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DR Project Planner" sheetId="1" state="visible" r:id="rId2"/>
    <sheet name="Andrei Planner" sheetId="2" state="visible" r:id="rId3"/>
    <sheet name="Bach Planner" sheetId="3" state="visible" r:id="rId4"/>
    <sheet name="Brandon Planner" sheetId="4" state="visible" r:id="rId5"/>
    <sheet name="Cody Planner" sheetId="5" state="visible" r:id="rId6"/>
    <sheet name="Peter Planner" sheetId="6" state="visible" r:id="rId7"/>
    <sheet name="Zack Planner" sheetId="7" state="visible" r:id="rId8"/>
    <sheet name="PDR Project Planner" sheetId="8" state="visible" r:id="rId9"/>
    <sheet name="Sheet1" sheetId="9" state="visible" r:id="rId10"/>
  </sheets>
  <definedNames>
    <definedName function="false" hidden="false" localSheetId="1" name="_xlnm.Print_Titles" vbProcedure="false">'Andrei Planner'!$3:$4</definedName>
    <definedName function="false" hidden="false" localSheetId="2" name="_xlnm.Print_Titles" vbProcedure="false">'Bach Planner'!$3:$4</definedName>
    <definedName function="false" hidden="false" localSheetId="3" name="_xlnm.Print_Titles" vbProcedure="false">'Brandon Planner'!$3:$4</definedName>
    <definedName function="false" hidden="false" localSheetId="0" name="_xlnm.Print_Titles" vbProcedure="false">'CDR Project Planner'!$3:$4</definedName>
    <definedName function="false" hidden="false" localSheetId="4" name="_xlnm.Print_Titles" vbProcedure="false">'Cody Planner'!$3:$4</definedName>
    <definedName function="false" hidden="false" localSheetId="7" name="_xlnm.Print_Titles" vbProcedure="false">'PDR Project Planner'!$3:$4</definedName>
    <definedName function="false" hidden="false" localSheetId="5" name="_xlnm.Print_Titles" vbProcedure="false">'Peter Planner'!$3:$4</definedName>
    <definedName function="false" hidden="false" localSheetId="6" name="_xlnm.Print_Titles" vbProcedure="false">'Zack Planner'!$3:$4</definedName>
    <definedName function="false" hidden="false" name="Actual" vbProcedure="false">(PeriodInActual*('PDR Project Planner'!$F1&gt;0))*PeriodInPlan</definedName>
    <definedName function="false" hidden="false" name="PeriodInActual" vbProcedure="false">'PDR Project Planner'!A$4=MEDIAN('PDR Project Planner'!A$4,'PDR Project Planner'!$F1,'PDR Project Planner'!$F1+'PDR Project Planner'!$G1-1)</definedName>
    <definedName function="false" hidden="false" name="PeriodInPlan" vbProcedure="false">'PDR Project Planner'!A$4=MEDIAN('PDR Project Planner'!A$4,'PDR Project Planner'!$D1,'PDR Project Planner'!$D1+'PDR Project Planner'!$E1-1)</definedName>
    <definedName function="false" hidden="false" name="ActualBeyond" vbProcedure="false">PeriodInActual*('PDR Project Planner'!$F1&gt;0)</definedName>
    <definedName function="false" hidden="false" name="PercentComplete" vbProcedure="false">PercentCompleteBeyond*PeriodInPlan</definedName>
    <definedName function="false" hidden="false" name="PercentCompleteBeyond" vbProcedure="false">('PDR Project Planner'!A$4=MEDIAN('PDR Project Planner'!A$4,'PDR Project Planner'!$F1,'PDR Project Planner'!$F1+'PDR Project Planner'!$G1)*('PDR Project Planner'!$F1&gt;0))*(('PDR Project Planner'!A$4&lt;(INT('PDR Project Planner'!$F1+'PDR Project Planner'!$G1*'PDR Project Planner'!$H1)))+('PDR Project Planner'!A$4='PDR Project Planner'!$F1))*('PDR Project Planner'!$H1&gt;0)</definedName>
    <definedName function="false" hidden="false" name="period_selected" vbProcedure="false">'PDR Project Planner'!$I$2</definedName>
    <definedName function="false" hidden="false" name="Plan" vbProcedure="false">PeriodInPlan*('PDR Project Planner'!$D1&gt;0)</definedName>
    <definedName function="false" hidden="false" name="TitleRegion..BO60" vbProcedure="false">'PDR Project Planner'!$B$3:$B$4</definedName>
    <definedName function="false" hidden="false" localSheetId="0" name="Actual" vbProcedure="false">(PeriodInActual*('CDR Project Planner'!$F1&gt;0))*PeriodInPlan</definedName>
    <definedName function="false" hidden="false" localSheetId="0" name="PeriodInActual" vbProcedure="false">'CDR Project Planner'!A$4=MEDIAN('CDR Project Planner'!A$4,'CDR Project Planner'!$F1,'CDR Project Planner'!$F1+'CDR Project Planner'!$G1-1)</definedName>
    <definedName function="false" hidden="false" localSheetId="0" name="PeriodInPlan" vbProcedure="false">'CDR Project Planner'!A$4=MEDIAN('CDR Project Planner'!A$4,'CDR Project Planner'!$D1,'CDR Project Planner'!$D1+'CDR Project Planner'!$E1-1)</definedName>
    <definedName function="false" hidden="false" localSheetId="0" name="ActualBeyond" vbProcedure="false">PeriodInActual*('CDR Project Planner'!$F1&gt;0)</definedName>
    <definedName function="false" hidden="false" localSheetId="0" name="PercentComplete" vbProcedure="false">PercentCompleteBeyond*PeriodInPlan</definedName>
    <definedName function="false" hidden="false" localSheetId="0" name="PercentCompleteBeyond" vbProcedure="false">('CDR Project Planner'!A$4=MEDIAN('CDR Project Planner'!A$4,'CDR Project Planner'!$F1,'CDR Project Planner'!$F1+'CDR Project Planner'!$G1)*('CDR Project Planner'!$F1&gt;0))*(('CDR Project Planner'!A$4&lt;(INT('CDR Project Planner'!$F1+'CDR Project Planner'!$G1*'CDR Project Planner'!$H1)))+('CDR Project Planner'!A$4='CDR Project Planner'!$F1))*('CDR Project Planner'!$H1&gt;0)</definedName>
    <definedName function="false" hidden="false" localSheetId="0" name="period_selected" vbProcedure="false">'CDR Project Planner'!$I$2</definedName>
    <definedName function="false" hidden="false" localSheetId="0" name="Plan" vbProcedure="false">PeriodInPlan*('CDR Project Planner'!$D1&gt;0)</definedName>
    <definedName function="false" hidden="false" localSheetId="0" name="TitleRegion..BO60" vbProcedure="false">'CDR Project Planner'!$B$3:$B$4</definedName>
    <definedName function="false" hidden="false" localSheetId="0" name="_xlnm.Print_Titles" vbProcedure="false">'CDR Project Planner'!$3:$4</definedName>
    <definedName function="false" hidden="false" localSheetId="0" name="_xlnm.Print_Titles_0" vbProcedure="false">'CDR Project Planner'!$3:$4</definedName>
    <definedName function="false" hidden="false" localSheetId="1" name="Actual" vbProcedure="false">('Andrei Planner'!PeriodInActual*('Andrei Planner'!$F1&gt;0))*'Andrei Planner'!PeriodInPlan</definedName>
    <definedName function="false" hidden="false" localSheetId="1" name="PeriodInActual" vbProcedure="false">'Andrei Planner'!A$4=MEDIAN('Andrei Planner'!A$4,'Andrei Planner'!$F1,'Andrei Planner'!$F1+'Andrei Planner'!$G1-1)</definedName>
    <definedName function="false" hidden="false" localSheetId="1" name="PeriodInPlan" vbProcedure="false">'Andrei Planner'!A$4=MEDIAN('Andrei Planner'!A$4,'Andrei Planner'!$D1,'Andrei Planner'!$D1+'Andrei Planner'!$E1-1)</definedName>
    <definedName function="false" hidden="false" localSheetId="1" name="ActualBeyond" vbProcedure="false">'Andrei Planner'!PeriodInActual*('Andrei Planner'!$F1&gt;0)</definedName>
    <definedName function="false" hidden="false" localSheetId="1" name="PercentComplete" vbProcedure="false">'Andrei Planner'!PercentCompleteBeyond*'Andrei Planner'!PeriodInPlan</definedName>
    <definedName function="false" hidden="false" localSheetId="1" name="PercentCompleteBeyond" vbProcedure="false">('Andrei Planner'!A$4=MEDIAN('Andrei Planner'!A$4,'Andrei Planner'!$F1,'Andrei Planner'!$F1+'Andrei Planner'!$G1)*('Andrei Planner'!$F1&gt;0))*(('Andrei Planner'!A$4&lt;(INT('Andrei Planner'!$F1+'Andrei Planner'!$G1*'Andrei Planner'!$H1)))+('Andrei Planner'!A$4='Andrei Planner'!$F1))*('Andrei Planner'!$H1&gt;0)</definedName>
    <definedName function="false" hidden="false" localSheetId="1" name="period_selected" vbProcedure="false">'Andrei Planner'!$I$2</definedName>
    <definedName function="false" hidden="false" localSheetId="1" name="Plan" vbProcedure="false">'Andrei Planner'!PeriodInPlan*('Andrei Planner'!$D1&gt;0)</definedName>
    <definedName function="false" hidden="false" localSheetId="1" name="TitleRegion..BO60" vbProcedure="false">'Andrei Planner'!$B$3:$B$4</definedName>
    <definedName function="false" hidden="false" localSheetId="1" name="_xlnm.Print_Titles" vbProcedure="false">'Andrei Planner'!$3:$4</definedName>
    <definedName function="false" hidden="false" localSheetId="1" name="_xlnm.Print_Titles_0" vbProcedure="false">'Andrei Planner'!$3:$4</definedName>
    <definedName function="false" hidden="false" localSheetId="2" name="Actual" vbProcedure="false">('Bach Planner'!PeriodInActual*('Bach Planner'!$F1&gt;0))*'Bach Planner'!PeriodInPlan</definedName>
    <definedName function="false" hidden="false" localSheetId="2" name="PeriodInActual" vbProcedure="false">'Bach Planner'!A$4=MEDIAN('Bach Planner'!A$4,'Bach Planner'!$F1,'Bach Planner'!$F1+'Bach Planner'!$G1-1)</definedName>
    <definedName function="false" hidden="false" localSheetId="2" name="PeriodInPlan" vbProcedure="false">'Bach Planner'!A$4=MEDIAN('Bach Planner'!A$4,'Bach Planner'!$D1,'Bach Planner'!$D1+'Bach Planner'!$E1-1)</definedName>
    <definedName function="false" hidden="false" localSheetId="2" name="ActualBeyond" vbProcedure="false">'Bach Planner'!PeriodInActual*('Bach Planner'!$F1&gt;0)</definedName>
    <definedName function="false" hidden="false" localSheetId="2" name="PercentComplete" vbProcedure="false">'Bach Planner'!PercentCompleteBeyond*'Bach Planner'!PeriodInPlan</definedName>
    <definedName function="false" hidden="false" localSheetId="2" name="PercentCompleteBeyond" vbProcedure="false">('Bach Planner'!A$4=MEDIAN('Bach Planner'!A$4,'Bach Planner'!$F1,'Bach Planner'!$F1+'Bach Planner'!$G1)*('Bach Planner'!$F1&gt;0))*(('Bach Planner'!A$4&lt;(INT('Bach Planner'!$F1+'Bach Planner'!$G1*'Bach Planner'!$H1)))+('Bach Planner'!A$4='Bach Planner'!$F1))*('Bach Planner'!$H1&gt;0)</definedName>
    <definedName function="false" hidden="false" localSheetId="2" name="period_selected" vbProcedure="false">'Bach Planner'!$I$2</definedName>
    <definedName function="false" hidden="false" localSheetId="2" name="Plan" vbProcedure="false">'Bach Planner'!PeriodInPlan*('Bach Planner'!$D1&gt;0)</definedName>
    <definedName function="false" hidden="false" localSheetId="2" name="TitleRegion..BO60" vbProcedure="false">'Bach Planner'!$B$3:$B$4</definedName>
    <definedName function="false" hidden="false" localSheetId="2" name="_xlnm.Print_Titles" vbProcedure="false">'Bach Planner'!$3:$4</definedName>
    <definedName function="false" hidden="false" localSheetId="2" name="_xlnm.Print_Titles_0" vbProcedure="false">'Bach Planner'!$3:$4</definedName>
    <definedName function="false" hidden="false" localSheetId="3" name="Actual" vbProcedure="false">('Brandon Planner'!PeriodInActual*('Brandon Planner'!$F1&gt;0))*'Brandon Planner'!PeriodInPlan</definedName>
    <definedName function="false" hidden="false" localSheetId="3" name="PeriodInActual" vbProcedure="false">'Brandon Planner'!A$4=MEDIAN('Brandon Planner'!A$4,'Brandon Planner'!$F1,'Brandon Planner'!$F1+'Brandon Planner'!$G1-1)</definedName>
    <definedName function="false" hidden="false" localSheetId="3" name="PeriodInPlan" vbProcedure="false">'Brandon Planner'!A$4=MEDIAN('Brandon Planner'!A$4,'Brandon Planner'!$D1,'Brandon Planner'!$D1+'Brandon Planner'!$E1-1)</definedName>
    <definedName function="false" hidden="false" localSheetId="3" name="ActualBeyond" vbProcedure="false">'Brandon Planner'!PeriodInActual*('Brandon Planner'!$F1&gt;0)</definedName>
    <definedName function="false" hidden="false" localSheetId="3" name="PercentComplete" vbProcedure="false">'Brandon Planner'!PercentCompleteBeyond*'Brandon Planner'!PeriodInPlan</definedName>
    <definedName function="false" hidden="false" localSheetId="3" name="PercentCompleteBeyond" vbProcedure="false">('Brandon Planner'!A$4=MEDIAN('Brandon Planner'!A$4,'Brandon Planner'!$F1,'Brandon Planner'!$F1+'Brandon Planner'!$G1)*('Brandon Planner'!$F1&gt;0))*(('Brandon Planner'!A$4&lt;(INT('Brandon Planner'!$F1+'Brandon Planner'!$G1*'Brandon Planner'!$H1)))+('Brandon Planner'!A$4='Brandon Planner'!$F1))*('Brandon Planner'!$H1&gt;0)</definedName>
    <definedName function="false" hidden="false" localSheetId="3" name="period_selected" vbProcedure="false">'Brandon Planner'!$I$2</definedName>
    <definedName function="false" hidden="false" localSheetId="3" name="Plan" vbProcedure="false">'Brandon Planner'!PeriodInPlan*('Brandon Planner'!$D1&gt;0)</definedName>
    <definedName function="false" hidden="false" localSheetId="3" name="TitleRegion..BO60" vbProcedure="false">'Brandon Planner'!$B$3:$B$4</definedName>
    <definedName function="false" hidden="false" localSheetId="3" name="_xlnm.Print_Titles" vbProcedure="false">'Brandon Planner'!$3:$4</definedName>
    <definedName function="false" hidden="false" localSheetId="3" name="_xlnm.Print_Titles_0" vbProcedure="false">'Brandon Planner'!$3:$4</definedName>
    <definedName function="false" hidden="false" localSheetId="4" name="Actual" vbProcedure="false">('Cody Planner'!PeriodInActual*('Cody Planner'!$F1&gt;0))*'Cody Planner'!PeriodInPlan</definedName>
    <definedName function="false" hidden="false" localSheetId="4" name="PeriodInActual" vbProcedure="false">'Cody Planner'!A$4=MEDIAN('Cody Planner'!A$4,'Cody Planner'!$F1,'Cody Planner'!$F1+'Cody Planner'!$G1-1)</definedName>
    <definedName function="false" hidden="false" localSheetId="4" name="PeriodInPlan" vbProcedure="false">'Cody Planner'!A$4=MEDIAN('Cody Planner'!A$4,'Cody Planner'!$D1,'Cody Planner'!$D1+'Cody Planner'!$E1-1)</definedName>
    <definedName function="false" hidden="false" localSheetId="4" name="ActualBeyond" vbProcedure="false">'Cody Planner'!PeriodInActual*('Cody Planner'!$F1&gt;0)</definedName>
    <definedName function="false" hidden="false" localSheetId="4" name="PercentComplete" vbProcedure="false">'Cody Planner'!PercentCompleteBeyond*'Cody Planner'!PeriodInPlan</definedName>
    <definedName function="false" hidden="false" localSheetId="4" name="PercentCompleteBeyond" vbProcedure="false">('Cody Planner'!A$4=MEDIAN('Cody Planner'!A$4,'Cody Planner'!$F1,'Cody Planner'!$F1+'Cody Planner'!$G1)*('Cody Planner'!$F1&gt;0))*(('Cody Planner'!A$4&lt;(INT('Cody Planner'!$F1+'Cody Planner'!$G1*'Cody Planner'!$H1)))+('Cody Planner'!A$4='Cody Planner'!$F1))*('Cody Planner'!$H1&gt;0)</definedName>
    <definedName function="false" hidden="false" localSheetId="4" name="period_selected" vbProcedure="false">'Cody Planner'!$I$2</definedName>
    <definedName function="false" hidden="false" localSheetId="4" name="Plan" vbProcedure="false">'Cody Planner'!PeriodInPlan*('Cody Planner'!$D1&gt;0)</definedName>
    <definedName function="false" hidden="false" localSheetId="4" name="TitleRegion..BO60" vbProcedure="false">'Cody Planner'!$B$3:$B$4</definedName>
    <definedName function="false" hidden="false" localSheetId="4" name="_xlnm.Print_Titles" vbProcedure="false">'Cody Planner'!$3:$4</definedName>
    <definedName function="false" hidden="false" localSheetId="4" name="_xlnm.Print_Titles_0" vbProcedure="false">'Cody Planner'!$3:$4</definedName>
    <definedName function="false" hidden="false" localSheetId="5" name="Actual" vbProcedure="false">('Peter Planner'!PeriodInActual*('Peter Planner'!$F1&gt;0))*'Peter Planner'!PeriodInPlan</definedName>
    <definedName function="false" hidden="false" localSheetId="5" name="PeriodInActual" vbProcedure="false">'Peter Planner'!A$4=MEDIAN('Peter Planner'!A$4,'Peter Planner'!$F1,'Peter Planner'!$F1+'Peter Planner'!$G1-1)</definedName>
    <definedName function="false" hidden="false" localSheetId="5" name="PeriodInPlan" vbProcedure="false">'Peter Planner'!A$4=MEDIAN('Peter Planner'!A$4,'Peter Planner'!$D1,'Peter Planner'!$D1+'Peter Planner'!$E1-1)</definedName>
    <definedName function="false" hidden="false" localSheetId="5" name="ActualBeyond" vbProcedure="false">'Peter Planner'!PeriodInActual*('Peter Planner'!$F1&gt;0)</definedName>
    <definedName function="false" hidden="false" localSheetId="5" name="PercentComplete" vbProcedure="false">'Peter Planner'!PercentCompleteBeyond*'Peter Planner'!PeriodInPlan</definedName>
    <definedName function="false" hidden="false" localSheetId="5" name="PercentCompleteBeyond" vbProcedure="false">('Peter Planner'!A$4=MEDIAN('Peter Planner'!A$4,'Peter Planner'!$F1,'Peter Planner'!$F1+'Peter Planner'!$G1)*('Peter Planner'!$F1&gt;0))*(('Peter Planner'!A$4&lt;(INT('Peter Planner'!$F1+'Peter Planner'!$G1*'Peter Planner'!$H1)))+('Peter Planner'!A$4='Peter Planner'!$F1))*('Peter Planner'!$H1&gt;0)</definedName>
    <definedName function="false" hidden="false" localSheetId="5" name="period_selected" vbProcedure="false">'Peter Planner'!$I$2</definedName>
    <definedName function="false" hidden="false" localSheetId="5" name="Plan" vbProcedure="false">'Peter Planner'!PeriodInPlan*('Peter Planner'!$D1&gt;0)</definedName>
    <definedName function="false" hidden="false" localSheetId="5" name="TitleRegion..BO60" vbProcedure="false">'Peter Planner'!$B$3:$B$4</definedName>
    <definedName function="false" hidden="false" localSheetId="5" name="_xlnm.Print_Titles" vbProcedure="false">'Peter Planner'!$3:$4</definedName>
    <definedName function="false" hidden="false" localSheetId="5" name="_xlnm.Print_Titles_0" vbProcedure="false">'Peter Planner'!$3:$4</definedName>
    <definedName function="false" hidden="false" localSheetId="6" name="Actual" vbProcedure="false">('Zack Planner'!PeriodInActual*('Zack Planner'!$F1&gt;0))*'Zack Planner'!PeriodInPlan</definedName>
    <definedName function="false" hidden="false" localSheetId="6" name="PeriodInActual" vbProcedure="false">'Zack Planner'!A$4=MEDIAN('Zack Planner'!A$4,'Zack Planner'!$F1,'Zack Planner'!$F1+'Zack Planner'!$G1-1)</definedName>
    <definedName function="false" hidden="false" localSheetId="6" name="PeriodInPlan" vbProcedure="false">'Zack Planner'!A$4=MEDIAN('Zack Planner'!A$4,'Zack Planner'!$D1,'Zack Planner'!$D1+'Zack Planner'!$E1-1)</definedName>
    <definedName function="false" hidden="false" localSheetId="6" name="ActualBeyond" vbProcedure="false">'Zack Planner'!PeriodInActual*('Zack Planner'!$F1&gt;0)</definedName>
    <definedName function="false" hidden="false" localSheetId="6" name="PercentComplete" vbProcedure="false">'Zack Planner'!PercentCompleteBeyond*'Zack Planner'!PeriodInPlan</definedName>
    <definedName function="false" hidden="false" localSheetId="6" name="PercentCompleteBeyond" vbProcedure="false">('Zack Planner'!A$4=MEDIAN('Zack Planner'!A$4,'Zack Planner'!$F1,'Zack Planner'!$F1+'Zack Planner'!$G1)*('Zack Planner'!$F1&gt;0))*(('Zack Planner'!A$4&lt;(INT('Zack Planner'!$F1+'Zack Planner'!$G1*'Zack Planner'!$H1)))+('Zack Planner'!A$4='Zack Planner'!$F1))*('Zack Planner'!$H1&gt;0)</definedName>
    <definedName function="false" hidden="false" localSheetId="6" name="period_selected" vbProcedure="false">'Zack Planner'!$I$2</definedName>
    <definedName function="false" hidden="false" localSheetId="6" name="Plan" vbProcedure="false">'Zack Planner'!PeriodInPlan*('Zack Planner'!$D1&gt;0)</definedName>
    <definedName function="false" hidden="false" localSheetId="6" name="TitleRegion..BO60" vbProcedure="false">'Zack Planner'!$B$3:$B$4</definedName>
    <definedName function="false" hidden="false" localSheetId="6" name="_xlnm.Print_Titles" vbProcedure="false">'Zack Planner'!$3:$4</definedName>
    <definedName function="false" hidden="false" localSheetId="6" name="_xlnm.Print_Titles_0" vbProcedure="false">'Zack Planner'!$3:$4</definedName>
    <definedName function="false" hidden="false" localSheetId="7" name="_xlnm.Print_Titles" vbProcedure="false">'PDR Project Planner'!$3:$4</definedName>
    <definedName function="false" hidden="false" localSheetId="7" name="_xlnm.Print_Titles_0" vbProcedure="false">'PDR Project Planner'!$3:$4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<sst xmlns="http://schemas.openxmlformats.org/spreadsheetml/2006/main" count="356" uniqueCount="146">
  <si>
    <t xml:space="preserve">New Folder Project Planner</t>
  </si>
  <si>
    <t xml:space="preserve"> Period Highlight:</t>
  </si>
  <si>
    <t xml:space="preserve">Plan Duration</t>
  </si>
  <si>
    <t xml:space="preserve">Actual Start</t>
  </si>
  <si>
    <r>
      <rPr>
        <sz val="12"/>
        <color rgb="FF404040"/>
        <rFont val="Calibri"/>
        <family val="2"/>
        <charset val="1"/>
      </rPr>
      <t xml:space="preserve">%</t>
    </r>
    <r>
      <rPr>
        <sz val="10"/>
        <rFont val="Aria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</t>
    </r>
  </si>
  <si>
    <r>
      <rPr>
        <sz val="12"/>
        <color rgb="FF404040"/>
        <rFont val="Calibri"/>
        <family val="2"/>
        <charset val="1"/>
      </rPr>
      <t xml:space="preserve">Actual (beyond plan</t>
    </r>
    <r>
      <rPr>
        <sz val="10"/>
        <rFont val="Aria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</si>
  <si>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0"/>
        <rFont val="Aria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 (beyond plan)</t>
    </r>
  </si>
  <si>
    <t xml:space="preserve">ACTIVITY</t>
  </si>
  <si>
    <t xml:space="preserve">USER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</si>
  <si>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</si>
  <si>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</si>
  <si>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</si>
  <si>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</si>
  <si>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</si>
  <si>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</si>
  <si>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April</t>
  </si>
  <si>
    <t xml:space="preserve">May</t>
  </si>
  <si>
    <t xml:space="preserve">PDR</t>
  </si>
  <si>
    <t xml:space="preserve">T</t>
  </si>
  <si>
    <t xml:space="preserve">System</t>
  </si>
  <si>
    <t xml:space="preserve">P &amp; Br &amp; C &amp; Ba</t>
  </si>
  <si>
    <t xml:space="preserve">Functional Unit Tests - VHDL - PWM (Duty Cycle)</t>
  </si>
  <si>
    <t xml:space="preserve">P &amp; Br</t>
  </si>
  <si>
    <t xml:space="preserve">Functional Unit Tests - Python - Encoders</t>
  </si>
  <si>
    <t xml:space="preserve">C</t>
  </si>
  <si>
    <t xml:space="preserve">Functional Unit Tests - VHDL &amp; C - Interrupts</t>
  </si>
  <si>
    <t xml:space="preserve">Functional Unit Tests - GUI mapping</t>
  </si>
  <si>
    <t xml:space="preserve">Ba</t>
  </si>
  <si>
    <t xml:space="preserve">Functional Unit Tests - Sensors</t>
  </si>
  <si>
    <t xml:space="preserve">Functional Unit Tests - Motors</t>
  </si>
  <si>
    <t xml:space="preserve">    Calibration - Python</t>
  </si>
  <si>
    <t xml:space="preserve">Ba &amp; C</t>
  </si>
  <si>
    <t xml:space="preserve">Calibration - VHDL side</t>
  </si>
  <si>
    <t xml:space="preserve">    Calibration - Ultra sonic sensors</t>
  </si>
  <si>
    <t xml:space="preserve">Ba &amp; Br &amp; P</t>
  </si>
  <si>
    <t xml:space="preserve">VHDL</t>
  </si>
  <si>
    <t xml:space="preserve">Create PWM AXI on Vivado</t>
  </si>
  <si>
    <t xml:space="preserve">Create Ultrasonic sensor AXI on Vivado</t>
  </si>
  <si>
    <t xml:space="preserve">Write VHDL for sonic sensors</t>
  </si>
  <si>
    <t xml:space="preserve">Implement PWM final design</t>
  </si>
  <si>
    <t xml:space="preserve">Python</t>
  </si>
  <si>
    <t xml:space="preserve">C &amp; Z</t>
  </si>
  <si>
    <t xml:space="preserve">GUI - Create camera feed</t>
  </si>
  <si>
    <t xml:space="preserve">Z</t>
  </si>
  <si>
    <t xml:space="preserve">GUI - Create unknown map</t>
  </si>
  <si>
    <t xml:space="preserve">Create movement functions</t>
  </si>
  <si>
    <t xml:space="preserve">Implement Calibration process</t>
  </si>
  <si>
    <t xml:space="preserve">Implement OpenCV distance approximation</t>
  </si>
  <si>
    <t xml:space="preserve">Make turning smart with gyro</t>
  </si>
  <si>
    <t xml:space="preserve">P &amp; Br &amp; Z</t>
  </si>
  <si>
    <t xml:space="preserve">C Development</t>
  </si>
  <si>
    <t xml:space="preserve">Unit Test for writing to memory</t>
  </si>
  <si>
    <t xml:space="preserve">Write code to read sonic sensors</t>
  </si>
  <si>
    <t xml:space="preserve">An &amp; T &amp; ?</t>
  </si>
  <si>
    <t xml:space="preserve">Project Management</t>
  </si>
  <si>
    <t xml:space="preserve">An</t>
  </si>
  <si>
    <t xml:space="preserve">Complete CDR Plan</t>
  </si>
  <si>
    <t xml:space="preserve">?</t>
  </si>
  <si>
    <t xml:space="preserve">Develop Tech Memo - PWM</t>
  </si>
  <si>
    <t xml:space="preserve">Develop Tech Memo - Python</t>
  </si>
  <si>
    <t xml:space="preserve">Develop Tech Memo - Rover</t>
  </si>
  <si>
    <t xml:space="preserve">CDR PowerPoint</t>
  </si>
  <si>
    <t xml:space="preserve">CDR</t>
  </si>
  <si>
    <t xml:space="preserve">C &amp; An</t>
  </si>
  <si>
    <t xml:space="preserve">After We Finish</t>
  </si>
  <si>
    <t xml:space="preserve">TBA</t>
  </si>
  <si>
    <t xml:space="preserve">Create sound board*</t>
  </si>
  <si>
    <t xml:space="preserve">Implement Wireless Speaker</t>
  </si>
  <si>
    <t xml:space="preserve">Andrei Project Planner</t>
  </si>
  <si>
    <t xml:space="preserve">Bach Project Planner</t>
  </si>
  <si>
    <t xml:space="preserve">Brandon Project Planner</t>
  </si>
  <si>
    <t xml:space="preserve">Cody Project Planner</t>
  </si>
  <si>
    <t xml:space="preserve">Peter Project Planner</t>
  </si>
  <si>
    <t xml:space="preserve">Zack Project Planner</t>
  </si>
  <si>
    <t xml:space="preserve">Create overview system design</t>
  </si>
  <si>
    <t xml:space="preserve">Team</t>
  </si>
  <si>
    <t xml:space="preserve">Block diagram for whole system</t>
  </si>
  <si>
    <t xml:space="preserve">System Requirements</t>
  </si>
  <si>
    <t xml:space="preserve">Bach</t>
  </si>
  <si>
    <t xml:space="preserve">Mechanical Drawings</t>
  </si>
  <si>
    <t xml:space="preserve">Sensor Trade Study* (choice of sensors)</t>
  </si>
  <si>
    <t xml:space="preserve">Team &amp; Bach</t>
  </si>
  <si>
    <t xml:space="preserve">Design functional test*</t>
  </si>
  <si>
    <t xml:space="preserve">VHDL - PWM (Duty Cycle)</t>
  </si>
  <si>
    <t xml:space="preserve">Peter &amp; Brandon</t>
  </si>
  <si>
    <t xml:space="preserve">Python - Encoders</t>
  </si>
  <si>
    <t xml:space="preserve">Cody</t>
  </si>
  <si>
    <t xml:space="preserve">VHDL &amp; C - Interrupts</t>
  </si>
  <si>
    <t xml:space="preserve">Derive Requirements for VHDL</t>
  </si>
  <si>
    <t xml:space="preserve">Create a block diagram for PWM</t>
  </si>
  <si>
    <t xml:space="preserve">Brandon &amp; Peter</t>
  </si>
  <si>
    <t xml:space="preserve">Design VHDL\AXI block for PWM</t>
  </si>
  <si>
    <t xml:space="preserve">Design VHDL\AXI block for sonic sensors</t>
  </si>
  <si>
    <t xml:space="preserve">Design block for sonic sensors</t>
  </si>
  <si>
    <t xml:space="preserve">Register Mapping</t>
  </si>
  <si>
    <t xml:space="preserve">Figure out software requirements</t>
  </si>
  <si>
    <t xml:space="preserve">Cody &amp; Zack &amp; Bach</t>
  </si>
  <si>
    <t xml:space="preserve">Design GUI and brainstorm ideas for functionality</t>
  </si>
  <si>
    <t xml:space="preserve">Cody &amp; Zack</t>
  </si>
  <si>
    <t xml:space="preserve">Plan what types of functions for movement</t>
  </si>
  <si>
    <t xml:space="preserve">Plan how to process encoders</t>
  </si>
  <si>
    <t xml:space="preserve">Python IMU functions (gyro)</t>
  </si>
  <si>
    <t xml:space="preserve">Plan calibration implementation</t>
  </si>
  <si>
    <t xml:space="preserve">Design a process on Polling &amp; Interrupt</t>
  </si>
  <si>
    <t xml:space="preserve">Plan function names for the drivers</t>
  </si>
  <si>
    <t xml:space="preserve">Hardware</t>
  </si>
  <si>
    <t xml:space="preserve">Derive Requirements for Motor</t>
  </si>
  <si>
    <t xml:space="preserve">Derive Requirements for IMU</t>
  </si>
  <si>
    <t xml:space="preserve">Derive Requirements for Ultrasonic Sensors</t>
  </si>
  <si>
    <t xml:space="preserve">Derive Requirements for Cameras</t>
  </si>
  <si>
    <t xml:space="preserve">Bach &amp; Zack</t>
  </si>
  <si>
    <t xml:space="preserve">Plan a way to calibrate rover</t>
  </si>
  <si>
    <t xml:space="preserve">Create logging sheets for easy reports</t>
  </si>
  <si>
    <t xml:space="preserve">Andrei</t>
  </si>
  <si>
    <t xml:space="preserve">Think of purpose &amp; application</t>
  </si>
  <si>
    <t xml:space="preserve">Scheduling pre PDR</t>
  </si>
  <si>
    <t xml:space="preserve">Scheduling post PDR</t>
  </si>
  <si>
    <t xml:space="preserve">Create Powerpoint</t>
  </si>
  <si>
    <t xml:space="preserve">Andrei &amp; Cody</t>
  </si>
  <si>
    <t xml:space="preserve">Practice PDR</t>
  </si>
  <si>
    <t xml:space="preserve">TASK</t>
  </si>
  <si>
    <t xml:space="preserve">User</t>
  </si>
  <si>
    <t xml:space="preserve">Estimated Time</t>
  </si>
  <si>
    <t xml:space="preserve">Estimated Cost</t>
  </si>
  <si>
    <t xml:space="preserve">Create functional test</t>
  </si>
  <si>
    <t xml:space="preserve">P &amp; Br &amp; C</t>
  </si>
  <si>
    <t xml:space="preserve">Create functional Unit tests</t>
  </si>
  <si>
    <t xml:space="preserve">GUI mapping</t>
  </si>
  <si>
    <t xml:space="preserve">Sensors</t>
  </si>
  <si>
    <t xml:space="preserve">Motors</t>
  </si>
  <si>
    <t xml:space="preserve">Calibration</t>
  </si>
  <si>
    <t xml:space="preserve">     Python</t>
  </si>
  <si>
    <t xml:space="preserve">Bach &amp; Cody</t>
  </si>
  <si>
    <t xml:space="preserve">    Ultra sonic sensors</t>
  </si>
  <si>
    <t xml:space="preserve">Bach &amp; Br &amp; P</t>
  </si>
  <si>
    <t xml:space="preserve">Br &amp; P</t>
  </si>
  <si>
    <t xml:space="preserve">Create GUI</t>
  </si>
  <si>
    <t xml:space="preserve">Create camera feed</t>
  </si>
  <si>
    <t xml:space="preserve">Zack</t>
  </si>
  <si>
    <t xml:space="preserve">Create unknown map</t>
  </si>
  <si>
    <t xml:space="preserve">Brandon, Peter &amp; Zack</t>
  </si>
  <si>
    <t xml:space="preserve">Creating Hardware APIs</t>
  </si>
  <si>
    <t xml:space="preserve">Develop Tech Memo</t>
  </si>
  <si>
    <t xml:space="preserve">PWM?</t>
  </si>
  <si>
    <t xml:space="preserve">Rover?</t>
  </si>
  <si>
    <t xml:space="preserve">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</si>
</sst>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"/>
    <numFmt numFmtId="167" formatCode="0.00%"/>
    <numFmt numFmtId="168" formatCode="0%"/>
    <numFmt numFmtId="169" formatCode="_(\$* #,##0.00_);_(\$* \(#,##0.00\);_(\$* \-??_);_(@_)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2"/>
      <color rgb="FFFFC000"/>
      <name val="Calibri Light"/>
      <family val="2"/>
      <charset val="1"/>
    </font>
    <font>
      <sz val="12"/>
      <color rgb="FF404040"/>
      <name val="Calibri Light"/>
      <family val="2"/>
      <charset val="1"/>
    </font>
    <font>
      <sz val="12"/>
      <color rgb="FF40404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595959"/>
      <name val="Calibri"/>
      <family val="2"/>
      <charset val="1"/>
    </font>
    <font>
      <sz val="11"/>
      <color rgb="FF404040"/>
      <name val="Calibri Light"/>
      <family val="2"/>
      <charset val="1"/>
    </font>
    <font>
      <b val="true"/>
      <sz val="11"/>
      <color rgb="FF404040"/>
      <name val="Calibri"/>
      <family val="2"/>
      <charset val="1"/>
    </font>
    <font>
      <b val="true"/>
      <sz val="13"/>
      <color rgb="FF404040"/>
      <name val="Calibri"/>
      <family val="2"/>
      <charset val="1"/>
    </font>
    <font>
      <sz val="11"/>
      <color rgb="FF000000"/>
      <name val="Calibri Light"/>
      <family val="2"/>
      <charset val="1"/>
    </font>
    <font>
      <sz val="12"/>
      <color rgb="FF000000"/>
      <name val="Calibri"/>
      <family val="2"/>
      <charset val="1"/>
    </font>
    <font>
      <b val="true"/>
      <sz val="13"/>
      <color rgb="FFFFFFFF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FFFFFF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sz val="12"/>
      <color rgb="FF000000"/>
      <name val="Calibri Light"/>
      <family val="2"/>
      <charset val="1"/>
    </font>
    <font>
      <sz val="12"/>
      <color rgb="FF404040"/>
      <name val="Calibri"/>
      <family val="0"/>
      <charset val="1"/>
    </font>
    <font>
      <sz val="12"/>
      <color rgb="FF000000"/>
      <name val="Calibri Light"/>
      <family val="2"/>
      <charset val="1"/>
    </font>
    <font>
      <u val="single"/>
      <sz val="11"/>
      <color rgb="FF0563C1"/>
      <name val="Calibri Light"/>
      <family val="2"/>
      <charset val="1"/>
    </font>
    <font>
      <sz val="11"/>
      <name val="Calibri Light"/>
      <family val="2"/>
      <charset val="1"/>
    </font>
    <font>
      <b val="true"/>
      <u val="single"/>
      <sz val="10"/>
      <name val="Arial"/>
      <family val="2"/>
      <charset val="1"/>
    </font>
    <font>
      <sz val="11"/>
      <color rgb="FF404040"/>
      <name val="Calibri"/>
      <family val="2"/>
      <charset val="1"/>
    </font>
    <font>
      <sz val="10"/>
      <color rgb="FF000000"/>
      <name val="Calibri Light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E699"/>
        <bgColor rgb="FFFFEFC0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/>
      <bottom style="thin">
        <color rgb="FFFFC000"/>
      </bottom>
      <diagonal/>
    </border>
    <border diagonalUp="false" diagonalDown="false">
      <left/>
      <right/>
      <top style="thin">
        <color rgb="FF548235"/>
      </top>
      <bottom style="thin">
        <color rgb="FFFFC000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>
        <color rgb="FFE7E6E6"/>
      </bottom>
      <diagonal/>
    </border>
    <border diagonalUp="false" diagonalDown="false">
      <left/>
      <right style="thin">
        <color rgb="FFE7E6E6"/>
      </right>
      <top/>
      <bottom/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2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true" indent="4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true" indent="1" shrinkToFit="false"/>
      <protection locked="true" hidden="false"/>
    </xf>
    <xf numFmtId="167" fontId="1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6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6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9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6" shrinkToFit="false"/>
      <protection locked="true" hidden="false"/>
    </xf>
    <xf numFmtId="168" fontId="14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9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20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bottom" textRotation="0" wrapText="true" indent="4" shrinkToFit="false"/>
      <protection locked="true" hidden="false"/>
    </xf>
    <xf numFmtId="164" fontId="24" fillId="0" borderId="0" xfId="0" applyFont="true" applyBorder="true" applyAlignment="true" applyProtection="true">
      <alignment horizontal="left" vertical="bottom" textRotation="0" wrapText="true" indent="9" shrinkToFit="false"/>
      <protection locked="true" hidden="false"/>
    </xf>
    <xf numFmtId="164" fontId="24" fillId="0" borderId="0" xfId="0" applyFont="true" applyBorder="true" applyAlignment="true" applyProtection="true">
      <alignment horizontal="left" vertical="bottom" textRotation="0" wrapText="true" indent="1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left" vertical="bottom" textRotation="0" wrapText="true" indent="4" shrinkToFit="false"/>
      <protection locked="true" hidden="false"/>
    </xf>
    <xf numFmtId="164" fontId="20" fillId="0" borderId="0" xfId="0" applyFont="true" applyBorder="true" applyAlignment="true" applyProtection="true">
      <alignment horizontal="left" vertical="bottom" textRotation="0" wrapText="true" indent="9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true" indent="4" shrinkToFit="false"/>
      <protection locked="true" hidden="false"/>
    </xf>
    <xf numFmtId="164" fontId="2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50"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C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0AD4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DC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3D887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EFC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C5E0B4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EFC0"/>
      <rgbColor rgb="FFF2F2F2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D3D887"/>
      <rgbColor rgb="FFFFE699"/>
      <rgbColor rgb="FF99CCFF"/>
      <rgbColor rgb="FFFF99CC"/>
      <rgbColor rgb="FFCC99FF"/>
      <rgbColor rgb="FFFFDC73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file:///System/Top Level_rev0.jpg" TargetMode="External"/><Relationship Id="rId2" Type="http://schemas.openxmlformats.org/officeDocument/2006/relationships/hyperlink" Target="file:///Hardware/MiscSensor.txt" TargetMode="External"/><Relationship Id="rId3" Type="http://schemas.openxmlformats.org/officeDocument/2006/relationships/hyperlink" Target="file:///VHDL/Motor Subsystem - VHDL.txt" TargetMode="External"/><Relationship Id="rId4" Type="http://schemas.openxmlformats.org/officeDocument/2006/relationships/hyperlink" Target="file:///VHDL/PWM Generation_rev0.jpg" TargetMode="External"/><Relationship Id="rId5" Type="http://schemas.openxmlformats.org/officeDocument/2006/relationships/hyperlink" Target="file:///Python/IMG_8310.JPG" TargetMode="External"/><Relationship Id="rId6" Type="http://schemas.openxmlformats.org/officeDocument/2006/relationships/hyperlink" Target="file:///Python/Calibration.txt" TargetMode="External"/><Relationship Id="rId7" Type="http://schemas.openxmlformats.org/officeDocument/2006/relationships/hyperlink" Target="file:///C Development/pseudocode-zdw.txt" TargetMode="External"/><Relationship Id="rId8" Type="http://schemas.openxmlformats.org/officeDocument/2006/relationships/hyperlink" Target="file:///Hardware/Manuals/4-Channel-controller-instruction-manual.pdf" TargetMode="External"/><Relationship Id="rId9" Type="http://schemas.openxmlformats.org/officeDocument/2006/relationships/hyperlink" Target="file:///Hardware/Manuals/IMU/MPU-6000-Datasheet1.pdf" TargetMode="External"/><Relationship Id="rId10" Type="http://schemas.openxmlformats.org/officeDocument/2006/relationships/hyperlink" Target="file:///_Requirements/Sensor HC-SR04.docx" TargetMode="External"/><Relationship Id="rId11" Type="http://schemas.openxmlformats.org/officeDocument/2006/relationships/hyperlink" Target="file:///Python/Calibration.txt" TargetMode="External"/><Relationship Id="rId12" Type="http://schemas.openxmlformats.org/officeDocument/2006/relationships/hyperlink" Target="file:///PDR/NewFolder - PDR.ppt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P40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14" activePane="bottomLeft" state="frozen"/>
      <selection pane="topLeft" activeCell="A1" activeCellId="0" sqref="A1"/>
      <selection pane="bottomLeft" activeCell="H27" activeCellId="0" sqref="H27"/>
    </sheetView>
  </sheetViews>
  <sheetFormatPr defaultRowHeight="12.8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47.7"/>
    <col collapsed="false" customWidth="true" hidden="false" outlineLevel="0" max="3" min="3" style="2" width="18.42"/>
    <col collapsed="false" customWidth="false" hidden="false" outlineLevel="0" max="4" min="4" style="3" width="11.57"/>
    <col collapsed="false" customWidth="true" hidden="false" outlineLevel="0" max="5" min="5" style="3" width="12.29"/>
    <col collapsed="false" customWidth="true" hidden="false" outlineLevel="0" max="6" min="6" style="3" width="9.71"/>
    <col collapsed="false" customWidth="true" hidden="false" outlineLevel="0" max="7" min="7" style="3" width="12.29"/>
    <col collapsed="false" customWidth="true" hidden="false" outlineLevel="0" max="8" min="8" style="1" width="17.41"/>
    <col collapsed="false" customWidth="true" hidden="false" outlineLevel="0" max="28" min="9" style="3" width="3.14"/>
    <col collapsed="false" customWidth="true" hidden="false" outlineLevel="0" max="1025" min="29" style="1" width="3.14"/>
  </cols>
  <sheetData>
    <row r="1" customFormat="false" ht="54.75" hidden="false" customHeight="false" outlineLevel="0" collapsed="false">
      <c r="B1" s="4" t="s">
        <v>0</v>
      </c>
      <c r="C1" s="5"/>
      <c r="H1" s="3"/>
    </row>
    <row r="2" customFormat="false" ht="21" hidden="false" customHeight="true" outlineLevel="0" collapsed="false">
      <c r="B2" s="6" t="n">
        <f aca="true">NOW()</f>
        <v>43193.4851981625</v>
      </c>
      <c r="C2" s="6"/>
      <c r="D2" s="6"/>
      <c r="E2" s="6"/>
      <c r="F2" s="6"/>
      <c r="G2" s="6"/>
      <c r="H2" s="7" t="s">
        <v>1</v>
      </c>
      <c r="I2" s="0" t="n">
        <f aca="true">DAY(NOW())</f>
        <v>3</v>
      </c>
      <c r="K2" s="8"/>
      <c r="L2" s="9" t="s">
        <v>2</v>
      </c>
      <c r="M2" s="9"/>
      <c r="N2" s="9"/>
      <c r="O2" s="9"/>
      <c r="P2" s="9"/>
      <c r="Q2" s="8"/>
      <c r="R2" s="9" t="s">
        <v>3</v>
      </c>
      <c r="S2" s="9"/>
      <c r="T2" s="9"/>
      <c r="U2" s="9"/>
      <c r="V2" s="10"/>
      <c r="W2" s="9" t="s">
        <v>4</v>
      </c>
      <c r="X2" s="9"/>
      <c r="Y2" s="9"/>
      <c r="Z2" s="9"/>
      <c r="AA2" s="8"/>
      <c r="AB2" s="11" t="s">
        <v>5</v>
      </c>
      <c r="AC2" s="11"/>
      <c r="AD2" s="11"/>
      <c r="AE2" s="11"/>
      <c r="AF2" s="11"/>
      <c r="AG2" s="11"/>
      <c r="AH2" s="11"/>
      <c r="AI2" s="8"/>
      <c r="AJ2" s="12" t="s">
        <v>6</v>
      </c>
      <c r="AK2" s="12"/>
      <c r="AL2" s="12"/>
      <c r="AM2" s="12"/>
      <c r="AN2" s="12"/>
      <c r="AO2" s="12"/>
      <c r="AP2" s="12"/>
      <c r="AQ2" s="12"/>
    </row>
    <row r="3" s="13" customFormat="true" ht="39.95" hidden="false" customHeight="true" outlineLevel="0" collapsed="false">
      <c r="B3" s="14" t="s">
        <v>7</v>
      </c>
      <c r="C3" s="15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6" t="s">
        <v>13</v>
      </c>
      <c r="I3" s="17" t="s">
        <v>14</v>
      </c>
      <c r="J3" s="2"/>
      <c r="K3" s="2"/>
      <c r="L3" s="2"/>
      <c r="M3" s="2"/>
      <c r="N3" s="2"/>
      <c r="O3" s="2"/>
      <c r="P3" s="2"/>
      <c r="Q3" s="2"/>
      <c r="R3" s="2"/>
      <c r="S3" s="18" t="s">
        <v>15</v>
      </c>
      <c r="T3" s="19" t="n">
        <v>2</v>
      </c>
      <c r="U3" s="19" t="n">
        <v>3</v>
      </c>
      <c r="V3" s="19" t="n">
        <v>4</v>
      </c>
      <c r="W3" s="19" t="n">
        <v>5</v>
      </c>
      <c r="X3" s="19" t="n">
        <v>6</v>
      </c>
      <c r="Y3" s="19" t="n">
        <v>7</v>
      </c>
      <c r="Z3" s="19" t="n">
        <v>8</v>
      </c>
      <c r="AA3" s="19" t="n">
        <v>9</v>
      </c>
      <c r="AB3" s="19" t="n">
        <v>10</v>
      </c>
      <c r="AC3" s="19" t="n">
        <v>11</v>
      </c>
      <c r="AD3" s="19" t="n">
        <v>12</v>
      </c>
      <c r="AE3" s="19" t="n">
        <v>13</v>
      </c>
      <c r="AF3" s="19" t="n">
        <v>14</v>
      </c>
      <c r="AG3" s="19" t="n">
        <v>15</v>
      </c>
      <c r="AH3" s="19" t="n">
        <v>16</v>
      </c>
      <c r="AI3" s="19" t="n">
        <v>17</v>
      </c>
      <c r="AJ3" s="19" t="n">
        <v>18</v>
      </c>
      <c r="AK3" s="19" t="n">
        <v>19</v>
      </c>
      <c r="AL3" s="19" t="n">
        <v>20</v>
      </c>
      <c r="AM3" s="19" t="n">
        <v>21</v>
      </c>
      <c r="AN3" s="19" t="n">
        <v>22</v>
      </c>
      <c r="AO3" s="19" t="n">
        <v>23</v>
      </c>
      <c r="AP3" s="19" t="n">
        <v>24</v>
      </c>
      <c r="AQ3" s="19" t="n">
        <v>25</v>
      </c>
      <c r="AR3" s="19" t="n">
        <v>26</v>
      </c>
      <c r="AS3" s="19" t="n">
        <v>27</v>
      </c>
      <c r="AT3" s="19" t="n">
        <v>28</v>
      </c>
      <c r="AU3" s="19" t="n">
        <v>29</v>
      </c>
      <c r="AV3" s="19" t="n">
        <v>30</v>
      </c>
      <c r="AW3" s="18" t="s">
        <v>16</v>
      </c>
    </row>
    <row r="4" customFormat="false" ht="15.75" hidden="false" customHeight="true" outlineLevel="0" collapsed="false">
      <c r="B4" s="14"/>
      <c r="C4" s="15"/>
      <c r="D4" s="14"/>
      <c r="E4" s="14"/>
      <c r="F4" s="14"/>
      <c r="G4" s="14"/>
      <c r="H4" s="16"/>
      <c r="I4" s="20" t="n">
        <v>22</v>
      </c>
      <c r="J4" s="20" t="n">
        <v>23</v>
      </c>
      <c r="K4" s="20" t="n">
        <v>24</v>
      </c>
      <c r="L4" s="20" t="n">
        <v>25</v>
      </c>
      <c r="M4" s="20" t="n">
        <v>26</v>
      </c>
      <c r="N4" s="20" t="n">
        <v>27</v>
      </c>
      <c r="O4" s="20" t="n">
        <v>28</v>
      </c>
      <c r="P4" s="20" t="n">
        <v>29</v>
      </c>
      <c r="Q4" s="20" t="n">
        <v>30</v>
      </c>
      <c r="R4" s="20" t="n">
        <v>31</v>
      </c>
      <c r="S4" s="20" t="n">
        <v>32</v>
      </c>
      <c r="T4" s="20" t="n">
        <v>33</v>
      </c>
      <c r="U4" s="20" t="n">
        <v>34</v>
      </c>
      <c r="V4" s="20" t="n">
        <v>35</v>
      </c>
      <c r="W4" s="20" t="n">
        <v>36</v>
      </c>
      <c r="X4" s="20" t="n">
        <v>37</v>
      </c>
      <c r="Y4" s="20" t="n">
        <v>38</v>
      </c>
      <c r="Z4" s="20" t="n">
        <v>39</v>
      </c>
      <c r="AA4" s="20" t="n">
        <v>40</v>
      </c>
      <c r="AB4" s="20" t="n">
        <v>41</v>
      </c>
      <c r="AC4" s="20" t="n">
        <v>42</v>
      </c>
      <c r="AD4" s="20" t="n">
        <v>43</v>
      </c>
      <c r="AE4" s="20" t="n">
        <v>44</v>
      </c>
      <c r="AF4" s="20" t="n">
        <v>45</v>
      </c>
      <c r="AG4" s="20" t="n">
        <v>46</v>
      </c>
      <c r="AH4" s="20" t="n">
        <v>47</v>
      </c>
      <c r="AI4" s="20" t="n">
        <v>48</v>
      </c>
      <c r="AJ4" s="20" t="n">
        <v>49</v>
      </c>
      <c r="AK4" s="20" t="n">
        <v>50</v>
      </c>
      <c r="AL4" s="20" t="n">
        <v>51</v>
      </c>
      <c r="AM4" s="20" t="n">
        <v>52</v>
      </c>
      <c r="AN4" s="20" t="n">
        <v>53</v>
      </c>
      <c r="AO4" s="20" t="n">
        <v>54</v>
      </c>
      <c r="AP4" s="20" t="n">
        <v>55</v>
      </c>
      <c r="AQ4" s="20" t="n">
        <v>56</v>
      </c>
      <c r="AR4" s="20" t="n">
        <v>57</v>
      </c>
      <c r="AS4" s="20" t="n">
        <v>58</v>
      </c>
      <c r="AT4" s="20" t="n">
        <v>59</v>
      </c>
      <c r="AU4" s="20" t="n">
        <v>60</v>
      </c>
      <c r="AV4" s="20" t="n">
        <v>61</v>
      </c>
      <c r="AW4" s="20" t="n">
        <v>62</v>
      </c>
      <c r="AX4" s="20" t="n">
        <v>63</v>
      </c>
      <c r="AY4" s="20" t="n">
        <v>64</v>
      </c>
      <c r="AZ4" s="20" t="n">
        <v>65</v>
      </c>
      <c r="BA4" s="20" t="n">
        <v>66</v>
      </c>
      <c r="BB4" s="20" t="n">
        <v>67</v>
      </c>
      <c r="BC4" s="20" t="n">
        <v>68</v>
      </c>
      <c r="BD4" s="20" t="n">
        <v>69</v>
      </c>
      <c r="BE4" s="20" t="n">
        <v>70</v>
      </c>
      <c r="BF4" s="20" t="n">
        <v>71</v>
      </c>
      <c r="BG4" s="20" t="n">
        <v>72</v>
      </c>
      <c r="BH4" s="20" t="n">
        <v>73</v>
      </c>
      <c r="BI4" s="20" t="n">
        <v>74</v>
      </c>
      <c r="BJ4" s="20" t="n">
        <v>75</v>
      </c>
      <c r="BK4" s="20" t="n">
        <v>76</v>
      </c>
      <c r="BL4" s="20" t="n">
        <v>77</v>
      </c>
      <c r="BM4" s="20" t="n">
        <v>78</v>
      </c>
      <c r="BN4" s="20" t="n">
        <v>79</v>
      </c>
      <c r="BO4" s="20" t="n">
        <v>80</v>
      </c>
      <c r="BP4" s="20" t="n">
        <v>81</v>
      </c>
    </row>
    <row r="5" s="21" customFormat="true" ht="17.25" hidden="false" customHeight="false" outlineLevel="0" collapsed="false">
      <c r="B5" s="22" t="s">
        <v>17</v>
      </c>
      <c r="C5" s="23" t="s">
        <v>18</v>
      </c>
      <c r="D5" s="24" t="n">
        <v>22</v>
      </c>
      <c r="E5" s="25" t="n">
        <v>1</v>
      </c>
      <c r="F5" s="25" t="n">
        <v>22</v>
      </c>
      <c r="G5" s="25" t="n">
        <v>1</v>
      </c>
      <c r="H5" s="26" t="n">
        <v>1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customFormat="false" ht="17.25" hidden="false" customHeight="false" outlineLevel="0" collapsed="false">
      <c r="B6" s="28" t="s">
        <v>19</v>
      </c>
      <c r="C6" s="29" t="s">
        <v>20</v>
      </c>
      <c r="D6" s="30"/>
      <c r="E6" s="30"/>
      <c r="F6" s="30"/>
      <c r="G6" s="30"/>
      <c r="H6" s="31"/>
    </row>
    <row r="7" s="3" customFormat="true" ht="17.25" hidden="false" customHeight="false" outlineLevel="1" collapsed="false">
      <c r="A7" s="1"/>
      <c r="B7" s="32" t="s">
        <v>21</v>
      </c>
      <c r="C7" s="33" t="s">
        <v>22</v>
      </c>
      <c r="D7" s="30" t="n">
        <v>23</v>
      </c>
      <c r="E7" s="30" t="n">
        <v>1</v>
      </c>
      <c r="F7" s="30" t="n">
        <v>0</v>
      </c>
      <c r="G7" s="30" t="n">
        <v>0</v>
      </c>
      <c r="H7" s="31" t="n"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="3" customFormat="true" ht="17.25" hidden="false" customHeight="false" outlineLevel="1" collapsed="false">
      <c r="A8" s="1"/>
      <c r="B8" s="32" t="s">
        <v>23</v>
      </c>
      <c r="C8" s="33" t="s">
        <v>24</v>
      </c>
      <c r="D8" s="30" t="n">
        <v>23</v>
      </c>
      <c r="E8" s="30" t="n">
        <v>1</v>
      </c>
      <c r="F8" s="30" t="n">
        <v>0</v>
      </c>
      <c r="G8" s="30" t="n">
        <v>0</v>
      </c>
      <c r="H8" s="31" t="n"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="3" customFormat="true" ht="17.25" hidden="false" customHeight="false" outlineLevel="1" collapsed="false">
      <c r="A9" s="1"/>
      <c r="B9" s="32" t="s">
        <v>25</v>
      </c>
      <c r="C9" s="33" t="s">
        <v>22</v>
      </c>
      <c r="D9" s="30" t="n">
        <v>23</v>
      </c>
      <c r="E9" s="30" t="n">
        <v>2</v>
      </c>
      <c r="F9" s="30" t="n">
        <v>0</v>
      </c>
      <c r="G9" s="30" t="n">
        <v>0</v>
      </c>
      <c r="H9" s="31" t="n"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="3" customFormat="true" ht="17.25" hidden="false" customHeight="false" outlineLevel="0" collapsed="false">
      <c r="A10" s="1"/>
      <c r="B10" s="34" t="s">
        <v>26</v>
      </c>
      <c r="C10" s="29" t="s">
        <v>27</v>
      </c>
      <c r="D10" s="30" t="n">
        <v>23</v>
      </c>
      <c r="E10" s="30" t="n">
        <v>5</v>
      </c>
      <c r="F10" s="30" t="n">
        <v>0</v>
      </c>
      <c r="G10" s="30" t="n">
        <v>0</v>
      </c>
      <c r="H10" s="31" t="n"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="3" customFormat="true" ht="17.25" hidden="false" customHeight="false" outlineLevel="0" collapsed="false">
      <c r="A11" s="1"/>
      <c r="B11" s="34" t="s">
        <v>28</v>
      </c>
      <c r="C11" s="29" t="s">
        <v>27</v>
      </c>
      <c r="D11" s="30" t="n">
        <v>23</v>
      </c>
      <c r="E11" s="30" t="n">
        <v>7</v>
      </c>
      <c r="F11" s="30" t="n">
        <v>0</v>
      </c>
      <c r="G11" s="30" t="n">
        <v>0</v>
      </c>
      <c r="H11" s="31" t="n"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="3" customFormat="true" ht="17.25" hidden="false" customHeight="false" outlineLevel="0" collapsed="false">
      <c r="A12" s="1"/>
      <c r="B12" s="34" t="s">
        <v>29</v>
      </c>
      <c r="C12" s="29" t="s">
        <v>27</v>
      </c>
      <c r="D12" s="30" t="n">
        <v>23</v>
      </c>
      <c r="E12" s="30" t="n">
        <v>7</v>
      </c>
      <c r="F12" s="30" t="n">
        <v>0</v>
      </c>
      <c r="G12" s="30" t="n">
        <v>0</v>
      </c>
      <c r="H12" s="31" t="n"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="3" customFormat="true" ht="17.25" hidden="false" customHeight="false" outlineLevel="0" collapsed="false">
      <c r="A13" s="1"/>
      <c r="B13" s="35" t="s">
        <v>30</v>
      </c>
      <c r="C13" s="29" t="s">
        <v>31</v>
      </c>
      <c r="D13" s="30" t="n">
        <v>31</v>
      </c>
      <c r="E13" s="30" t="n">
        <v>7</v>
      </c>
      <c r="F13" s="30" t="n">
        <v>0</v>
      </c>
      <c r="G13" s="30" t="n">
        <v>0</v>
      </c>
      <c r="H13" s="31" t="n"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="3" customFormat="true" ht="17.25" hidden="false" customHeight="false" outlineLevel="0" collapsed="false">
      <c r="A14" s="1"/>
      <c r="B14" s="32" t="s">
        <v>32</v>
      </c>
      <c r="C14" s="33" t="s">
        <v>22</v>
      </c>
      <c r="D14" s="30" t="n">
        <v>25</v>
      </c>
      <c r="E14" s="30" t="n">
        <v>10</v>
      </c>
      <c r="F14" s="30" t="n">
        <v>0</v>
      </c>
      <c r="G14" s="30" t="n">
        <v>0</v>
      </c>
      <c r="H14" s="3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="3" customFormat="true" ht="17.25" hidden="false" customHeight="false" outlineLevel="0" collapsed="false">
      <c r="A15" s="1"/>
      <c r="B15" s="35" t="s">
        <v>33</v>
      </c>
      <c r="C15" s="29" t="s">
        <v>34</v>
      </c>
      <c r="D15" s="30" t="n">
        <v>31</v>
      </c>
      <c r="E15" s="30" t="n">
        <v>7</v>
      </c>
      <c r="F15" s="30" t="n">
        <v>0</v>
      </c>
      <c r="G15" s="30" t="n">
        <v>0</v>
      </c>
      <c r="H15" s="31" t="n"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="3" customFormat="true" ht="17.25" hidden="false" customHeight="false" outlineLevel="0" collapsed="false">
      <c r="A16" s="1"/>
      <c r="B16" s="28" t="s">
        <v>35</v>
      </c>
      <c r="C16" s="29" t="s">
        <v>22</v>
      </c>
      <c r="D16" s="30"/>
      <c r="E16" s="30"/>
      <c r="F16" s="30"/>
      <c r="G16" s="30"/>
      <c r="H16" s="3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="3" customFormat="true" ht="17.25" hidden="false" customHeight="false" outlineLevel="1" collapsed="false">
      <c r="A17" s="1"/>
      <c r="B17" s="32" t="s">
        <v>36</v>
      </c>
      <c r="C17" s="33" t="s">
        <v>22</v>
      </c>
      <c r="D17" s="30" t="n">
        <v>25</v>
      </c>
      <c r="E17" s="30" t="n">
        <v>7</v>
      </c>
      <c r="F17" s="30" t="n">
        <v>0</v>
      </c>
      <c r="G17" s="30" t="n">
        <v>0</v>
      </c>
      <c r="H17" s="31" t="n"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="3" customFormat="true" ht="17.25" hidden="false" customHeight="false" outlineLevel="1" collapsed="false">
      <c r="A18" s="1"/>
      <c r="B18" s="32" t="s">
        <v>37</v>
      </c>
      <c r="C18" s="33" t="s">
        <v>22</v>
      </c>
      <c r="D18" s="30" t="n">
        <v>25</v>
      </c>
      <c r="E18" s="30" t="n">
        <v>7</v>
      </c>
      <c r="F18" s="30" t="n">
        <v>0</v>
      </c>
      <c r="G18" s="30" t="n">
        <v>0</v>
      </c>
      <c r="H18" s="31" t="n"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="3" customFormat="true" ht="17.25" hidden="false" customHeight="false" outlineLevel="1" collapsed="false">
      <c r="A19" s="1"/>
      <c r="B19" s="32" t="s">
        <v>38</v>
      </c>
      <c r="C19" s="33" t="s">
        <v>22</v>
      </c>
      <c r="D19" s="30" t="n">
        <v>25</v>
      </c>
      <c r="E19" s="30" t="n">
        <v>10</v>
      </c>
      <c r="F19" s="30" t="n">
        <v>0</v>
      </c>
      <c r="G19" s="30" t="n">
        <v>0</v>
      </c>
      <c r="H19" s="31" t="n"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="3" customFormat="true" ht="17.25" hidden="false" customHeight="false" outlineLevel="1" collapsed="false">
      <c r="A20" s="1"/>
      <c r="B20" s="32" t="s">
        <v>39</v>
      </c>
      <c r="C20" s="33" t="s">
        <v>22</v>
      </c>
      <c r="D20" s="30" t="n">
        <v>25</v>
      </c>
      <c r="E20" s="30" t="n">
        <v>20</v>
      </c>
      <c r="F20" s="30" t="n">
        <v>0</v>
      </c>
      <c r="G20" s="30" t="n">
        <v>0</v>
      </c>
      <c r="H20" s="31" t="n"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="3" customFormat="true" ht="17.25" hidden="false" customHeight="false" outlineLevel="0" collapsed="false">
      <c r="A21" s="1"/>
      <c r="B21" s="28" t="s">
        <v>40</v>
      </c>
      <c r="C21" s="29" t="s">
        <v>41</v>
      </c>
      <c r="D21" s="30"/>
      <c r="E21" s="30"/>
      <c r="F21" s="30"/>
      <c r="G21" s="30"/>
      <c r="H21" s="3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="3" customFormat="true" ht="17.25" hidden="false" customHeight="false" outlineLevel="0" collapsed="false">
      <c r="A22" s="1"/>
      <c r="B22" s="34" t="s">
        <v>42</v>
      </c>
      <c r="C22" s="29" t="s">
        <v>43</v>
      </c>
      <c r="D22" s="30" t="n">
        <v>23</v>
      </c>
      <c r="E22" s="30" t="n">
        <v>10</v>
      </c>
      <c r="F22" s="30" t="n">
        <v>0</v>
      </c>
      <c r="G22" s="30" t="n">
        <v>0</v>
      </c>
      <c r="H22" s="31" t="n"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="3" customFormat="true" ht="17.25" hidden="false" customHeight="false" outlineLevel="0" collapsed="false">
      <c r="A23" s="1"/>
      <c r="B23" s="34" t="s">
        <v>44</v>
      </c>
      <c r="C23" s="29" t="s">
        <v>24</v>
      </c>
      <c r="D23" s="30" t="n">
        <v>32</v>
      </c>
      <c r="E23" s="30" t="n">
        <v>15</v>
      </c>
      <c r="F23" s="30" t="n">
        <v>0</v>
      </c>
      <c r="G23" s="30" t="n">
        <v>0</v>
      </c>
      <c r="H23" s="31" t="n"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="3" customFormat="true" ht="17.25" hidden="false" customHeight="false" outlineLevel="0" collapsed="false">
      <c r="A24" s="1"/>
      <c r="B24" s="34" t="s">
        <v>45</v>
      </c>
      <c r="C24" s="29" t="s">
        <v>43</v>
      </c>
      <c r="D24" s="30" t="n">
        <v>32</v>
      </c>
      <c r="E24" s="30" t="n">
        <v>5</v>
      </c>
      <c r="F24" s="30" t="n">
        <v>0</v>
      </c>
      <c r="G24" s="30" t="n">
        <v>0</v>
      </c>
      <c r="H24" s="31" t="n"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="3" customFormat="true" ht="17.25" hidden="false" customHeight="false" outlineLevel="0" collapsed="false">
      <c r="A25" s="1"/>
      <c r="B25" s="34" t="s">
        <v>46</v>
      </c>
      <c r="C25" s="29" t="s">
        <v>41</v>
      </c>
      <c r="D25" s="30" t="n">
        <v>32</v>
      </c>
      <c r="E25" s="30" t="n">
        <v>7</v>
      </c>
      <c r="F25" s="30" t="n">
        <v>0</v>
      </c>
      <c r="G25" s="30" t="n">
        <v>0</v>
      </c>
      <c r="H25" s="31" t="n"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="3" customFormat="true" ht="28.35" hidden="false" customHeight="false" outlineLevel="1" collapsed="false">
      <c r="A26" s="1"/>
      <c r="B26" s="34" t="s">
        <v>47</v>
      </c>
      <c r="C26" s="29" t="s">
        <v>43</v>
      </c>
      <c r="D26" s="30" t="n">
        <v>35</v>
      </c>
      <c r="E26" s="30" t="n">
        <v>5</v>
      </c>
      <c r="F26" s="30" t="n">
        <v>0</v>
      </c>
      <c r="G26" s="30" t="n">
        <v>0</v>
      </c>
      <c r="H26" s="36" t="n">
        <v>0.5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="3" customFormat="true" ht="16.15" hidden="false" customHeight="false" outlineLevel="0" collapsed="false">
      <c r="A27" s="1"/>
      <c r="B27" s="32" t="s">
        <v>48</v>
      </c>
      <c r="C27" s="33" t="s">
        <v>49</v>
      </c>
      <c r="D27" s="30"/>
      <c r="E27" s="30"/>
      <c r="F27" s="30"/>
      <c r="G27" s="30"/>
      <c r="H27" s="3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="3" customFormat="true" ht="16.4" hidden="false" customHeight="false" outlineLevel="0" collapsed="false">
      <c r="A28" s="1"/>
      <c r="B28" s="28" t="s">
        <v>50</v>
      </c>
      <c r="C28" s="33" t="s">
        <v>43</v>
      </c>
      <c r="D28" s="30" t="n">
        <v>29</v>
      </c>
      <c r="E28" s="30" t="n">
        <v>3</v>
      </c>
      <c r="F28" s="30" t="n">
        <v>27</v>
      </c>
      <c r="G28" s="30" t="n">
        <v>0</v>
      </c>
      <c r="H28" s="36" t="n">
        <v>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="3" customFormat="true" ht="16.15" hidden="false" customHeight="false" outlineLevel="1" collapsed="false">
      <c r="A29" s="1"/>
      <c r="B29" s="34" t="s">
        <v>51</v>
      </c>
      <c r="C29" s="33" t="s">
        <v>22</v>
      </c>
      <c r="D29" s="30" t="n">
        <v>29</v>
      </c>
      <c r="E29" s="30" t="n">
        <v>7</v>
      </c>
      <c r="F29" s="30" t="n">
        <v>0</v>
      </c>
      <c r="G29" s="30" t="n">
        <v>0</v>
      </c>
      <c r="H29" s="31" t="n"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="3" customFormat="true" ht="16.15" hidden="false" customHeight="false" outlineLevel="1" collapsed="false">
      <c r="A30" s="1"/>
      <c r="B30" s="32" t="s">
        <v>52</v>
      </c>
      <c r="C30" s="33" t="s">
        <v>53</v>
      </c>
      <c r="D30" s="30"/>
      <c r="E30" s="30"/>
      <c r="F30" s="30"/>
      <c r="G30" s="30"/>
      <c r="H30" s="3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="3" customFormat="true" ht="16.4" hidden="false" customHeight="false" outlineLevel="1" collapsed="false">
      <c r="A31" s="1"/>
      <c r="B31" s="37" t="s">
        <v>54</v>
      </c>
      <c r="C31" s="33" t="s">
        <v>55</v>
      </c>
      <c r="D31" s="30" t="n">
        <v>23</v>
      </c>
      <c r="E31" s="30" t="n">
        <v>7</v>
      </c>
      <c r="F31" s="30" t="n">
        <v>23</v>
      </c>
      <c r="G31" s="30" t="n">
        <v>0</v>
      </c>
      <c r="H31" s="31" t="n">
        <v>0.5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="3" customFormat="true" ht="16.15" hidden="false" customHeight="false" outlineLevel="1" collapsed="false">
      <c r="A32" s="1"/>
      <c r="B32" s="32" t="s">
        <v>56</v>
      </c>
      <c r="C32" s="33" t="s">
        <v>57</v>
      </c>
      <c r="D32" s="30" t="n">
        <v>41</v>
      </c>
      <c r="E32" s="30" t="n">
        <v>6</v>
      </c>
      <c r="F32" s="30" t="n">
        <v>0</v>
      </c>
      <c r="G32" s="30" t="n">
        <v>0</v>
      </c>
      <c r="H32" s="31" t="n"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="3" customFormat="true" ht="16.15" hidden="false" customHeight="false" outlineLevel="1" collapsed="false">
      <c r="A33" s="1"/>
      <c r="B33" s="32" t="s">
        <v>58</v>
      </c>
      <c r="C33" s="33" t="s">
        <v>57</v>
      </c>
      <c r="D33" s="30" t="n">
        <v>41</v>
      </c>
      <c r="E33" s="30" t="n">
        <v>6</v>
      </c>
      <c r="F33" s="30" t="n">
        <v>0</v>
      </c>
      <c r="G33" s="30" t="n">
        <v>0</v>
      </c>
      <c r="H33" s="31" t="n"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="3" customFormat="true" ht="16.15" hidden="false" customHeight="false" outlineLevel="1" collapsed="false">
      <c r="A34" s="1"/>
      <c r="B34" s="32" t="s">
        <v>59</v>
      </c>
      <c r="C34" s="33" t="s">
        <v>55</v>
      </c>
      <c r="D34" s="30" t="n">
        <v>41</v>
      </c>
      <c r="E34" s="30" t="n">
        <v>6</v>
      </c>
      <c r="F34" s="30" t="n">
        <v>0</v>
      </c>
      <c r="G34" s="30" t="n">
        <v>0</v>
      </c>
      <c r="H34" s="31" t="n"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="3" customFormat="true" ht="16.15" hidden="false" customHeight="false" outlineLevel="1" collapsed="false">
      <c r="A35" s="1"/>
      <c r="B35" s="32" t="s">
        <v>60</v>
      </c>
      <c r="C35" s="33" t="s">
        <v>18</v>
      </c>
      <c r="D35" s="30" t="n">
        <v>45</v>
      </c>
      <c r="E35" s="30" t="n">
        <v>10</v>
      </c>
      <c r="F35" s="30" t="n">
        <v>0</v>
      </c>
      <c r="G35" s="30" t="n">
        <v>0</v>
      </c>
      <c r="H35" s="31" t="n"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="3" customFormat="true" ht="16.15" hidden="false" customHeight="false" outlineLevel="0" collapsed="false">
      <c r="A36" s="1"/>
      <c r="B36" s="32" t="s">
        <v>61</v>
      </c>
      <c r="C36" s="29" t="s">
        <v>18</v>
      </c>
      <c r="D36" s="30" t="n">
        <v>55</v>
      </c>
      <c r="E36" s="30" t="n">
        <v>1</v>
      </c>
      <c r="F36" s="30" t="n">
        <v>55</v>
      </c>
      <c r="G36" s="30" t="n">
        <v>1</v>
      </c>
      <c r="H36" s="31" t="n"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="3" customFormat="true" ht="16.15" hidden="false" customHeight="false" outlineLevel="0" collapsed="false">
      <c r="A37" s="1"/>
      <c r="B37" s="28" t="s">
        <v>62</v>
      </c>
      <c r="C37" s="29" t="s">
        <v>63</v>
      </c>
      <c r="D37" s="30"/>
      <c r="E37" s="30"/>
      <c r="F37" s="30"/>
      <c r="G37" s="30"/>
      <c r="H37" s="3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="3" customFormat="true" ht="16.15" hidden="false" customHeight="false" outlineLevel="0" collapsed="false">
      <c r="A38" s="1"/>
      <c r="B38" s="28" t="s">
        <v>64</v>
      </c>
      <c r="C38" s="29" t="s">
        <v>63</v>
      </c>
      <c r="D38" s="30" t="s">
        <v>65</v>
      </c>
      <c r="E38" s="30" t="s">
        <v>65</v>
      </c>
      <c r="F38" s="30" t="n">
        <v>0</v>
      </c>
      <c r="G38" s="30" t="n">
        <v>0</v>
      </c>
      <c r="H38" s="31" t="n"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="3" customFormat="true" ht="16.15" hidden="false" customHeight="false" outlineLevel="0" collapsed="false">
      <c r="A39" s="1"/>
      <c r="B39" s="34" t="s">
        <v>66</v>
      </c>
      <c r="C39" s="29" t="s">
        <v>55</v>
      </c>
      <c r="D39" s="30" t="s">
        <v>65</v>
      </c>
      <c r="E39" s="30" t="s">
        <v>65</v>
      </c>
      <c r="F39" s="30" t="n">
        <v>0</v>
      </c>
      <c r="G39" s="30" t="n">
        <v>0</v>
      </c>
      <c r="H39" s="31" t="n"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customFormat="false" ht="14.9" hidden="false" customHeight="false" outlineLevel="0" collapsed="false">
      <c r="B40" s="34" t="s">
        <v>67</v>
      </c>
    </row>
  </sheetData>
  <mergeCells count="13">
    <mergeCell ref="B2:G2"/>
    <mergeCell ref="L2:P2"/>
    <mergeCell ref="R2:U2"/>
    <mergeCell ref="W2:Z2"/>
    <mergeCell ref="AB2:AH2"/>
    <mergeCell ref="AJ2:AQ2"/>
    <mergeCell ref="B3:B4"/>
    <mergeCell ref="C3:C4"/>
    <mergeCell ref="D3:D4"/>
    <mergeCell ref="E3:E4"/>
    <mergeCell ref="F3:F4"/>
    <mergeCell ref="G3:G4"/>
    <mergeCell ref="H3:H4"/>
  </mergeCells>
  <conditionalFormatting sqref="I40:BP40 I7:BP16 I29:BP37 I21:BP26 I41:BO48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4:BP4">
    <cfRule type="expression" priority="10" aboveAverage="0" equalAverage="0" bottom="0" percent="0" rank="0" text="" dxfId="8">
      <formula>I$4=period_selected</formula>
    </cfRule>
  </conditionalFormatting>
  <conditionalFormatting sqref="I5:BP6 I39:BP39 I27:BP28">
    <cfRule type="expression" priority="11" aboveAverage="0" equalAverage="0" bottom="0" percent="0" rank="0" text="" dxfId="9">
      <formula>PercentComplete</formula>
    </cfRule>
    <cfRule type="expression" priority="12" aboveAverage="0" equalAverage="0" bottom="0" percent="0" rank="0" text="" dxfId="10">
      <formula>PercentCompleteBeyond</formula>
    </cfRule>
    <cfRule type="expression" priority="13" aboveAverage="0" equalAverage="0" bottom="0" percent="0" rank="0" text="" dxfId="11">
      <formula>Actual</formula>
    </cfRule>
    <cfRule type="expression" priority="14" aboveAverage="0" equalAverage="0" bottom="0" percent="0" rank="0" text="" dxfId="12">
      <formula>ActualBeyond</formula>
    </cfRule>
    <cfRule type="expression" priority="15" aboveAverage="0" equalAverage="0" bottom="0" percent="0" rank="0" text="" dxfId="13">
      <formula>Plan</formula>
    </cfRule>
    <cfRule type="expression" priority="16" aboveAverage="0" equalAverage="0" bottom="0" percent="0" rank="0" text="" dxfId="14">
      <formula>I$4=period_selected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38:BP38">
    <cfRule type="expression" priority="19" aboveAverage="0" equalAverage="0" bottom="0" percent="0" rank="0" text="" dxfId="17">
      <formula>PercentComplete</formula>
    </cfRule>
    <cfRule type="expression" priority="20" aboveAverage="0" equalAverage="0" bottom="0" percent="0" rank="0" text="" dxfId="18">
      <formula>PercentCompleteBeyond</formula>
    </cfRule>
    <cfRule type="expression" priority="21" aboveAverage="0" equalAverage="0" bottom="0" percent="0" rank="0" text="" dxfId="19">
      <formula>Actual</formula>
    </cfRule>
    <cfRule type="expression" priority="22" aboveAverage="0" equalAverage="0" bottom="0" percent="0" rank="0" text="" dxfId="20">
      <formula>ActualBeyond</formula>
    </cfRule>
    <cfRule type="expression" priority="23" aboveAverage="0" equalAverage="0" bottom="0" percent="0" rank="0" text="" dxfId="21">
      <formula>Plan</formula>
    </cfRule>
    <cfRule type="expression" priority="24" aboveAverage="0" equalAverage="0" bottom="0" percent="0" rank="0" text="" dxfId="22">
      <formula>I$4=period_selected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20:BP20">
    <cfRule type="expression" priority="27" aboveAverage="0" equalAverage="0" bottom="0" percent="0" rank="0" text="" dxfId="25">
      <formula>PercentComplete</formula>
    </cfRule>
    <cfRule type="expression" priority="28" aboveAverage="0" equalAverage="0" bottom="0" percent="0" rank="0" text="" dxfId="26">
      <formula>PercentCompleteBeyond</formula>
    </cfRule>
    <cfRule type="expression" priority="29" aboveAverage="0" equalAverage="0" bottom="0" percent="0" rank="0" text="" dxfId="27">
      <formula>Actual</formula>
    </cfRule>
    <cfRule type="expression" priority="30" aboveAverage="0" equalAverage="0" bottom="0" percent="0" rank="0" text="" dxfId="28">
      <formula>ActualBeyond</formula>
    </cfRule>
    <cfRule type="expression" priority="31" aboveAverage="0" equalAverage="0" bottom="0" percent="0" rank="0" text="" dxfId="29">
      <formula>Plan</formula>
    </cfRule>
    <cfRule type="expression" priority="32" aboveAverage="0" equalAverage="0" bottom="0" percent="0" rank="0" text="" dxfId="30">
      <formula>I$4=period_selected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I17:BP17 I19:BP19">
    <cfRule type="expression" priority="35" aboveAverage="0" equalAverage="0" bottom="0" percent="0" rank="0" text="" dxfId="33">
      <formula>PercentComplete</formula>
    </cfRule>
    <cfRule type="expression" priority="36" aboveAverage="0" equalAverage="0" bottom="0" percent="0" rank="0" text="" dxfId="34">
      <formula>PercentCompleteBeyond</formula>
    </cfRule>
    <cfRule type="expression" priority="37" aboveAverage="0" equalAverage="0" bottom="0" percent="0" rank="0" text="" dxfId="35">
      <formula>Actual</formula>
    </cfRule>
    <cfRule type="expression" priority="38" aboveAverage="0" equalAverage="0" bottom="0" percent="0" rank="0" text="" dxfId="36">
      <formula>ActualBeyond</formula>
    </cfRule>
    <cfRule type="expression" priority="39" aboveAverage="0" equalAverage="0" bottom="0" percent="0" rank="0" text="" dxfId="37">
      <formula>Plan</formula>
    </cfRule>
    <cfRule type="expression" priority="40" aboveAverage="0" equalAverage="0" bottom="0" percent="0" rank="0" text="" dxfId="38">
      <formula>I$4=period_selected</formula>
    </cfRule>
    <cfRule type="expression" priority="41" aboveAverage="0" equalAverage="0" bottom="0" percent="0" rank="0" text="" dxfId="39">
      <formula>MOD(COLUMN(),2)</formula>
    </cfRule>
    <cfRule type="expression" priority="42" aboveAverage="0" equalAverage="0" bottom="0" percent="0" rank="0" text="" dxfId="40">
      <formula>MOD(COLUMN(),2)=0</formula>
    </cfRule>
  </conditionalFormatting>
  <conditionalFormatting sqref="I18:BP18">
    <cfRule type="expression" priority="43" aboveAverage="0" equalAverage="0" bottom="0" percent="0" rank="0" text="" dxfId="41">
      <formula>PercentComplete</formula>
    </cfRule>
    <cfRule type="expression" priority="44" aboveAverage="0" equalAverage="0" bottom="0" percent="0" rank="0" text="" dxfId="42">
      <formula>PercentCompleteBeyond</formula>
    </cfRule>
    <cfRule type="expression" priority="45" aboveAverage="0" equalAverage="0" bottom="0" percent="0" rank="0" text="" dxfId="43">
      <formula>Actual</formula>
    </cfRule>
    <cfRule type="expression" priority="46" aboveAverage="0" equalAverage="0" bottom="0" percent="0" rank="0" text="" dxfId="44">
      <formula>ActualBeyond</formula>
    </cfRule>
    <cfRule type="expression" priority="47" aboveAverage="0" equalAverage="0" bottom="0" percent="0" rank="0" text="" dxfId="45">
      <formula>Plan</formula>
    </cfRule>
    <cfRule type="expression" priority="48" aboveAverage="0" equalAverage="0" bottom="0" percent="0" rank="0" text="" dxfId="46">
      <formula>I$4=period_selected</formula>
    </cfRule>
    <cfRule type="expression" priority="49" aboveAverage="0" equalAverage="0" bottom="0" percent="0" rank="0" text="" dxfId="47">
      <formula>MOD(COLUMN(),2)</formula>
    </cfRule>
    <cfRule type="expression" priority="50" aboveAverage="0" equalAverage="0" bottom="0" percent="0" rank="0" text="" dxfId="48">
      <formula>MOD(COLUMN(),2)=0</formula>
    </cfRule>
  </conditionalFormatting>
  <conditionalFormatting sqref="H5:H56">
    <cfRule type="cellIs" priority="51" operator="equal" aboveAverage="0" equalAverage="0" bottom="0" percent="0" rank="0" text="" dxfId="49">
      <formula>isblank</formula>
    </cfRule>
    <cfRule type="colorScale" priority="52">
      <colorScale>
        <cfvo type="min" val="0"/>
        <cfvo type="percentile" val="50"/>
        <cfvo type="max" val="0"/>
        <color rgb="FFC00000"/>
        <color rgb="FFFFEB84"/>
        <color rgb="FF70AD47"/>
      </colorScale>
    </cfRule>
  </conditionalFormatting>
  <dataValidations count="17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his legend cell indicates plan duration" showDropDown="false" showErrorMessage="true" showInputMessage="true" sqref="K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Q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V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AA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I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I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C3 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D3:D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E3:E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F3:F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G3:G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H3:H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:C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G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false" operator="between" showDropDown="false" showErrorMessage="true" showInputMessage="true" sqref="B20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P5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4" topLeftCell="A5" activePane="bottomLeft" state="frozen"/>
      <selection pane="topLeft" activeCell="A1" activeCellId="0" sqref="A1"/>
      <selection pane="bottomLeft" activeCell="C26" activeCellId="0" sqref="C26"/>
    </sheetView>
  </sheetViews>
  <sheetFormatPr defaultRowHeight="30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46.42"/>
    <col collapsed="false" customWidth="true" hidden="false" outlineLevel="0" max="3" min="3" style="2" width="18.42"/>
    <col collapsed="false" customWidth="false" hidden="false" outlineLevel="0" max="4" min="4" style="3" width="11.57"/>
    <col collapsed="false" customWidth="true" hidden="false" outlineLevel="0" max="5" min="5" style="3" width="12.29"/>
    <col collapsed="false" customWidth="true" hidden="false" outlineLevel="0" max="6" min="6" style="3" width="9.71"/>
    <col collapsed="false" customWidth="true" hidden="false" outlineLevel="0" max="7" min="7" style="3" width="12.29"/>
    <col collapsed="false" customWidth="true" hidden="false" outlineLevel="0" max="8" min="8" style="1" width="17.41"/>
    <col collapsed="false" customWidth="true" hidden="false" outlineLevel="0" max="28" min="9" style="3" width="3.14"/>
    <col collapsed="false" customWidth="true" hidden="false" outlineLevel="0" max="1025" min="29" style="1" width="3.14"/>
  </cols>
  <sheetData>
    <row r="1" customFormat="false" ht="54.75" hidden="false" customHeight="false" outlineLevel="0" collapsed="false">
      <c r="B1" s="4" t="s">
        <v>68</v>
      </c>
      <c r="C1" s="5"/>
      <c r="H1" s="3"/>
    </row>
    <row r="2" customFormat="false" ht="21" hidden="false" customHeight="true" outlineLevel="0" collapsed="false">
      <c r="B2" s="6" t="n">
        <f aca="true">NOW()</f>
        <v>43193.4852959182</v>
      </c>
      <c r="C2" s="6"/>
      <c r="D2" s="6"/>
      <c r="E2" s="6"/>
      <c r="F2" s="6"/>
      <c r="G2" s="6"/>
      <c r="H2" s="7" t="s">
        <v>1</v>
      </c>
      <c r="I2" s="0" t="n">
        <f aca="true">DAY(NOW())</f>
        <v>3</v>
      </c>
      <c r="K2" s="8"/>
      <c r="L2" s="9" t="s">
        <v>2</v>
      </c>
      <c r="M2" s="9"/>
      <c r="N2" s="9"/>
      <c r="O2" s="9"/>
      <c r="P2" s="9"/>
      <c r="Q2" s="8"/>
      <c r="R2" s="9" t="s">
        <v>3</v>
      </c>
      <c r="S2" s="9"/>
      <c r="T2" s="9"/>
      <c r="U2" s="9"/>
      <c r="V2" s="10"/>
      <c r="W2" s="9" t="s">
        <v>4</v>
      </c>
      <c r="X2" s="9"/>
      <c r="Y2" s="9"/>
      <c r="Z2" s="9"/>
      <c r="AA2" s="8"/>
      <c r="AB2" s="11" t="s">
        <v>5</v>
      </c>
      <c r="AC2" s="11"/>
      <c r="AD2" s="11"/>
      <c r="AE2" s="11"/>
      <c r="AF2" s="11"/>
      <c r="AG2" s="11"/>
      <c r="AH2" s="11"/>
      <c r="AI2" s="8"/>
      <c r="AJ2" s="12" t="s">
        <v>6</v>
      </c>
      <c r="AK2" s="12"/>
      <c r="AL2" s="12"/>
      <c r="AM2" s="12"/>
      <c r="AN2" s="12"/>
      <c r="AO2" s="12"/>
      <c r="AP2" s="12"/>
      <c r="AQ2" s="12"/>
    </row>
    <row r="3" s="13" customFormat="true" ht="39.95" hidden="false" customHeight="true" outlineLevel="0" collapsed="false">
      <c r="B3" s="14" t="s">
        <v>7</v>
      </c>
      <c r="C3" s="15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6" t="s">
        <v>13</v>
      </c>
      <c r="I3" s="17" t="s">
        <v>14</v>
      </c>
      <c r="J3" s="2"/>
      <c r="K3" s="2"/>
      <c r="L3" s="2"/>
      <c r="M3" s="2"/>
      <c r="N3" s="2"/>
      <c r="O3" s="2"/>
      <c r="P3" s="2"/>
      <c r="Q3" s="2"/>
      <c r="R3" s="2"/>
      <c r="S3" s="18" t="s">
        <v>15</v>
      </c>
      <c r="T3" s="19" t="n">
        <v>2</v>
      </c>
      <c r="U3" s="19" t="n">
        <v>3</v>
      </c>
      <c r="V3" s="19" t="n">
        <v>4</v>
      </c>
      <c r="W3" s="19" t="n">
        <v>5</v>
      </c>
      <c r="X3" s="19" t="n">
        <v>6</v>
      </c>
      <c r="Y3" s="19" t="n">
        <v>7</v>
      </c>
      <c r="Z3" s="19" t="n">
        <v>8</v>
      </c>
      <c r="AA3" s="19" t="n">
        <v>9</v>
      </c>
      <c r="AB3" s="19" t="n">
        <v>10</v>
      </c>
      <c r="AC3" s="19" t="n">
        <v>11</v>
      </c>
      <c r="AD3" s="19" t="n">
        <v>12</v>
      </c>
      <c r="AE3" s="19" t="n">
        <v>13</v>
      </c>
      <c r="AF3" s="19" t="n">
        <v>14</v>
      </c>
      <c r="AG3" s="19" t="n">
        <v>15</v>
      </c>
      <c r="AH3" s="19" t="n">
        <v>16</v>
      </c>
      <c r="AI3" s="19" t="n">
        <v>17</v>
      </c>
      <c r="AJ3" s="19" t="n">
        <v>18</v>
      </c>
      <c r="AK3" s="19" t="n">
        <v>19</v>
      </c>
      <c r="AL3" s="19" t="n">
        <v>20</v>
      </c>
      <c r="AM3" s="19" t="n">
        <v>21</v>
      </c>
      <c r="AN3" s="19" t="n">
        <v>22</v>
      </c>
      <c r="AO3" s="19" t="n">
        <v>23</v>
      </c>
      <c r="AP3" s="19" t="n">
        <v>24</v>
      </c>
      <c r="AQ3" s="19" t="n">
        <v>25</v>
      </c>
      <c r="AR3" s="19" t="n">
        <v>26</v>
      </c>
      <c r="AS3" s="19" t="n">
        <v>27</v>
      </c>
      <c r="AT3" s="19" t="n">
        <v>28</v>
      </c>
      <c r="AU3" s="19" t="n">
        <v>29</v>
      </c>
      <c r="AV3" s="19" t="n">
        <v>30</v>
      </c>
      <c r="AW3" s="18" t="s">
        <v>16</v>
      </c>
    </row>
    <row r="4" customFormat="false" ht="15.75" hidden="false" customHeight="true" outlineLevel="0" collapsed="false">
      <c r="B4" s="14"/>
      <c r="C4" s="15"/>
      <c r="D4" s="14"/>
      <c r="E4" s="14"/>
      <c r="F4" s="14"/>
      <c r="G4" s="14"/>
      <c r="H4" s="16"/>
      <c r="I4" s="20" t="n">
        <v>22</v>
      </c>
      <c r="J4" s="20" t="n">
        <v>23</v>
      </c>
      <c r="K4" s="20" t="n">
        <v>24</v>
      </c>
      <c r="L4" s="20" t="n">
        <v>25</v>
      </c>
      <c r="M4" s="20" t="n">
        <v>26</v>
      </c>
      <c r="N4" s="20" t="n">
        <v>27</v>
      </c>
      <c r="O4" s="20" t="n">
        <v>28</v>
      </c>
      <c r="P4" s="20" t="n">
        <v>29</v>
      </c>
      <c r="Q4" s="20" t="n">
        <v>30</v>
      </c>
      <c r="R4" s="20" t="n">
        <v>31</v>
      </c>
      <c r="S4" s="20" t="n">
        <v>32</v>
      </c>
      <c r="T4" s="20" t="n">
        <v>33</v>
      </c>
      <c r="U4" s="20" t="n">
        <v>34</v>
      </c>
      <c r="V4" s="20" t="n">
        <v>35</v>
      </c>
      <c r="W4" s="20" t="n">
        <v>36</v>
      </c>
      <c r="X4" s="20" t="n">
        <v>37</v>
      </c>
      <c r="Y4" s="20" t="n">
        <v>38</v>
      </c>
      <c r="Z4" s="20" t="n">
        <v>39</v>
      </c>
      <c r="AA4" s="20" t="n">
        <v>40</v>
      </c>
      <c r="AB4" s="20" t="n">
        <v>41</v>
      </c>
      <c r="AC4" s="20" t="n">
        <v>42</v>
      </c>
      <c r="AD4" s="20" t="n">
        <v>43</v>
      </c>
      <c r="AE4" s="20" t="n">
        <v>44</v>
      </c>
      <c r="AF4" s="20" t="n">
        <v>45</v>
      </c>
      <c r="AG4" s="20" t="n">
        <v>46</v>
      </c>
      <c r="AH4" s="20" t="n">
        <v>47</v>
      </c>
      <c r="AI4" s="20" t="n">
        <v>48</v>
      </c>
      <c r="AJ4" s="20" t="n">
        <v>49</v>
      </c>
      <c r="AK4" s="20" t="n">
        <v>50</v>
      </c>
      <c r="AL4" s="20" t="n">
        <v>51</v>
      </c>
      <c r="AM4" s="20" t="n">
        <v>52</v>
      </c>
      <c r="AN4" s="20" t="n">
        <v>53</v>
      </c>
      <c r="AO4" s="20" t="n">
        <v>54</v>
      </c>
      <c r="AP4" s="20" t="n">
        <v>55</v>
      </c>
      <c r="AQ4" s="20" t="n">
        <v>56</v>
      </c>
      <c r="AR4" s="20" t="n">
        <v>57</v>
      </c>
      <c r="AS4" s="20" t="n">
        <v>58</v>
      </c>
      <c r="AT4" s="20" t="n">
        <v>59</v>
      </c>
      <c r="AU4" s="20" t="n">
        <v>60</v>
      </c>
      <c r="AV4" s="20" t="n">
        <v>61</v>
      </c>
      <c r="AW4" s="20" t="n">
        <v>62</v>
      </c>
      <c r="AX4" s="20" t="n">
        <v>63</v>
      </c>
      <c r="AY4" s="20" t="n">
        <v>64</v>
      </c>
      <c r="AZ4" s="20" t="n">
        <v>65</v>
      </c>
      <c r="BA4" s="20" t="n">
        <v>66</v>
      </c>
      <c r="BB4" s="20" t="n">
        <v>67</v>
      </c>
      <c r="BC4" s="20" t="n">
        <v>68</v>
      </c>
      <c r="BD4" s="20" t="n">
        <v>69</v>
      </c>
      <c r="BE4" s="20" t="n">
        <v>70</v>
      </c>
      <c r="BF4" s="20" t="n">
        <v>71</v>
      </c>
      <c r="BG4" s="20" t="n">
        <v>72</v>
      </c>
      <c r="BH4" s="20" t="n">
        <v>73</v>
      </c>
      <c r="BI4" s="20" t="n">
        <v>74</v>
      </c>
      <c r="BJ4" s="20" t="n">
        <v>75</v>
      </c>
      <c r="BK4" s="20" t="n">
        <v>76</v>
      </c>
      <c r="BL4" s="20" t="n">
        <v>77</v>
      </c>
      <c r="BM4" s="20" t="n">
        <v>78</v>
      </c>
      <c r="BN4" s="20" t="n">
        <v>79</v>
      </c>
      <c r="BO4" s="20" t="n">
        <v>80</v>
      </c>
      <c r="BP4" s="20" t="n">
        <v>81</v>
      </c>
    </row>
    <row r="5" s="21" customFormat="true" ht="17.25" hidden="false" customHeight="false" outlineLevel="0" collapsed="false">
      <c r="B5" s="38" t="str">
        <f aca="false">IF(SUMPRODUCT(--(NOT(ISERR(SEARCH({"T","An"},'CDR Project Planner'!$C5))))),'CDR Project Planner'!B5,"")</f>
        <v>PDR</v>
      </c>
      <c r="C5" s="39" t="str">
        <f aca="false">IF(SUMPRODUCT(--(NOT(ISERR(SEARCH({"T","An"},'CDR Project Planner'!$C5))))),'CDR Project Planner'!C5,"")</f>
        <v>T</v>
      </c>
      <c r="D5" s="39" t="n">
        <f aca="false">IF(SUMPRODUCT(--(NOT(ISERR(SEARCH({"T","An"},'CDR Project Planner'!$C5))))),'CDR Project Planner'!D5,"")</f>
        <v>22</v>
      </c>
      <c r="E5" s="39" t="n">
        <f aca="false">IF(SUMPRODUCT(--(NOT(ISERR(SEARCH({"T","An"},'CDR Project Planner'!$C5))))),'CDR Project Planner'!E5,"")</f>
        <v>1</v>
      </c>
      <c r="F5" s="39" t="n">
        <f aca="false">IF(SUMPRODUCT(--(NOT(ISERR(SEARCH({"T","An"},'CDR Project Planner'!$C5))))),'CDR Project Planner'!F5,"")</f>
        <v>22</v>
      </c>
      <c r="G5" s="39" t="n">
        <f aca="false">IF(SUMPRODUCT(--(NOT(ISERR(SEARCH({"T","An"},'CDR Project Planner'!$C5))))),'CDR Project Planner'!G5,"")</f>
        <v>1</v>
      </c>
      <c r="H5" s="40" t="n">
        <f aca="false">IF(SUMPRODUCT(--(NOT(ISERR(SEARCH({"T","An"},'CDR Project Planner'!$C5))))),'CDR Project Planner'!H5,"")</f>
        <v>1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customFormat="false" ht="15" hidden="false" customHeight="false" outlineLevel="0" collapsed="false">
      <c r="B6" s="32" t="str">
        <f aca="false">IF(SUMPRODUCT(--(NOT(ISERR(SEARCH({"T","An"},'CDR Project Planner'!$C6))))),'CDR Project Planner'!B6,"")</f>
        <v/>
      </c>
      <c r="C6" s="33" t="str">
        <f aca="false">IF(SUMPRODUCT(--(NOT(ISERR(SEARCH({"T","An"},'CDR Project Planner'!$C6))))),'CDR Project Planner'!C6,"")</f>
        <v/>
      </c>
      <c r="D6" s="33" t="str">
        <f aca="false">IF(SUMPRODUCT(--(NOT(ISERR(SEARCH({"T","An"},'CDR Project Planner'!$C6))))),'CDR Project Planner'!D6,"")</f>
        <v/>
      </c>
      <c r="E6" s="33" t="str">
        <f aca="false">IF(SUMPRODUCT(--(NOT(ISERR(SEARCH({"T","An"},'CDR Project Planner'!$C6))))),'CDR Project Planner'!E6,"")</f>
        <v/>
      </c>
      <c r="F6" s="33" t="str">
        <f aca="false">IF(SUMPRODUCT(--(NOT(ISERR(SEARCH({"T","An"},'CDR Project Planner'!$C6))))),'CDR Project Planner'!F6,"")</f>
        <v/>
      </c>
      <c r="G6" s="33" t="str">
        <f aca="false">IF(SUMPRODUCT(--(NOT(ISERR(SEARCH({"T","An"},'CDR Project Planner'!$C6))))),'CDR Project Planner'!G6,"")</f>
        <v/>
      </c>
      <c r="H6" s="40" t="str">
        <f aca="false">IF(SUMPRODUCT(--(NOT(ISERR(SEARCH({"T","An"},'CDR Project Planner'!$C6))))),'CDR Project Planner'!H6,"")</f>
        <v/>
      </c>
    </row>
    <row r="7" s="3" customFormat="true" ht="15" hidden="false" customHeight="false" outlineLevel="1" collapsed="false">
      <c r="A7" s="1"/>
      <c r="B7" s="32" t="str">
        <f aca="false">IF(SUMPRODUCT(--(NOT(ISERR(SEARCH({"T","An"},'CDR Project Planner'!$C7))))),'CDR Project Planner'!B7,"")</f>
        <v/>
      </c>
      <c r="C7" s="33" t="str">
        <f aca="false">IF(SUMPRODUCT(--(NOT(ISERR(SEARCH({"T","An"},'CDR Project Planner'!$C7))))),'CDR Project Planner'!C7,"")</f>
        <v/>
      </c>
      <c r="D7" s="33" t="str">
        <f aca="false">IF(SUMPRODUCT(--(NOT(ISERR(SEARCH({"T","An"},'CDR Project Planner'!$C7))))),'CDR Project Planner'!D7,"")</f>
        <v/>
      </c>
      <c r="E7" s="33" t="str">
        <f aca="false">IF(SUMPRODUCT(--(NOT(ISERR(SEARCH({"T","An"},'CDR Project Planner'!$C7))))),'CDR Project Planner'!E7,"")</f>
        <v/>
      </c>
      <c r="F7" s="33" t="str">
        <f aca="false">IF(SUMPRODUCT(--(NOT(ISERR(SEARCH({"T","An"},'CDR Project Planner'!$C7))))),'CDR Project Planner'!F7,"")</f>
        <v/>
      </c>
      <c r="G7" s="33" t="str">
        <f aca="false">IF(SUMPRODUCT(--(NOT(ISERR(SEARCH({"T","An"},'CDR Project Planner'!$C7))))),'CDR Project Planner'!G7,"")</f>
        <v/>
      </c>
      <c r="H7" s="40" t="str">
        <f aca="false">IF(SUMPRODUCT(--(NOT(ISERR(SEARCH({"T","An"},'CDR Project Planner'!$C7))))),'CDR Project Planner'!H7,"")</f>
        <v/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="3" customFormat="true" ht="15" hidden="false" customHeight="false" outlineLevel="1" collapsed="false">
      <c r="A8" s="1"/>
      <c r="B8" s="32" t="str">
        <f aca="false">IF(SUMPRODUCT(--(NOT(ISERR(SEARCH({"T","An"},'CDR Project Planner'!$C8))))),'CDR Project Planner'!B8,"")</f>
        <v/>
      </c>
      <c r="C8" s="33" t="str">
        <f aca="false">IF(SUMPRODUCT(--(NOT(ISERR(SEARCH({"T","An"},'CDR Project Planner'!$C8))))),'CDR Project Planner'!C8,"")</f>
        <v/>
      </c>
      <c r="D8" s="33" t="str">
        <f aca="false">IF(SUMPRODUCT(--(NOT(ISERR(SEARCH({"T","An"},'CDR Project Planner'!$C8))))),'CDR Project Planner'!D8,"")</f>
        <v/>
      </c>
      <c r="E8" s="33" t="str">
        <f aca="false">IF(SUMPRODUCT(--(NOT(ISERR(SEARCH({"T","An"},'CDR Project Planner'!$C8))))),'CDR Project Planner'!E8,"")</f>
        <v/>
      </c>
      <c r="F8" s="33" t="str">
        <f aca="false">IF(SUMPRODUCT(--(NOT(ISERR(SEARCH({"T","An"},'CDR Project Planner'!$C8))))),'CDR Project Planner'!F8,"")</f>
        <v/>
      </c>
      <c r="G8" s="33" t="str">
        <f aca="false">IF(SUMPRODUCT(--(NOT(ISERR(SEARCH({"T","An"},'CDR Project Planner'!$C8))))),'CDR Project Planner'!G8,"")</f>
        <v/>
      </c>
      <c r="H8" s="40" t="str">
        <f aca="false">IF(SUMPRODUCT(--(NOT(ISERR(SEARCH({"T","An"},'CDR Project Planner'!$C8))))),'CDR Project Planner'!H8,"")</f>
        <v/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="3" customFormat="true" ht="15" hidden="false" customHeight="false" outlineLevel="1" collapsed="false">
      <c r="A9" s="1"/>
      <c r="B9" s="32" t="str">
        <f aca="false">IF(SUMPRODUCT(--(NOT(ISERR(SEARCH({"T","An"},'CDR Project Planner'!$C9))))),'CDR Project Planner'!B9,"")</f>
        <v/>
      </c>
      <c r="C9" s="33" t="str">
        <f aca="false">IF(SUMPRODUCT(--(NOT(ISERR(SEARCH({"T","An"},'CDR Project Planner'!$C9))))),'CDR Project Planner'!C9,"")</f>
        <v/>
      </c>
      <c r="D9" s="33" t="str">
        <f aca="false">IF(SUMPRODUCT(--(NOT(ISERR(SEARCH({"T","An"},'CDR Project Planner'!$C9))))),'CDR Project Planner'!D9,"")</f>
        <v/>
      </c>
      <c r="E9" s="33" t="str">
        <f aca="false">IF(SUMPRODUCT(--(NOT(ISERR(SEARCH({"T","An"},'CDR Project Planner'!$C9))))),'CDR Project Planner'!E9,"")</f>
        <v/>
      </c>
      <c r="F9" s="33" t="str">
        <f aca="false">IF(SUMPRODUCT(--(NOT(ISERR(SEARCH({"T","An"},'CDR Project Planner'!$C9))))),'CDR Project Planner'!F9,"")</f>
        <v/>
      </c>
      <c r="G9" s="33" t="str">
        <f aca="false">IF(SUMPRODUCT(--(NOT(ISERR(SEARCH({"T","An"},'CDR Project Planner'!$C9))))),'CDR Project Planner'!G9,"")</f>
        <v/>
      </c>
      <c r="H9" s="40" t="str">
        <f aca="false">IF(SUMPRODUCT(--(NOT(ISERR(SEARCH({"T","An"},'CDR Project Planner'!$C9))))),'CDR Project Planner'!H9,"")</f>
        <v/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="3" customFormat="true" ht="15" hidden="false" customHeight="false" outlineLevel="0" collapsed="false">
      <c r="A10" s="1"/>
      <c r="B10" s="32" t="str">
        <f aca="false">IF(SUMPRODUCT(--(NOT(ISERR(SEARCH({"T","An"},'CDR Project Planner'!$C10))))),'CDR Project Planner'!B10,"")</f>
        <v/>
      </c>
      <c r="C10" s="33" t="str">
        <f aca="false">IF(SUMPRODUCT(--(NOT(ISERR(SEARCH({"T","An"},'CDR Project Planner'!$C10))))),'CDR Project Planner'!C10,"")</f>
        <v/>
      </c>
      <c r="D10" s="33" t="str">
        <f aca="false">IF(SUMPRODUCT(--(NOT(ISERR(SEARCH({"T","An"},'CDR Project Planner'!$C10))))),'CDR Project Planner'!D10,"")</f>
        <v/>
      </c>
      <c r="E10" s="33" t="str">
        <f aca="false">IF(SUMPRODUCT(--(NOT(ISERR(SEARCH({"T","An"},'CDR Project Planner'!$C10))))),'CDR Project Planner'!E10,"")</f>
        <v/>
      </c>
      <c r="F10" s="33" t="str">
        <f aca="false">IF(SUMPRODUCT(--(NOT(ISERR(SEARCH({"T","An"},'CDR Project Planner'!$C10))))),'CDR Project Planner'!F10,"")</f>
        <v/>
      </c>
      <c r="G10" s="33" t="str">
        <f aca="false">IF(SUMPRODUCT(--(NOT(ISERR(SEARCH({"T","An"},'CDR Project Planner'!$C10))))),'CDR Project Planner'!G10,"")</f>
        <v/>
      </c>
      <c r="H10" s="40" t="str">
        <f aca="false">IF(SUMPRODUCT(--(NOT(ISERR(SEARCH({"T","An"},'CDR Project Planner'!$C10))))),'CDR Project Planner'!H10,"")</f>
        <v/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="3" customFormat="true" ht="15" hidden="false" customHeight="false" outlineLevel="0" collapsed="false">
      <c r="A11" s="1"/>
      <c r="B11" s="32" t="str">
        <f aca="false">IF(SUMPRODUCT(--(NOT(ISERR(SEARCH({"T","An"},'CDR Project Planner'!$C11))))),'CDR Project Planner'!B11,"")</f>
        <v/>
      </c>
      <c r="C11" s="33" t="str">
        <f aca="false">IF(SUMPRODUCT(--(NOT(ISERR(SEARCH({"T","An"},'CDR Project Planner'!$C11))))),'CDR Project Planner'!C11,"")</f>
        <v/>
      </c>
      <c r="D11" s="33" t="str">
        <f aca="false">IF(SUMPRODUCT(--(NOT(ISERR(SEARCH({"T","An"},'CDR Project Planner'!$C11))))),'CDR Project Planner'!D11,"")</f>
        <v/>
      </c>
      <c r="E11" s="33" t="str">
        <f aca="false">IF(SUMPRODUCT(--(NOT(ISERR(SEARCH({"T","An"},'CDR Project Planner'!$C11))))),'CDR Project Planner'!E11,"")</f>
        <v/>
      </c>
      <c r="F11" s="33" t="str">
        <f aca="false">IF(SUMPRODUCT(--(NOT(ISERR(SEARCH({"T","An"},'CDR Project Planner'!$C11))))),'CDR Project Planner'!F11,"")</f>
        <v/>
      </c>
      <c r="G11" s="33" t="str">
        <f aca="false">IF(SUMPRODUCT(--(NOT(ISERR(SEARCH({"T","An"},'CDR Project Planner'!$C11))))),'CDR Project Planner'!G11,"")</f>
        <v/>
      </c>
      <c r="H11" s="40" t="str">
        <f aca="false">IF(SUMPRODUCT(--(NOT(ISERR(SEARCH({"T","An"},'CDR Project Planner'!$C11))))),'CDR Project Planner'!H11,"")</f>
        <v/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="3" customFormat="true" ht="15" hidden="false" customHeight="false" outlineLevel="0" collapsed="false">
      <c r="A12" s="1"/>
      <c r="B12" s="32" t="str">
        <f aca="false">IF(SUMPRODUCT(--(NOT(ISERR(SEARCH({"T","An"},'CDR Project Planner'!$C12))))),'CDR Project Planner'!B12,"")</f>
        <v/>
      </c>
      <c r="C12" s="33" t="str">
        <f aca="false">IF(SUMPRODUCT(--(NOT(ISERR(SEARCH({"T","An"},'CDR Project Planner'!$C12))))),'CDR Project Planner'!C12,"")</f>
        <v/>
      </c>
      <c r="D12" s="33" t="str">
        <f aca="false">IF(SUMPRODUCT(--(NOT(ISERR(SEARCH({"T","An"},'CDR Project Planner'!$C12))))),'CDR Project Planner'!D12,"")</f>
        <v/>
      </c>
      <c r="E12" s="33" t="str">
        <f aca="false">IF(SUMPRODUCT(--(NOT(ISERR(SEARCH({"T","An"},'CDR Project Planner'!$C12))))),'CDR Project Planner'!E12,"")</f>
        <v/>
      </c>
      <c r="F12" s="33" t="str">
        <f aca="false">IF(SUMPRODUCT(--(NOT(ISERR(SEARCH({"T","An"},'CDR Project Planner'!$C12))))),'CDR Project Planner'!F12,"")</f>
        <v/>
      </c>
      <c r="G12" s="33" t="str">
        <f aca="false">IF(SUMPRODUCT(--(NOT(ISERR(SEARCH({"T","An"},'CDR Project Planner'!$C12))))),'CDR Project Planner'!G12,"")</f>
        <v/>
      </c>
      <c r="H12" s="40" t="str">
        <f aca="false">IF(SUMPRODUCT(--(NOT(ISERR(SEARCH({"T","An"},'CDR Project Planner'!$C12))))),'CDR Project Planner'!H12,"")</f>
        <v/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="3" customFormat="true" ht="15" hidden="false" customHeight="false" outlineLevel="0" collapsed="false">
      <c r="A13" s="1"/>
      <c r="B13" s="32" t="str">
        <f aca="false">IF(SUMPRODUCT(--(NOT(ISERR(SEARCH({"T","An"},'CDR Project Planner'!$C13))))),'CDR Project Planner'!B13,"")</f>
        <v/>
      </c>
      <c r="C13" s="33" t="str">
        <f aca="false">IF(SUMPRODUCT(--(NOT(ISERR(SEARCH({"T","An"},'CDR Project Planner'!$C13))))),'CDR Project Planner'!C13,"")</f>
        <v/>
      </c>
      <c r="D13" s="33" t="str">
        <f aca="false">IF(SUMPRODUCT(--(NOT(ISERR(SEARCH({"T","An"},'CDR Project Planner'!$C13))))),'CDR Project Planner'!D13,"")</f>
        <v/>
      </c>
      <c r="E13" s="33" t="str">
        <f aca="false">IF(SUMPRODUCT(--(NOT(ISERR(SEARCH({"T","An"},'CDR Project Planner'!$C13))))),'CDR Project Planner'!E13,"")</f>
        <v/>
      </c>
      <c r="F13" s="33" t="str">
        <f aca="false">IF(SUMPRODUCT(--(NOT(ISERR(SEARCH({"T","An"},'CDR Project Planner'!$C13))))),'CDR Project Planner'!F13,"")</f>
        <v/>
      </c>
      <c r="G13" s="33" t="str">
        <f aca="false">IF(SUMPRODUCT(--(NOT(ISERR(SEARCH({"T","An"},'CDR Project Planner'!$C13))))),'CDR Project Planner'!G13,"")</f>
        <v/>
      </c>
      <c r="H13" s="40" t="str">
        <f aca="false">IF(SUMPRODUCT(--(NOT(ISERR(SEARCH({"T","An"},'CDR Project Planner'!$C13))))),'CDR Project Planner'!H13,"")</f>
        <v/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="3" customFormat="true" ht="15" hidden="false" customHeight="false" outlineLevel="0" collapsed="false">
      <c r="A14" s="1"/>
      <c r="B14" s="32" t="str">
        <f aca="false">IF(SUMPRODUCT(--(NOT(ISERR(SEARCH({"T","An"},'CDR Project Planner'!$C14))))),'CDR Project Planner'!B14,"")</f>
        <v/>
      </c>
      <c r="C14" s="33" t="str">
        <f aca="false">IF(SUMPRODUCT(--(NOT(ISERR(SEARCH({"T","An"},'CDR Project Planner'!$C14))))),'CDR Project Planner'!C14,"")</f>
        <v/>
      </c>
      <c r="D14" s="33" t="str">
        <f aca="false">IF(SUMPRODUCT(--(NOT(ISERR(SEARCH({"T","An"},'CDR Project Planner'!$C14))))),'CDR Project Planner'!D14,"")</f>
        <v/>
      </c>
      <c r="E14" s="33" t="str">
        <f aca="false">IF(SUMPRODUCT(--(NOT(ISERR(SEARCH({"T","An"},'CDR Project Planner'!$C14))))),'CDR Project Planner'!E14,"")</f>
        <v/>
      </c>
      <c r="F14" s="33" t="str">
        <f aca="false">IF(SUMPRODUCT(--(NOT(ISERR(SEARCH({"T","An"},'CDR Project Planner'!$C14))))),'CDR Project Planner'!F14,"")</f>
        <v/>
      </c>
      <c r="G14" s="33" t="str">
        <f aca="false">IF(SUMPRODUCT(--(NOT(ISERR(SEARCH({"T","An"},'CDR Project Planner'!$C14))))),'CDR Project Planner'!G14,"")</f>
        <v/>
      </c>
      <c r="H14" s="41" t="str">
        <f aca="false">IF(SUMPRODUCT(--(NOT(ISERR(SEARCH({"T","An"},'CDR Project Planner'!$C14))))),'CDR Project Planner'!H14,"")</f>
        <v/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="3" customFormat="true" ht="15" hidden="false" customHeight="false" outlineLevel="0" collapsed="false">
      <c r="A15" s="1"/>
      <c r="B15" s="32" t="str">
        <f aca="false">IF(SUMPRODUCT(--(NOT(ISERR(SEARCH({"T","An"},'CDR Project Planner'!$C15))))),'CDR Project Planner'!B15,"")</f>
        <v/>
      </c>
      <c r="C15" s="33" t="str">
        <f aca="false">IF(SUMPRODUCT(--(NOT(ISERR(SEARCH({"T","An"},'CDR Project Planner'!$C15))))),'CDR Project Planner'!C15,"")</f>
        <v/>
      </c>
      <c r="D15" s="33" t="str">
        <f aca="false">IF(SUMPRODUCT(--(NOT(ISERR(SEARCH({"T","An"},'CDR Project Planner'!$C15))))),'CDR Project Planner'!D15,"")</f>
        <v/>
      </c>
      <c r="E15" s="33" t="str">
        <f aca="false">IF(SUMPRODUCT(--(NOT(ISERR(SEARCH({"T","An"},'CDR Project Planner'!$C15))))),'CDR Project Planner'!E15,"")</f>
        <v/>
      </c>
      <c r="F15" s="33" t="str">
        <f aca="false">IF(SUMPRODUCT(--(NOT(ISERR(SEARCH({"T","An"},'CDR Project Planner'!$C15))))),'CDR Project Planner'!F15,"")</f>
        <v/>
      </c>
      <c r="G15" s="33" t="str">
        <f aca="false">IF(SUMPRODUCT(--(NOT(ISERR(SEARCH({"T","An"},'CDR Project Planner'!$C15))))),'CDR Project Planner'!G15,"")</f>
        <v/>
      </c>
      <c r="H15" s="41" t="str">
        <f aca="false">IF(SUMPRODUCT(--(NOT(ISERR(SEARCH({"T","An"},'CDR Project Planner'!$C15))))),'CDR Project Planner'!H15,"")</f>
        <v/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="3" customFormat="true" ht="15" hidden="false" customHeight="false" outlineLevel="1" collapsed="false">
      <c r="A16" s="1"/>
      <c r="B16" s="32" t="str">
        <f aca="false">IF(SUMPRODUCT(--(NOT(ISERR(SEARCH({"T","An"},'CDR Project Planner'!$C16))))),'CDR Project Planner'!B16,"")</f>
        <v/>
      </c>
      <c r="C16" s="33" t="str">
        <f aca="false">IF(SUMPRODUCT(--(NOT(ISERR(SEARCH({"T","An"},'CDR Project Planner'!$C16))))),'CDR Project Planner'!C16,"")</f>
        <v/>
      </c>
      <c r="D16" s="33" t="str">
        <f aca="false">IF(SUMPRODUCT(--(NOT(ISERR(SEARCH({"T","An"},'CDR Project Planner'!$C16))))),'CDR Project Planner'!D16,"")</f>
        <v/>
      </c>
      <c r="E16" s="33" t="str">
        <f aca="false">IF(SUMPRODUCT(--(NOT(ISERR(SEARCH({"T","An"},'CDR Project Planner'!$C16))))),'CDR Project Planner'!E16,"")</f>
        <v/>
      </c>
      <c r="F16" s="33" t="str">
        <f aca="false">IF(SUMPRODUCT(--(NOT(ISERR(SEARCH({"T","An"},'CDR Project Planner'!$C16))))),'CDR Project Planner'!F16,"")</f>
        <v/>
      </c>
      <c r="G16" s="33" t="str">
        <f aca="false">IF(SUMPRODUCT(--(NOT(ISERR(SEARCH({"T","An"},'CDR Project Planner'!$C16))))),'CDR Project Planner'!G16,"")</f>
        <v/>
      </c>
      <c r="H16" s="41" t="str">
        <f aca="false">IF(SUMPRODUCT(--(NOT(ISERR(SEARCH({"T","An"},'CDR Project Planner'!$C16))))),'CDR Project Planner'!H16,"")</f>
        <v/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="3" customFormat="true" ht="15" hidden="false" customHeight="false" outlineLevel="1" collapsed="false">
      <c r="A17" s="1"/>
      <c r="B17" s="32" t="str">
        <f aca="false">IF(SUMPRODUCT(--(NOT(ISERR(SEARCH({"T","An"},'CDR Project Planner'!$C17))))),'CDR Project Planner'!B17,"")</f>
        <v/>
      </c>
      <c r="C17" s="33" t="str">
        <f aca="false">IF(SUMPRODUCT(--(NOT(ISERR(SEARCH({"T","An"},'CDR Project Planner'!$C17))))),'CDR Project Planner'!C17,"")</f>
        <v/>
      </c>
      <c r="D17" s="33" t="str">
        <f aca="false">IF(SUMPRODUCT(--(NOT(ISERR(SEARCH({"T","An"},'CDR Project Planner'!$C17))))),'CDR Project Planner'!D17,"")</f>
        <v/>
      </c>
      <c r="E17" s="33" t="str">
        <f aca="false">IF(SUMPRODUCT(--(NOT(ISERR(SEARCH({"T","An"},'CDR Project Planner'!$C17))))),'CDR Project Planner'!E17,"")</f>
        <v/>
      </c>
      <c r="F17" s="33" t="str">
        <f aca="false">IF(SUMPRODUCT(--(NOT(ISERR(SEARCH({"T","An"},'CDR Project Planner'!$C17))))),'CDR Project Planner'!F17,"")</f>
        <v/>
      </c>
      <c r="G17" s="33" t="str">
        <f aca="false">IF(SUMPRODUCT(--(NOT(ISERR(SEARCH({"T","An"},'CDR Project Planner'!$C17))))),'CDR Project Planner'!G17,"")</f>
        <v/>
      </c>
      <c r="H17" s="41" t="str">
        <f aca="false">IF(SUMPRODUCT(--(NOT(ISERR(SEARCH({"T","An"},'CDR Project Planner'!$C17))))),'CDR Project Planner'!H17,"")</f>
        <v/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="3" customFormat="true" ht="15" hidden="false" customHeight="false" outlineLevel="1" collapsed="false">
      <c r="A18" s="1"/>
      <c r="B18" s="32" t="str">
        <f aca="false">IF(SUMPRODUCT(--(NOT(ISERR(SEARCH({"T","An"},'CDR Project Planner'!$C18))))),'CDR Project Planner'!B18,"")</f>
        <v/>
      </c>
      <c r="C18" s="33" t="str">
        <f aca="false">IF(SUMPRODUCT(--(NOT(ISERR(SEARCH({"T","An"},'CDR Project Planner'!$C18))))),'CDR Project Planner'!C18,"")</f>
        <v/>
      </c>
      <c r="D18" s="33" t="str">
        <f aca="false">IF(SUMPRODUCT(--(NOT(ISERR(SEARCH({"T","An"},'CDR Project Planner'!$C18))))),'CDR Project Planner'!D18,"")</f>
        <v/>
      </c>
      <c r="E18" s="33" t="str">
        <f aca="false">IF(SUMPRODUCT(--(NOT(ISERR(SEARCH({"T","An"},'CDR Project Planner'!$C18))))),'CDR Project Planner'!E18,"")</f>
        <v/>
      </c>
      <c r="F18" s="33" t="str">
        <f aca="false">IF(SUMPRODUCT(--(NOT(ISERR(SEARCH({"T","An"},'CDR Project Planner'!$C18))))),'CDR Project Planner'!F18,"")</f>
        <v/>
      </c>
      <c r="G18" s="33" t="str">
        <f aca="false">IF(SUMPRODUCT(--(NOT(ISERR(SEARCH({"T","An"},'CDR Project Planner'!$C18))))),'CDR Project Planner'!G18,"")</f>
        <v/>
      </c>
      <c r="H18" s="41" t="str">
        <f aca="false">IF(SUMPRODUCT(--(NOT(ISERR(SEARCH({"T","An"},'CDR Project Planner'!$C18))))),'CDR Project Planner'!H18,"")</f>
        <v/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="3" customFormat="true" ht="15" hidden="false" customHeight="false" outlineLevel="1" collapsed="false">
      <c r="A19" s="1"/>
      <c r="B19" s="32" t="str">
        <f aca="false">IF(SUMPRODUCT(--(NOT(ISERR(SEARCH({"T","An"},'CDR Project Planner'!$C19))))),'CDR Project Planner'!B19,"")</f>
        <v/>
      </c>
      <c r="C19" s="33" t="str">
        <f aca="false">IF(SUMPRODUCT(--(NOT(ISERR(SEARCH({"T","An"},'CDR Project Planner'!$C19))))),'CDR Project Planner'!C19,"")</f>
        <v/>
      </c>
      <c r="D19" s="33" t="str">
        <f aca="false">IF(SUMPRODUCT(--(NOT(ISERR(SEARCH({"T","An"},'CDR Project Planner'!$C19))))),'CDR Project Planner'!D19,"")</f>
        <v/>
      </c>
      <c r="E19" s="33" t="str">
        <f aca="false">IF(SUMPRODUCT(--(NOT(ISERR(SEARCH({"T","An"},'CDR Project Planner'!$C19))))),'CDR Project Planner'!E19,"")</f>
        <v/>
      </c>
      <c r="F19" s="33" t="str">
        <f aca="false">IF(SUMPRODUCT(--(NOT(ISERR(SEARCH({"T","An"},'CDR Project Planner'!$C19))))),'CDR Project Planner'!F19,"")</f>
        <v/>
      </c>
      <c r="G19" s="33" t="str">
        <f aca="false">IF(SUMPRODUCT(--(NOT(ISERR(SEARCH({"T","An"},'CDR Project Planner'!$C19))))),'CDR Project Planner'!G19,"")</f>
        <v/>
      </c>
      <c r="H19" s="41" t="str">
        <f aca="false">IF(SUMPRODUCT(--(NOT(ISERR(SEARCH({"T","An"},'CDR Project Planner'!$C19))))),'CDR Project Planner'!H19,"")</f>
        <v/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="3" customFormat="true" ht="15" hidden="false" customHeight="false" outlineLevel="1" collapsed="false">
      <c r="A20" s="1"/>
      <c r="B20" s="32" t="str">
        <f aca="false">IF(SUMPRODUCT(--(NOT(ISERR(SEARCH({"T","An"},'CDR Project Planner'!$C20))))),'CDR Project Planner'!B20,"")</f>
        <v/>
      </c>
      <c r="C20" s="33" t="str">
        <f aca="false">IF(SUMPRODUCT(--(NOT(ISERR(SEARCH({"T","An"},'CDR Project Planner'!$C20))))),'CDR Project Planner'!C20,"")</f>
        <v/>
      </c>
      <c r="D20" s="33" t="str">
        <f aca="false">IF(SUMPRODUCT(--(NOT(ISERR(SEARCH({"T","An"},'CDR Project Planner'!$C20))))),'CDR Project Planner'!D20,"")</f>
        <v/>
      </c>
      <c r="E20" s="33" t="str">
        <f aca="false">IF(SUMPRODUCT(--(NOT(ISERR(SEARCH({"T","An"},'CDR Project Planner'!$C20))))),'CDR Project Planner'!E20,"")</f>
        <v/>
      </c>
      <c r="F20" s="33" t="str">
        <f aca="false">IF(SUMPRODUCT(--(NOT(ISERR(SEARCH({"T","An"},'CDR Project Planner'!$C20))))),'CDR Project Planner'!F20,"")</f>
        <v/>
      </c>
      <c r="G20" s="33" t="str">
        <f aca="false">IF(SUMPRODUCT(--(NOT(ISERR(SEARCH({"T","An"},'CDR Project Planner'!$C20))))),'CDR Project Planner'!G20,"")</f>
        <v/>
      </c>
      <c r="H20" s="41" t="str">
        <f aca="false">IF(SUMPRODUCT(--(NOT(ISERR(SEARCH({"T","An"},'CDR Project Planner'!$C20))))),'CDR Project Planner'!H20,"")</f>
        <v/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="3" customFormat="true" ht="15" hidden="false" customHeight="false" outlineLevel="0" collapsed="false">
      <c r="A21" s="1"/>
      <c r="B21" s="32" t="str">
        <f aca="false">IF(SUMPRODUCT(--(NOT(ISERR(SEARCH({"T","An"},'CDR Project Planner'!$C21))))),'CDR Project Planner'!B21,"")</f>
        <v/>
      </c>
      <c r="C21" s="33" t="str">
        <f aca="false">IF(SUMPRODUCT(--(NOT(ISERR(SEARCH({"T","An"},'CDR Project Planner'!$C21))))),'CDR Project Planner'!C21,"")</f>
        <v/>
      </c>
      <c r="D21" s="33" t="str">
        <f aca="false">IF(SUMPRODUCT(--(NOT(ISERR(SEARCH({"T","An"},'CDR Project Planner'!$C21))))),'CDR Project Planner'!D21,"")</f>
        <v/>
      </c>
      <c r="E21" s="33" t="str">
        <f aca="false">IF(SUMPRODUCT(--(NOT(ISERR(SEARCH({"T","An"},'CDR Project Planner'!$C21))))),'CDR Project Planner'!E21,"")</f>
        <v/>
      </c>
      <c r="F21" s="33" t="str">
        <f aca="false">IF(SUMPRODUCT(--(NOT(ISERR(SEARCH({"T","An"},'CDR Project Planner'!$C21))))),'CDR Project Planner'!F21,"")</f>
        <v/>
      </c>
      <c r="G21" s="33" t="str">
        <f aca="false">IF(SUMPRODUCT(--(NOT(ISERR(SEARCH({"T","An"},'CDR Project Planner'!$C21))))),'CDR Project Planner'!G21,"")</f>
        <v/>
      </c>
      <c r="H21" s="41" t="str">
        <f aca="false">IF(SUMPRODUCT(--(NOT(ISERR(SEARCH({"T","An"},'CDR Project Planner'!$C21))))),'CDR Project Planner'!H21,"")</f>
        <v/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="3" customFormat="true" ht="15" hidden="false" customHeight="false" outlineLevel="0" collapsed="false">
      <c r="A22" s="1"/>
      <c r="B22" s="32" t="str">
        <f aca="false">IF(SUMPRODUCT(--(NOT(ISERR(SEARCH({"T","An"},'CDR Project Planner'!$C22))))),'CDR Project Planner'!B22,"")</f>
        <v/>
      </c>
      <c r="C22" s="33" t="str">
        <f aca="false">IF(SUMPRODUCT(--(NOT(ISERR(SEARCH({"T","An"},'CDR Project Planner'!$C22))))),'CDR Project Planner'!C22,"")</f>
        <v/>
      </c>
      <c r="D22" s="33" t="str">
        <f aca="false">IF(SUMPRODUCT(--(NOT(ISERR(SEARCH({"T","An"},'CDR Project Planner'!$C22))))),'CDR Project Planner'!D22,"")</f>
        <v/>
      </c>
      <c r="E22" s="33" t="str">
        <f aca="false">IF(SUMPRODUCT(--(NOT(ISERR(SEARCH({"T","An"},'CDR Project Planner'!$C22))))),'CDR Project Planner'!E22,"")</f>
        <v/>
      </c>
      <c r="F22" s="33" t="str">
        <f aca="false">IF(SUMPRODUCT(--(NOT(ISERR(SEARCH({"T","An"},'CDR Project Planner'!$C22))))),'CDR Project Planner'!F22,"")</f>
        <v/>
      </c>
      <c r="G22" s="33" t="str">
        <f aca="false">IF(SUMPRODUCT(--(NOT(ISERR(SEARCH({"T","An"},'CDR Project Planner'!$C22))))),'CDR Project Planner'!G22,"")</f>
        <v/>
      </c>
      <c r="H22" s="41" t="str">
        <f aca="false">IF(SUMPRODUCT(--(NOT(ISERR(SEARCH({"T","An"},'CDR Project Planner'!$C22))))),'CDR Project Planner'!H22,"")</f>
        <v/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="3" customFormat="true" ht="15" hidden="false" customHeight="false" outlineLevel="0" collapsed="false">
      <c r="A23" s="1"/>
      <c r="B23" s="32" t="str">
        <f aca="false">IF(SUMPRODUCT(--(NOT(ISERR(SEARCH({"T","An"},'CDR Project Planner'!$C23))))),'CDR Project Planner'!B23,"")</f>
        <v/>
      </c>
      <c r="C23" s="33" t="str">
        <f aca="false">IF(SUMPRODUCT(--(NOT(ISERR(SEARCH({"T","An"},'CDR Project Planner'!$C23))))),'CDR Project Planner'!C23,"")</f>
        <v/>
      </c>
      <c r="D23" s="33" t="str">
        <f aca="false">IF(SUMPRODUCT(--(NOT(ISERR(SEARCH({"T","An"},'CDR Project Planner'!$C23))))),'CDR Project Planner'!D23,"")</f>
        <v/>
      </c>
      <c r="E23" s="33" t="str">
        <f aca="false">IF(SUMPRODUCT(--(NOT(ISERR(SEARCH({"T","An"},'CDR Project Planner'!$C23))))),'CDR Project Planner'!E23,"")</f>
        <v/>
      </c>
      <c r="F23" s="33" t="str">
        <f aca="false">IF(SUMPRODUCT(--(NOT(ISERR(SEARCH({"T","An"},'CDR Project Planner'!$C23))))),'CDR Project Planner'!F23,"")</f>
        <v/>
      </c>
      <c r="G23" s="33" t="str">
        <f aca="false">IF(SUMPRODUCT(--(NOT(ISERR(SEARCH({"T","An"},'CDR Project Planner'!$C23))))),'CDR Project Planner'!G23,"")</f>
        <v/>
      </c>
      <c r="H23" s="41" t="str">
        <f aca="false">IF(SUMPRODUCT(--(NOT(ISERR(SEARCH({"T","An"},'CDR Project Planner'!$C23))))),'CDR Project Planner'!H23,"")</f>
        <v/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="3" customFormat="true" ht="15" hidden="false" customHeight="false" outlineLevel="0" collapsed="false">
      <c r="A24" s="1"/>
      <c r="B24" s="32" t="str">
        <f aca="false">IF(SUMPRODUCT(--(NOT(ISERR(SEARCH({"T","An"},'CDR Project Planner'!$C24))))),'CDR Project Planner'!B24,"")</f>
        <v/>
      </c>
      <c r="C24" s="33" t="str">
        <f aca="false">IF(SUMPRODUCT(--(NOT(ISERR(SEARCH({"T","An"},'CDR Project Planner'!$C24))))),'CDR Project Planner'!C24,"")</f>
        <v/>
      </c>
      <c r="D24" s="33" t="str">
        <f aca="false">IF(SUMPRODUCT(--(NOT(ISERR(SEARCH({"T","An"},'CDR Project Planner'!$C24))))),'CDR Project Planner'!D24,"")</f>
        <v/>
      </c>
      <c r="E24" s="33" t="str">
        <f aca="false">IF(SUMPRODUCT(--(NOT(ISERR(SEARCH({"T","An"},'CDR Project Planner'!$C24))))),'CDR Project Planner'!E24,"")</f>
        <v/>
      </c>
      <c r="F24" s="33" t="str">
        <f aca="false">IF(SUMPRODUCT(--(NOT(ISERR(SEARCH({"T","An"},'CDR Project Planner'!$C24))))),'CDR Project Planner'!F24,"")</f>
        <v/>
      </c>
      <c r="G24" s="33" t="str">
        <f aca="false">IF(SUMPRODUCT(--(NOT(ISERR(SEARCH({"T","An"},'CDR Project Planner'!$C24))))),'CDR Project Planner'!G24,"")</f>
        <v/>
      </c>
      <c r="H24" s="41" t="str">
        <f aca="false">IF(SUMPRODUCT(--(NOT(ISERR(SEARCH({"T","An"},'CDR Project Planner'!$C24))))),'CDR Project Planner'!H24,"")</f>
        <v/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="3" customFormat="true" ht="15" hidden="false" customHeight="false" outlineLevel="0" collapsed="false">
      <c r="A25" s="1"/>
      <c r="B25" s="32" t="str">
        <f aca="false">IF(SUMPRODUCT(--(NOT(ISERR(SEARCH({"T","An"},'CDR Project Planner'!$C25))))),'CDR Project Planner'!B25,"")</f>
        <v/>
      </c>
      <c r="C25" s="33" t="str">
        <f aca="false">IF(SUMPRODUCT(--(NOT(ISERR(SEARCH({"T","An"},'CDR Project Planner'!$C25))))),'CDR Project Planner'!C25,"")</f>
        <v/>
      </c>
      <c r="D25" s="33" t="str">
        <f aca="false">IF(SUMPRODUCT(--(NOT(ISERR(SEARCH({"T","An"},'CDR Project Planner'!$C25))))),'CDR Project Planner'!D25,"")</f>
        <v/>
      </c>
      <c r="E25" s="33" t="str">
        <f aca="false">IF(SUMPRODUCT(--(NOT(ISERR(SEARCH({"T","An"},'CDR Project Planner'!$C25))))),'CDR Project Planner'!E25,"")</f>
        <v/>
      </c>
      <c r="F25" s="33" t="str">
        <f aca="false">IF(SUMPRODUCT(--(NOT(ISERR(SEARCH({"T","An"},'CDR Project Planner'!$C25))))),'CDR Project Planner'!F25,"")</f>
        <v/>
      </c>
      <c r="G25" s="33" t="str">
        <f aca="false">IF(SUMPRODUCT(--(NOT(ISERR(SEARCH({"T","An"},'CDR Project Planner'!$C25))))),'CDR Project Planner'!G25,"")</f>
        <v/>
      </c>
      <c r="H25" s="41" t="str">
        <f aca="false">IF(SUMPRODUCT(--(NOT(ISERR(SEARCH({"T","An"},'CDR Project Planner'!$C25))))),'CDR Project Planner'!H25,"")</f>
        <v/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="3" customFormat="true" ht="15" hidden="false" customHeight="false" outlineLevel="1" collapsed="false">
      <c r="A26" s="1"/>
      <c r="B26" s="32" t="str">
        <f aca="false">IF(SUMPRODUCT(--(NOT(ISERR(SEARCH({"T","An"},'CDR Project Planner'!$C26))))),'CDR Project Planner'!B27,"")</f>
        <v/>
      </c>
      <c r="C26" s="33" t="str">
        <f aca="false">IF(SUMPRODUCT(--(NOT(ISERR(SEARCH({"T","An"},'CDR Project Planner'!$C26))))),'CDR Project Planner'!C26,"")</f>
        <v/>
      </c>
      <c r="D26" s="33" t="str">
        <f aca="false">IF(SUMPRODUCT(--(NOT(ISERR(SEARCH({"T","An"},'CDR Project Planner'!$C26))))),'CDR Project Planner'!D26,"")</f>
        <v/>
      </c>
      <c r="E26" s="33" t="str">
        <f aca="false">IF(SUMPRODUCT(--(NOT(ISERR(SEARCH({"T","An"},'CDR Project Planner'!$C26))))),'CDR Project Planner'!E26,"")</f>
        <v/>
      </c>
      <c r="F26" s="33" t="str">
        <f aca="false">IF(SUMPRODUCT(--(NOT(ISERR(SEARCH({"T","An"},'CDR Project Planner'!$C26))))),'CDR Project Planner'!F26,"")</f>
        <v/>
      </c>
      <c r="G26" s="33" t="str">
        <f aca="false">IF(SUMPRODUCT(--(NOT(ISERR(SEARCH({"T","An"},'CDR Project Planner'!$C26))))),'CDR Project Planner'!G26,"")</f>
        <v/>
      </c>
      <c r="H26" s="41" t="str">
        <f aca="false">IF(SUMPRODUCT(--(NOT(ISERR(SEARCH({"T","An"},'CDR Project Planner'!$C26))))),'CDR Project Planner'!H26,"")</f>
        <v/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="3" customFormat="true" ht="15" hidden="false" customHeight="false" outlineLevel="0" collapsed="false">
      <c r="A27" s="1"/>
      <c r="B27" s="32" t="str">
        <f aca="false">IF(SUMPRODUCT(--(NOT(ISERR(SEARCH({"T","An"},'CDR Project Planner'!$C27))))),'CDR Project Planner'!B28,"")</f>
        <v/>
      </c>
      <c r="C27" s="33" t="str">
        <f aca="false">IF(SUMPRODUCT(--(NOT(ISERR(SEARCH({"T","An"},'CDR Project Planner'!$C27))))),'CDR Project Planner'!C27,"")</f>
        <v/>
      </c>
      <c r="D27" s="33" t="str">
        <f aca="false">IF(SUMPRODUCT(--(NOT(ISERR(SEARCH({"T","An"},'CDR Project Planner'!$C27))))),'CDR Project Planner'!D27,"")</f>
        <v/>
      </c>
      <c r="E27" s="33" t="str">
        <f aca="false">IF(SUMPRODUCT(--(NOT(ISERR(SEARCH({"T","An"},'CDR Project Planner'!$C27))))),'CDR Project Planner'!E27,"")</f>
        <v/>
      </c>
      <c r="F27" s="33" t="str">
        <f aca="false">IF(SUMPRODUCT(--(NOT(ISERR(SEARCH({"T","An"},'CDR Project Planner'!$C27))))),'CDR Project Planner'!F27,"")</f>
        <v/>
      </c>
      <c r="G27" s="33" t="str">
        <f aca="false">IF(SUMPRODUCT(--(NOT(ISERR(SEARCH({"T","An"},'CDR Project Planner'!$C27))))),'CDR Project Planner'!G27,"")</f>
        <v/>
      </c>
      <c r="H27" s="41" t="str">
        <f aca="false">IF(SUMPRODUCT(--(NOT(ISERR(SEARCH({"T","An"},'CDR Project Planner'!$C27))))),'CDR Project Planner'!H27,"")</f>
        <v/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="3" customFormat="true" ht="15" hidden="false" customHeight="false" outlineLevel="0" collapsed="false">
      <c r="A28" s="1"/>
      <c r="B28" s="32" t="str">
        <f aca="false">IF(SUMPRODUCT(--(NOT(ISERR(SEARCH({"T","An"},'CDR Project Planner'!$C28))))),'CDR Project Planner'!B29,"")</f>
        <v/>
      </c>
      <c r="C28" s="33" t="str">
        <f aca="false">IF(SUMPRODUCT(--(NOT(ISERR(SEARCH({"T","An"},'CDR Project Planner'!$C28))))),'CDR Project Planner'!C28,"")</f>
        <v/>
      </c>
      <c r="D28" s="33" t="str">
        <f aca="false">IF(SUMPRODUCT(--(NOT(ISERR(SEARCH({"T","An"},'CDR Project Planner'!$C28))))),'CDR Project Planner'!D28,"")</f>
        <v/>
      </c>
      <c r="E28" s="33" t="str">
        <f aca="false">IF(SUMPRODUCT(--(NOT(ISERR(SEARCH({"T","An"},'CDR Project Planner'!$C28))))),'CDR Project Planner'!E28,"")</f>
        <v/>
      </c>
      <c r="F28" s="33" t="str">
        <f aca="false">IF(SUMPRODUCT(--(NOT(ISERR(SEARCH({"T","An"},'CDR Project Planner'!$C28))))),'CDR Project Planner'!F28,"")</f>
        <v/>
      </c>
      <c r="G28" s="33" t="str">
        <f aca="false">IF(SUMPRODUCT(--(NOT(ISERR(SEARCH({"T","An"},'CDR Project Planner'!$C28))))),'CDR Project Planner'!G28,"")</f>
        <v/>
      </c>
      <c r="H28" s="41" t="str">
        <f aca="false">IF(SUMPRODUCT(--(NOT(ISERR(SEARCH({"T","An"},'CDR Project Planner'!$C28))))),'CDR Project Planner'!H28,"")</f>
        <v/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="3" customFormat="true" ht="15" hidden="false" customHeight="false" outlineLevel="1" collapsed="false">
      <c r="A29" s="1"/>
      <c r="B29" s="32" t="str">
        <f aca="false">IF(SUMPRODUCT(--(NOT(ISERR(SEARCH({"T","An"},'CDR Project Planner'!$C29))))),'CDR Project Planner'!B30,"")</f>
        <v/>
      </c>
      <c r="C29" s="33" t="str">
        <f aca="false">IF(SUMPRODUCT(--(NOT(ISERR(SEARCH({"T","An"},'CDR Project Planner'!$C29))))),'CDR Project Planner'!C29,"")</f>
        <v/>
      </c>
      <c r="D29" s="33" t="str">
        <f aca="false">IF(SUMPRODUCT(--(NOT(ISERR(SEARCH({"T","An"},'CDR Project Planner'!$C29))))),'CDR Project Planner'!D29,"")</f>
        <v/>
      </c>
      <c r="E29" s="33" t="str">
        <f aca="false">IF(SUMPRODUCT(--(NOT(ISERR(SEARCH({"T","An"},'CDR Project Planner'!$C29))))),'CDR Project Planner'!E29,"")</f>
        <v/>
      </c>
      <c r="F29" s="33" t="str">
        <f aca="false">IF(SUMPRODUCT(--(NOT(ISERR(SEARCH({"T","An"},'CDR Project Planner'!$C29))))),'CDR Project Planner'!F29,"")</f>
        <v/>
      </c>
      <c r="G29" s="33" t="str">
        <f aca="false">IF(SUMPRODUCT(--(NOT(ISERR(SEARCH({"T","An"},'CDR Project Planner'!$C29))))),'CDR Project Planner'!G29,"")</f>
        <v/>
      </c>
      <c r="H29" s="41" t="str">
        <f aca="false">IF(SUMPRODUCT(--(NOT(ISERR(SEARCH({"T","An"},'CDR Project Planner'!$C29))))),'CDR Project Planner'!H29,"")</f>
        <v/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="3" customFormat="true" ht="17.25" hidden="false" customHeight="false" outlineLevel="1" collapsed="false">
      <c r="A30" s="1"/>
      <c r="B30" s="42" t="str">
        <f aca="false">IF(SUMPRODUCT(--(NOT(ISERR(SEARCH({"T","An"},'CDR Project Planner'!$C30))))),'CDR Project Planner'!B31,"")</f>
        <v>Project Management</v>
      </c>
      <c r="C30" s="33" t="str">
        <f aca="false">IF(SUMPRODUCT(--(NOT(ISERR(SEARCH({"T","An"},'CDR Project Planner'!$C30))))),'CDR Project Planner'!C30,"")</f>
        <v>An &amp; T &amp; ?</v>
      </c>
      <c r="D30" s="33"/>
      <c r="E30" s="33"/>
      <c r="F30" s="33"/>
      <c r="G30" s="33"/>
      <c r="H30" s="40" t="n">
        <f aca="false">IF(SUMPRODUCT(--(NOT(ISERR(SEARCH({"T","An"},'CDR Project Planner'!$C30))))),'CDR Project Planner'!H30,"")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="3" customFormat="true" ht="15" hidden="false" customHeight="false" outlineLevel="1" collapsed="false">
      <c r="A31" s="1"/>
      <c r="B31" s="43" t="str">
        <f aca="false">IF(SUMPRODUCT(--(NOT(ISERR(SEARCH({"T","An"},'CDR Project Planner'!$C31))))),'CDR Project Planner'!B32,"")</f>
        <v>Complete CDR Plan</v>
      </c>
      <c r="C31" s="33" t="str">
        <f aca="false">IF(SUMPRODUCT(--(NOT(ISERR(SEARCH({"T","An"},'CDR Project Planner'!$C31))))),'CDR Project Planner'!C31,"")</f>
        <v>An</v>
      </c>
      <c r="D31" s="33" t="n">
        <f aca="false">IF(SUMPRODUCT(--(NOT(ISERR(SEARCH({"T","An"},'CDR Project Planner'!$C31))))),'CDR Project Planner'!D31,"")</f>
        <v>23</v>
      </c>
      <c r="E31" s="33" t="n">
        <f aca="false">IF(SUMPRODUCT(--(NOT(ISERR(SEARCH({"T","An"},'CDR Project Planner'!$C31))))),'CDR Project Planner'!E31,"")</f>
        <v>7</v>
      </c>
      <c r="F31" s="33" t="n">
        <f aca="false">IF(SUMPRODUCT(--(NOT(ISERR(SEARCH({"T","An"},'CDR Project Planner'!$C31))))),'CDR Project Planner'!F31,"")</f>
        <v>23</v>
      </c>
      <c r="G31" s="33" t="n">
        <f aca="false">IF(SUMPRODUCT(--(NOT(ISERR(SEARCH({"T","An"},'CDR Project Planner'!$C31))))),'CDR Project Planner'!G31,"")</f>
        <v>0</v>
      </c>
      <c r="H31" s="40" t="n">
        <f aca="false">IF(SUMPRODUCT(--(NOT(ISERR(SEARCH({"T","An"},'CDR Project Planner'!$C31))))),'CDR Project Planner'!H31,"")</f>
        <v>0.5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="3" customFormat="true" ht="15" hidden="false" customHeight="false" outlineLevel="1" collapsed="false">
      <c r="A32" s="1"/>
      <c r="B32" s="32" t="str">
        <f aca="false">IF(SUMPRODUCT(--(NOT(ISERR(SEARCH({"T","An"},'CDR Project Planner'!$C32))))),'CDR Project Planner'!B33,"")</f>
        <v/>
      </c>
      <c r="C32" s="33" t="str">
        <f aca="false">IF(SUMPRODUCT(--(NOT(ISERR(SEARCH({"T","An"},'CDR Project Planner'!$C32))))),'CDR Project Planner'!C32,"")</f>
        <v/>
      </c>
      <c r="D32" s="33" t="str">
        <f aca="false">IF(SUMPRODUCT(--(NOT(ISERR(SEARCH({"T","An"},'CDR Project Planner'!$C32))))),'CDR Project Planner'!D32,"")</f>
        <v/>
      </c>
      <c r="E32" s="33" t="str">
        <f aca="false">IF(SUMPRODUCT(--(NOT(ISERR(SEARCH({"T","An"},'CDR Project Planner'!$C32))))),'CDR Project Planner'!E32,"")</f>
        <v/>
      </c>
      <c r="F32" s="33" t="str">
        <f aca="false">IF(SUMPRODUCT(--(NOT(ISERR(SEARCH({"T","An"},'CDR Project Planner'!$C32))))),'CDR Project Planner'!F32,"")</f>
        <v/>
      </c>
      <c r="G32" s="33" t="str">
        <f aca="false">IF(SUMPRODUCT(--(NOT(ISERR(SEARCH({"T","An"},'CDR Project Planner'!$C32))))),'CDR Project Planner'!G32,"")</f>
        <v/>
      </c>
      <c r="H32" s="40" t="str">
        <f aca="false">IF(SUMPRODUCT(--(NOT(ISERR(SEARCH({"T","An"},'CDR Project Planner'!$C32))))),'CDR Project Planner'!H32,"")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="3" customFormat="true" ht="15" hidden="false" customHeight="false" outlineLevel="1" collapsed="false">
      <c r="A33" s="1"/>
      <c r="B33" s="32" t="str">
        <f aca="false">IF(SUMPRODUCT(--(NOT(ISERR(SEARCH({"T","An"},'CDR Project Planner'!$C33))))),'CDR Project Planner'!B34,"")</f>
        <v/>
      </c>
      <c r="C33" s="33" t="str">
        <f aca="false">IF(SUMPRODUCT(--(NOT(ISERR(SEARCH({"T","An"},'CDR Project Planner'!$C33))))),'CDR Project Planner'!C33,"")</f>
        <v/>
      </c>
      <c r="D33" s="33" t="str">
        <f aca="false">IF(SUMPRODUCT(--(NOT(ISERR(SEARCH({"T","An"},'CDR Project Planner'!$C33))))),'CDR Project Planner'!D33,"")</f>
        <v/>
      </c>
      <c r="E33" s="33" t="str">
        <f aca="false">IF(SUMPRODUCT(--(NOT(ISERR(SEARCH({"T","An"},'CDR Project Planner'!$C33))))),'CDR Project Planner'!E33,"")</f>
        <v/>
      </c>
      <c r="F33" s="33" t="str">
        <f aca="false">IF(SUMPRODUCT(--(NOT(ISERR(SEARCH({"T","An"},'CDR Project Planner'!$C33))))),'CDR Project Planner'!F33,"")</f>
        <v/>
      </c>
      <c r="G33" s="33" t="str">
        <f aca="false">IF(SUMPRODUCT(--(NOT(ISERR(SEARCH({"T","An"},'CDR Project Planner'!$C33))))),'CDR Project Planner'!G33,"")</f>
        <v/>
      </c>
      <c r="H33" s="40" t="str">
        <f aca="false">IF(SUMPRODUCT(--(NOT(ISERR(SEARCH({"T","An"},'CDR Project Planner'!$C33))))),'CDR Project Planner'!H33,"")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="3" customFormat="true" ht="15" hidden="false" customHeight="false" outlineLevel="1" collapsed="false">
      <c r="A34" s="1"/>
      <c r="B34" s="43" t="str">
        <f aca="false">IF(SUMPRODUCT(--(NOT(ISERR(SEARCH({"T","An"},'CDR Project Planner'!$C34))))),'CDR Project Planner'!B35,"")</f>
        <v>Develop Tech Memo - Rover</v>
      </c>
      <c r="C34" s="33" t="str">
        <f aca="false">IF(SUMPRODUCT(--(NOT(ISERR(SEARCH({"T","An"},'CDR Project Planner'!$C34))))),'CDR Project Planner'!C34,"")</f>
        <v>An</v>
      </c>
      <c r="D34" s="33" t="n">
        <f aca="false">IF(SUMPRODUCT(--(NOT(ISERR(SEARCH({"T","An"},'CDR Project Planner'!$C34))))),'CDR Project Planner'!D34,"")</f>
        <v>41</v>
      </c>
      <c r="E34" s="33" t="n">
        <f aca="false">IF(SUMPRODUCT(--(NOT(ISERR(SEARCH({"T","An"},'CDR Project Planner'!$C34))))),'CDR Project Planner'!E34,"")</f>
        <v>6</v>
      </c>
      <c r="F34" s="33" t="n">
        <f aca="false">IF(SUMPRODUCT(--(NOT(ISERR(SEARCH({"T","An"},'CDR Project Planner'!$C34))))),'CDR Project Planner'!F34,"")</f>
        <v>0</v>
      </c>
      <c r="G34" s="33" t="n">
        <f aca="false">IF(SUMPRODUCT(--(NOT(ISERR(SEARCH({"T","An"},'CDR Project Planner'!$C34))))),'CDR Project Planner'!G34,"")</f>
        <v>0</v>
      </c>
      <c r="H34" s="40" t="n">
        <f aca="false">IF(SUMPRODUCT(--(NOT(ISERR(SEARCH({"T","An"},'CDR Project Planner'!$C34))))),'CDR Project Planner'!H34,"")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="3" customFormat="true" ht="15" hidden="false" customHeight="false" outlineLevel="1" collapsed="false">
      <c r="A35" s="1"/>
      <c r="B35" s="43" t="str">
        <f aca="false">IF(SUMPRODUCT(--(NOT(ISERR(SEARCH({"T","An"},'CDR Project Planner'!$C35))))),'CDR Project Planner'!B36,"")</f>
        <v>CDR PowerPoint</v>
      </c>
      <c r="C35" s="33" t="str">
        <f aca="false">IF(SUMPRODUCT(--(NOT(ISERR(SEARCH({"T","An"},'CDR Project Planner'!$C35))))),'CDR Project Planner'!C35,"")</f>
        <v>T</v>
      </c>
      <c r="D35" s="33" t="n">
        <f aca="false">IF(SUMPRODUCT(--(NOT(ISERR(SEARCH({"T","An"},'CDR Project Planner'!$C35))))),'CDR Project Planner'!D35,"")</f>
        <v>45</v>
      </c>
      <c r="E35" s="33" t="n">
        <f aca="false">IF(SUMPRODUCT(--(NOT(ISERR(SEARCH({"T","An"},'CDR Project Planner'!$C35))))),'CDR Project Planner'!E35,"")</f>
        <v>10</v>
      </c>
      <c r="F35" s="33" t="n">
        <f aca="false">IF(SUMPRODUCT(--(NOT(ISERR(SEARCH({"T","An"},'CDR Project Planner'!$C35))))),'CDR Project Planner'!F35,"")</f>
        <v>0</v>
      </c>
      <c r="G35" s="33" t="n">
        <f aca="false">IF(SUMPRODUCT(--(NOT(ISERR(SEARCH({"T","An"},'CDR Project Planner'!$C35))))),'CDR Project Planner'!G35,"")</f>
        <v>0</v>
      </c>
      <c r="H35" s="40" t="n">
        <f aca="false">IF(SUMPRODUCT(--(NOT(ISERR(SEARCH({"T","An"},'CDR Project Planner'!$C35))))),'CDR Project Planner'!H35,"")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="3" customFormat="true" ht="17.25" hidden="false" customHeight="false" outlineLevel="0" collapsed="false">
      <c r="A36" s="21"/>
      <c r="B36" s="38" t="str">
        <f aca="false">IF(SUMPRODUCT(--(NOT(ISERR(SEARCH({"T","An"},'CDR Project Planner'!$C36))))),'CDR Project Planner'!B37,"")</f>
        <v>CDR</v>
      </c>
      <c r="C36" s="39" t="str">
        <f aca="false">IF(SUMPRODUCT(--(NOT(ISERR(SEARCH({"T","An"},'CDR Project Planner'!$C36))))),'CDR Project Planner'!C36,"")</f>
        <v>T</v>
      </c>
      <c r="D36" s="39" t="n">
        <f aca="false">IF(SUMPRODUCT(--(NOT(ISERR(SEARCH({"T","An"},'CDR Project Planner'!$C36))))),'CDR Project Planner'!D36,"")</f>
        <v>55</v>
      </c>
      <c r="E36" s="39" t="n">
        <f aca="false">IF(SUMPRODUCT(--(NOT(ISERR(SEARCH({"T","An"},'CDR Project Planner'!$C36))))),'CDR Project Planner'!E36,"")</f>
        <v>1</v>
      </c>
      <c r="F36" s="39" t="n">
        <f aca="false">IF(SUMPRODUCT(--(NOT(ISERR(SEARCH({"T","An"},'CDR Project Planner'!$C36))))),'CDR Project Planner'!F36,"")</f>
        <v>55</v>
      </c>
      <c r="G36" s="39" t="n">
        <f aca="false">IF(SUMPRODUCT(--(NOT(ISERR(SEARCH({"T","An"},'CDR Project Planner'!$C36))))),'CDR Project Planner'!G36,"")</f>
        <v>1</v>
      </c>
      <c r="H36" s="40" t="n">
        <f aca="false">IF(SUMPRODUCT(--(NOT(ISERR(SEARCH({"T","An"},'CDR Project Planner'!$C36))))),'CDR Project Planner'!H36,"")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="3" customFormat="true" ht="17.25" hidden="false" customHeight="false" outlineLevel="0" collapsed="false">
      <c r="A37" s="1"/>
      <c r="B37" s="42" t="str">
        <f aca="false">IF(SUMPRODUCT(--(NOT(ISERR(SEARCH({"T","An"},'CDR Project Planner'!$C37))))),'CDR Project Planner'!B38,"")</f>
        <v>After We Finish</v>
      </c>
      <c r="C37" s="33" t="str">
        <f aca="false">IF(SUMPRODUCT(--(NOT(ISERR(SEARCH({"T","An"},'CDR Project Planner'!$C37))))),'CDR Project Planner'!C37,"")</f>
        <v>C &amp; An</v>
      </c>
      <c r="D37" s="33"/>
      <c r="E37" s="33"/>
      <c r="F37" s="33"/>
      <c r="G37" s="33"/>
      <c r="H37" s="40" t="n">
        <f aca="false">IF(SUMPRODUCT(--(NOT(ISERR(SEARCH({"T","An"},'CDR Project Planner'!$C37))))),'CDR Project Planner'!H37,"")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="3" customFormat="true" ht="15" hidden="false" customHeight="false" outlineLevel="0" collapsed="false">
      <c r="A38" s="1"/>
      <c r="B38" s="43" t="str">
        <f aca="false">IF(SUMPRODUCT(--(NOT(ISERR(SEARCH({"T","An"},'CDR Project Planner'!$C38))))),'CDR Project Planner'!B39,"")</f>
        <v>Create sound board*</v>
      </c>
      <c r="C38" s="33" t="str">
        <f aca="false">IF(SUMPRODUCT(--(NOT(ISERR(SEARCH({"T","An"},'CDR Project Planner'!$C38))))),'CDR Project Planner'!C38,"")</f>
        <v>C &amp; An</v>
      </c>
      <c r="D38" s="33" t="str">
        <f aca="false">IF(SUMPRODUCT(--(NOT(ISERR(SEARCH({"T","An"},'CDR Project Planner'!$C38))))),'CDR Project Planner'!D38,"")</f>
        <v>TBA</v>
      </c>
      <c r="E38" s="33" t="str">
        <f aca="false">IF(SUMPRODUCT(--(NOT(ISERR(SEARCH({"T","An"},'CDR Project Planner'!$C38))))),'CDR Project Planner'!E38,"")</f>
        <v>TBA</v>
      </c>
      <c r="F38" s="33" t="n">
        <f aca="false">IF(SUMPRODUCT(--(NOT(ISERR(SEARCH({"T","An"},'CDR Project Planner'!$C38))))),'CDR Project Planner'!F38,"")</f>
        <v>0</v>
      </c>
      <c r="G38" s="33" t="n">
        <f aca="false">IF(SUMPRODUCT(--(NOT(ISERR(SEARCH({"T","An"},'CDR Project Planner'!$C38))))),'CDR Project Planner'!G38,"")</f>
        <v>0</v>
      </c>
      <c r="H38" s="40" t="n">
        <f aca="false">IF(SUMPRODUCT(--(NOT(ISERR(SEARCH({"T","An"},'CDR Project Planner'!$C38))))),'CDR Project Planner'!H38,"")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="3" customFormat="true" ht="15" hidden="false" customHeight="false" outlineLevel="0" collapsed="false">
      <c r="A39" s="1"/>
      <c r="B39" s="43" t="str">
        <f aca="false">IF(SUMPRODUCT(--(NOT(ISERR(SEARCH({"T","An"},'CDR Project Planner'!$C39))))),'CDR Project Planner'!B40,"")</f>
        <v>Implement Wireless Speaker</v>
      </c>
      <c r="C39" s="33" t="str">
        <f aca="false">IF(SUMPRODUCT(--(NOT(ISERR(SEARCH({"T","An"},'CDR Project Planner'!$C39))))),'CDR Project Planner'!C39,"")</f>
        <v>An</v>
      </c>
      <c r="D39" s="33" t="str">
        <f aca="false">IF(SUMPRODUCT(--(NOT(ISERR(SEARCH({"T","An"},'CDR Project Planner'!$C39))))),'CDR Project Planner'!D39,"")</f>
        <v>TBA</v>
      </c>
      <c r="E39" s="33" t="str">
        <f aca="false">IF(SUMPRODUCT(--(NOT(ISERR(SEARCH({"T","An"},'CDR Project Planner'!$C39))))),'CDR Project Planner'!E39,"")</f>
        <v>TBA</v>
      </c>
      <c r="F39" s="33" t="n">
        <f aca="false">IF(SUMPRODUCT(--(NOT(ISERR(SEARCH({"T","An"},'CDR Project Planner'!$C39))))),'CDR Project Planner'!F39,"")</f>
        <v>0</v>
      </c>
      <c r="G39" s="33" t="n">
        <f aca="false">IF(SUMPRODUCT(--(NOT(ISERR(SEARCH({"T","An"},'CDR Project Planner'!$C39))))),'CDR Project Planner'!G39,"")</f>
        <v>0</v>
      </c>
      <c r="H39" s="40" t="n">
        <f aca="false">IF(SUMPRODUCT(--(NOT(ISERR(SEARCH({"T","An"},'CDR Project Planner'!$C39))))),'CDR Project Planner'!H39,"")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="3" customFormat="true" ht="15" hidden="false" customHeight="false" outlineLevel="0" collapsed="false">
      <c r="A40" s="1"/>
      <c r="B40" s="32" t="str">
        <f aca="false">IF(SUMPRODUCT(--(NOT(ISERR(SEARCH({"T","An"},'CDR Project Planner'!$C40))))),'CDR Project Planner'!B41,"")</f>
        <v/>
      </c>
      <c r="C40" s="33" t="str">
        <f aca="false">IF(SUMPRODUCT(--(NOT(ISERR(SEARCH({"T","An"},'CDR Project Planner'!$C40))))),'CDR Project Planner'!C40,"")</f>
        <v/>
      </c>
      <c r="D40" s="33" t="str">
        <f aca="false">IF(SUMPRODUCT(--(NOT(ISERR(SEARCH({"T","An"},'CDR Project Planner'!$C40))))),'CDR Project Planner'!D40,"")</f>
        <v/>
      </c>
      <c r="E40" s="33" t="str">
        <f aca="false">IF(SUMPRODUCT(--(NOT(ISERR(SEARCH({"T","An"},'CDR Project Planner'!$C40))))),'CDR Project Planner'!E40,"")</f>
        <v/>
      </c>
      <c r="F40" s="33" t="str">
        <f aca="false">IF(SUMPRODUCT(--(NOT(ISERR(SEARCH({"T","An"},'CDR Project Planner'!$C40))))),'CDR Project Planner'!F40,"")</f>
        <v/>
      </c>
      <c r="G40" s="33" t="str">
        <f aca="false">IF(SUMPRODUCT(--(NOT(ISERR(SEARCH({"T","An"},'CDR Project Planner'!$C40))))),'CDR Project Planner'!G40,"")</f>
        <v/>
      </c>
      <c r="H40" s="40" t="str">
        <f aca="false">IF(SUMPRODUCT(--(NOT(ISERR(SEARCH({"T","An"},'CDR Project Planner'!$C40))))),'CDR Project Planner'!H40,"")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customFormat="false" ht="30" hidden="false" customHeight="true" outlineLevel="0" collapsed="false">
      <c r="B41" s="32" t="str">
        <f aca="false">IF(SUMPRODUCT(--(NOT(ISERR(SEARCH({"T","An"},'CDR Project Planner'!$C41))))),'CDR Project Planner'!B42,"")</f>
        <v/>
      </c>
      <c r="C41" s="33" t="str">
        <f aca="false">IF(SUMPRODUCT(--(NOT(ISERR(SEARCH({"T","An"},'CDR Project Planner'!$C41))))),'CDR Project Planner'!C41,"")</f>
        <v/>
      </c>
      <c r="D41" s="33" t="str">
        <f aca="false">IF(SUMPRODUCT(--(NOT(ISERR(SEARCH({"T","An"},'CDR Project Planner'!$C41))))),'CDR Project Planner'!D41,"")</f>
        <v/>
      </c>
      <c r="E41" s="33" t="str">
        <f aca="false">IF(SUMPRODUCT(--(NOT(ISERR(SEARCH({"T","An"},'CDR Project Planner'!$C41))))),'CDR Project Planner'!E41,"")</f>
        <v/>
      </c>
      <c r="F41" s="33" t="str">
        <f aca="false">IF(SUMPRODUCT(--(NOT(ISERR(SEARCH({"T","An"},'CDR Project Planner'!$C41))))),'CDR Project Planner'!F41,"")</f>
        <v/>
      </c>
      <c r="G41" s="33" t="str">
        <f aca="false">IF(SUMPRODUCT(--(NOT(ISERR(SEARCH({"T","An"},'CDR Project Planner'!$C41))))),'CDR Project Planner'!G41,"")</f>
        <v/>
      </c>
      <c r="H41" s="40" t="str">
        <f aca="false">IF(SUMPRODUCT(--(NOT(ISERR(SEARCH({"T","An"},'CDR Project Planner'!$C41))))),'CDR Project Planner'!H41,"")</f>
        <v/>
      </c>
    </row>
    <row r="42" customFormat="false" ht="30" hidden="false" customHeight="true" outlineLevel="0" collapsed="false">
      <c r="B42" s="32" t="str">
        <f aca="false">IF(SUMPRODUCT(--(NOT(ISERR(SEARCH({"T","An"},'CDR Project Planner'!$C42))))),'CDR Project Planner'!B43,"")</f>
        <v/>
      </c>
      <c r="C42" s="33" t="str">
        <f aca="false">IF(SUMPRODUCT(--(NOT(ISERR(SEARCH({"T","An"},'CDR Project Planner'!$C42))))),'CDR Project Planner'!C42,"")</f>
        <v/>
      </c>
      <c r="D42" s="33" t="str">
        <f aca="false">IF(SUMPRODUCT(--(NOT(ISERR(SEARCH({"T","An"},'CDR Project Planner'!$C42))))),'CDR Project Planner'!D42,"")</f>
        <v/>
      </c>
      <c r="E42" s="33" t="str">
        <f aca="false">IF(SUMPRODUCT(--(NOT(ISERR(SEARCH({"T","An"},'CDR Project Planner'!$C42))))),'CDR Project Planner'!E42,"")</f>
        <v/>
      </c>
      <c r="F42" s="33" t="str">
        <f aca="false">IF(SUMPRODUCT(--(NOT(ISERR(SEARCH({"T","An"},'CDR Project Planner'!$C42))))),'CDR Project Planner'!F42,"")</f>
        <v/>
      </c>
      <c r="G42" s="33" t="str">
        <f aca="false">IF(SUMPRODUCT(--(NOT(ISERR(SEARCH({"T","An"},'CDR Project Planner'!$C42))))),'CDR Project Planner'!G42,"")</f>
        <v/>
      </c>
      <c r="H42" s="40" t="str">
        <f aca="false">IF(SUMPRODUCT(--(NOT(ISERR(SEARCH({"T","An"},'CDR Project Planner'!$C42))))),'CDR Project Planner'!H42,"")</f>
        <v/>
      </c>
    </row>
    <row r="43" customFormat="false" ht="30" hidden="false" customHeight="true" outlineLevel="0" collapsed="false">
      <c r="B43" s="32" t="str">
        <f aca="false">IF(SUMPRODUCT(--(NOT(ISERR(SEARCH({"T","An"},'CDR Project Planner'!$C43))))),'CDR Project Planner'!B44,"")</f>
        <v/>
      </c>
      <c r="C43" s="33" t="str">
        <f aca="false">IF(SUMPRODUCT(--(NOT(ISERR(SEARCH({"T","An"},'CDR Project Planner'!$C43))))),'CDR Project Planner'!C43,"")</f>
        <v/>
      </c>
      <c r="D43" s="33" t="str">
        <f aca="false">IF(SUMPRODUCT(--(NOT(ISERR(SEARCH({"T","An"},'CDR Project Planner'!$C43))))),'CDR Project Planner'!D43,"")</f>
        <v/>
      </c>
      <c r="E43" s="33" t="str">
        <f aca="false">IF(SUMPRODUCT(--(NOT(ISERR(SEARCH({"T","An"},'CDR Project Planner'!$C43))))),'CDR Project Planner'!E43,"")</f>
        <v/>
      </c>
      <c r="F43" s="33" t="str">
        <f aca="false">IF(SUMPRODUCT(--(NOT(ISERR(SEARCH({"T","An"},'CDR Project Planner'!$C43))))),'CDR Project Planner'!F43,"")</f>
        <v/>
      </c>
      <c r="G43" s="33" t="str">
        <f aca="false">IF(SUMPRODUCT(--(NOT(ISERR(SEARCH({"T","An"},'CDR Project Planner'!$C43))))),'CDR Project Planner'!G43,"")</f>
        <v/>
      </c>
      <c r="H43" s="40" t="str">
        <f aca="false">IF(SUMPRODUCT(--(NOT(ISERR(SEARCH({"T","An"},'CDR Project Planner'!$C43))))),'CDR Project Planner'!H43,"")</f>
        <v/>
      </c>
    </row>
    <row r="44" s="3" customFormat="true" ht="30" hidden="false" customHeight="true" outlineLevel="0" collapsed="false">
      <c r="A44" s="1"/>
      <c r="B44" s="32" t="str">
        <f aca="false">IF(SUMPRODUCT(--(NOT(ISERR(SEARCH({"T","An"},'CDR Project Planner'!$C44))))),'CDR Project Planner'!B45,"")</f>
        <v/>
      </c>
      <c r="C44" s="33" t="str">
        <f aca="false">IF(SUMPRODUCT(--(NOT(ISERR(SEARCH({"T","An"},'CDR Project Planner'!$C44))))),'CDR Project Planner'!C44,"")</f>
        <v/>
      </c>
      <c r="D44" s="33" t="str">
        <f aca="false">IF(SUMPRODUCT(--(NOT(ISERR(SEARCH({"T","An"},'CDR Project Planner'!$C44))))),'CDR Project Planner'!D44,"")</f>
        <v/>
      </c>
      <c r="E44" s="33" t="str">
        <f aca="false">IF(SUMPRODUCT(--(NOT(ISERR(SEARCH({"T","An"},'CDR Project Planner'!$C44))))),'CDR Project Planner'!E44,"")</f>
        <v/>
      </c>
      <c r="F44" s="33" t="str">
        <f aca="false">IF(SUMPRODUCT(--(NOT(ISERR(SEARCH({"T","An"},'CDR Project Planner'!$C44))))),'CDR Project Planner'!F44,"")</f>
        <v/>
      </c>
      <c r="G44" s="33" t="str">
        <f aca="false">IF(SUMPRODUCT(--(NOT(ISERR(SEARCH({"T","An"},'CDR Project Planner'!$C44))))),'CDR Project Planner'!G44,"")</f>
        <v/>
      </c>
      <c r="H44" s="40" t="str">
        <f aca="false">IF(SUMPRODUCT(--(NOT(ISERR(SEARCH({"T","An"},'CDR Project Planner'!$C44))))),'CDR Project Planner'!H44,"")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="3" customFormat="true" ht="30" hidden="false" customHeight="true" outlineLevel="0" collapsed="false">
      <c r="A45" s="1"/>
      <c r="B45" s="32" t="str">
        <f aca="false">IF(SUMPRODUCT(--(NOT(ISERR(SEARCH({"T","An"},'CDR Project Planner'!$C45))))),'CDR Project Planner'!B46,"")</f>
        <v/>
      </c>
      <c r="C45" s="33" t="str">
        <f aca="false">IF(SUMPRODUCT(--(NOT(ISERR(SEARCH({"T","An"},'CDR Project Planner'!$C45))))),'CDR Project Planner'!C45,"")</f>
        <v/>
      </c>
      <c r="D45" s="33" t="str">
        <f aca="false">IF(SUMPRODUCT(--(NOT(ISERR(SEARCH({"T","An"},'CDR Project Planner'!$C45))))),'CDR Project Planner'!D45,"")</f>
        <v/>
      </c>
      <c r="E45" s="33" t="str">
        <f aca="false">IF(SUMPRODUCT(--(NOT(ISERR(SEARCH({"T","An"},'CDR Project Planner'!$C45))))),'CDR Project Planner'!E45,"")</f>
        <v/>
      </c>
      <c r="F45" s="33" t="str">
        <f aca="false">IF(SUMPRODUCT(--(NOT(ISERR(SEARCH({"T","An"},'CDR Project Planner'!$C45))))),'CDR Project Planner'!F45,"")</f>
        <v/>
      </c>
      <c r="G45" s="33" t="str">
        <f aca="false">IF(SUMPRODUCT(--(NOT(ISERR(SEARCH({"T","An"},'CDR Project Planner'!$C45))))),'CDR Project Planner'!G45,"")</f>
        <v/>
      </c>
      <c r="H45" s="40" t="str">
        <f aca="false">IF(SUMPRODUCT(--(NOT(ISERR(SEARCH({"T","An"},'CDR Project Planner'!$C45))))),'CDR Project Planner'!H45,"")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="3" customFormat="true" ht="30" hidden="false" customHeight="true" outlineLevel="0" collapsed="false">
      <c r="A46" s="1"/>
      <c r="B46" s="32" t="str">
        <f aca="false">IF(SUMPRODUCT(--(NOT(ISERR(SEARCH({"T","An"},'CDR Project Planner'!$C46))))),'CDR Project Planner'!B47,"")</f>
        <v/>
      </c>
      <c r="C46" s="33" t="str">
        <f aca="false">IF(SUMPRODUCT(--(NOT(ISERR(SEARCH({"T","An"},'CDR Project Planner'!$C46))))),'CDR Project Planner'!C46,"")</f>
        <v/>
      </c>
      <c r="D46" s="33" t="str">
        <f aca="false">IF(SUMPRODUCT(--(NOT(ISERR(SEARCH({"T","An"},'CDR Project Planner'!$C46))))),'CDR Project Planner'!D46,"")</f>
        <v/>
      </c>
      <c r="E46" s="33" t="str">
        <f aca="false">IF(SUMPRODUCT(--(NOT(ISERR(SEARCH({"T","An"},'CDR Project Planner'!$C46))))),'CDR Project Planner'!E46,"")</f>
        <v/>
      </c>
      <c r="F46" s="33" t="str">
        <f aca="false">IF(SUMPRODUCT(--(NOT(ISERR(SEARCH({"T","An"},'CDR Project Planner'!$C46))))),'CDR Project Planner'!F46,"")</f>
        <v/>
      </c>
      <c r="G46" s="33" t="str">
        <f aca="false">IF(SUMPRODUCT(--(NOT(ISERR(SEARCH({"T","An"},'CDR Project Planner'!$C46))))),'CDR Project Planner'!G46,"")</f>
        <v/>
      </c>
      <c r="H46" s="40" t="str">
        <f aca="false">IF(SUMPRODUCT(--(NOT(ISERR(SEARCH({"T","An"},'CDR Project Planner'!$C46))))),'CDR Project Planner'!H46,"")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="3" customFormat="true" ht="30" hidden="false" customHeight="true" outlineLevel="0" collapsed="false">
      <c r="A47" s="1"/>
      <c r="B47" s="32" t="str">
        <f aca="false">IF(SUMPRODUCT(--(NOT(ISERR(SEARCH({"T","An"},'CDR Project Planner'!$C47))))),'CDR Project Planner'!B48,"")</f>
        <v/>
      </c>
      <c r="C47" s="33" t="str">
        <f aca="false">IF(SUMPRODUCT(--(NOT(ISERR(SEARCH({"T","An"},'CDR Project Planner'!$C47))))),'CDR Project Planner'!C47,"")</f>
        <v/>
      </c>
      <c r="D47" s="33" t="str">
        <f aca="false">IF(SUMPRODUCT(--(NOT(ISERR(SEARCH({"T","An"},'CDR Project Planner'!$C47))))),'CDR Project Planner'!D47,"")</f>
        <v/>
      </c>
      <c r="E47" s="33" t="str">
        <f aca="false">IF(SUMPRODUCT(--(NOT(ISERR(SEARCH({"T","An"},'CDR Project Planner'!$C47))))),'CDR Project Planner'!E47,"")</f>
        <v/>
      </c>
      <c r="F47" s="33" t="str">
        <f aca="false">IF(SUMPRODUCT(--(NOT(ISERR(SEARCH({"T","An"},'CDR Project Planner'!$C47))))),'CDR Project Planner'!F47,"")</f>
        <v/>
      </c>
      <c r="G47" s="33" t="str">
        <f aca="false">IF(SUMPRODUCT(--(NOT(ISERR(SEARCH({"T","An"},'CDR Project Planner'!$C47))))),'CDR Project Planner'!G47,"")</f>
        <v/>
      </c>
      <c r="H47" s="40" t="str">
        <f aca="false">IF(SUMPRODUCT(--(NOT(ISERR(SEARCH({"T","An"},'CDR Project Planner'!$C47))))),'CDR Project Planner'!H47,"")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="3" customFormat="true" ht="15" hidden="false" customHeight="false" outlineLevel="0" collapsed="false">
      <c r="A48" s="1"/>
      <c r="B48" s="32" t="str">
        <f aca="false">IF(SUMPRODUCT(--(NOT(ISERR(SEARCH({"T","An"},'CDR Project Planner'!$C48))))),'CDR Project Planner'!B49,"")</f>
        <v/>
      </c>
      <c r="C48" s="33" t="str">
        <f aca="false">IF(SUMPRODUCT(--(NOT(ISERR(SEARCH({"T","An"},'CDR Project Planner'!$C48))))),'CDR Project Planner'!C48,"")</f>
        <v/>
      </c>
      <c r="D48" s="33" t="str">
        <f aca="false">IF(SUMPRODUCT(--(NOT(ISERR(SEARCH({"T","An"},'CDR Project Planner'!$C48))))),'CDR Project Planner'!D48,"")</f>
        <v/>
      </c>
      <c r="E48" s="33" t="str">
        <f aca="false">IF(SUMPRODUCT(--(NOT(ISERR(SEARCH({"T","An"},'CDR Project Planner'!$C48))))),'CDR Project Planner'!E48,"")</f>
        <v/>
      </c>
      <c r="F48" s="33" t="str">
        <f aca="false">IF(SUMPRODUCT(--(NOT(ISERR(SEARCH({"T","An"},'CDR Project Planner'!$C48))))),'CDR Project Planner'!F48,"")</f>
        <v/>
      </c>
      <c r="G48" s="33" t="str">
        <f aca="false">IF(SUMPRODUCT(--(NOT(ISERR(SEARCH({"T","An"},'CDR Project Planner'!$C48))))),'CDR Project Planner'!G48,"")</f>
        <v/>
      </c>
      <c r="H48" s="40" t="str">
        <f aca="false">IF(SUMPRODUCT(--(NOT(ISERR(SEARCH({"T","An"},'CDR Project Planner'!$C48))))),'CDR Project Planner'!H48,"")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="3" customFormat="true" ht="30" hidden="false" customHeight="true" outlineLevel="0" collapsed="false">
      <c r="A49" s="1"/>
      <c r="B49" s="32" t="str">
        <f aca="false">IF(SUMPRODUCT(--(NOT(ISERR(SEARCH({"T","An"},'CDR Project Planner'!$C49))))),'CDR Project Planner'!B50,"")</f>
        <v/>
      </c>
      <c r="C49" s="33" t="str">
        <f aca="false">IF(SUMPRODUCT(--(NOT(ISERR(SEARCH({"T","An"},'CDR Project Planner'!$C49))))),'CDR Project Planner'!C49,"")</f>
        <v/>
      </c>
      <c r="D49" s="33" t="str">
        <f aca="false">IF(SUMPRODUCT(--(NOT(ISERR(SEARCH({"T","An"},'CDR Project Planner'!$C49))))),'CDR Project Planner'!D49,"")</f>
        <v/>
      </c>
      <c r="E49" s="33" t="str">
        <f aca="false">IF(SUMPRODUCT(--(NOT(ISERR(SEARCH({"T","An"},'CDR Project Planner'!$C49))))),'CDR Project Planner'!E49,"")</f>
        <v/>
      </c>
      <c r="F49" s="33" t="str">
        <f aca="false">IF(SUMPRODUCT(--(NOT(ISERR(SEARCH({"T","An"},'CDR Project Planner'!$C49))))),'CDR Project Planner'!F49,"")</f>
        <v/>
      </c>
      <c r="G49" s="33" t="str">
        <f aca="false">IF(SUMPRODUCT(--(NOT(ISERR(SEARCH({"T","An"},'CDR Project Planner'!$C49))))),'CDR Project Planner'!G49,"")</f>
        <v/>
      </c>
      <c r="H49" s="40" t="str">
        <f aca="false">IF(SUMPRODUCT(--(NOT(ISERR(SEARCH({"T","An"},'CDR Project Planner'!$C49))))),'CDR Project Planner'!H49,"")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="3" customFormat="true" ht="30" hidden="false" customHeight="true" outlineLevel="0" collapsed="false">
      <c r="A50" s="1"/>
      <c r="B50" s="34" t="str">
        <f aca="false">IF(SUMPRODUCT(--(NOT(ISERR(SEARCH({"T","Ba"},'CDR Project Planner'!$C50))))),'CDR Project Planner'!B51,"")</f>
        <v/>
      </c>
      <c r="C50" s="34" t="str">
        <f aca="false">IF(SUMPRODUCT(--(NOT(ISERR(SEARCH({"T","Ba"},'CDR Project Planner'!$C50))))),'CDR Project Planner'!C50,"")</f>
        <v/>
      </c>
      <c r="D50" s="44" t="str">
        <f aca="false">IF(SUMPRODUCT(--(NOT(ISERR(SEARCH({"T","Ba"},'CDR Project Planner'!$C50))))),'CDR Project Planner'!D50,"")</f>
        <v/>
      </c>
      <c r="E50" s="44" t="str">
        <f aca="false">IF(SUMPRODUCT(--(NOT(ISERR(SEARCH({"T","Ba"},'CDR Project Planner'!$C50))))),'CDR Project Planner'!E50,"")</f>
        <v/>
      </c>
      <c r="F50" s="44" t="str">
        <f aca="false">IF(SUMPRODUCT(--(NOT(ISERR(SEARCH({"T","Ba"},'CDR Project Planner'!$C50))))),'CDR Project Planner'!F50,"")</f>
        <v/>
      </c>
      <c r="G50" s="44" t="str">
        <f aca="false">IF(SUMPRODUCT(--(NOT(ISERR(SEARCH({"T","Ba"},'CDR Project Planner'!$C50))))),'CDR Project Planner'!G50,"")</f>
        <v/>
      </c>
      <c r="H50" s="44" t="str">
        <f aca="false"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="3" customFormat="true" ht="30" hidden="false" customHeight="true" outlineLevel="0" collapsed="false">
      <c r="A51" s="1"/>
      <c r="B51" s="34" t="str">
        <f aca="false">IF(SUMPRODUCT(--(NOT(ISERR(SEARCH({"T","Ba"},'CDR Project Planner'!$C51))))),'CDR Project Planner'!B52,"")</f>
        <v/>
      </c>
      <c r="C51" s="34" t="str">
        <f aca="false">IF(SUMPRODUCT(--(NOT(ISERR(SEARCH({"T","Ba"},'CDR Project Planner'!$C51))))),'CDR Project Planner'!C51,"")</f>
        <v/>
      </c>
      <c r="D51" s="44" t="str">
        <f aca="false">IF(SUMPRODUCT(--(NOT(ISERR(SEARCH({"T","Ba"},'CDR Project Planner'!$C51))))),'CDR Project Planner'!D51,"")</f>
        <v/>
      </c>
      <c r="E51" s="44" t="str">
        <f aca="false">IF(SUMPRODUCT(--(NOT(ISERR(SEARCH({"T","Ba"},'CDR Project Planner'!$C51))))),'CDR Project Planner'!E51,"")</f>
        <v/>
      </c>
      <c r="F51" s="44" t="str">
        <f aca="false">IF(SUMPRODUCT(--(NOT(ISERR(SEARCH({"T","Ba"},'CDR Project Planner'!$C51))))),'CDR Project Planner'!F51,"")</f>
        <v/>
      </c>
      <c r="G51" s="44" t="str">
        <f aca="false">IF(SUMPRODUCT(--(NOT(ISERR(SEARCH({"T","Ba"},'CDR Project Planner'!$C51))))),'CDR Project Planner'!G51,"")</f>
        <v/>
      </c>
      <c r="H51" s="44" t="str">
        <f aca="false"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="3" customFormat="true" ht="30" hidden="false" customHeight="true" outlineLevel="0" collapsed="false">
      <c r="A52" s="1"/>
      <c r="B52" s="34" t="str">
        <f aca="false">IF(SUMPRODUCT(--(NOT(ISERR(SEARCH({"T","Ba"},'CDR Project Planner'!$C52))))),'CDR Project Planner'!B53,"")</f>
        <v/>
      </c>
      <c r="C52" s="34" t="str">
        <f aca="false">IF(SUMPRODUCT(--(NOT(ISERR(SEARCH({"T","Ba"},'CDR Project Planner'!$C52))))),'CDR Project Planner'!C52,"")</f>
        <v/>
      </c>
      <c r="D52" s="44" t="str">
        <f aca="false">IF(SUMPRODUCT(--(NOT(ISERR(SEARCH({"T","Ba"},'CDR Project Planner'!$C52))))),'CDR Project Planner'!D52,"")</f>
        <v/>
      </c>
      <c r="E52" s="44" t="str">
        <f aca="false">IF(SUMPRODUCT(--(NOT(ISERR(SEARCH({"T","Ba"},'CDR Project Planner'!$C52))))),'CDR Project Planner'!E52,"")</f>
        <v/>
      </c>
      <c r="F52" s="44" t="str">
        <f aca="false">IF(SUMPRODUCT(--(NOT(ISERR(SEARCH({"T","Ba"},'CDR Project Planner'!$C52))))),'CDR Project Planner'!F52,"")</f>
        <v/>
      </c>
      <c r="G52" s="44" t="str">
        <f aca="false">IF(SUMPRODUCT(--(NOT(ISERR(SEARCH({"T","Ba"},'CDR Project Planner'!$C52))))),'CDR Project Planner'!G52,"")</f>
        <v/>
      </c>
      <c r="H52" s="44" t="str">
        <f aca="false"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</sheetData>
  <mergeCells count="13">
    <mergeCell ref="B2:G2"/>
    <mergeCell ref="L2:P2"/>
    <mergeCell ref="R2:U2"/>
    <mergeCell ref="W2:Z2"/>
    <mergeCell ref="AB2:AH2"/>
    <mergeCell ref="AJ2:AQ2"/>
    <mergeCell ref="B3:B4"/>
    <mergeCell ref="C3:C4"/>
    <mergeCell ref="D3:D4"/>
    <mergeCell ref="E3:E4"/>
    <mergeCell ref="F3:F4"/>
    <mergeCell ref="G3:G4"/>
    <mergeCell ref="H3:H4"/>
  </mergeCells>
  <conditionalFormatting sqref="I40:BP40 I43:BP43 I46:BP46 I49:BP49 I7:BP15 I21:BP26 I29:BP37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4:BP4">
    <cfRule type="expression" priority="10" aboveAverage="0" equalAverage="0" bottom="0" percent="0" rank="0" text="" dxfId="8">
      <formula>I$4=period_selected</formula>
    </cfRule>
  </conditionalFormatting>
  <conditionalFormatting sqref="I5:BP6 I39:BP39 I27:BP28 I42:BP42 I45:BP45 I48:BP48">
    <cfRule type="expression" priority="11" aboveAverage="0" equalAverage="0" bottom="0" percent="0" rank="0" text="" dxfId="9">
      <formula>PercentComplete</formula>
    </cfRule>
    <cfRule type="expression" priority="12" aboveAverage="0" equalAverage="0" bottom="0" percent="0" rank="0" text="" dxfId="10">
      <formula>PercentCompleteBeyond</formula>
    </cfRule>
    <cfRule type="expression" priority="13" aboveAverage="0" equalAverage="0" bottom="0" percent="0" rank="0" text="" dxfId="11">
      <formula>Actual</formula>
    </cfRule>
    <cfRule type="expression" priority="14" aboveAverage="0" equalAverage="0" bottom="0" percent="0" rank="0" text="" dxfId="12">
      <formula>ActualBeyond</formula>
    </cfRule>
    <cfRule type="expression" priority="15" aboveAverage="0" equalAverage="0" bottom="0" percent="0" rank="0" text="" dxfId="13">
      <formula>Plan</formula>
    </cfRule>
    <cfRule type="expression" priority="16" aboveAverage="0" equalAverage="0" bottom="0" percent="0" rank="0" text="" dxfId="14">
      <formula>I$4=period_selected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38:BP38 I41:BP41 I44:BP44 I47:BP47">
    <cfRule type="expression" priority="19" aboveAverage="0" equalAverage="0" bottom="0" percent="0" rank="0" text="" dxfId="17">
      <formula>PercentComplete</formula>
    </cfRule>
    <cfRule type="expression" priority="20" aboveAverage="0" equalAverage="0" bottom="0" percent="0" rank="0" text="" dxfId="18">
      <formula>PercentCompleteBeyond</formula>
    </cfRule>
    <cfRule type="expression" priority="21" aboveAverage="0" equalAverage="0" bottom="0" percent="0" rank="0" text="" dxfId="19">
      <formula>Actual</formula>
    </cfRule>
    <cfRule type="expression" priority="22" aboveAverage="0" equalAverage="0" bottom="0" percent="0" rank="0" text="" dxfId="20">
      <formula>ActualBeyond</formula>
    </cfRule>
    <cfRule type="expression" priority="23" aboveAverage="0" equalAverage="0" bottom="0" percent="0" rank="0" text="" dxfId="21">
      <formula>Plan</formula>
    </cfRule>
    <cfRule type="expression" priority="24" aboveAverage="0" equalAverage="0" bottom="0" percent="0" rank="0" text="" dxfId="22">
      <formula>I$4=period_selected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20:BP20">
    <cfRule type="expression" priority="27" aboveAverage="0" equalAverage="0" bottom="0" percent="0" rank="0" text="" dxfId="25">
      <formula>PercentComplete</formula>
    </cfRule>
    <cfRule type="expression" priority="28" aboveAverage="0" equalAverage="0" bottom="0" percent="0" rank="0" text="" dxfId="26">
      <formula>PercentCompleteBeyond</formula>
    </cfRule>
    <cfRule type="expression" priority="29" aboveAverage="0" equalAverage="0" bottom="0" percent="0" rank="0" text="" dxfId="27">
      <formula>Actual</formula>
    </cfRule>
    <cfRule type="expression" priority="30" aboveAverage="0" equalAverage="0" bottom="0" percent="0" rank="0" text="" dxfId="28">
      <formula>ActualBeyond</formula>
    </cfRule>
    <cfRule type="expression" priority="31" aboveAverage="0" equalAverage="0" bottom="0" percent="0" rank="0" text="" dxfId="29">
      <formula>Plan</formula>
    </cfRule>
    <cfRule type="expression" priority="32" aboveAverage="0" equalAverage="0" bottom="0" percent="0" rank="0" text="" dxfId="30">
      <formula>I$4=period_selected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I16:BP16 I18:BP19">
    <cfRule type="expression" priority="35" aboveAverage="0" equalAverage="0" bottom="0" percent="0" rank="0" text="" dxfId="33">
      <formula>PercentComplete</formula>
    </cfRule>
    <cfRule type="expression" priority="36" aboveAverage="0" equalAverage="0" bottom="0" percent="0" rank="0" text="" dxfId="34">
      <formula>PercentCompleteBeyond</formula>
    </cfRule>
    <cfRule type="expression" priority="37" aboveAverage="0" equalAverage="0" bottom="0" percent="0" rank="0" text="" dxfId="35">
      <formula>Actual</formula>
    </cfRule>
    <cfRule type="expression" priority="38" aboveAverage="0" equalAverage="0" bottom="0" percent="0" rank="0" text="" dxfId="36">
      <formula>ActualBeyond</formula>
    </cfRule>
    <cfRule type="expression" priority="39" aboveAverage="0" equalAverage="0" bottom="0" percent="0" rank="0" text="" dxfId="37">
      <formula>Plan</formula>
    </cfRule>
    <cfRule type="expression" priority="40" aboveAverage="0" equalAverage="0" bottom="0" percent="0" rank="0" text="" dxfId="38">
      <formula>I$4=period_selected</formula>
    </cfRule>
    <cfRule type="expression" priority="41" aboveAverage="0" equalAverage="0" bottom="0" percent="0" rank="0" text="" dxfId="39">
      <formula>MOD(COLUMN(),2)</formula>
    </cfRule>
    <cfRule type="expression" priority="42" aboveAverage="0" equalAverage="0" bottom="0" percent="0" rank="0" text="" dxfId="40">
      <formula>MOD(COLUMN(),2)=0</formula>
    </cfRule>
  </conditionalFormatting>
  <conditionalFormatting sqref="I17:BP17">
    <cfRule type="expression" priority="43" aboveAverage="0" equalAverage="0" bottom="0" percent="0" rank="0" text="" dxfId="41">
      <formula>PercentComplete</formula>
    </cfRule>
    <cfRule type="expression" priority="44" aboveAverage="0" equalAverage="0" bottom="0" percent="0" rank="0" text="" dxfId="42">
      <formula>PercentCompleteBeyond</formula>
    </cfRule>
    <cfRule type="expression" priority="45" aboveAverage="0" equalAverage="0" bottom="0" percent="0" rank="0" text="" dxfId="43">
      <formula>Actual</formula>
    </cfRule>
    <cfRule type="expression" priority="46" aboveAverage="0" equalAverage="0" bottom="0" percent="0" rank="0" text="" dxfId="44">
      <formula>ActualBeyond</formula>
    </cfRule>
    <cfRule type="expression" priority="47" aboveAverage="0" equalAverage="0" bottom="0" percent="0" rank="0" text="" dxfId="45">
      <formula>Plan</formula>
    </cfRule>
    <cfRule type="expression" priority="48" aboveAverage="0" equalAverage="0" bottom="0" percent="0" rank="0" text="" dxfId="46">
      <formula>I$4=period_selected</formula>
    </cfRule>
    <cfRule type="expression" priority="49" aboveAverage="0" equalAverage="0" bottom="0" percent="0" rank="0" text="" dxfId="47">
      <formula>MOD(COLUMN(),2)</formula>
    </cfRule>
    <cfRule type="expression" priority="50" aboveAverage="0" equalAverage="0" bottom="0" percent="0" rank="0" text="" dxfId="48">
      <formula>MOD(COLUMN(),2)=0</formula>
    </cfRule>
  </conditionalFormatting>
  <conditionalFormatting sqref="H53:H56">
    <cfRule type="cellIs" priority="51" operator="equal" aboveAverage="0" equalAverage="0" bottom="0" percent="0" rank="0" text="" dxfId="49">
      <formula>isblank</formula>
    </cfRule>
    <cfRule type="colorScale" priority="52">
      <colorScale>
        <cfvo type="min" val="0"/>
        <cfvo type="percentile" val="50"/>
        <cfvo type="max" val="0"/>
        <color rgb="FFC00000"/>
        <color rgb="FFFFEB84"/>
        <color rgb="FF70AD47"/>
      </colorScale>
    </cfRule>
  </conditionalFormatting>
  <conditionalFormatting sqref="H30:H49 H5:H13">
    <cfRule type="expression" priority="53" aboveAverage="0" equalAverage="0" bottom="0" percent="0" rank="0" text="" dxfId="49">
      <formula>LEN(TRIM(H5))=0</formula>
    </cfRule>
  </conditionalFormatting>
  <conditionalFormatting sqref="H5:H49">
    <cfRule type="colorScale" priority="54">
      <colorScale>
        <cfvo type="min" val="0"/>
        <cfvo type="percentile" val="50"/>
        <cfvo type="max" val="0"/>
        <color rgb="FFC00000"/>
        <color rgb="FFFFEB84"/>
        <color rgb="FF00B050"/>
      </colorScale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his legend cell indicates plan duration" showDropDown="false" showErrorMessage="true" showInputMessage="true" sqref="K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Q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V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AA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I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I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C3 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D3:D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E3:E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F3:F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G3:G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H3:H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:C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G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P5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4" topLeftCell="A5" activePane="bottomLeft" state="frozen"/>
      <selection pane="topLeft" activeCell="A1" activeCellId="0" sqref="A1"/>
      <selection pane="bottomLeft" activeCell="B14" activeCellId="0" sqref="B14"/>
    </sheetView>
  </sheetViews>
  <sheetFormatPr defaultRowHeight="30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46.42"/>
    <col collapsed="false" customWidth="true" hidden="false" outlineLevel="0" max="3" min="3" style="2" width="18.42"/>
    <col collapsed="false" customWidth="false" hidden="false" outlineLevel="0" max="4" min="4" style="3" width="11.57"/>
    <col collapsed="false" customWidth="true" hidden="false" outlineLevel="0" max="5" min="5" style="3" width="12.29"/>
    <col collapsed="false" customWidth="true" hidden="false" outlineLevel="0" max="6" min="6" style="3" width="9.71"/>
    <col collapsed="false" customWidth="true" hidden="false" outlineLevel="0" max="7" min="7" style="3" width="12.29"/>
    <col collapsed="false" customWidth="true" hidden="false" outlineLevel="0" max="8" min="8" style="1" width="17.41"/>
    <col collapsed="false" customWidth="true" hidden="false" outlineLevel="0" max="28" min="9" style="3" width="3.14"/>
    <col collapsed="false" customWidth="true" hidden="false" outlineLevel="0" max="1025" min="29" style="1" width="3.14"/>
  </cols>
  <sheetData>
    <row r="1" customFormat="false" ht="54.75" hidden="false" customHeight="false" outlineLevel="0" collapsed="false">
      <c r="B1" s="4" t="s">
        <v>69</v>
      </c>
      <c r="C1" s="5"/>
      <c r="H1" s="3"/>
    </row>
    <row r="2" customFormat="false" ht="21" hidden="false" customHeight="true" outlineLevel="0" collapsed="false">
      <c r="B2" s="6" t="n">
        <f aca="true">NOW()</f>
        <v>43193.4852959824</v>
      </c>
      <c r="C2" s="6"/>
      <c r="D2" s="6"/>
      <c r="E2" s="6"/>
      <c r="F2" s="6"/>
      <c r="G2" s="6"/>
      <c r="H2" s="7" t="s">
        <v>1</v>
      </c>
      <c r="I2" s="0" t="n">
        <f aca="true">DAY(NOW())</f>
        <v>3</v>
      </c>
      <c r="K2" s="8"/>
      <c r="L2" s="9" t="s">
        <v>2</v>
      </c>
      <c r="M2" s="9"/>
      <c r="N2" s="9"/>
      <c r="O2" s="9"/>
      <c r="P2" s="9"/>
      <c r="Q2" s="8"/>
      <c r="R2" s="9" t="s">
        <v>3</v>
      </c>
      <c r="S2" s="9"/>
      <c r="T2" s="9"/>
      <c r="U2" s="9"/>
      <c r="V2" s="10"/>
      <c r="W2" s="9" t="s">
        <v>4</v>
      </c>
      <c r="X2" s="9"/>
      <c r="Y2" s="9"/>
      <c r="Z2" s="9"/>
      <c r="AA2" s="8"/>
      <c r="AB2" s="11" t="s">
        <v>5</v>
      </c>
      <c r="AC2" s="11"/>
      <c r="AD2" s="11"/>
      <c r="AE2" s="11"/>
      <c r="AF2" s="11"/>
      <c r="AG2" s="11"/>
      <c r="AH2" s="11"/>
      <c r="AI2" s="8"/>
      <c r="AJ2" s="12" t="s">
        <v>6</v>
      </c>
      <c r="AK2" s="12"/>
      <c r="AL2" s="12"/>
      <c r="AM2" s="12"/>
      <c r="AN2" s="12"/>
      <c r="AO2" s="12"/>
      <c r="AP2" s="12"/>
      <c r="AQ2" s="12"/>
    </row>
    <row r="3" s="13" customFormat="true" ht="39.95" hidden="false" customHeight="true" outlineLevel="0" collapsed="false">
      <c r="B3" s="14" t="s">
        <v>7</v>
      </c>
      <c r="C3" s="15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6" t="s">
        <v>13</v>
      </c>
      <c r="I3" s="17" t="s">
        <v>14</v>
      </c>
      <c r="J3" s="2"/>
      <c r="K3" s="2"/>
      <c r="L3" s="2"/>
      <c r="M3" s="2"/>
      <c r="N3" s="2"/>
      <c r="O3" s="2"/>
      <c r="P3" s="2"/>
      <c r="Q3" s="2"/>
      <c r="R3" s="2"/>
      <c r="S3" s="18" t="s">
        <v>15</v>
      </c>
      <c r="T3" s="19" t="n">
        <v>2</v>
      </c>
      <c r="U3" s="19" t="n">
        <v>3</v>
      </c>
      <c r="V3" s="19" t="n">
        <v>4</v>
      </c>
      <c r="W3" s="19" t="n">
        <v>5</v>
      </c>
      <c r="X3" s="19" t="n">
        <v>6</v>
      </c>
      <c r="Y3" s="19" t="n">
        <v>7</v>
      </c>
      <c r="Z3" s="19" t="n">
        <v>8</v>
      </c>
      <c r="AA3" s="19" t="n">
        <v>9</v>
      </c>
      <c r="AB3" s="19" t="n">
        <v>10</v>
      </c>
      <c r="AC3" s="19" t="n">
        <v>11</v>
      </c>
      <c r="AD3" s="19" t="n">
        <v>12</v>
      </c>
      <c r="AE3" s="19" t="n">
        <v>13</v>
      </c>
      <c r="AF3" s="19" t="n">
        <v>14</v>
      </c>
      <c r="AG3" s="19" t="n">
        <v>15</v>
      </c>
      <c r="AH3" s="19" t="n">
        <v>16</v>
      </c>
      <c r="AI3" s="19" t="n">
        <v>17</v>
      </c>
      <c r="AJ3" s="19" t="n">
        <v>18</v>
      </c>
      <c r="AK3" s="19" t="n">
        <v>19</v>
      </c>
      <c r="AL3" s="19" t="n">
        <v>20</v>
      </c>
      <c r="AM3" s="19" t="n">
        <v>21</v>
      </c>
      <c r="AN3" s="19" t="n">
        <v>22</v>
      </c>
      <c r="AO3" s="19" t="n">
        <v>23</v>
      </c>
      <c r="AP3" s="19" t="n">
        <v>24</v>
      </c>
      <c r="AQ3" s="19" t="n">
        <v>25</v>
      </c>
      <c r="AR3" s="19" t="n">
        <v>26</v>
      </c>
      <c r="AS3" s="19" t="n">
        <v>27</v>
      </c>
      <c r="AT3" s="19" t="n">
        <v>28</v>
      </c>
      <c r="AU3" s="19" t="n">
        <v>29</v>
      </c>
      <c r="AV3" s="19" t="n">
        <v>30</v>
      </c>
      <c r="AW3" s="18" t="s">
        <v>16</v>
      </c>
    </row>
    <row r="4" customFormat="false" ht="15.75" hidden="false" customHeight="true" outlineLevel="0" collapsed="false">
      <c r="B4" s="14"/>
      <c r="C4" s="15"/>
      <c r="D4" s="14"/>
      <c r="E4" s="14"/>
      <c r="F4" s="14"/>
      <c r="G4" s="14"/>
      <c r="H4" s="16"/>
      <c r="I4" s="20" t="n">
        <v>22</v>
      </c>
      <c r="J4" s="20" t="n">
        <v>23</v>
      </c>
      <c r="K4" s="20" t="n">
        <v>24</v>
      </c>
      <c r="L4" s="20" t="n">
        <v>25</v>
      </c>
      <c r="M4" s="20" t="n">
        <v>26</v>
      </c>
      <c r="N4" s="20" t="n">
        <v>27</v>
      </c>
      <c r="O4" s="20" t="n">
        <v>28</v>
      </c>
      <c r="P4" s="20" t="n">
        <v>29</v>
      </c>
      <c r="Q4" s="20" t="n">
        <v>30</v>
      </c>
      <c r="R4" s="20" t="n">
        <v>31</v>
      </c>
      <c r="S4" s="20" t="n">
        <v>32</v>
      </c>
      <c r="T4" s="20" t="n">
        <v>33</v>
      </c>
      <c r="U4" s="20" t="n">
        <v>34</v>
      </c>
      <c r="V4" s="20" t="n">
        <v>35</v>
      </c>
      <c r="W4" s="20" t="n">
        <v>36</v>
      </c>
      <c r="X4" s="20" t="n">
        <v>37</v>
      </c>
      <c r="Y4" s="20" t="n">
        <v>38</v>
      </c>
      <c r="Z4" s="20" t="n">
        <v>39</v>
      </c>
      <c r="AA4" s="20" t="n">
        <v>40</v>
      </c>
      <c r="AB4" s="20" t="n">
        <v>41</v>
      </c>
      <c r="AC4" s="20" t="n">
        <v>42</v>
      </c>
      <c r="AD4" s="20" t="n">
        <v>43</v>
      </c>
      <c r="AE4" s="20" t="n">
        <v>44</v>
      </c>
      <c r="AF4" s="20" t="n">
        <v>45</v>
      </c>
      <c r="AG4" s="20" t="n">
        <v>46</v>
      </c>
      <c r="AH4" s="20" t="n">
        <v>47</v>
      </c>
      <c r="AI4" s="20" t="n">
        <v>48</v>
      </c>
      <c r="AJ4" s="20" t="n">
        <v>49</v>
      </c>
      <c r="AK4" s="20" t="n">
        <v>50</v>
      </c>
      <c r="AL4" s="20" t="n">
        <v>51</v>
      </c>
      <c r="AM4" s="20" t="n">
        <v>52</v>
      </c>
      <c r="AN4" s="20" t="n">
        <v>53</v>
      </c>
      <c r="AO4" s="20" t="n">
        <v>54</v>
      </c>
      <c r="AP4" s="20" t="n">
        <v>55</v>
      </c>
      <c r="AQ4" s="20" t="n">
        <v>56</v>
      </c>
      <c r="AR4" s="20" t="n">
        <v>57</v>
      </c>
      <c r="AS4" s="20" t="n">
        <v>58</v>
      </c>
      <c r="AT4" s="20" t="n">
        <v>59</v>
      </c>
      <c r="AU4" s="20" t="n">
        <v>60</v>
      </c>
      <c r="AV4" s="20" t="n">
        <v>61</v>
      </c>
      <c r="AW4" s="20" t="n">
        <v>62</v>
      </c>
      <c r="AX4" s="20" t="n">
        <v>63</v>
      </c>
      <c r="AY4" s="20" t="n">
        <v>64</v>
      </c>
      <c r="AZ4" s="20" t="n">
        <v>65</v>
      </c>
      <c r="BA4" s="20" t="n">
        <v>66</v>
      </c>
      <c r="BB4" s="20" t="n">
        <v>67</v>
      </c>
      <c r="BC4" s="20" t="n">
        <v>68</v>
      </c>
      <c r="BD4" s="20" t="n">
        <v>69</v>
      </c>
      <c r="BE4" s="20" t="n">
        <v>70</v>
      </c>
      <c r="BF4" s="20" t="n">
        <v>71</v>
      </c>
      <c r="BG4" s="20" t="n">
        <v>72</v>
      </c>
      <c r="BH4" s="20" t="n">
        <v>73</v>
      </c>
      <c r="BI4" s="20" t="n">
        <v>74</v>
      </c>
      <c r="BJ4" s="20" t="n">
        <v>75</v>
      </c>
      <c r="BK4" s="20" t="n">
        <v>76</v>
      </c>
      <c r="BL4" s="20" t="n">
        <v>77</v>
      </c>
      <c r="BM4" s="20" t="n">
        <v>78</v>
      </c>
      <c r="BN4" s="20" t="n">
        <v>79</v>
      </c>
      <c r="BO4" s="20" t="n">
        <v>80</v>
      </c>
      <c r="BP4" s="20" t="n">
        <v>81</v>
      </c>
    </row>
    <row r="5" s="21" customFormat="true" ht="17.25" hidden="false" customHeight="false" outlineLevel="0" collapsed="false">
      <c r="B5" s="38" t="str">
        <f aca="false">IF(SUMPRODUCT(--(NOT(ISERR(SEARCH({"T","Ba"},'CDR Project Planner'!$C5))))),'CDR Project Planner'!B5,"")</f>
        <v>PDR</v>
      </c>
      <c r="C5" s="39" t="str">
        <f aca="false">IF(SUMPRODUCT(--(NOT(ISERR(SEARCH({"T","Ba"},'CDR Project Planner'!$C5))))),'CDR Project Planner'!C5,"")</f>
        <v>T</v>
      </c>
      <c r="D5" s="39" t="n">
        <f aca="false">IF(SUMPRODUCT(--(NOT(ISERR(SEARCH({"T","Ba"},'CDR Project Planner'!$C5))))),'CDR Project Planner'!D5,"")</f>
        <v>22</v>
      </c>
      <c r="E5" s="39" t="n">
        <f aca="false">IF(SUMPRODUCT(--(NOT(ISERR(SEARCH({"T","Ba"},'CDR Project Planner'!$C5))))),'CDR Project Planner'!E5,"")</f>
        <v>1</v>
      </c>
      <c r="F5" s="39" t="n">
        <f aca="false">IF(SUMPRODUCT(--(NOT(ISERR(SEARCH({"T","Ba"},'CDR Project Planner'!$C5))))),'CDR Project Planner'!F5,"")</f>
        <v>22</v>
      </c>
      <c r="G5" s="39" t="n">
        <f aca="false">IF(SUMPRODUCT(--(NOT(ISERR(SEARCH({"T","Ba"},'CDR Project Planner'!$C5))))),'CDR Project Planner'!G5,"")</f>
        <v>1</v>
      </c>
      <c r="H5" s="40" t="n">
        <f aca="false">IF(SUMPRODUCT(--(NOT(ISERR(SEARCH({"T","Ba"},'CDR Project Planner'!$C5))))),'CDR Project Planner'!H5,"")</f>
        <v>1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customFormat="false" ht="17.25" hidden="false" customHeight="false" outlineLevel="0" collapsed="false">
      <c r="B6" s="42" t="str">
        <f aca="false">IF(SUMPRODUCT(--(NOT(ISERR(SEARCH({"T","Ba"},'CDR Project Planner'!$C6))))),'CDR Project Planner'!B6,"")</f>
        <v>System</v>
      </c>
      <c r="C6" s="33" t="str">
        <f aca="false">IF(SUMPRODUCT(--(NOT(ISERR(SEARCH({"T","Ba"},'CDR Project Planner'!$C6))))),'CDR Project Planner'!C6,"")</f>
        <v>P &amp; Br &amp; C &amp; Ba</v>
      </c>
      <c r="D6" s="33"/>
      <c r="E6" s="33"/>
      <c r="F6" s="33"/>
      <c r="G6" s="33"/>
      <c r="H6" s="40" t="n">
        <f aca="false">IF(SUMPRODUCT(--(NOT(ISERR(SEARCH({"T","Ba"},'CDR Project Planner'!$C6))))),'CDR Project Planner'!H6,"")</f>
        <v>0</v>
      </c>
    </row>
    <row r="7" s="3" customFormat="true" ht="15" hidden="false" customHeight="false" outlineLevel="1" collapsed="false">
      <c r="A7" s="1"/>
      <c r="B7" s="32" t="str">
        <f aca="false">IF(SUMPRODUCT(--(NOT(ISERR(SEARCH({"T","Ba"},'CDR Project Planner'!$C7))))),'CDR Project Planner'!B7,"")</f>
        <v/>
      </c>
      <c r="C7" s="33" t="str">
        <f aca="false">IF(SUMPRODUCT(--(NOT(ISERR(SEARCH({"T","Ba"},'CDR Project Planner'!$C7))))),'CDR Project Planner'!C7,"")</f>
        <v/>
      </c>
      <c r="D7" s="33" t="str">
        <f aca="false">IF(SUMPRODUCT(--(NOT(ISERR(SEARCH({"T","Ba"},'CDR Project Planner'!$C7))))),'CDR Project Planner'!D7,"")</f>
        <v/>
      </c>
      <c r="E7" s="33" t="str">
        <f aca="false">IF(SUMPRODUCT(--(NOT(ISERR(SEARCH({"T","Ba"},'CDR Project Planner'!$C7))))),'CDR Project Planner'!E7,"")</f>
        <v/>
      </c>
      <c r="F7" s="33" t="str">
        <f aca="false">IF(SUMPRODUCT(--(NOT(ISERR(SEARCH({"T","Ba"},'CDR Project Planner'!$C7))))),'CDR Project Planner'!F7,"")</f>
        <v/>
      </c>
      <c r="G7" s="33" t="str">
        <f aca="false">IF(SUMPRODUCT(--(NOT(ISERR(SEARCH({"T","Ba"},'CDR Project Planner'!$C7))))),'CDR Project Planner'!G7,"")</f>
        <v/>
      </c>
      <c r="H7" s="40" t="str">
        <f aca="false">IF(SUMPRODUCT(--(NOT(ISERR(SEARCH({"T","Ba"},'CDR Project Planner'!$C7))))),'CDR Project Planner'!H7,"")</f>
        <v/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="3" customFormat="true" ht="15" hidden="false" customHeight="false" outlineLevel="1" collapsed="false">
      <c r="A8" s="1"/>
      <c r="B8" s="32" t="str">
        <f aca="false">IF(SUMPRODUCT(--(NOT(ISERR(SEARCH({"T","Ba"},'CDR Project Planner'!$C8))))),'CDR Project Planner'!B8,"")</f>
        <v/>
      </c>
      <c r="C8" s="33" t="str">
        <f aca="false">IF(SUMPRODUCT(--(NOT(ISERR(SEARCH({"T","Ba"},'CDR Project Planner'!$C8))))),'CDR Project Planner'!C8,"")</f>
        <v/>
      </c>
      <c r="D8" s="33" t="str">
        <f aca="false">IF(SUMPRODUCT(--(NOT(ISERR(SEARCH({"T","Ba"},'CDR Project Planner'!$C8))))),'CDR Project Planner'!D8,"")</f>
        <v/>
      </c>
      <c r="E8" s="33" t="str">
        <f aca="false">IF(SUMPRODUCT(--(NOT(ISERR(SEARCH({"T","Ba"},'CDR Project Planner'!$C8))))),'CDR Project Planner'!E8,"")</f>
        <v/>
      </c>
      <c r="F8" s="33" t="str">
        <f aca="false">IF(SUMPRODUCT(--(NOT(ISERR(SEARCH({"T","Ba"},'CDR Project Planner'!$C8))))),'CDR Project Planner'!F8,"")</f>
        <v/>
      </c>
      <c r="G8" s="33" t="str">
        <f aca="false">IF(SUMPRODUCT(--(NOT(ISERR(SEARCH({"T","Ba"},'CDR Project Planner'!$C8))))),'CDR Project Planner'!G8,"")</f>
        <v/>
      </c>
      <c r="H8" s="40" t="str">
        <f aca="false">IF(SUMPRODUCT(--(NOT(ISERR(SEARCH({"T","Ba"},'CDR Project Planner'!$C8))))),'CDR Project Planner'!H8,"")</f>
        <v/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="3" customFormat="true" ht="15" hidden="false" customHeight="false" outlineLevel="1" collapsed="false">
      <c r="A9" s="1"/>
      <c r="B9" s="32" t="str">
        <f aca="false">IF(SUMPRODUCT(--(NOT(ISERR(SEARCH({"T","Ba"},'CDR Project Planner'!$C9))))),'CDR Project Planner'!B9,"")</f>
        <v/>
      </c>
      <c r="C9" s="33" t="str">
        <f aca="false">IF(SUMPRODUCT(--(NOT(ISERR(SEARCH({"T","Ba"},'CDR Project Planner'!$C9))))),'CDR Project Planner'!C9,"")</f>
        <v/>
      </c>
      <c r="D9" s="33" t="str">
        <f aca="false">IF(SUMPRODUCT(--(NOT(ISERR(SEARCH({"T","Ba"},'CDR Project Planner'!$C9))))),'CDR Project Planner'!D9,"")</f>
        <v/>
      </c>
      <c r="E9" s="33" t="str">
        <f aca="false">IF(SUMPRODUCT(--(NOT(ISERR(SEARCH({"T","Ba"},'CDR Project Planner'!$C9))))),'CDR Project Planner'!E9,"")</f>
        <v/>
      </c>
      <c r="F9" s="33" t="str">
        <f aca="false">IF(SUMPRODUCT(--(NOT(ISERR(SEARCH({"T","Ba"},'CDR Project Planner'!$C9))))),'CDR Project Planner'!F9,"")</f>
        <v/>
      </c>
      <c r="G9" s="33" t="str">
        <f aca="false">IF(SUMPRODUCT(--(NOT(ISERR(SEARCH({"T","Ba"},'CDR Project Planner'!$C9))))),'CDR Project Planner'!G9,"")</f>
        <v/>
      </c>
      <c r="H9" s="40" t="str">
        <f aca="false">IF(SUMPRODUCT(--(NOT(ISERR(SEARCH({"T","Ba"},'CDR Project Planner'!$C9))))),'CDR Project Planner'!H9,"")</f>
        <v/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="3" customFormat="true" ht="15" hidden="false" customHeight="false" outlineLevel="0" collapsed="false">
      <c r="A10" s="1"/>
      <c r="B10" s="45" t="str">
        <f aca="false">IF(SUMPRODUCT(--(NOT(ISERR(SEARCH({"T","Ba"},'CDR Project Planner'!$C10))))),'CDR Project Planner'!B10,"")</f>
        <v>Functional Unit Tests - GUI mapping</v>
      </c>
      <c r="C10" s="33" t="str">
        <f aca="false">IF(SUMPRODUCT(--(NOT(ISERR(SEARCH({"T","Ba"},'CDR Project Planner'!$C10))))),'CDR Project Planner'!C10,"")</f>
        <v>Ba</v>
      </c>
      <c r="D10" s="33" t="n">
        <f aca="false">IF(SUMPRODUCT(--(NOT(ISERR(SEARCH({"T","Ba"},'CDR Project Planner'!$C10))))),'CDR Project Planner'!D10,"")</f>
        <v>23</v>
      </c>
      <c r="E10" s="33" t="n">
        <f aca="false">IF(SUMPRODUCT(--(NOT(ISERR(SEARCH({"T","Ba"},'CDR Project Planner'!$C10))))),'CDR Project Planner'!E10,"")</f>
        <v>5</v>
      </c>
      <c r="F10" s="33" t="n">
        <f aca="false">IF(SUMPRODUCT(--(NOT(ISERR(SEARCH({"T","Ba"},'CDR Project Planner'!$C10))))),'CDR Project Planner'!F10,"")</f>
        <v>0</v>
      </c>
      <c r="G10" s="33" t="n">
        <f aca="false">IF(SUMPRODUCT(--(NOT(ISERR(SEARCH({"T","Ba"},'CDR Project Planner'!$C10))))),'CDR Project Planner'!G10,"")</f>
        <v>0</v>
      </c>
      <c r="H10" s="40" t="n">
        <f aca="false">IF(SUMPRODUCT(--(NOT(ISERR(SEARCH({"T","Ba"},'CDR Project Planner'!$C10))))),'CDR Project Planner'!H10,"")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="3" customFormat="true" ht="15" hidden="false" customHeight="false" outlineLevel="0" collapsed="false">
      <c r="A11" s="1"/>
      <c r="B11" s="45" t="str">
        <f aca="false">IF(SUMPRODUCT(--(NOT(ISERR(SEARCH({"T","Ba"},'CDR Project Planner'!$C11))))),'CDR Project Planner'!B11,"")</f>
        <v>Functional Unit Tests - Sensors</v>
      </c>
      <c r="C11" s="33" t="str">
        <f aca="false">IF(SUMPRODUCT(--(NOT(ISERR(SEARCH({"T","Ba"},'CDR Project Planner'!$C11))))),'CDR Project Planner'!C11,"")</f>
        <v>Ba</v>
      </c>
      <c r="D11" s="33" t="n">
        <f aca="false">IF(SUMPRODUCT(--(NOT(ISERR(SEARCH({"T","Ba"},'CDR Project Planner'!$C11))))),'CDR Project Planner'!D11,"")</f>
        <v>23</v>
      </c>
      <c r="E11" s="33" t="n">
        <f aca="false">IF(SUMPRODUCT(--(NOT(ISERR(SEARCH({"T","Ba"},'CDR Project Planner'!$C11))))),'CDR Project Planner'!E11,"")</f>
        <v>7</v>
      </c>
      <c r="F11" s="33" t="n">
        <f aca="false">IF(SUMPRODUCT(--(NOT(ISERR(SEARCH({"T","Ba"},'CDR Project Planner'!$C11))))),'CDR Project Planner'!F11,"")</f>
        <v>0</v>
      </c>
      <c r="G11" s="33" t="n">
        <f aca="false">IF(SUMPRODUCT(--(NOT(ISERR(SEARCH({"T","Ba"},'CDR Project Planner'!$C11))))),'CDR Project Planner'!G11,"")</f>
        <v>0</v>
      </c>
      <c r="H11" s="40" t="n">
        <f aca="false">IF(SUMPRODUCT(--(NOT(ISERR(SEARCH({"T","Ba"},'CDR Project Planner'!$C11))))),'CDR Project Planner'!H11,"")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="3" customFormat="true" ht="15" hidden="false" customHeight="false" outlineLevel="0" collapsed="false">
      <c r="A12" s="1"/>
      <c r="B12" s="45" t="str">
        <f aca="false">IF(SUMPRODUCT(--(NOT(ISERR(SEARCH({"T","Ba"},'CDR Project Planner'!$C12))))),'CDR Project Planner'!B12,"")</f>
        <v>Functional Unit Tests - Motors</v>
      </c>
      <c r="C12" s="33" t="str">
        <f aca="false">IF(SUMPRODUCT(--(NOT(ISERR(SEARCH({"T","Ba"},'CDR Project Planner'!$C12))))),'CDR Project Planner'!C12,"")</f>
        <v>Ba</v>
      </c>
      <c r="D12" s="33" t="n">
        <f aca="false">IF(SUMPRODUCT(--(NOT(ISERR(SEARCH({"T","Ba"},'CDR Project Planner'!$C12))))),'CDR Project Planner'!D12,"")</f>
        <v>23</v>
      </c>
      <c r="E12" s="33" t="n">
        <f aca="false">IF(SUMPRODUCT(--(NOT(ISERR(SEARCH({"T","Ba"},'CDR Project Planner'!$C12))))),'CDR Project Planner'!E12,"")</f>
        <v>7</v>
      </c>
      <c r="F12" s="33" t="n">
        <f aca="false">IF(SUMPRODUCT(--(NOT(ISERR(SEARCH({"T","Ba"},'CDR Project Planner'!$C12))))),'CDR Project Planner'!F12,"")</f>
        <v>0</v>
      </c>
      <c r="G12" s="33" t="n">
        <f aca="false">IF(SUMPRODUCT(--(NOT(ISERR(SEARCH({"T","Ba"},'CDR Project Planner'!$C12))))),'CDR Project Planner'!G12,"")</f>
        <v>0</v>
      </c>
      <c r="H12" s="40" t="n">
        <f aca="false">IF(SUMPRODUCT(--(NOT(ISERR(SEARCH({"T","Ba"},'CDR Project Planner'!$C12))))),'CDR Project Planner'!H12,"")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="3" customFormat="true" ht="15" hidden="false" customHeight="false" outlineLevel="0" collapsed="false">
      <c r="A13" s="1"/>
      <c r="B13" s="43" t="str">
        <f aca="false">IF(SUMPRODUCT(--(NOT(ISERR(SEARCH({"T","Ba"},'CDR Project Planner'!$C13))))),'CDR Project Planner'!B13,"")</f>
        <v>Calibration - Python</v>
      </c>
      <c r="C13" s="33" t="str">
        <f aca="false">IF(SUMPRODUCT(--(NOT(ISERR(SEARCH({"T","Ba"},'CDR Project Planner'!$C13))))),'CDR Project Planner'!C13,"")</f>
        <v>Ba &amp; C</v>
      </c>
      <c r="D13" s="33" t="n">
        <f aca="false">IF(SUMPRODUCT(--(NOT(ISERR(SEARCH({"T","Ba"},'CDR Project Planner'!$C13))))),'CDR Project Planner'!D13,"")</f>
        <v>31</v>
      </c>
      <c r="E13" s="33" t="n">
        <f aca="false">IF(SUMPRODUCT(--(NOT(ISERR(SEARCH({"T","Ba"},'CDR Project Planner'!$C13))))),'CDR Project Planner'!E13,"")</f>
        <v>7</v>
      </c>
      <c r="F13" s="33" t="n">
        <f aca="false">IF(SUMPRODUCT(--(NOT(ISERR(SEARCH({"T","Ba"},'CDR Project Planner'!$C13))))),'CDR Project Planner'!F13,"")</f>
        <v>0</v>
      </c>
      <c r="G13" s="33" t="n">
        <f aca="false">IF(SUMPRODUCT(--(NOT(ISERR(SEARCH({"T","Ba"},'CDR Project Planner'!$C13))))),'CDR Project Planner'!G13,"")</f>
        <v>0</v>
      </c>
      <c r="H13" s="40" t="n">
        <f aca="false">IF(SUMPRODUCT(--(NOT(ISERR(SEARCH({"T","Ba"},'CDR Project Planner'!$C13))))),'CDR Project Planner'!H13,"")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="3" customFormat="true" ht="15" hidden="false" customHeight="false" outlineLevel="0" collapsed="false">
      <c r="A14" s="1"/>
      <c r="B14" s="43" t="str">
        <f aca="false">IF(SUMPRODUCT(--(NOT(ISERR(SEARCH({"T","Ba"},'CDR Project Planner'!$C15))))),'CDR Project Planner'!B15,"")</f>
        <v>Calibration - Ultra sonic sensors</v>
      </c>
      <c r="C14" s="33" t="str">
        <f aca="false">IF(SUMPRODUCT(--(NOT(ISERR(SEARCH({"T","Ba"},'CDR Project Planner'!$C15))))),'CDR Project Planner'!C15,"")</f>
        <v>Ba &amp; Br &amp; P</v>
      </c>
      <c r="D14" s="33" t="n">
        <f aca="false">IF(SUMPRODUCT(--(NOT(ISERR(SEARCH({"T","Ba"},'CDR Project Planner'!$C15))))),'CDR Project Planner'!D15,"")</f>
        <v>31</v>
      </c>
      <c r="E14" s="33" t="n">
        <f aca="false">IF(SUMPRODUCT(--(NOT(ISERR(SEARCH({"T","Ba"},'CDR Project Planner'!$C15))))),'CDR Project Planner'!E15,"")</f>
        <v>7</v>
      </c>
      <c r="F14" s="33" t="n">
        <f aca="false">IF(SUMPRODUCT(--(NOT(ISERR(SEARCH({"T","Ba"},'CDR Project Planner'!$C15))))),'CDR Project Planner'!F15,"")</f>
        <v>0</v>
      </c>
      <c r="G14" s="33" t="n">
        <f aca="false">IF(SUMPRODUCT(--(NOT(ISERR(SEARCH({"T","Ba"},'CDR Project Planner'!$C15))))),'CDR Project Planner'!G15,"")</f>
        <v>0</v>
      </c>
      <c r="H14" s="40" t="n">
        <f aca="false">IF(SUMPRODUCT(--(NOT(ISERR(SEARCH({"T","Ba"},'CDR Project Planner'!$C15))))),'CDR Project Planner'!H15,"")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="3" customFormat="true" ht="15" hidden="false" customHeight="false" outlineLevel="0" collapsed="false">
      <c r="A15" s="1"/>
      <c r="B15" s="32" t="str">
        <f aca="false">IF(SUMPRODUCT(--(NOT(ISERR(SEARCH({"T","Ba"},'CDR Project Planner'!$C16))))),'CDR Project Planner'!B16,"")</f>
        <v/>
      </c>
      <c r="C15" s="33" t="str">
        <f aca="false">IF(SUMPRODUCT(--(NOT(ISERR(SEARCH({"T","Ba"},'CDR Project Planner'!$C16))))),'CDR Project Planner'!C16,"")</f>
        <v/>
      </c>
      <c r="D15" s="33" t="str">
        <f aca="false">IF(SUMPRODUCT(--(NOT(ISERR(SEARCH({"T","Ba"},'CDR Project Planner'!$C16))))),'CDR Project Planner'!D16,"")</f>
        <v/>
      </c>
      <c r="E15" s="33" t="str">
        <f aca="false">IF(SUMPRODUCT(--(NOT(ISERR(SEARCH({"T","Ba"},'CDR Project Planner'!$C16))))),'CDR Project Planner'!E16,"")</f>
        <v/>
      </c>
      <c r="F15" s="33" t="str">
        <f aca="false">IF(SUMPRODUCT(--(NOT(ISERR(SEARCH({"T","Ba"},'CDR Project Planner'!$C16))))),'CDR Project Planner'!F16,"")</f>
        <v/>
      </c>
      <c r="G15" s="33" t="str">
        <f aca="false">IF(SUMPRODUCT(--(NOT(ISERR(SEARCH({"T","Ba"},'CDR Project Planner'!$C16))))),'CDR Project Planner'!G16,"")</f>
        <v/>
      </c>
      <c r="H15" s="40" t="str">
        <f aca="false">IF(SUMPRODUCT(--(NOT(ISERR(SEARCH({"T","Ba"},'CDR Project Planner'!$C16))))),'CDR Project Planner'!H16,"")</f>
        <v/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="3" customFormat="true" ht="15" hidden="false" customHeight="false" outlineLevel="1" collapsed="false">
      <c r="A16" s="1"/>
      <c r="B16" s="32" t="str">
        <f aca="false">IF(SUMPRODUCT(--(NOT(ISERR(SEARCH({"T","Ba"},'CDR Project Planner'!$C17))))),'CDR Project Planner'!B17,"")</f>
        <v/>
      </c>
      <c r="C16" s="33" t="str">
        <f aca="false">IF(SUMPRODUCT(--(NOT(ISERR(SEARCH({"T","Ba"},'CDR Project Planner'!$C17))))),'CDR Project Planner'!C17,"")</f>
        <v/>
      </c>
      <c r="D16" s="33" t="str">
        <f aca="false">IF(SUMPRODUCT(--(NOT(ISERR(SEARCH({"T","Ba"},'CDR Project Planner'!$C17))))),'CDR Project Planner'!D17,"")</f>
        <v/>
      </c>
      <c r="E16" s="33" t="str">
        <f aca="false">IF(SUMPRODUCT(--(NOT(ISERR(SEARCH({"T","Ba"},'CDR Project Planner'!$C17))))),'CDR Project Planner'!E17,"")</f>
        <v/>
      </c>
      <c r="F16" s="33" t="str">
        <f aca="false">IF(SUMPRODUCT(--(NOT(ISERR(SEARCH({"T","Ba"},'CDR Project Planner'!$C17))))),'CDR Project Planner'!F17,"")</f>
        <v/>
      </c>
      <c r="G16" s="33" t="str">
        <f aca="false">IF(SUMPRODUCT(--(NOT(ISERR(SEARCH({"T","Ba"},'CDR Project Planner'!$C17))))),'CDR Project Planner'!G17,"")</f>
        <v/>
      </c>
      <c r="H16" s="40" t="str">
        <f aca="false">IF(SUMPRODUCT(--(NOT(ISERR(SEARCH({"T","Ba"},'CDR Project Planner'!$C17))))),'CDR Project Planner'!H17,"")</f>
        <v/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="3" customFormat="true" ht="15" hidden="false" customHeight="false" outlineLevel="1" collapsed="false">
      <c r="A17" s="1"/>
      <c r="B17" s="32" t="str">
        <f aca="false">IF(SUMPRODUCT(--(NOT(ISERR(SEARCH({"T","Ba"},'CDR Project Planner'!$C18))))),'CDR Project Planner'!B18,"")</f>
        <v/>
      </c>
      <c r="C17" s="33" t="str">
        <f aca="false">IF(SUMPRODUCT(--(NOT(ISERR(SEARCH({"T","Ba"},'CDR Project Planner'!$C18))))),'CDR Project Planner'!C18,"")</f>
        <v/>
      </c>
      <c r="D17" s="33" t="str">
        <f aca="false">IF(SUMPRODUCT(--(NOT(ISERR(SEARCH({"T","Ba"},'CDR Project Planner'!$C18))))),'CDR Project Planner'!D18,"")</f>
        <v/>
      </c>
      <c r="E17" s="33" t="str">
        <f aca="false">IF(SUMPRODUCT(--(NOT(ISERR(SEARCH({"T","Ba"},'CDR Project Planner'!$C18))))),'CDR Project Planner'!E18,"")</f>
        <v/>
      </c>
      <c r="F17" s="33" t="str">
        <f aca="false">IF(SUMPRODUCT(--(NOT(ISERR(SEARCH({"T","Ba"},'CDR Project Planner'!$C18))))),'CDR Project Planner'!F18,"")</f>
        <v/>
      </c>
      <c r="G17" s="33" t="str">
        <f aca="false">IF(SUMPRODUCT(--(NOT(ISERR(SEARCH({"T","Ba"},'CDR Project Planner'!$C18))))),'CDR Project Planner'!G18,"")</f>
        <v/>
      </c>
      <c r="H17" s="40" t="str">
        <f aca="false">IF(SUMPRODUCT(--(NOT(ISERR(SEARCH({"T","Ba"},'CDR Project Planner'!$C18))))),'CDR Project Planner'!H18,"")</f>
        <v/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="3" customFormat="true" ht="15" hidden="false" customHeight="false" outlineLevel="1" collapsed="false">
      <c r="A18" s="1"/>
      <c r="B18" s="32" t="str">
        <f aca="false">IF(SUMPRODUCT(--(NOT(ISERR(SEARCH({"T","Ba"},'CDR Project Planner'!$C19))))),'CDR Project Planner'!B19,"")</f>
        <v/>
      </c>
      <c r="C18" s="33" t="str">
        <f aca="false">IF(SUMPRODUCT(--(NOT(ISERR(SEARCH({"T","Ba"},'CDR Project Planner'!$C19))))),'CDR Project Planner'!C19,"")</f>
        <v/>
      </c>
      <c r="D18" s="33" t="str">
        <f aca="false">IF(SUMPRODUCT(--(NOT(ISERR(SEARCH({"T","Ba"},'CDR Project Planner'!$C19))))),'CDR Project Planner'!D19,"")</f>
        <v/>
      </c>
      <c r="E18" s="33" t="str">
        <f aca="false">IF(SUMPRODUCT(--(NOT(ISERR(SEARCH({"T","Ba"},'CDR Project Planner'!$C19))))),'CDR Project Planner'!E19,"")</f>
        <v/>
      </c>
      <c r="F18" s="33" t="str">
        <f aca="false">IF(SUMPRODUCT(--(NOT(ISERR(SEARCH({"T","Ba"},'CDR Project Planner'!$C19))))),'CDR Project Planner'!F19,"")</f>
        <v/>
      </c>
      <c r="G18" s="33" t="str">
        <f aca="false">IF(SUMPRODUCT(--(NOT(ISERR(SEARCH({"T","Ba"},'CDR Project Planner'!$C19))))),'CDR Project Planner'!G19,"")</f>
        <v/>
      </c>
      <c r="H18" s="40" t="str">
        <f aca="false">IF(SUMPRODUCT(--(NOT(ISERR(SEARCH({"T","Ba"},'CDR Project Planner'!$C19))))),'CDR Project Planner'!H19,"")</f>
        <v/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="3" customFormat="true" ht="15" hidden="false" customHeight="false" outlineLevel="1" collapsed="false">
      <c r="A19" s="1"/>
      <c r="B19" s="32" t="str">
        <f aca="false">IF(SUMPRODUCT(--(NOT(ISERR(SEARCH({"T","Ba"},'CDR Project Planner'!$C19))))),'CDR Project Planner'!B19,"")</f>
        <v/>
      </c>
      <c r="C19" s="33" t="str">
        <f aca="false">IF(SUMPRODUCT(--(NOT(ISERR(SEARCH({"T","Ba"},'CDR Project Planner'!$C19))))),'CDR Project Planner'!C19,"")</f>
        <v/>
      </c>
      <c r="D19" s="33" t="str">
        <f aca="false">IF(SUMPRODUCT(--(NOT(ISERR(SEARCH({"T","Ba"},'CDR Project Planner'!$C19))))),'CDR Project Planner'!D19,"")</f>
        <v/>
      </c>
      <c r="E19" s="33" t="str">
        <f aca="false">IF(SUMPRODUCT(--(NOT(ISERR(SEARCH({"T","Ba"},'CDR Project Planner'!$C19))))),'CDR Project Planner'!E19,"")</f>
        <v/>
      </c>
      <c r="F19" s="33" t="str">
        <f aca="false">IF(SUMPRODUCT(--(NOT(ISERR(SEARCH({"T","Ba"},'CDR Project Planner'!$C19))))),'CDR Project Planner'!F19,"")</f>
        <v/>
      </c>
      <c r="G19" s="33" t="str">
        <f aca="false">IF(SUMPRODUCT(--(NOT(ISERR(SEARCH({"T","Ba"},'CDR Project Planner'!$C19))))),'CDR Project Planner'!G19,"")</f>
        <v/>
      </c>
      <c r="H19" s="46" t="str">
        <f aca="false">IF(SUMPRODUCT(--(NOT(ISERR(SEARCH({"T","Ba"},'CDR Project Planner'!$C19))))),'CDR Project Planner'!H19,"")</f>
        <v/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="3" customFormat="true" ht="15" hidden="false" customHeight="false" outlineLevel="1" collapsed="false">
      <c r="A20" s="1"/>
      <c r="B20" s="32" t="str">
        <f aca="false">IF(SUMPRODUCT(--(NOT(ISERR(SEARCH({"T","Ba"},'CDR Project Planner'!$C20))))),'CDR Project Planner'!B20,"")</f>
        <v/>
      </c>
      <c r="C20" s="33" t="str">
        <f aca="false">IF(SUMPRODUCT(--(NOT(ISERR(SEARCH({"T","Ba"},'CDR Project Planner'!$C20))))),'CDR Project Planner'!C20,"")</f>
        <v/>
      </c>
      <c r="D20" s="33" t="str">
        <f aca="false">IF(SUMPRODUCT(--(NOT(ISERR(SEARCH({"T","Ba"},'CDR Project Planner'!$C20))))),'CDR Project Planner'!D20,"")</f>
        <v/>
      </c>
      <c r="E20" s="33" t="str">
        <f aca="false">IF(SUMPRODUCT(--(NOT(ISERR(SEARCH({"T","Ba"},'CDR Project Planner'!$C20))))),'CDR Project Planner'!E20,"")</f>
        <v/>
      </c>
      <c r="F20" s="33" t="str">
        <f aca="false">IF(SUMPRODUCT(--(NOT(ISERR(SEARCH({"T","Ba"},'CDR Project Planner'!$C20))))),'CDR Project Planner'!F20,"")</f>
        <v/>
      </c>
      <c r="G20" s="33" t="str">
        <f aca="false">IF(SUMPRODUCT(--(NOT(ISERR(SEARCH({"T","Ba"},'CDR Project Planner'!$C20))))),'CDR Project Planner'!G20,"")</f>
        <v/>
      </c>
      <c r="H20" s="46" t="str">
        <f aca="false">IF(SUMPRODUCT(--(NOT(ISERR(SEARCH({"T","Ba"},'CDR Project Planner'!$C20))))),'CDR Project Planner'!H20,"")</f>
        <v/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="3" customFormat="true" ht="15" hidden="false" customHeight="false" outlineLevel="0" collapsed="false">
      <c r="A21" s="1"/>
      <c r="B21" s="32" t="str">
        <f aca="false">IF(SUMPRODUCT(--(NOT(ISERR(SEARCH({"T","Ba"},'CDR Project Planner'!$C21))))),'CDR Project Planner'!B21,"")</f>
        <v/>
      </c>
      <c r="C21" s="33" t="str">
        <f aca="false">IF(SUMPRODUCT(--(NOT(ISERR(SEARCH({"T","Ba"},'CDR Project Planner'!$C21))))),'CDR Project Planner'!C21,"")</f>
        <v/>
      </c>
      <c r="D21" s="33" t="str">
        <f aca="false">IF(SUMPRODUCT(--(NOT(ISERR(SEARCH({"T","Ba"},'CDR Project Planner'!$C21))))),'CDR Project Planner'!D21,"")</f>
        <v/>
      </c>
      <c r="E21" s="33" t="str">
        <f aca="false">IF(SUMPRODUCT(--(NOT(ISERR(SEARCH({"T","Ba"},'CDR Project Planner'!$C21))))),'CDR Project Planner'!E21,"")</f>
        <v/>
      </c>
      <c r="F21" s="33" t="str">
        <f aca="false">IF(SUMPRODUCT(--(NOT(ISERR(SEARCH({"T","Ba"},'CDR Project Planner'!$C21))))),'CDR Project Planner'!F21,"")</f>
        <v/>
      </c>
      <c r="G21" s="33" t="str">
        <f aca="false">IF(SUMPRODUCT(--(NOT(ISERR(SEARCH({"T","Ba"},'CDR Project Planner'!$C21))))),'CDR Project Planner'!G21,"")</f>
        <v/>
      </c>
      <c r="H21" s="46" t="str">
        <f aca="false">IF(SUMPRODUCT(--(NOT(ISERR(SEARCH({"T","Ba"},'CDR Project Planner'!$C21))))),'CDR Project Planner'!H21,"")</f>
        <v/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="3" customFormat="true" ht="15" hidden="false" customHeight="false" outlineLevel="0" collapsed="false">
      <c r="A22" s="1"/>
      <c r="B22" s="32" t="str">
        <f aca="false">IF(SUMPRODUCT(--(NOT(ISERR(SEARCH({"T","Ba"},'CDR Project Planner'!$C22))))),'CDR Project Planner'!B22,"")</f>
        <v/>
      </c>
      <c r="C22" s="33" t="str">
        <f aca="false">IF(SUMPRODUCT(--(NOT(ISERR(SEARCH({"T","Ba"},'CDR Project Planner'!$C22))))),'CDR Project Planner'!C22,"")</f>
        <v/>
      </c>
      <c r="D22" s="33" t="str">
        <f aca="false">IF(SUMPRODUCT(--(NOT(ISERR(SEARCH({"T","Ba"},'CDR Project Planner'!$C22))))),'CDR Project Planner'!D22,"")</f>
        <v/>
      </c>
      <c r="E22" s="33" t="str">
        <f aca="false">IF(SUMPRODUCT(--(NOT(ISERR(SEARCH({"T","Ba"},'CDR Project Planner'!$C22))))),'CDR Project Planner'!E22,"")</f>
        <v/>
      </c>
      <c r="F22" s="33" t="str">
        <f aca="false">IF(SUMPRODUCT(--(NOT(ISERR(SEARCH({"T","Ba"},'CDR Project Planner'!$C22))))),'CDR Project Planner'!F22,"")</f>
        <v/>
      </c>
      <c r="G22" s="33" t="str">
        <f aca="false">IF(SUMPRODUCT(--(NOT(ISERR(SEARCH({"T","Ba"},'CDR Project Planner'!$C22))))),'CDR Project Planner'!G22,"")</f>
        <v/>
      </c>
      <c r="H22" s="46" t="str">
        <f aca="false">IF(SUMPRODUCT(--(NOT(ISERR(SEARCH({"T","Ba"},'CDR Project Planner'!$C22))))),'CDR Project Planner'!H22,"")</f>
        <v/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="3" customFormat="true" ht="15" hidden="false" customHeight="false" outlineLevel="0" collapsed="false">
      <c r="A23" s="1"/>
      <c r="B23" s="32" t="str">
        <f aca="false">IF(SUMPRODUCT(--(NOT(ISERR(SEARCH({"T","Ba"},'CDR Project Planner'!$C23))))),'CDR Project Planner'!B23,"")</f>
        <v/>
      </c>
      <c r="C23" s="33" t="str">
        <f aca="false">IF(SUMPRODUCT(--(NOT(ISERR(SEARCH({"T","Ba"},'CDR Project Planner'!$C23))))),'CDR Project Planner'!C23,"")</f>
        <v/>
      </c>
      <c r="D23" s="33" t="str">
        <f aca="false">IF(SUMPRODUCT(--(NOT(ISERR(SEARCH({"T","Ba"},'CDR Project Planner'!$C23))))),'CDR Project Planner'!D23,"")</f>
        <v/>
      </c>
      <c r="E23" s="33" t="str">
        <f aca="false">IF(SUMPRODUCT(--(NOT(ISERR(SEARCH({"T","Ba"},'CDR Project Planner'!$C23))))),'CDR Project Planner'!E23,"")</f>
        <v/>
      </c>
      <c r="F23" s="33" t="str">
        <f aca="false">IF(SUMPRODUCT(--(NOT(ISERR(SEARCH({"T","Ba"},'CDR Project Planner'!$C23))))),'CDR Project Planner'!F23,"")</f>
        <v/>
      </c>
      <c r="G23" s="33" t="str">
        <f aca="false">IF(SUMPRODUCT(--(NOT(ISERR(SEARCH({"T","Ba"},'CDR Project Planner'!$C23))))),'CDR Project Planner'!G23,"")</f>
        <v/>
      </c>
      <c r="H23" s="46" t="str">
        <f aca="false">IF(SUMPRODUCT(--(NOT(ISERR(SEARCH({"T","Ba"},'CDR Project Planner'!$C23))))),'CDR Project Planner'!H23,"")</f>
        <v/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="3" customFormat="true" ht="15" hidden="false" customHeight="false" outlineLevel="0" collapsed="false">
      <c r="A24" s="1"/>
      <c r="B24" s="32" t="str">
        <f aca="false">IF(SUMPRODUCT(--(NOT(ISERR(SEARCH({"T","Ba"},'CDR Project Planner'!$C24))))),'CDR Project Planner'!B24,"")</f>
        <v/>
      </c>
      <c r="C24" s="33" t="str">
        <f aca="false">IF(SUMPRODUCT(--(NOT(ISERR(SEARCH({"T","Ba"},'CDR Project Planner'!$C24))))),'CDR Project Planner'!C24,"")</f>
        <v/>
      </c>
      <c r="D24" s="33" t="str">
        <f aca="false">IF(SUMPRODUCT(--(NOT(ISERR(SEARCH({"T","Ba"},'CDR Project Planner'!$C24))))),'CDR Project Planner'!D24,"")</f>
        <v/>
      </c>
      <c r="E24" s="33" t="str">
        <f aca="false">IF(SUMPRODUCT(--(NOT(ISERR(SEARCH({"T","Ba"},'CDR Project Planner'!$C24))))),'CDR Project Planner'!E24,"")</f>
        <v/>
      </c>
      <c r="F24" s="33" t="str">
        <f aca="false">IF(SUMPRODUCT(--(NOT(ISERR(SEARCH({"T","Ba"},'CDR Project Planner'!$C24))))),'CDR Project Planner'!F24,"")</f>
        <v/>
      </c>
      <c r="G24" s="33" t="str">
        <f aca="false">IF(SUMPRODUCT(--(NOT(ISERR(SEARCH({"T","Ba"},'CDR Project Planner'!$C24))))),'CDR Project Planner'!G24,"")</f>
        <v/>
      </c>
      <c r="H24" s="46" t="str">
        <f aca="false">IF(SUMPRODUCT(--(NOT(ISERR(SEARCH({"T","Ba"},'CDR Project Planner'!$C24))))),'CDR Project Planner'!H24,"")</f>
        <v/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="3" customFormat="true" ht="15" hidden="false" customHeight="false" outlineLevel="0" collapsed="false">
      <c r="A25" s="1"/>
      <c r="B25" s="32" t="str">
        <f aca="false">IF(SUMPRODUCT(--(NOT(ISERR(SEARCH({"T","Ba"},'CDR Project Planner'!$C25))))),'CDR Project Planner'!B25,"")</f>
        <v/>
      </c>
      <c r="C25" s="33" t="str">
        <f aca="false">IF(SUMPRODUCT(--(NOT(ISERR(SEARCH({"T","Ba"},'CDR Project Planner'!$C25))))),'CDR Project Planner'!C25,"")</f>
        <v/>
      </c>
      <c r="D25" s="33" t="str">
        <f aca="false">IF(SUMPRODUCT(--(NOT(ISERR(SEARCH({"T","Ba"},'CDR Project Planner'!$C25))))),'CDR Project Planner'!D25,"")</f>
        <v/>
      </c>
      <c r="E25" s="33" t="str">
        <f aca="false">IF(SUMPRODUCT(--(NOT(ISERR(SEARCH({"T","Ba"},'CDR Project Planner'!$C25))))),'CDR Project Planner'!E25,"")</f>
        <v/>
      </c>
      <c r="F25" s="33" t="str">
        <f aca="false">IF(SUMPRODUCT(--(NOT(ISERR(SEARCH({"T","Ba"},'CDR Project Planner'!$C25))))),'CDR Project Planner'!F25,"")</f>
        <v/>
      </c>
      <c r="G25" s="33" t="str">
        <f aca="false">IF(SUMPRODUCT(--(NOT(ISERR(SEARCH({"T","Ba"},'CDR Project Planner'!$C25))))),'CDR Project Planner'!G25,"")</f>
        <v/>
      </c>
      <c r="H25" s="46" t="str">
        <f aca="false">IF(SUMPRODUCT(--(NOT(ISERR(SEARCH({"T","Ba"},'CDR Project Planner'!$C25))))),'CDR Project Planner'!H25,"")</f>
        <v/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="3" customFormat="true" ht="15" hidden="false" customHeight="false" outlineLevel="0" collapsed="false">
      <c r="A26" s="1"/>
      <c r="B26" s="32" t="str">
        <f aca="false">IF(SUMPRODUCT(--(NOT(ISERR(SEARCH({"T","Ba"},'CDR Project Planner'!$C26))))),'CDR Project Planner'!B27,"")</f>
        <v/>
      </c>
      <c r="C26" s="33" t="str">
        <f aca="false">IF(SUMPRODUCT(--(NOT(ISERR(SEARCH({"T","Ba"},'CDR Project Planner'!$C26))))),'CDR Project Planner'!C26,"")</f>
        <v/>
      </c>
      <c r="D26" s="33" t="str">
        <f aca="false">IF(SUMPRODUCT(--(NOT(ISERR(SEARCH({"T","Ba"},'CDR Project Planner'!$C26))))),'CDR Project Planner'!D26,"")</f>
        <v/>
      </c>
      <c r="E26" s="33" t="str">
        <f aca="false">IF(SUMPRODUCT(--(NOT(ISERR(SEARCH({"T","Ba"},'CDR Project Planner'!$C26))))),'CDR Project Planner'!E26,"")</f>
        <v/>
      </c>
      <c r="F26" s="33" t="str">
        <f aca="false">IF(SUMPRODUCT(--(NOT(ISERR(SEARCH({"T","Ba"},'CDR Project Planner'!$C26))))),'CDR Project Planner'!F26,"")</f>
        <v/>
      </c>
      <c r="G26" s="33" t="str">
        <f aca="false">IF(SUMPRODUCT(--(NOT(ISERR(SEARCH({"T","Ba"},'CDR Project Planner'!$C26))))),'CDR Project Planner'!G26,"")</f>
        <v/>
      </c>
      <c r="H26" s="46" t="str">
        <f aca="false">IF(SUMPRODUCT(--(NOT(ISERR(SEARCH({"T","Ba"},'CDR Project Planner'!$C26))))),'CDR Project Planner'!H26,"")</f>
        <v/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="3" customFormat="true" ht="15" hidden="false" customHeight="false" outlineLevel="1" collapsed="false">
      <c r="A27" s="1"/>
      <c r="B27" s="32" t="str">
        <f aca="false">IF(SUMPRODUCT(--(NOT(ISERR(SEARCH({"T","Ba"},'CDR Project Planner'!$C27))))),'CDR Project Planner'!B28,"")</f>
        <v/>
      </c>
      <c r="C27" s="33" t="str">
        <f aca="false">IF(SUMPRODUCT(--(NOT(ISERR(SEARCH({"T","Ba"},'CDR Project Planner'!$C27))))),'CDR Project Planner'!C27,"")</f>
        <v/>
      </c>
      <c r="D27" s="33" t="str">
        <f aca="false">IF(SUMPRODUCT(--(NOT(ISERR(SEARCH({"T","Ba"},'CDR Project Planner'!$C27))))),'CDR Project Planner'!D27,"")</f>
        <v/>
      </c>
      <c r="E27" s="33" t="str">
        <f aca="false">IF(SUMPRODUCT(--(NOT(ISERR(SEARCH({"T","Ba"},'CDR Project Planner'!$C27))))),'CDR Project Planner'!E27,"")</f>
        <v/>
      </c>
      <c r="F27" s="33" t="str">
        <f aca="false">IF(SUMPRODUCT(--(NOT(ISERR(SEARCH({"T","Ba"},'CDR Project Planner'!$C27))))),'CDR Project Planner'!F27,"")</f>
        <v/>
      </c>
      <c r="G27" s="33" t="str">
        <f aca="false">IF(SUMPRODUCT(--(NOT(ISERR(SEARCH({"T","Ba"},'CDR Project Planner'!$C27))))),'CDR Project Planner'!G27,"")</f>
        <v/>
      </c>
      <c r="H27" s="46" t="str">
        <f aca="false">IF(SUMPRODUCT(--(NOT(ISERR(SEARCH({"T","Ba"},'CDR Project Planner'!$C27))))),'CDR Project Planner'!H27,"")</f>
        <v/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="3" customFormat="true" ht="15" hidden="false" customHeight="false" outlineLevel="0" collapsed="false">
      <c r="A28" s="1"/>
      <c r="B28" s="32" t="str">
        <f aca="false">IF(SUMPRODUCT(--(NOT(ISERR(SEARCH({"T","Ba"},'CDR Project Planner'!$C28))))),'CDR Project Planner'!B29,"")</f>
        <v/>
      </c>
      <c r="C28" s="33" t="str">
        <f aca="false">IF(SUMPRODUCT(--(NOT(ISERR(SEARCH({"T","Ba"},'CDR Project Planner'!$C28))))),'CDR Project Planner'!C28,"")</f>
        <v/>
      </c>
      <c r="D28" s="33" t="str">
        <f aca="false">IF(SUMPRODUCT(--(NOT(ISERR(SEARCH({"T","Ba"},'CDR Project Planner'!$C28))))),'CDR Project Planner'!D28,"")</f>
        <v/>
      </c>
      <c r="E28" s="33" t="str">
        <f aca="false">IF(SUMPRODUCT(--(NOT(ISERR(SEARCH({"T","Ba"},'CDR Project Planner'!$C28))))),'CDR Project Planner'!E28,"")</f>
        <v/>
      </c>
      <c r="F28" s="33" t="str">
        <f aca="false">IF(SUMPRODUCT(--(NOT(ISERR(SEARCH({"T","Ba"},'CDR Project Planner'!$C28))))),'CDR Project Planner'!F28,"")</f>
        <v/>
      </c>
      <c r="G28" s="33" t="str">
        <f aca="false">IF(SUMPRODUCT(--(NOT(ISERR(SEARCH({"T","Ba"},'CDR Project Planner'!$C28))))),'CDR Project Planner'!G28,"")</f>
        <v/>
      </c>
      <c r="H28" s="46" t="str">
        <f aca="false">IF(SUMPRODUCT(--(NOT(ISERR(SEARCH({"T","Ba"},'CDR Project Planner'!$C28))))),'CDR Project Planner'!H28,"")</f>
        <v/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="3" customFormat="true" ht="15" hidden="false" customHeight="false" outlineLevel="0" collapsed="false">
      <c r="A29" s="1"/>
      <c r="B29" s="32" t="str">
        <f aca="false">IF(SUMPRODUCT(--(NOT(ISERR(SEARCH({"T","Ba"},'CDR Project Planner'!$C29))))),'CDR Project Planner'!B30,"")</f>
        <v/>
      </c>
      <c r="C29" s="33" t="str">
        <f aca="false">IF(SUMPRODUCT(--(NOT(ISERR(SEARCH({"T","Ba"},'CDR Project Planner'!$C29))))),'CDR Project Planner'!C29,"")</f>
        <v/>
      </c>
      <c r="D29" s="33" t="str">
        <f aca="false">IF(SUMPRODUCT(--(NOT(ISERR(SEARCH({"T","Ba"},'CDR Project Planner'!$C29))))),'CDR Project Planner'!D29,"")</f>
        <v/>
      </c>
      <c r="E29" s="33" t="str">
        <f aca="false">IF(SUMPRODUCT(--(NOT(ISERR(SEARCH({"T","Ba"},'CDR Project Planner'!$C29))))),'CDR Project Planner'!E29,"")</f>
        <v/>
      </c>
      <c r="F29" s="33" t="str">
        <f aca="false">IF(SUMPRODUCT(--(NOT(ISERR(SEARCH({"T","Ba"},'CDR Project Planner'!$C29))))),'CDR Project Planner'!F29,"")</f>
        <v/>
      </c>
      <c r="G29" s="33" t="str">
        <f aca="false">IF(SUMPRODUCT(--(NOT(ISERR(SEARCH({"T","Ba"},'CDR Project Planner'!$C29))))),'CDR Project Planner'!G29,"")</f>
        <v/>
      </c>
      <c r="H29" s="46" t="str">
        <f aca="false">IF(SUMPRODUCT(--(NOT(ISERR(SEARCH({"T","Ba"},'CDR Project Planner'!$C29))))),'CDR Project Planner'!H29,"")</f>
        <v/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="3" customFormat="true" ht="17.25" hidden="false" customHeight="false" outlineLevel="1" collapsed="false">
      <c r="A30" s="1"/>
      <c r="B30" s="42" t="str">
        <f aca="false">IF(SUMPRODUCT(--(NOT(ISERR(SEARCH({"T","Ba"},'CDR Project Planner'!$C30))))),'CDR Project Planner'!B31,"")</f>
        <v>Project Management</v>
      </c>
      <c r="C30" s="33" t="str">
        <f aca="false">IF(SUMPRODUCT(--(NOT(ISERR(SEARCH({"T","Ba"},'CDR Project Planner'!$C30))))),'CDR Project Planner'!C30,"")</f>
        <v>An &amp; T &amp; ?</v>
      </c>
      <c r="D30" s="33"/>
      <c r="E30" s="33"/>
      <c r="F30" s="33"/>
      <c r="G30" s="33"/>
      <c r="H30" s="40" t="n">
        <f aca="false">IF(SUMPRODUCT(--(NOT(ISERR(SEARCH({"T","Ba"},'CDR Project Planner'!$C30))))),'CDR Project Planner'!H30,"")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="3" customFormat="true" ht="15" hidden="false" customHeight="false" outlineLevel="1" collapsed="false">
      <c r="A31" s="1"/>
      <c r="B31" s="32" t="str">
        <f aca="false">IF(SUMPRODUCT(--(NOT(ISERR(SEARCH({"T","Ba"},'CDR Project Planner'!$C31))))),'CDR Project Planner'!B32,"")</f>
        <v/>
      </c>
      <c r="C31" s="33" t="str">
        <f aca="false">IF(SUMPRODUCT(--(NOT(ISERR(SEARCH({"T","Ba"},'CDR Project Planner'!$C31))))),'CDR Project Planner'!C31,"")</f>
        <v/>
      </c>
      <c r="D31" s="33" t="str">
        <f aca="false">IF(SUMPRODUCT(--(NOT(ISERR(SEARCH({"T","Ba"},'CDR Project Planner'!$C31))))),'CDR Project Planner'!D31,"")</f>
        <v/>
      </c>
      <c r="E31" s="33" t="str">
        <f aca="false">IF(SUMPRODUCT(--(NOT(ISERR(SEARCH({"T","Ba"},'CDR Project Planner'!$C31))))),'CDR Project Planner'!E31,"")</f>
        <v/>
      </c>
      <c r="F31" s="33" t="str">
        <f aca="false">IF(SUMPRODUCT(--(NOT(ISERR(SEARCH({"T","Ba"},'CDR Project Planner'!$C31))))),'CDR Project Planner'!F31,"")</f>
        <v/>
      </c>
      <c r="G31" s="33" t="str">
        <f aca="false">IF(SUMPRODUCT(--(NOT(ISERR(SEARCH({"T","Ba"},'CDR Project Planner'!$C31))))),'CDR Project Planner'!G31,"")</f>
        <v/>
      </c>
      <c r="H31" s="40" t="str">
        <f aca="false">IF(SUMPRODUCT(--(NOT(ISERR(SEARCH({"T","Ba"},'CDR Project Planner'!$C31))))),'CDR Project Planner'!H31,"")</f>
        <v/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="3" customFormat="true" ht="15" hidden="false" customHeight="false" outlineLevel="1" collapsed="false">
      <c r="A32" s="1"/>
      <c r="B32" s="32" t="str">
        <f aca="false">IF(SUMPRODUCT(--(NOT(ISERR(SEARCH({"T","Ba"},'CDR Project Planner'!$C32))))),'CDR Project Planner'!B33,"")</f>
        <v/>
      </c>
      <c r="C32" s="33" t="str">
        <f aca="false">IF(SUMPRODUCT(--(NOT(ISERR(SEARCH({"T","Ba"},'CDR Project Planner'!$C32))))),'CDR Project Planner'!C32,"")</f>
        <v/>
      </c>
      <c r="D32" s="33" t="str">
        <f aca="false">IF(SUMPRODUCT(--(NOT(ISERR(SEARCH({"T","Ba"},'CDR Project Planner'!$C32))))),'CDR Project Planner'!D32,"")</f>
        <v/>
      </c>
      <c r="E32" s="33" t="str">
        <f aca="false">IF(SUMPRODUCT(--(NOT(ISERR(SEARCH({"T","Ba"},'CDR Project Planner'!$C32))))),'CDR Project Planner'!E32,"")</f>
        <v/>
      </c>
      <c r="F32" s="33" t="str">
        <f aca="false">IF(SUMPRODUCT(--(NOT(ISERR(SEARCH({"T","Ba"},'CDR Project Planner'!$C32))))),'CDR Project Planner'!F32,"")</f>
        <v/>
      </c>
      <c r="G32" s="33" t="str">
        <f aca="false">IF(SUMPRODUCT(--(NOT(ISERR(SEARCH({"T","Ba"},'CDR Project Planner'!$C32))))),'CDR Project Planner'!G32,"")</f>
        <v/>
      </c>
      <c r="H32" s="40" t="str">
        <f aca="false">IF(SUMPRODUCT(--(NOT(ISERR(SEARCH({"T","Ba"},'CDR Project Planner'!$C32))))),'CDR Project Planner'!H32,"")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="3" customFormat="true" ht="15" hidden="false" customHeight="false" outlineLevel="1" collapsed="false">
      <c r="A33" s="1"/>
      <c r="B33" s="32" t="str">
        <f aca="false">IF(SUMPRODUCT(--(NOT(ISERR(SEARCH({"T","Ba"},'CDR Project Planner'!$C33))))),'CDR Project Planner'!B34,"")</f>
        <v/>
      </c>
      <c r="C33" s="33" t="str">
        <f aca="false">IF(SUMPRODUCT(--(NOT(ISERR(SEARCH({"T","Ba"},'CDR Project Planner'!$C33))))),'CDR Project Planner'!C33,"")</f>
        <v/>
      </c>
      <c r="D33" s="33" t="str">
        <f aca="false">IF(SUMPRODUCT(--(NOT(ISERR(SEARCH({"T","Ba"},'CDR Project Planner'!$C33))))),'CDR Project Planner'!D33,"")</f>
        <v/>
      </c>
      <c r="E33" s="33" t="str">
        <f aca="false">IF(SUMPRODUCT(--(NOT(ISERR(SEARCH({"T","Ba"},'CDR Project Planner'!$C33))))),'CDR Project Planner'!E33,"")</f>
        <v/>
      </c>
      <c r="F33" s="33" t="str">
        <f aca="false">IF(SUMPRODUCT(--(NOT(ISERR(SEARCH({"T","Ba"},'CDR Project Planner'!$C33))))),'CDR Project Planner'!F33,"")</f>
        <v/>
      </c>
      <c r="G33" s="33" t="str">
        <f aca="false">IF(SUMPRODUCT(--(NOT(ISERR(SEARCH({"T","Ba"},'CDR Project Planner'!$C33))))),'CDR Project Planner'!G33,"")</f>
        <v/>
      </c>
      <c r="H33" s="40" t="str">
        <f aca="false">IF(SUMPRODUCT(--(NOT(ISERR(SEARCH({"T","Ba"},'CDR Project Planner'!$C33))))),'CDR Project Planner'!H33,"")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="3" customFormat="true" ht="15" hidden="false" customHeight="false" outlineLevel="1" collapsed="false">
      <c r="A34" s="1"/>
      <c r="B34" s="32" t="str">
        <f aca="false">IF(SUMPRODUCT(--(NOT(ISERR(SEARCH({"T","Ba"},'CDR Project Planner'!$C34))))),'CDR Project Planner'!B35,"")</f>
        <v/>
      </c>
      <c r="C34" s="33" t="str">
        <f aca="false">IF(SUMPRODUCT(--(NOT(ISERR(SEARCH({"T","Ba"},'CDR Project Planner'!$C34))))),'CDR Project Planner'!C34,"")</f>
        <v/>
      </c>
      <c r="D34" s="33" t="str">
        <f aca="false">IF(SUMPRODUCT(--(NOT(ISERR(SEARCH({"T","Ba"},'CDR Project Planner'!$C34))))),'CDR Project Planner'!D34,"")</f>
        <v/>
      </c>
      <c r="E34" s="33" t="str">
        <f aca="false">IF(SUMPRODUCT(--(NOT(ISERR(SEARCH({"T","Ba"},'CDR Project Planner'!$C34))))),'CDR Project Planner'!E34,"")</f>
        <v/>
      </c>
      <c r="F34" s="33" t="str">
        <f aca="false">IF(SUMPRODUCT(--(NOT(ISERR(SEARCH({"T","Ba"},'CDR Project Planner'!$C34))))),'CDR Project Planner'!F34,"")</f>
        <v/>
      </c>
      <c r="G34" s="33" t="str">
        <f aca="false">IF(SUMPRODUCT(--(NOT(ISERR(SEARCH({"T","Ba"},'CDR Project Planner'!$C34))))),'CDR Project Planner'!G34,"")</f>
        <v/>
      </c>
      <c r="H34" s="40" t="str">
        <f aca="false">IF(SUMPRODUCT(--(NOT(ISERR(SEARCH({"T","Ba"},'CDR Project Planner'!$C34))))),'CDR Project Planner'!H34,"")</f>
        <v/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="3" customFormat="true" ht="15" hidden="false" customHeight="false" outlineLevel="1" collapsed="false">
      <c r="A35" s="1"/>
      <c r="B35" s="43" t="str">
        <f aca="false">IF(SUMPRODUCT(--(NOT(ISERR(SEARCH({"T","Ba"},'CDR Project Planner'!$C35))))),'CDR Project Planner'!B36,"")</f>
        <v>CDR PowerPoint</v>
      </c>
      <c r="C35" s="33" t="str">
        <f aca="false">IF(SUMPRODUCT(--(NOT(ISERR(SEARCH({"T","Ba"},'CDR Project Planner'!$C35))))),'CDR Project Planner'!C35,"")</f>
        <v>T</v>
      </c>
      <c r="D35" s="33" t="n">
        <f aca="false">IF(SUMPRODUCT(--(NOT(ISERR(SEARCH({"T","Ba"},'CDR Project Planner'!$C35))))),'CDR Project Planner'!D35,"")</f>
        <v>45</v>
      </c>
      <c r="E35" s="33" t="n">
        <f aca="false">IF(SUMPRODUCT(--(NOT(ISERR(SEARCH({"T","Ba"},'CDR Project Planner'!$C35))))),'CDR Project Planner'!E35,"")</f>
        <v>10</v>
      </c>
      <c r="F35" s="33" t="n">
        <f aca="false">IF(SUMPRODUCT(--(NOT(ISERR(SEARCH({"T","Ba"},'CDR Project Planner'!$C35))))),'CDR Project Planner'!F35,"")</f>
        <v>0</v>
      </c>
      <c r="G35" s="33" t="n">
        <f aca="false">IF(SUMPRODUCT(--(NOT(ISERR(SEARCH({"T","Ba"},'CDR Project Planner'!$C35))))),'CDR Project Planner'!G35,"")</f>
        <v>0</v>
      </c>
      <c r="H35" s="40" t="n">
        <f aca="false">IF(SUMPRODUCT(--(NOT(ISERR(SEARCH({"T","Ba"},'CDR Project Planner'!$C35))))),'CDR Project Planner'!H35,"")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="3" customFormat="true" ht="17.25" hidden="false" customHeight="false" outlineLevel="0" collapsed="false">
      <c r="A36" s="21"/>
      <c r="B36" s="38" t="str">
        <f aca="false">IF(SUMPRODUCT(--(NOT(ISERR(SEARCH({"T","Ba"},'CDR Project Planner'!$C36))))),'CDR Project Planner'!B37,"")</f>
        <v>CDR</v>
      </c>
      <c r="C36" s="39" t="str">
        <f aca="false">IF(SUMPRODUCT(--(NOT(ISERR(SEARCH({"T","Ba"},'CDR Project Planner'!$C36))))),'CDR Project Planner'!C36,"")</f>
        <v>T</v>
      </c>
      <c r="D36" s="39" t="n">
        <f aca="false">IF(SUMPRODUCT(--(NOT(ISERR(SEARCH({"T","Ba"},'CDR Project Planner'!$C36))))),'CDR Project Planner'!D36,"")</f>
        <v>55</v>
      </c>
      <c r="E36" s="39" t="n">
        <f aca="false">IF(SUMPRODUCT(--(NOT(ISERR(SEARCH({"T","Ba"},'CDR Project Planner'!$C36))))),'CDR Project Planner'!E36,"")</f>
        <v>1</v>
      </c>
      <c r="F36" s="39" t="n">
        <f aca="false">IF(SUMPRODUCT(--(NOT(ISERR(SEARCH({"T","Ba"},'CDR Project Planner'!$C36))))),'CDR Project Planner'!F36,"")</f>
        <v>55</v>
      </c>
      <c r="G36" s="39" t="n">
        <f aca="false">IF(SUMPRODUCT(--(NOT(ISERR(SEARCH({"T","Ba"},'CDR Project Planner'!$C36))))),'CDR Project Planner'!G36,"")</f>
        <v>1</v>
      </c>
      <c r="H36" s="40" t="n">
        <f aca="false">IF(SUMPRODUCT(--(NOT(ISERR(SEARCH({"T","Ba"},'CDR Project Planner'!$C36))))),'CDR Project Planner'!H36,"")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="3" customFormat="true" ht="15" hidden="false" customHeight="false" outlineLevel="0" collapsed="false">
      <c r="A37" s="1"/>
      <c r="B37" s="32" t="str">
        <f aca="false">IF(SUMPRODUCT(--(NOT(ISERR(SEARCH({"T","Ba"},'CDR Project Planner'!$C37))))),'CDR Project Planner'!B38,"")</f>
        <v/>
      </c>
      <c r="C37" s="33" t="str">
        <f aca="false">IF(SUMPRODUCT(--(NOT(ISERR(SEARCH({"T","Ba"},'CDR Project Planner'!$C37))))),'CDR Project Planner'!C37,"")</f>
        <v/>
      </c>
      <c r="D37" s="33" t="str">
        <f aca="false">IF(SUMPRODUCT(--(NOT(ISERR(SEARCH({"T","Ba"},'CDR Project Planner'!$C37))))),'CDR Project Planner'!D37,"")</f>
        <v/>
      </c>
      <c r="E37" s="33" t="str">
        <f aca="false">IF(SUMPRODUCT(--(NOT(ISERR(SEARCH({"T","Ba"},'CDR Project Planner'!$C37))))),'CDR Project Planner'!E37,"")</f>
        <v/>
      </c>
      <c r="F37" s="33" t="str">
        <f aca="false">IF(SUMPRODUCT(--(NOT(ISERR(SEARCH({"T","Ba"},'CDR Project Planner'!$C37))))),'CDR Project Planner'!F37,"")</f>
        <v/>
      </c>
      <c r="G37" s="33" t="str">
        <f aca="false">IF(SUMPRODUCT(--(NOT(ISERR(SEARCH({"T","Ba"},'CDR Project Planner'!$C37))))),'CDR Project Planner'!G37,"")</f>
        <v/>
      </c>
      <c r="H37" s="40" t="str">
        <f aca="false">IF(SUMPRODUCT(--(NOT(ISERR(SEARCH({"T","Ba"},'CDR Project Planner'!$C37))))),'CDR Project Planner'!H37,"")</f>
        <v/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="3" customFormat="true" ht="15" hidden="false" customHeight="false" outlineLevel="0" collapsed="false">
      <c r="A38" s="1"/>
      <c r="B38" s="32" t="str">
        <f aca="false">IF(SUMPRODUCT(--(NOT(ISERR(SEARCH({"T","Ba"},'CDR Project Planner'!$C38))))),'CDR Project Planner'!B39,"")</f>
        <v/>
      </c>
      <c r="C38" s="33" t="str">
        <f aca="false">IF(SUMPRODUCT(--(NOT(ISERR(SEARCH({"T","Ba"},'CDR Project Planner'!$C38))))),'CDR Project Planner'!C38,"")</f>
        <v/>
      </c>
      <c r="D38" s="33" t="str">
        <f aca="false">IF(SUMPRODUCT(--(NOT(ISERR(SEARCH({"T","Ba"},'CDR Project Planner'!$C38))))),'CDR Project Planner'!D38,"")</f>
        <v/>
      </c>
      <c r="E38" s="33" t="str">
        <f aca="false">IF(SUMPRODUCT(--(NOT(ISERR(SEARCH({"T","Ba"},'CDR Project Planner'!$C38))))),'CDR Project Planner'!E38,"")</f>
        <v/>
      </c>
      <c r="F38" s="33" t="str">
        <f aca="false">IF(SUMPRODUCT(--(NOT(ISERR(SEARCH({"T","Ba"},'CDR Project Planner'!$C38))))),'CDR Project Planner'!F38,"")</f>
        <v/>
      </c>
      <c r="G38" s="33" t="str">
        <f aca="false">IF(SUMPRODUCT(--(NOT(ISERR(SEARCH({"T","Ba"},'CDR Project Planner'!$C38))))),'CDR Project Planner'!G38,"")</f>
        <v/>
      </c>
      <c r="H38" s="40" t="str">
        <f aca="false">IF(SUMPRODUCT(--(NOT(ISERR(SEARCH({"T","Ba"},'CDR Project Planner'!$C38))))),'CDR Project Planner'!H38,"")</f>
        <v/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="3" customFormat="true" ht="15" hidden="false" customHeight="false" outlineLevel="0" collapsed="false">
      <c r="A39" s="1"/>
      <c r="B39" s="32" t="str">
        <f aca="false">IF(SUMPRODUCT(--(NOT(ISERR(SEARCH({"T","Ba"},'CDR Project Planner'!$C39))))),'CDR Project Planner'!B40,"")</f>
        <v/>
      </c>
      <c r="C39" s="33" t="str">
        <f aca="false">IF(SUMPRODUCT(--(NOT(ISERR(SEARCH({"T","Ba"},'CDR Project Planner'!$C39))))),'CDR Project Planner'!C39,"")</f>
        <v/>
      </c>
      <c r="D39" s="33" t="str">
        <f aca="false">IF(SUMPRODUCT(--(NOT(ISERR(SEARCH({"T","Ba"},'CDR Project Planner'!$C39))))),'CDR Project Planner'!D39,"")</f>
        <v/>
      </c>
      <c r="E39" s="33" t="str">
        <f aca="false">IF(SUMPRODUCT(--(NOT(ISERR(SEARCH({"T","Ba"},'CDR Project Planner'!$C39))))),'CDR Project Planner'!E39,"")</f>
        <v/>
      </c>
      <c r="F39" s="33" t="str">
        <f aca="false">IF(SUMPRODUCT(--(NOT(ISERR(SEARCH({"T","Ba"},'CDR Project Planner'!$C39))))),'CDR Project Planner'!F39,"")</f>
        <v/>
      </c>
      <c r="G39" s="33" t="str">
        <f aca="false">IF(SUMPRODUCT(--(NOT(ISERR(SEARCH({"T","Ba"},'CDR Project Planner'!$C39))))),'CDR Project Planner'!G39,"")</f>
        <v/>
      </c>
      <c r="H39" s="40" t="str">
        <f aca="false">IF(SUMPRODUCT(--(NOT(ISERR(SEARCH({"T","Ba"},'CDR Project Planner'!$C39))))),'CDR Project Planner'!H39,"")</f>
        <v/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="3" customFormat="true" ht="15" hidden="false" customHeight="false" outlineLevel="0" collapsed="false">
      <c r="A40" s="1"/>
      <c r="B40" s="32" t="str">
        <f aca="false">IF(SUMPRODUCT(--(NOT(ISERR(SEARCH({"T","Ba"},'CDR Project Planner'!$C40))))),'CDR Project Planner'!B41,"")</f>
        <v/>
      </c>
      <c r="C40" s="33" t="str">
        <f aca="false">IF(SUMPRODUCT(--(NOT(ISERR(SEARCH({"T","Ba"},'CDR Project Planner'!$C40))))),'CDR Project Planner'!C40,"")</f>
        <v/>
      </c>
      <c r="D40" s="33" t="str">
        <f aca="false">IF(SUMPRODUCT(--(NOT(ISERR(SEARCH({"T","Ba"},'CDR Project Planner'!$C40))))),'CDR Project Planner'!D40,"")</f>
        <v/>
      </c>
      <c r="E40" s="33" t="str">
        <f aca="false">IF(SUMPRODUCT(--(NOT(ISERR(SEARCH({"T","Ba"},'CDR Project Planner'!$C40))))),'CDR Project Planner'!E40,"")</f>
        <v/>
      </c>
      <c r="F40" s="33" t="str">
        <f aca="false">IF(SUMPRODUCT(--(NOT(ISERR(SEARCH({"T","Ba"},'CDR Project Planner'!$C40))))),'CDR Project Planner'!F40,"")</f>
        <v/>
      </c>
      <c r="G40" s="33" t="str">
        <f aca="false">IF(SUMPRODUCT(--(NOT(ISERR(SEARCH({"T","Ba"},'CDR Project Planner'!$C40))))),'CDR Project Planner'!G40,"")</f>
        <v/>
      </c>
      <c r="H40" s="40" t="str">
        <f aca="false">IF(SUMPRODUCT(--(NOT(ISERR(SEARCH({"T","Ba"},'CDR Project Planner'!$C40))))),'CDR Project Planner'!H40,"")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customFormat="false" ht="30" hidden="false" customHeight="true" outlineLevel="0" collapsed="false">
      <c r="B41" s="32" t="str">
        <f aca="false">IF(SUMPRODUCT(--(NOT(ISERR(SEARCH({"T","Ba"},'CDR Project Planner'!$C41))))),'CDR Project Planner'!B42,"")</f>
        <v/>
      </c>
      <c r="C41" s="33" t="str">
        <f aca="false">IF(SUMPRODUCT(--(NOT(ISERR(SEARCH({"T","Ba"},'CDR Project Planner'!$C41))))),'CDR Project Planner'!C41,"")</f>
        <v/>
      </c>
      <c r="D41" s="33" t="str">
        <f aca="false">IF(SUMPRODUCT(--(NOT(ISERR(SEARCH({"T","Ba"},'CDR Project Planner'!$C41))))),'CDR Project Planner'!D41,"")</f>
        <v/>
      </c>
      <c r="E41" s="33" t="str">
        <f aca="false">IF(SUMPRODUCT(--(NOT(ISERR(SEARCH({"T","Ba"},'CDR Project Planner'!$C41))))),'CDR Project Planner'!E41,"")</f>
        <v/>
      </c>
      <c r="F41" s="33" t="str">
        <f aca="false">IF(SUMPRODUCT(--(NOT(ISERR(SEARCH({"T","Ba"},'CDR Project Planner'!$C41))))),'CDR Project Planner'!F41,"")</f>
        <v/>
      </c>
      <c r="G41" s="33" t="str">
        <f aca="false">IF(SUMPRODUCT(--(NOT(ISERR(SEARCH({"T","Ba"},'CDR Project Planner'!$C41))))),'CDR Project Planner'!G41,"")</f>
        <v/>
      </c>
      <c r="H41" s="40" t="str">
        <f aca="false">IF(SUMPRODUCT(--(NOT(ISERR(SEARCH({"T","Ba"},'CDR Project Planner'!$C41))))),'CDR Project Planner'!H41,"")</f>
        <v/>
      </c>
    </row>
    <row r="42" customFormat="false" ht="30" hidden="false" customHeight="true" outlineLevel="0" collapsed="false">
      <c r="B42" s="32" t="str">
        <f aca="false">IF(SUMPRODUCT(--(NOT(ISERR(SEARCH({"T","Ba"},'CDR Project Planner'!$C42))))),'CDR Project Planner'!B43,"")</f>
        <v/>
      </c>
      <c r="C42" s="33" t="str">
        <f aca="false">IF(SUMPRODUCT(--(NOT(ISERR(SEARCH({"T","Ba"},'CDR Project Planner'!$C42))))),'CDR Project Planner'!C42,"")</f>
        <v/>
      </c>
      <c r="D42" s="33" t="str">
        <f aca="false">IF(SUMPRODUCT(--(NOT(ISERR(SEARCH({"T","Ba"},'CDR Project Planner'!$C42))))),'CDR Project Planner'!D42,"")</f>
        <v/>
      </c>
      <c r="E42" s="33" t="str">
        <f aca="false">IF(SUMPRODUCT(--(NOT(ISERR(SEARCH({"T","Ba"},'CDR Project Planner'!$C42))))),'CDR Project Planner'!E42,"")</f>
        <v/>
      </c>
      <c r="F42" s="33" t="str">
        <f aca="false">IF(SUMPRODUCT(--(NOT(ISERR(SEARCH({"T","Ba"},'CDR Project Planner'!$C42))))),'CDR Project Planner'!F42,"")</f>
        <v/>
      </c>
      <c r="G42" s="33" t="str">
        <f aca="false">IF(SUMPRODUCT(--(NOT(ISERR(SEARCH({"T","Ba"},'CDR Project Planner'!$C42))))),'CDR Project Planner'!G42,"")</f>
        <v/>
      </c>
      <c r="H42" s="40" t="str">
        <f aca="false">IF(SUMPRODUCT(--(NOT(ISERR(SEARCH({"T","Ba"},'CDR Project Planner'!$C42))))),'CDR Project Planner'!H42,"")</f>
        <v/>
      </c>
    </row>
    <row r="43" customFormat="false" ht="30" hidden="false" customHeight="true" outlineLevel="0" collapsed="false">
      <c r="B43" s="32" t="str">
        <f aca="false">IF(SUMPRODUCT(--(NOT(ISERR(SEARCH({"T","Ba"},'CDR Project Planner'!$C43))))),'CDR Project Planner'!B44,"")</f>
        <v/>
      </c>
      <c r="C43" s="33" t="str">
        <f aca="false">IF(SUMPRODUCT(--(NOT(ISERR(SEARCH({"T","Ba"},'CDR Project Planner'!$C43))))),'CDR Project Planner'!C43,"")</f>
        <v/>
      </c>
      <c r="D43" s="33" t="str">
        <f aca="false">IF(SUMPRODUCT(--(NOT(ISERR(SEARCH({"T","Ba"},'CDR Project Planner'!$C43))))),'CDR Project Planner'!D43,"")</f>
        <v/>
      </c>
      <c r="E43" s="33" t="str">
        <f aca="false">IF(SUMPRODUCT(--(NOT(ISERR(SEARCH({"T","Ba"},'CDR Project Planner'!$C43))))),'CDR Project Planner'!E43,"")</f>
        <v/>
      </c>
      <c r="F43" s="33" t="str">
        <f aca="false">IF(SUMPRODUCT(--(NOT(ISERR(SEARCH({"T","Ba"},'CDR Project Planner'!$C43))))),'CDR Project Planner'!F43,"")</f>
        <v/>
      </c>
      <c r="G43" s="33" t="str">
        <f aca="false">IF(SUMPRODUCT(--(NOT(ISERR(SEARCH({"T","Ba"},'CDR Project Planner'!$C43))))),'CDR Project Planner'!G43,"")</f>
        <v/>
      </c>
      <c r="H43" s="40" t="str">
        <f aca="false">IF(SUMPRODUCT(--(NOT(ISERR(SEARCH({"T","Ba"},'CDR Project Planner'!$C43))))),'CDR Project Planner'!H43,"")</f>
        <v/>
      </c>
    </row>
    <row r="44" s="3" customFormat="true" ht="30" hidden="false" customHeight="true" outlineLevel="0" collapsed="false">
      <c r="A44" s="1"/>
      <c r="B44" s="32" t="str">
        <f aca="false">IF(SUMPRODUCT(--(NOT(ISERR(SEARCH({"T","Ba"},'CDR Project Planner'!$C44))))),'CDR Project Planner'!B45,"")</f>
        <v/>
      </c>
      <c r="C44" s="33" t="str">
        <f aca="false">IF(SUMPRODUCT(--(NOT(ISERR(SEARCH({"T","Ba"},'CDR Project Planner'!$C44))))),'CDR Project Planner'!C44,"")</f>
        <v/>
      </c>
      <c r="D44" s="33" t="str">
        <f aca="false">IF(SUMPRODUCT(--(NOT(ISERR(SEARCH({"T","Ba"},'CDR Project Planner'!$C44))))),'CDR Project Planner'!D44,"")</f>
        <v/>
      </c>
      <c r="E44" s="33" t="str">
        <f aca="false">IF(SUMPRODUCT(--(NOT(ISERR(SEARCH({"T","Ba"},'CDR Project Planner'!$C44))))),'CDR Project Planner'!E44,"")</f>
        <v/>
      </c>
      <c r="F44" s="33" t="str">
        <f aca="false">IF(SUMPRODUCT(--(NOT(ISERR(SEARCH({"T","Ba"},'CDR Project Planner'!$C44))))),'CDR Project Planner'!F44,"")</f>
        <v/>
      </c>
      <c r="G44" s="33" t="str">
        <f aca="false">IF(SUMPRODUCT(--(NOT(ISERR(SEARCH({"T","Ba"},'CDR Project Planner'!$C44))))),'CDR Project Planner'!G44,"")</f>
        <v/>
      </c>
      <c r="H44" s="40" t="str">
        <f aca="false">IF(SUMPRODUCT(--(NOT(ISERR(SEARCH({"T","Ba"},'CDR Project Planner'!$C44))))),'CDR Project Planner'!H44,"")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="3" customFormat="true" ht="30" hidden="false" customHeight="true" outlineLevel="0" collapsed="false">
      <c r="A45" s="1"/>
      <c r="B45" s="32" t="str">
        <f aca="false">IF(SUMPRODUCT(--(NOT(ISERR(SEARCH({"T","Ba"},'CDR Project Planner'!$C45))))),'CDR Project Planner'!B46,"")</f>
        <v/>
      </c>
      <c r="C45" s="33" t="str">
        <f aca="false">IF(SUMPRODUCT(--(NOT(ISERR(SEARCH({"T","Ba"},'CDR Project Planner'!$C45))))),'CDR Project Planner'!C45,"")</f>
        <v/>
      </c>
      <c r="D45" s="33" t="str">
        <f aca="false">IF(SUMPRODUCT(--(NOT(ISERR(SEARCH({"T","Ba"},'CDR Project Planner'!$C45))))),'CDR Project Planner'!D45,"")</f>
        <v/>
      </c>
      <c r="E45" s="33" t="str">
        <f aca="false">IF(SUMPRODUCT(--(NOT(ISERR(SEARCH({"T","Ba"},'CDR Project Planner'!$C45))))),'CDR Project Planner'!E45,"")</f>
        <v/>
      </c>
      <c r="F45" s="33" t="str">
        <f aca="false">IF(SUMPRODUCT(--(NOT(ISERR(SEARCH({"T","Ba"},'CDR Project Planner'!$C45))))),'CDR Project Planner'!F45,"")</f>
        <v/>
      </c>
      <c r="G45" s="33" t="str">
        <f aca="false">IF(SUMPRODUCT(--(NOT(ISERR(SEARCH({"T","Ba"},'CDR Project Planner'!$C45))))),'CDR Project Planner'!G45,"")</f>
        <v/>
      </c>
      <c r="H45" s="40" t="str">
        <f aca="false">IF(SUMPRODUCT(--(NOT(ISERR(SEARCH({"T","Ba"},'CDR Project Planner'!$C45))))),'CDR Project Planner'!H45,"")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="3" customFormat="true" ht="30" hidden="false" customHeight="true" outlineLevel="0" collapsed="false">
      <c r="A46" s="1"/>
      <c r="B46" s="32" t="str">
        <f aca="false">IF(SUMPRODUCT(--(NOT(ISERR(SEARCH({"T","Ba"},'CDR Project Planner'!$C46))))),'CDR Project Planner'!B47,"")</f>
        <v/>
      </c>
      <c r="C46" s="33" t="str">
        <f aca="false">IF(SUMPRODUCT(--(NOT(ISERR(SEARCH({"T","Ba"},'CDR Project Planner'!$C46))))),'CDR Project Planner'!C46,"")</f>
        <v/>
      </c>
      <c r="D46" s="33" t="str">
        <f aca="false">IF(SUMPRODUCT(--(NOT(ISERR(SEARCH({"T","Ba"},'CDR Project Planner'!$C46))))),'CDR Project Planner'!D46,"")</f>
        <v/>
      </c>
      <c r="E46" s="33" t="str">
        <f aca="false">IF(SUMPRODUCT(--(NOT(ISERR(SEARCH({"T","Ba"},'CDR Project Planner'!$C46))))),'CDR Project Planner'!E46,"")</f>
        <v/>
      </c>
      <c r="F46" s="33" t="str">
        <f aca="false">IF(SUMPRODUCT(--(NOT(ISERR(SEARCH({"T","Ba"},'CDR Project Planner'!$C46))))),'CDR Project Planner'!F46,"")</f>
        <v/>
      </c>
      <c r="G46" s="33" t="str">
        <f aca="false">IF(SUMPRODUCT(--(NOT(ISERR(SEARCH({"T","Ba"},'CDR Project Planner'!$C46))))),'CDR Project Planner'!G46,"")</f>
        <v/>
      </c>
      <c r="H46" s="40" t="str">
        <f aca="false">IF(SUMPRODUCT(--(NOT(ISERR(SEARCH({"T","Ba"},'CDR Project Planner'!$C46))))),'CDR Project Planner'!H46,"")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="3" customFormat="true" ht="30" hidden="false" customHeight="true" outlineLevel="0" collapsed="false">
      <c r="A47" s="1"/>
      <c r="B47" s="32" t="str">
        <f aca="false">IF(SUMPRODUCT(--(NOT(ISERR(SEARCH({"T","Ba"},'CDR Project Planner'!$C47))))),'CDR Project Planner'!B48,"")</f>
        <v/>
      </c>
      <c r="C47" s="33" t="str">
        <f aca="false">IF(SUMPRODUCT(--(NOT(ISERR(SEARCH({"T","Ba"},'CDR Project Planner'!$C47))))),'CDR Project Planner'!C47,"")</f>
        <v/>
      </c>
      <c r="D47" s="33" t="str">
        <f aca="false">IF(SUMPRODUCT(--(NOT(ISERR(SEARCH({"T","Ba"},'CDR Project Planner'!$C47))))),'CDR Project Planner'!D47,"")</f>
        <v/>
      </c>
      <c r="E47" s="33" t="str">
        <f aca="false">IF(SUMPRODUCT(--(NOT(ISERR(SEARCH({"T","Ba"},'CDR Project Planner'!$C47))))),'CDR Project Planner'!E47,"")</f>
        <v/>
      </c>
      <c r="F47" s="33" t="str">
        <f aca="false">IF(SUMPRODUCT(--(NOT(ISERR(SEARCH({"T","Ba"},'CDR Project Planner'!$C47))))),'CDR Project Planner'!F47,"")</f>
        <v/>
      </c>
      <c r="G47" s="33" t="str">
        <f aca="false">IF(SUMPRODUCT(--(NOT(ISERR(SEARCH({"T","Ba"},'CDR Project Planner'!$C47))))),'CDR Project Planner'!G47,"")</f>
        <v/>
      </c>
      <c r="H47" s="40" t="str">
        <f aca="false">IF(SUMPRODUCT(--(NOT(ISERR(SEARCH({"T","Ba"},'CDR Project Planner'!$C47))))),'CDR Project Planner'!H47,"")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="3" customFormat="true" ht="15" hidden="false" customHeight="false" outlineLevel="0" collapsed="false">
      <c r="A48" s="1"/>
      <c r="B48" s="32" t="str">
        <f aca="false">IF(SUMPRODUCT(--(NOT(ISERR(SEARCH({"T","Ba"},'CDR Project Planner'!$C48))))),'CDR Project Planner'!B49,"")</f>
        <v/>
      </c>
      <c r="C48" s="33" t="str">
        <f aca="false">IF(SUMPRODUCT(--(NOT(ISERR(SEARCH({"T","Ba"},'CDR Project Planner'!$C48))))),'CDR Project Planner'!C48,"")</f>
        <v/>
      </c>
      <c r="D48" s="33" t="str">
        <f aca="false">IF(SUMPRODUCT(--(NOT(ISERR(SEARCH({"T","Ba"},'CDR Project Planner'!$C48))))),'CDR Project Planner'!D48,"")</f>
        <v/>
      </c>
      <c r="E48" s="33" t="str">
        <f aca="false">IF(SUMPRODUCT(--(NOT(ISERR(SEARCH({"T","Ba"},'CDR Project Planner'!$C48))))),'CDR Project Planner'!E48,"")</f>
        <v/>
      </c>
      <c r="F48" s="33" t="str">
        <f aca="false">IF(SUMPRODUCT(--(NOT(ISERR(SEARCH({"T","Ba"},'CDR Project Planner'!$C48))))),'CDR Project Planner'!F48,"")</f>
        <v/>
      </c>
      <c r="G48" s="33" t="str">
        <f aca="false">IF(SUMPRODUCT(--(NOT(ISERR(SEARCH({"T","Ba"},'CDR Project Planner'!$C48))))),'CDR Project Planner'!G48,"")</f>
        <v/>
      </c>
      <c r="H48" s="40" t="str">
        <f aca="false">IF(SUMPRODUCT(--(NOT(ISERR(SEARCH({"T","Ba"},'CDR Project Planner'!$C48))))),'CDR Project Planner'!H48,"")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="3" customFormat="true" ht="30" hidden="false" customHeight="true" outlineLevel="0" collapsed="false">
      <c r="A49" s="1"/>
      <c r="B49" s="32" t="str">
        <f aca="false">IF(SUMPRODUCT(--(NOT(ISERR(SEARCH({"T","Ba"},'CDR Project Planner'!$C49))))),'CDR Project Planner'!B50,"")</f>
        <v/>
      </c>
      <c r="C49" s="33" t="str">
        <f aca="false">IF(SUMPRODUCT(--(NOT(ISERR(SEARCH({"T","Ba"},'CDR Project Planner'!$C49))))),'CDR Project Planner'!C49,"")</f>
        <v/>
      </c>
      <c r="D49" s="33" t="str">
        <f aca="false">IF(SUMPRODUCT(--(NOT(ISERR(SEARCH({"T","Ba"},'CDR Project Planner'!$C49))))),'CDR Project Planner'!D49,"")</f>
        <v/>
      </c>
      <c r="E49" s="33" t="str">
        <f aca="false">IF(SUMPRODUCT(--(NOT(ISERR(SEARCH({"T","Ba"},'CDR Project Planner'!$C49))))),'CDR Project Planner'!E49,"")</f>
        <v/>
      </c>
      <c r="F49" s="33" t="str">
        <f aca="false">IF(SUMPRODUCT(--(NOT(ISERR(SEARCH({"T","Ba"},'CDR Project Planner'!$C49))))),'CDR Project Planner'!F49,"")</f>
        <v/>
      </c>
      <c r="G49" s="33" t="str">
        <f aca="false">IF(SUMPRODUCT(--(NOT(ISERR(SEARCH({"T","Ba"},'CDR Project Planner'!$C49))))),'CDR Project Planner'!G49,"")</f>
        <v/>
      </c>
      <c r="H49" s="40" t="str">
        <f aca="false">IF(SUMPRODUCT(--(NOT(ISERR(SEARCH({"T","Ba"},'CDR Project Planner'!$C49))))),'CDR Project Planner'!H49,"")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="3" customFormat="true" ht="30" hidden="false" customHeight="true" outlineLevel="0" collapsed="false">
      <c r="A50" s="1"/>
      <c r="B50" s="34" t="str">
        <f aca="false">IF(SUMPRODUCT(--(NOT(ISERR(SEARCH({"T","Ba"},'CDR Project Planner'!$C50))))),'CDR Project Planner'!B51,"")</f>
        <v/>
      </c>
      <c r="C50" s="34" t="str">
        <f aca="false">IF(SUMPRODUCT(--(NOT(ISERR(SEARCH({"T","Ba"},'CDR Project Planner'!$C50))))),'CDR Project Planner'!C50,"")</f>
        <v/>
      </c>
      <c r="D50" s="44" t="str">
        <f aca="false">IF(SUMPRODUCT(--(NOT(ISERR(SEARCH({"T","Ba"},'CDR Project Planner'!$C50))))),'CDR Project Planner'!D50,"")</f>
        <v/>
      </c>
      <c r="E50" s="44" t="str">
        <f aca="false">IF(SUMPRODUCT(--(NOT(ISERR(SEARCH({"T","Ba"},'CDR Project Planner'!$C50))))),'CDR Project Planner'!E50,"")</f>
        <v/>
      </c>
      <c r="F50" s="44" t="str">
        <f aca="false">IF(SUMPRODUCT(--(NOT(ISERR(SEARCH({"T","Ba"},'CDR Project Planner'!$C50))))),'CDR Project Planner'!F50,"")</f>
        <v/>
      </c>
      <c r="G50" s="44" t="str">
        <f aca="false">IF(SUMPRODUCT(--(NOT(ISERR(SEARCH({"T","Ba"},'CDR Project Planner'!$C50))))),'CDR Project Planner'!G50,"")</f>
        <v/>
      </c>
      <c r="H50" s="44" t="str">
        <f aca="false"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="3" customFormat="true" ht="30" hidden="false" customHeight="true" outlineLevel="0" collapsed="false">
      <c r="A51" s="1"/>
      <c r="B51" s="34" t="str">
        <f aca="false">IF(SUMPRODUCT(--(NOT(ISERR(SEARCH({"T","Ba"},'CDR Project Planner'!$C51))))),'CDR Project Planner'!B52,"")</f>
        <v/>
      </c>
      <c r="C51" s="34" t="str">
        <f aca="false">IF(SUMPRODUCT(--(NOT(ISERR(SEARCH({"T","Ba"},'CDR Project Planner'!$C51))))),'CDR Project Planner'!C51,"")</f>
        <v/>
      </c>
      <c r="D51" s="44" t="str">
        <f aca="false">IF(SUMPRODUCT(--(NOT(ISERR(SEARCH({"T","Ba"},'CDR Project Planner'!$C51))))),'CDR Project Planner'!D51,"")</f>
        <v/>
      </c>
      <c r="E51" s="44" t="str">
        <f aca="false">IF(SUMPRODUCT(--(NOT(ISERR(SEARCH({"T","Ba"},'CDR Project Planner'!$C51))))),'CDR Project Planner'!E51,"")</f>
        <v/>
      </c>
      <c r="F51" s="44" t="str">
        <f aca="false">IF(SUMPRODUCT(--(NOT(ISERR(SEARCH({"T","Ba"},'CDR Project Planner'!$C51))))),'CDR Project Planner'!F51,"")</f>
        <v/>
      </c>
      <c r="G51" s="44" t="str">
        <f aca="false">IF(SUMPRODUCT(--(NOT(ISERR(SEARCH({"T","Ba"},'CDR Project Planner'!$C51))))),'CDR Project Planner'!G51,"")</f>
        <v/>
      </c>
      <c r="H51" s="44" t="str">
        <f aca="false"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="3" customFormat="true" ht="30" hidden="false" customHeight="true" outlineLevel="0" collapsed="false">
      <c r="A52" s="1"/>
      <c r="B52" s="34" t="str">
        <f aca="false">IF(SUMPRODUCT(--(NOT(ISERR(SEARCH({"T","Ba"},'CDR Project Planner'!$C52))))),'CDR Project Planner'!B53,"")</f>
        <v/>
      </c>
      <c r="C52" s="34" t="str">
        <f aca="false">IF(SUMPRODUCT(--(NOT(ISERR(SEARCH({"T","Ba"},'CDR Project Planner'!$C52))))),'CDR Project Planner'!C52,"")</f>
        <v/>
      </c>
      <c r="D52" s="44" t="str">
        <f aca="false">IF(SUMPRODUCT(--(NOT(ISERR(SEARCH({"T","Ba"},'CDR Project Planner'!$C52))))),'CDR Project Planner'!D52,"")</f>
        <v/>
      </c>
      <c r="E52" s="44" t="str">
        <f aca="false">IF(SUMPRODUCT(--(NOT(ISERR(SEARCH({"T","Ba"},'CDR Project Planner'!$C52))))),'CDR Project Planner'!E52,"")</f>
        <v/>
      </c>
      <c r="F52" s="44" t="str">
        <f aca="false">IF(SUMPRODUCT(--(NOT(ISERR(SEARCH({"T","Ba"},'CDR Project Planner'!$C52))))),'CDR Project Planner'!F52,"")</f>
        <v/>
      </c>
      <c r="G52" s="44" t="str">
        <f aca="false">IF(SUMPRODUCT(--(NOT(ISERR(SEARCH({"T","Ba"},'CDR Project Planner'!$C52))))),'CDR Project Planner'!G52,"")</f>
        <v/>
      </c>
      <c r="H52" s="44" t="str">
        <f aca="false"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</sheetData>
  <mergeCells count="13">
    <mergeCell ref="B2:G2"/>
    <mergeCell ref="L2:P2"/>
    <mergeCell ref="R2:U2"/>
    <mergeCell ref="W2:Z2"/>
    <mergeCell ref="AB2:AH2"/>
    <mergeCell ref="AJ2:AQ2"/>
    <mergeCell ref="B3:B4"/>
    <mergeCell ref="C3:C4"/>
    <mergeCell ref="D3:D4"/>
    <mergeCell ref="E3:E4"/>
    <mergeCell ref="F3:F4"/>
    <mergeCell ref="G3:G4"/>
    <mergeCell ref="H3:H4"/>
  </mergeCells>
  <conditionalFormatting sqref="I40:BP40 I27:BP27 I43:BP43 I46:BP46 I49:BP49 I7:BP15 I30:BP37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4:BP4">
    <cfRule type="expression" priority="10" aboveAverage="0" equalAverage="0" bottom="0" percent="0" rank="0" text="" dxfId="8">
      <formula>I$4=period_selected</formula>
    </cfRule>
  </conditionalFormatting>
  <conditionalFormatting sqref="I5:BP6 I39:BP39 I21:BP26 I28:BP29 I42:BP42 I45:BP45 I48:BP48">
    <cfRule type="expression" priority="11" aboveAverage="0" equalAverage="0" bottom="0" percent="0" rank="0" text="" dxfId="9">
      <formula>PercentComplete</formula>
    </cfRule>
    <cfRule type="expression" priority="12" aboveAverage="0" equalAverage="0" bottom="0" percent="0" rank="0" text="" dxfId="10">
      <formula>PercentCompleteBeyond</formula>
    </cfRule>
    <cfRule type="expression" priority="13" aboveAverage="0" equalAverage="0" bottom="0" percent="0" rank="0" text="" dxfId="11">
      <formula>Actual</formula>
    </cfRule>
    <cfRule type="expression" priority="14" aboveAverage="0" equalAverage="0" bottom="0" percent="0" rank="0" text="" dxfId="12">
      <formula>ActualBeyond</formula>
    </cfRule>
    <cfRule type="expression" priority="15" aboveAverage="0" equalAverage="0" bottom="0" percent="0" rank="0" text="" dxfId="13">
      <formula>Plan</formula>
    </cfRule>
    <cfRule type="expression" priority="16" aboveAverage="0" equalAverage="0" bottom="0" percent="0" rank="0" text="" dxfId="14">
      <formula>I$4=period_selected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38:BP38 I41:BP41 I44:BP44 I47:BP47">
    <cfRule type="expression" priority="19" aboveAverage="0" equalAverage="0" bottom="0" percent="0" rank="0" text="" dxfId="17">
      <formula>PercentComplete</formula>
    </cfRule>
    <cfRule type="expression" priority="20" aboveAverage="0" equalAverage="0" bottom="0" percent="0" rank="0" text="" dxfId="18">
      <formula>PercentCompleteBeyond</formula>
    </cfRule>
    <cfRule type="expression" priority="21" aboveAverage="0" equalAverage="0" bottom="0" percent="0" rank="0" text="" dxfId="19">
      <formula>Actual</formula>
    </cfRule>
    <cfRule type="expression" priority="22" aboveAverage="0" equalAverage="0" bottom="0" percent="0" rank="0" text="" dxfId="20">
      <formula>ActualBeyond</formula>
    </cfRule>
    <cfRule type="expression" priority="23" aboveAverage="0" equalAverage="0" bottom="0" percent="0" rank="0" text="" dxfId="21">
      <formula>Plan</formula>
    </cfRule>
    <cfRule type="expression" priority="24" aboveAverage="0" equalAverage="0" bottom="0" percent="0" rank="0" text="" dxfId="22">
      <formula>I$4=period_selected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20:BP20">
    <cfRule type="expression" priority="27" aboveAverage="0" equalAverage="0" bottom="0" percent="0" rank="0" text="" dxfId="25">
      <formula>PercentComplete</formula>
    </cfRule>
    <cfRule type="expression" priority="28" aboveAverage="0" equalAverage="0" bottom="0" percent="0" rank="0" text="" dxfId="26">
      <formula>PercentCompleteBeyond</formula>
    </cfRule>
    <cfRule type="expression" priority="29" aboveAverage="0" equalAverage="0" bottom="0" percent="0" rank="0" text="" dxfId="27">
      <formula>Actual</formula>
    </cfRule>
    <cfRule type="expression" priority="30" aboveAverage="0" equalAverage="0" bottom="0" percent="0" rank="0" text="" dxfId="28">
      <formula>ActualBeyond</formula>
    </cfRule>
    <cfRule type="expression" priority="31" aboveAverage="0" equalAverage="0" bottom="0" percent="0" rank="0" text="" dxfId="29">
      <formula>Plan</formula>
    </cfRule>
    <cfRule type="expression" priority="32" aboveAverage="0" equalAverage="0" bottom="0" percent="0" rank="0" text="" dxfId="30">
      <formula>I$4=period_selected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I16:BP16 I18:BP19">
    <cfRule type="expression" priority="35" aboveAverage="0" equalAverage="0" bottom="0" percent="0" rank="0" text="" dxfId="33">
      <formula>PercentComplete</formula>
    </cfRule>
    <cfRule type="expression" priority="36" aboveAverage="0" equalAverage="0" bottom="0" percent="0" rank="0" text="" dxfId="34">
      <formula>PercentCompleteBeyond</formula>
    </cfRule>
    <cfRule type="expression" priority="37" aboveAverage="0" equalAverage="0" bottom="0" percent="0" rank="0" text="" dxfId="35">
      <formula>Actual</formula>
    </cfRule>
    <cfRule type="expression" priority="38" aboveAverage="0" equalAverage="0" bottom="0" percent="0" rank="0" text="" dxfId="36">
      <formula>ActualBeyond</formula>
    </cfRule>
    <cfRule type="expression" priority="39" aboveAverage="0" equalAverage="0" bottom="0" percent="0" rank="0" text="" dxfId="37">
      <formula>Plan</formula>
    </cfRule>
    <cfRule type="expression" priority="40" aboveAverage="0" equalAverage="0" bottom="0" percent="0" rank="0" text="" dxfId="38">
      <formula>I$4=period_selected</formula>
    </cfRule>
    <cfRule type="expression" priority="41" aboveAverage="0" equalAverage="0" bottom="0" percent="0" rank="0" text="" dxfId="39">
      <formula>MOD(COLUMN(),2)</formula>
    </cfRule>
    <cfRule type="expression" priority="42" aboveAverage="0" equalAverage="0" bottom="0" percent="0" rank="0" text="" dxfId="40">
      <formula>MOD(COLUMN(),2)=0</formula>
    </cfRule>
  </conditionalFormatting>
  <conditionalFormatting sqref="I17:BP17">
    <cfRule type="expression" priority="43" aboveAverage="0" equalAverage="0" bottom="0" percent="0" rank="0" text="" dxfId="41">
      <formula>PercentComplete</formula>
    </cfRule>
    <cfRule type="expression" priority="44" aboveAverage="0" equalAverage="0" bottom="0" percent="0" rank="0" text="" dxfId="42">
      <formula>PercentCompleteBeyond</formula>
    </cfRule>
    <cfRule type="expression" priority="45" aboveAverage="0" equalAverage="0" bottom="0" percent="0" rank="0" text="" dxfId="43">
      <formula>Actual</formula>
    </cfRule>
    <cfRule type="expression" priority="46" aboveAverage="0" equalAverage="0" bottom="0" percent="0" rank="0" text="" dxfId="44">
      <formula>ActualBeyond</formula>
    </cfRule>
    <cfRule type="expression" priority="47" aboveAverage="0" equalAverage="0" bottom="0" percent="0" rank="0" text="" dxfId="45">
      <formula>Plan</formula>
    </cfRule>
    <cfRule type="expression" priority="48" aboveAverage="0" equalAverage="0" bottom="0" percent="0" rank="0" text="" dxfId="46">
      <formula>I$4=period_selected</formula>
    </cfRule>
    <cfRule type="expression" priority="49" aboveAverage="0" equalAverage="0" bottom="0" percent="0" rank="0" text="" dxfId="47">
      <formula>MOD(COLUMN(),2)</formula>
    </cfRule>
    <cfRule type="expression" priority="50" aboveAverage="0" equalAverage="0" bottom="0" percent="0" rank="0" text="" dxfId="48">
      <formula>MOD(COLUMN(),2)=0</formula>
    </cfRule>
  </conditionalFormatting>
  <conditionalFormatting sqref="H53:H56">
    <cfRule type="cellIs" priority="51" operator="equal" aboveAverage="0" equalAverage="0" bottom="0" percent="0" rank="0" text="" dxfId="49">
      <formula>isblank</formula>
    </cfRule>
    <cfRule type="colorScale" priority="52">
      <colorScale>
        <cfvo type="min" val="0"/>
        <cfvo type="percentile" val="50"/>
        <cfvo type="max" val="0"/>
        <color rgb="FFC00000"/>
        <color rgb="FFFFEB84"/>
        <color rgb="FF70AD47"/>
      </colorScale>
    </cfRule>
  </conditionalFormatting>
  <conditionalFormatting sqref="H5:H49">
    <cfRule type="expression" priority="53" aboveAverage="0" equalAverage="0" bottom="0" percent="0" rank="0" text="" dxfId="49">
      <formula>LEN(TRIM(H5))=0</formula>
    </cfRule>
    <cfRule type="colorScale" priority="54">
      <colorScale>
        <cfvo type="min" val="0"/>
        <cfvo type="percentile" val="50"/>
        <cfvo type="max" val="0"/>
        <color rgb="FFC00000"/>
        <color rgb="FFFFEB84"/>
        <color rgb="FF00B050"/>
      </colorScale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his legend cell indicates plan duration" showDropDown="false" showErrorMessage="true" showInputMessage="true" sqref="K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Q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V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AA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I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I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C3 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D3:D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E3:E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F3:F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G3:G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H3:H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:C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G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P5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4" topLeftCell="A30" activePane="bottomLeft" state="frozen"/>
      <selection pane="topLeft" activeCell="A1" activeCellId="0" sqref="A1"/>
      <selection pane="bottomLeft" activeCell="C5" activeCellId="0" sqref="C5"/>
    </sheetView>
  </sheetViews>
  <sheetFormatPr defaultRowHeight="30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46.42"/>
    <col collapsed="false" customWidth="true" hidden="false" outlineLevel="0" max="3" min="3" style="2" width="18.42"/>
    <col collapsed="false" customWidth="false" hidden="false" outlineLevel="0" max="4" min="4" style="3" width="11.57"/>
    <col collapsed="false" customWidth="true" hidden="false" outlineLevel="0" max="5" min="5" style="3" width="12.29"/>
    <col collapsed="false" customWidth="true" hidden="false" outlineLevel="0" max="6" min="6" style="3" width="9.71"/>
    <col collapsed="false" customWidth="true" hidden="false" outlineLevel="0" max="7" min="7" style="3" width="12.29"/>
    <col collapsed="false" customWidth="true" hidden="false" outlineLevel="0" max="8" min="8" style="1" width="17.41"/>
    <col collapsed="false" customWidth="true" hidden="false" outlineLevel="0" max="28" min="9" style="3" width="3.14"/>
    <col collapsed="false" customWidth="true" hidden="false" outlineLevel="0" max="1025" min="29" style="1" width="3.14"/>
  </cols>
  <sheetData>
    <row r="1" customFormat="false" ht="54.75" hidden="false" customHeight="false" outlineLevel="0" collapsed="false">
      <c r="B1" s="4" t="s">
        <v>70</v>
      </c>
      <c r="C1" s="5"/>
      <c r="H1" s="3"/>
    </row>
    <row r="2" customFormat="false" ht="21" hidden="false" customHeight="true" outlineLevel="0" collapsed="false">
      <c r="B2" s="6" t="n">
        <f aca="true">NOW()</f>
        <v>43193.4852960457</v>
      </c>
      <c r="C2" s="6"/>
      <c r="D2" s="6"/>
      <c r="E2" s="6"/>
      <c r="F2" s="6"/>
      <c r="G2" s="6"/>
      <c r="H2" s="7" t="s">
        <v>1</v>
      </c>
      <c r="I2" s="0" t="n">
        <f aca="true">DAY(NOW())</f>
        <v>3</v>
      </c>
      <c r="K2" s="8"/>
      <c r="L2" s="9" t="s">
        <v>2</v>
      </c>
      <c r="M2" s="9"/>
      <c r="N2" s="9"/>
      <c r="O2" s="9"/>
      <c r="P2" s="9"/>
      <c r="Q2" s="8"/>
      <c r="R2" s="9" t="s">
        <v>3</v>
      </c>
      <c r="S2" s="9"/>
      <c r="T2" s="9"/>
      <c r="U2" s="9"/>
      <c r="V2" s="10"/>
      <c r="W2" s="9" t="s">
        <v>4</v>
      </c>
      <c r="X2" s="9"/>
      <c r="Y2" s="9"/>
      <c r="Z2" s="9"/>
      <c r="AA2" s="8"/>
      <c r="AB2" s="11" t="s">
        <v>5</v>
      </c>
      <c r="AC2" s="11"/>
      <c r="AD2" s="11"/>
      <c r="AE2" s="11"/>
      <c r="AF2" s="11"/>
      <c r="AG2" s="11"/>
      <c r="AH2" s="11"/>
      <c r="AI2" s="8"/>
      <c r="AJ2" s="12" t="s">
        <v>6</v>
      </c>
      <c r="AK2" s="12"/>
      <c r="AL2" s="12"/>
      <c r="AM2" s="12"/>
      <c r="AN2" s="12"/>
      <c r="AO2" s="12"/>
      <c r="AP2" s="12"/>
      <c r="AQ2" s="12"/>
    </row>
    <row r="3" s="13" customFormat="true" ht="39.95" hidden="false" customHeight="true" outlineLevel="0" collapsed="false">
      <c r="B3" s="14" t="s">
        <v>7</v>
      </c>
      <c r="C3" s="15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6" t="s">
        <v>13</v>
      </c>
      <c r="I3" s="17" t="s">
        <v>14</v>
      </c>
      <c r="J3" s="2"/>
      <c r="K3" s="2"/>
      <c r="L3" s="2"/>
      <c r="M3" s="2"/>
      <c r="N3" s="2"/>
      <c r="O3" s="2"/>
      <c r="P3" s="2"/>
      <c r="Q3" s="2"/>
      <c r="R3" s="2"/>
      <c r="S3" s="18" t="s">
        <v>15</v>
      </c>
      <c r="T3" s="19" t="n">
        <v>2</v>
      </c>
      <c r="U3" s="19" t="n">
        <v>3</v>
      </c>
      <c r="V3" s="19" t="n">
        <v>4</v>
      </c>
      <c r="W3" s="19" t="n">
        <v>5</v>
      </c>
      <c r="X3" s="19" t="n">
        <v>6</v>
      </c>
      <c r="Y3" s="19" t="n">
        <v>7</v>
      </c>
      <c r="Z3" s="19" t="n">
        <v>8</v>
      </c>
      <c r="AA3" s="19" t="n">
        <v>9</v>
      </c>
      <c r="AB3" s="19" t="n">
        <v>10</v>
      </c>
      <c r="AC3" s="19" t="n">
        <v>11</v>
      </c>
      <c r="AD3" s="19" t="n">
        <v>12</v>
      </c>
      <c r="AE3" s="19" t="n">
        <v>13</v>
      </c>
      <c r="AF3" s="19" t="n">
        <v>14</v>
      </c>
      <c r="AG3" s="19" t="n">
        <v>15</v>
      </c>
      <c r="AH3" s="19" t="n">
        <v>16</v>
      </c>
      <c r="AI3" s="19" t="n">
        <v>17</v>
      </c>
      <c r="AJ3" s="19" t="n">
        <v>18</v>
      </c>
      <c r="AK3" s="19" t="n">
        <v>19</v>
      </c>
      <c r="AL3" s="19" t="n">
        <v>20</v>
      </c>
      <c r="AM3" s="19" t="n">
        <v>21</v>
      </c>
      <c r="AN3" s="19" t="n">
        <v>22</v>
      </c>
      <c r="AO3" s="19" t="n">
        <v>23</v>
      </c>
      <c r="AP3" s="19" t="n">
        <v>24</v>
      </c>
      <c r="AQ3" s="19" t="n">
        <v>25</v>
      </c>
      <c r="AR3" s="19" t="n">
        <v>26</v>
      </c>
      <c r="AS3" s="19" t="n">
        <v>27</v>
      </c>
      <c r="AT3" s="19" t="n">
        <v>28</v>
      </c>
      <c r="AU3" s="19" t="n">
        <v>29</v>
      </c>
      <c r="AV3" s="19" t="n">
        <v>30</v>
      </c>
      <c r="AW3" s="18" t="s">
        <v>16</v>
      </c>
    </row>
    <row r="4" customFormat="false" ht="15.75" hidden="false" customHeight="true" outlineLevel="0" collapsed="false">
      <c r="B4" s="14"/>
      <c r="C4" s="15"/>
      <c r="D4" s="14"/>
      <c r="E4" s="14"/>
      <c r="F4" s="14"/>
      <c r="G4" s="14"/>
      <c r="H4" s="16"/>
      <c r="I4" s="20" t="n">
        <v>22</v>
      </c>
      <c r="J4" s="20" t="n">
        <v>23</v>
      </c>
      <c r="K4" s="20" t="n">
        <v>24</v>
      </c>
      <c r="L4" s="20" t="n">
        <v>25</v>
      </c>
      <c r="M4" s="20" t="n">
        <v>26</v>
      </c>
      <c r="N4" s="20" t="n">
        <v>27</v>
      </c>
      <c r="O4" s="20" t="n">
        <v>28</v>
      </c>
      <c r="P4" s="20" t="n">
        <v>29</v>
      </c>
      <c r="Q4" s="20" t="n">
        <v>30</v>
      </c>
      <c r="R4" s="20" t="n">
        <v>31</v>
      </c>
      <c r="S4" s="20" t="n">
        <v>32</v>
      </c>
      <c r="T4" s="20" t="n">
        <v>33</v>
      </c>
      <c r="U4" s="20" t="n">
        <v>34</v>
      </c>
      <c r="V4" s="20" t="n">
        <v>35</v>
      </c>
      <c r="W4" s="20" t="n">
        <v>36</v>
      </c>
      <c r="X4" s="20" t="n">
        <v>37</v>
      </c>
      <c r="Y4" s="20" t="n">
        <v>38</v>
      </c>
      <c r="Z4" s="20" t="n">
        <v>39</v>
      </c>
      <c r="AA4" s="20" t="n">
        <v>40</v>
      </c>
      <c r="AB4" s="20" t="n">
        <v>41</v>
      </c>
      <c r="AC4" s="20" t="n">
        <v>42</v>
      </c>
      <c r="AD4" s="20" t="n">
        <v>43</v>
      </c>
      <c r="AE4" s="20" t="n">
        <v>44</v>
      </c>
      <c r="AF4" s="20" t="n">
        <v>45</v>
      </c>
      <c r="AG4" s="20" t="n">
        <v>46</v>
      </c>
      <c r="AH4" s="20" t="n">
        <v>47</v>
      </c>
      <c r="AI4" s="20" t="n">
        <v>48</v>
      </c>
      <c r="AJ4" s="20" t="n">
        <v>49</v>
      </c>
      <c r="AK4" s="20" t="n">
        <v>50</v>
      </c>
      <c r="AL4" s="20" t="n">
        <v>51</v>
      </c>
      <c r="AM4" s="20" t="n">
        <v>52</v>
      </c>
      <c r="AN4" s="20" t="n">
        <v>53</v>
      </c>
      <c r="AO4" s="20" t="n">
        <v>54</v>
      </c>
      <c r="AP4" s="20" t="n">
        <v>55</v>
      </c>
      <c r="AQ4" s="20" t="n">
        <v>56</v>
      </c>
      <c r="AR4" s="20" t="n">
        <v>57</v>
      </c>
      <c r="AS4" s="20" t="n">
        <v>58</v>
      </c>
      <c r="AT4" s="20" t="n">
        <v>59</v>
      </c>
      <c r="AU4" s="20" t="n">
        <v>60</v>
      </c>
      <c r="AV4" s="20" t="n">
        <v>61</v>
      </c>
      <c r="AW4" s="20" t="n">
        <v>62</v>
      </c>
      <c r="AX4" s="20" t="n">
        <v>63</v>
      </c>
      <c r="AY4" s="20" t="n">
        <v>64</v>
      </c>
      <c r="AZ4" s="20" t="n">
        <v>65</v>
      </c>
      <c r="BA4" s="20" t="n">
        <v>66</v>
      </c>
      <c r="BB4" s="20" t="n">
        <v>67</v>
      </c>
      <c r="BC4" s="20" t="n">
        <v>68</v>
      </c>
      <c r="BD4" s="20" t="n">
        <v>69</v>
      </c>
      <c r="BE4" s="20" t="n">
        <v>70</v>
      </c>
      <c r="BF4" s="20" t="n">
        <v>71</v>
      </c>
      <c r="BG4" s="20" t="n">
        <v>72</v>
      </c>
      <c r="BH4" s="20" t="n">
        <v>73</v>
      </c>
      <c r="BI4" s="20" t="n">
        <v>74</v>
      </c>
      <c r="BJ4" s="20" t="n">
        <v>75</v>
      </c>
      <c r="BK4" s="20" t="n">
        <v>76</v>
      </c>
      <c r="BL4" s="20" t="n">
        <v>77</v>
      </c>
      <c r="BM4" s="20" t="n">
        <v>78</v>
      </c>
      <c r="BN4" s="20" t="n">
        <v>79</v>
      </c>
      <c r="BO4" s="20" t="n">
        <v>80</v>
      </c>
      <c r="BP4" s="20" t="n">
        <v>81</v>
      </c>
    </row>
    <row r="5" s="21" customFormat="true" ht="17.25" hidden="false" customHeight="false" outlineLevel="0" collapsed="false">
      <c r="B5" s="38" t="str">
        <f aca="false">IF(SUMPRODUCT(--(NOT(ISERR(SEARCH({"T","Br"},'CDR Project Planner'!$C5))))),'CDR Project Planner'!B5,"")</f>
        <v>PDR</v>
      </c>
      <c r="C5" s="47" t="str">
        <f aca="false">IF(SUMPRODUCT(--(NOT(ISERR(SEARCH({"T","Br"},'CDR Project Planner'!$C5))))),'CDR Project Planner'!C5,"")</f>
        <v>T</v>
      </c>
      <c r="D5" s="47" t="n">
        <f aca="false">IF(SUMPRODUCT(--(NOT(ISERR(SEARCH({"T","Br"},'CDR Project Planner'!$C5))))),'CDR Project Planner'!D5,"")</f>
        <v>22</v>
      </c>
      <c r="E5" s="47" t="n">
        <f aca="false">IF(SUMPRODUCT(--(NOT(ISERR(SEARCH({"T","Br"},'CDR Project Planner'!$C5))))),'CDR Project Planner'!E5,"")</f>
        <v>1</v>
      </c>
      <c r="F5" s="47" t="n">
        <f aca="false">IF(SUMPRODUCT(--(NOT(ISERR(SEARCH({"T","Br"},'CDR Project Planner'!$C5))))),'CDR Project Planner'!F5,"")</f>
        <v>22</v>
      </c>
      <c r="G5" s="47" t="n">
        <f aca="false">IF(SUMPRODUCT(--(NOT(ISERR(SEARCH({"T","Br"},'CDR Project Planner'!$C5))))),'CDR Project Planner'!G5,"")</f>
        <v>1</v>
      </c>
      <c r="H5" s="40" t="n">
        <f aca="false">IF(SUMPRODUCT(--(NOT(ISERR(SEARCH({"T","Br"},'CDR Project Planner'!$C5))))),'CDR Project Planner'!H5,"")</f>
        <v>1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customFormat="false" ht="17.25" hidden="false" customHeight="false" outlineLevel="0" collapsed="false">
      <c r="B6" s="42" t="str">
        <f aca="false">IF(SUMPRODUCT(--(NOT(ISERR(SEARCH({"T","Br"},'CDR Project Planner'!$C6))))),'CDR Project Planner'!B6,"")</f>
        <v>System</v>
      </c>
      <c r="C6" s="33" t="str">
        <f aca="false">IF(SUMPRODUCT(--(NOT(ISERR(SEARCH({"T","Br"},'CDR Project Planner'!$C6))))),'CDR Project Planner'!C6,"")</f>
        <v>P &amp; Br &amp; C &amp; Ba</v>
      </c>
      <c r="D6" s="33"/>
      <c r="E6" s="33"/>
      <c r="F6" s="33"/>
      <c r="G6" s="33"/>
      <c r="H6" s="40" t="n">
        <f aca="false">IF(SUMPRODUCT(--(NOT(ISERR(SEARCH({"T","Br"},'CDR Project Planner'!$C6))))),'CDR Project Planner'!H6,"")</f>
        <v>0</v>
      </c>
    </row>
    <row r="7" s="3" customFormat="true" ht="15" hidden="false" customHeight="false" outlineLevel="1" collapsed="false">
      <c r="A7" s="1"/>
      <c r="B7" s="45" t="str">
        <f aca="false">IF(SUMPRODUCT(--(NOT(ISERR(SEARCH({"T","Br"},'CDR Project Planner'!$C7))))),'CDR Project Planner'!B7,"")</f>
        <v>Functional Unit Tests - VHDL - PWM (Duty Cycle)</v>
      </c>
      <c r="C7" s="33" t="str">
        <f aca="false">IF(SUMPRODUCT(--(NOT(ISERR(SEARCH({"T","Br"},'CDR Project Planner'!$C7))))),'CDR Project Planner'!C7,"")</f>
        <v>P &amp; Br</v>
      </c>
      <c r="D7" s="33" t="n">
        <f aca="false">IF(SUMPRODUCT(--(NOT(ISERR(SEARCH({"T","Br"},'CDR Project Planner'!$C7))))),'CDR Project Planner'!D7,"")</f>
        <v>23</v>
      </c>
      <c r="E7" s="33" t="n">
        <f aca="false">IF(SUMPRODUCT(--(NOT(ISERR(SEARCH({"T","Br"},'CDR Project Planner'!$C7))))),'CDR Project Planner'!E7,"")</f>
        <v>1</v>
      </c>
      <c r="F7" s="33" t="n">
        <f aca="false">IF(SUMPRODUCT(--(NOT(ISERR(SEARCH({"T","Br"},'CDR Project Planner'!$C7))))),'CDR Project Planner'!F7,"")</f>
        <v>0</v>
      </c>
      <c r="G7" s="33" t="n">
        <f aca="false">IF(SUMPRODUCT(--(NOT(ISERR(SEARCH({"T","Br"},'CDR Project Planner'!$C7))))),'CDR Project Planner'!G7,"")</f>
        <v>0</v>
      </c>
      <c r="H7" s="40" t="n">
        <f aca="false">IF(SUMPRODUCT(--(NOT(ISERR(SEARCH({"T","Br"},'CDR Project Planner'!$C7))))),'CDR Project Planner'!H7,"")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="3" customFormat="true" ht="15" hidden="false" customHeight="false" outlineLevel="1" collapsed="false">
      <c r="A8" s="1"/>
      <c r="B8" s="45" t="str">
        <f aca="false">IF(SUMPRODUCT(--(NOT(ISERR(SEARCH({"T","Br"},'CDR Project Planner'!$C8))))),'CDR Project Planner'!B8,"")</f>
        <v/>
      </c>
      <c r="C8" s="33" t="str">
        <f aca="false">IF(SUMPRODUCT(--(NOT(ISERR(SEARCH({"T","Br"},'CDR Project Planner'!$C8))))),'CDR Project Planner'!C8,"")</f>
        <v/>
      </c>
      <c r="D8" s="33" t="str">
        <f aca="false">IF(SUMPRODUCT(--(NOT(ISERR(SEARCH({"T","Br"},'CDR Project Planner'!$C8))))),'CDR Project Planner'!D8,"")</f>
        <v/>
      </c>
      <c r="E8" s="33" t="str">
        <f aca="false">IF(SUMPRODUCT(--(NOT(ISERR(SEARCH({"T","Br"},'CDR Project Planner'!$C8))))),'CDR Project Planner'!E8,"")</f>
        <v/>
      </c>
      <c r="F8" s="33" t="str">
        <f aca="false">IF(SUMPRODUCT(--(NOT(ISERR(SEARCH({"T","Br"},'CDR Project Planner'!$C8))))),'CDR Project Planner'!F8,"")</f>
        <v/>
      </c>
      <c r="G8" s="33" t="str">
        <f aca="false">IF(SUMPRODUCT(--(NOT(ISERR(SEARCH({"T","Br"},'CDR Project Planner'!$C8))))),'CDR Project Planner'!G8,"")</f>
        <v/>
      </c>
      <c r="H8" s="40" t="str">
        <f aca="false">IF(SUMPRODUCT(--(NOT(ISERR(SEARCH({"T","Br"},'CDR Project Planner'!$C8))))),'CDR Project Planner'!H8,"")</f>
        <v/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="3" customFormat="true" ht="15" hidden="false" customHeight="false" outlineLevel="1" collapsed="false">
      <c r="A9" s="1"/>
      <c r="B9" s="45" t="str">
        <f aca="false">IF(SUMPRODUCT(--(NOT(ISERR(SEARCH({"T","Br"},'CDR Project Planner'!$C9))))),'CDR Project Planner'!B9,"")</f>
        <v>Functional Unit Tests - VHDL &amp; C - Interrupts</v>
      </c>
      <c r="C9" s="33" t="str">
        <f aca="false">IF(SUMPRODUCT(--(NOT(ISERR(SEARCH({"T","Br"},'CDR Project Planner'!$C9))))),'CDR Project Planner'!C9,"")</f>
        <v>P &amp; Br</v>
      </c>
      <c r="D9" s="33" t="n">
        <f aca="false">IF(SUMPRODUCT(--(NOT(ISERR(SEARCH({"T","Br"},'CDR Project Planner'!$C9))))),'CDR Project Planner'!D9,"")</f>
        <v>23</v>
      </c>
      <c r="E9" s="33" t="n">
        <f aca="false">IF(SUMPRODUCT(--(NOT(ISERR(SEARCH({"T","Br"},'CDR Project Planner'!$C9))))),'CDR Project Planner'!E9,"")</f>
        <v>2</v>
      </c>
      <c r="F9" s="33" t="n">
        <f aca="false">IF(SUMPRODUCT(--(NOT(ISERR(SEARCH({"T","Br"},'CDR Project Planner'!$C9))))),'CDR Project Planner'!F9,"")</f>
        <v>0</v>
      </c>
      <c r="G9" s="33" t="n">
        <f aca="false">IF(SUMPRODUCT(--(NOT(ISERR(SEARCH({"T","Br"},'CDR Project Planner'!$C9))))),'CDR Project Planner'!G9,"")</f>
        <v>0</v>
      </c>
      <c r="H9" s="40" t="n">
        <f aca="false">IF(SUMPRODUCT(--(NOT(ISERR(SEARCH({"T","Br"},'CDR Project Planner'!$C9))))),'CDR Project Planner'!H9,"")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="3" customFormat="true" ht="15" hidden="false" customHeight="false" outlineLevel="0" collapsed="false">
      <c r="A10" s="1"/>
      <c r="B10" s="32" t="str">
        <f aca="false">IF(SUMPRODUCT(--(NOT(ISERR(SEARCH({"T","Br"},'CDR Project Planner'!$C10))))),'CDR Project Planner'!B10,"")</f>
        <v/>
      </c>
      <c r="C10" s="33" t="str">
        <f aca="false">IF(SUMPRODUCT(--(NOT(ISERR(SEARCH({"T","Br"},'CDR Project Planner'!$C10))))),'CDR Project Planner'!C10,"")</f>
        <v/>
      </c>
      <c r="D10" s="33" t="str">
        <f aca="false">IF(SUMPRODUCT(--(NOT(ISERR(SEARCH({"T","Br"},'CDR Project Planner'!$C10))))),'CDR Project Planner'!D10,"")</f>
        <v/>
      </c>
      <c r="E10" s="33" t="str">
        <f aca="false">IF(SUMPRODUCT(--(NOT(ISERR(SEARCH({"T","Br"},'CDR Project Planner'!$C10))))),'CDR Project Planner'!E10,"")</f>
        <v/>
      </c>
      <c r="F10" s="33" t="str">
        <f aca="false">IF(SUMPRODUCT(--(NOT(ISERR(SEARCH({"T","Br"},'CDR Project Planner'!$C10))))),'CDR Project Planner'!F10,"")</f>
        <v/>
      </c>
      <c r="G10" s="33" t="str">
        <f aca="false">IF(SUMPRODUCT(--(NOT(ISERR(SEARCH({"T","Br"},'CDR Project Planner'!$C10))))),'CDR Project Planner'!G10,"")</f>
        <v/>
      </c>
      <c r="H10" s="40" t="str">
        <f aca="false">IF(SUMPRODUCT(--(NOT(ISERR(SEARCH({"T","Br"},'CDR Project Planner'!$C10))))),'CDR Project Planner'!H10,"")</f>
        <v/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="3" customFormat="true" ht="15" hidden="false" customHeight="false" outlineLevel="0" collapsed="false">
      <c r="A11" s="1"/>
      <c r="B11" s="32" t="str">
        <f aca="false">IF(SUMPRODUCT(--(NOT(ISERR(SEARCH({"T","Br"},'CDR Project Planner'!$C11))))),'CDR Project Planner'!B11,"")</f>
        <v/>
      </c>
      <c r="C11" s="33" t="str">
        <f aca="false">IF(SUMPRODUCT(--(NOT(ISERR(SEARCH({"T","Br"},'CDR Project Planner'!$C11))))),'CDR Project Planner'!C11,"")</f>
        <v/>
      </c>
      <c r="D11" s="33" t="str">
        <f aca="false">IF(SUMPRODUCT(--(NOT(ISERR(SEARCH({"T","Br"},'CDR Project Planner'!$C11))))),'CDR Project Planner'!D11,"")</f>
        <v/>
      </c>
      <c r="E11" s="33" t="str">
        <f aca="false">IF(SUMPRODUCT(--(NOT(ISERR(SEARCH({"T","Br"},'CDR Project Planner'!$C11))))),'CDR Project Planner'!E11,"")</f>
        <v/>
      </c>
      <c r="F11" s="33" t="str">
        <f aca="false">IF(SUMPRODUCT(--(NOT(ISERR(SEARCH({"T","Br"},'CDR Project Planner'!$C11))))),'CDR Project Planner'!F11,"")</f>
        <v/>
      </c>
      <c r="G11" s="33" t="str">
        <f aca="false">IF(SUMPRODUCT(--(NOT(ISERR(SEARCH({"T","Br"},'CDR Project Planner'!$C11))))),'CDR Project Planner'!G11,"")</f>
        <v/>
      </c>
      <c r="H11" s="40" t="str">
        <f aca="false">IF(SUMPRODUCT(--(NOT(ISERR(SEARCH({"T","Br"},'CDR Project Planner'!$C11))))),'CDR Project Planner'!H11,"")</f>
        <v/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="3" customFormat="true" ht="15" hidden="false" customHeight="false" outlineLevel="0" collapsed="false">
      <c r="A12" s="1"/>
      <c r="B12" s="32" t="str">
        <f aca="false">IF(SUMPRODUCT(--(NOT(ISERR(SEARCH({"T","Br"},'CDR Project Planner'!$C12))))),'CDR Project Planner'!B12,"")</f>
        <v/>
      </c>
      <c r="C12" s="33" t="str">
        <f aca="false">IF(SUMPRODUCT(--(NOT(ISERR(SEARCH({"T","Br"},'CDR Project Planner'!$C12))))),'CDR Project Planner'!C12,"")</f>
        <v/>
      </c>
      <c r="D12" s="33" t="str">
        <f aca="false">IF(SUMPRODUCT(--(NOT(ISERR(SEARCH({"T","Br"},'CDR Project Planner'!$C12))))),'CDR Project Planner'!D12,"")</f>
        <v/>
      </c>
      <c r="E12" s="33" t="str">
        <f aca="false">IF(SUMPRODUCT(--(NOT(ISERR(SEARCH({"T","Br"},'CDR Project Planner'!$C12))))),'CDR Project Planner'!E12,"")</f>
        <v/>
      </c>
      <c r="F12" s="33" t="str">
        <f aca="false">IF(SUMPRODUCT(--(NOT(ISERR(SEARCH({"T","Br"},'CDR Project Planner'!$C12))))),'CDR Project Planner'!F12,"")</f>
        <v/>
      </c>
      <c r="G12" s="33" t="str">
        <f aca="false">IF(SUMPRODUCT(--(NOT(ISERR(SEARCH({"T","Br"},'CDR Project Planner'!$C12))))),'CDR Project Planner'!G12,"")</f>
        <v/>
      </c>
      <c r="H12" s="40" t="str">
        <f aca="false">IF(SUMPRODUCT(--(NOT(ISERR(SEARCH({"T","Br"},'CDR Project Planner'!$C12))))),'CDR Project Planner'!H12,"")</f>
        <v/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="3" customFormat="true" ht="15" hidden="false" customHeight="false" outlineLevel="0" collapsed="false">
      <c r="A13" s="1"/>
      <c r="B13" s="32" t="str">
        <f aca="false">IF(SUMPRODUCT(--(NOT(ISERR(SEARCH({"T","Br"},'CDR Project Planner'!$C13))))),'CDR Project Planner'!B13,"")</f>
        <v/>
      </c>
      <c r="C13" s="33" t="str">
        <f aca="false">IF(SUMPRODUCT(--(NOT(ISERR(SEARCH({"T","Br"},'CDR Project Planner'!$C13))))),'CDR Project Planner'!C13,"")</f>
        <v/>
      </c>
      <c r="D13" s="33" t="str">
        <f aca="false">IF(SUMPRODUCT(--(NOT(ISERR(SEARCH({"T","Br"},'CDR Project Planner'!$C13))))),'CDR Project Planner'!D13,"")</f>
        <v/>
      </c>
      <c r="E13" s="33" t="str">
        <f aca="false">IF(SUMPRODUCT(--(NOT(ISERR(SEARCH({"T","Br"},'CDR Project Planner'!$C13))))),'CDR Project Planner'!E13,"")</f>
        <v/>
      </c>
      <c r="F13" s="33" t="str">
        <f aca="false">IF(SUMPRODUCT(--(NOT(ISERR(SEARCH({"T","Br"},'CDR Project Planner'!$C13))))),'CDR Project Planner'!F13,"")</f>
        <v/>
      </c>
      <c r="G13" s="33" t="str">
        <f aca="false">IF(SUMPRODUCT(--(NOT(ISERR(SEARCH({"T","Br"},'CDR Project Planner'!$C13))))),'CDR Project Planner'!G13,"")</f>
        <v/>
      </c>
      <c r="H13" s="40" t="str">
        <f aca="false">IF(SUMPRODUCT(--(NOT(ISERR(SEARCH({"T","Br"},'CDR Project Planner'!$C13))))),'CDR Project Planner'!H13,"")</f>
        <v/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="3" customFormat="true" ht="15" hidden="false" customHeight="false" outlineLevel="0" collapsed="false">
      <c r="A14" s="1"/>
      <c r="B14" s="45" t="str">
        <f aca="false">IF(SUMPRODUCT(--(NOT(ISERR(SEARCH({"T","Br"},'CDR Project Planner'!$C14))))),'CDR Project Planner'!B14,"")</f>
        <v>Calibration - VHDL side</v>
      </c>
      <c r="C14" s="33" t="str">
        <f aca="false">IF(SUMPRODUCT(--(NOT(ISERR(SEARCH({"T","Br"},'CDR Project Planner'!$C14))))),'CDR Project Planner'!C14,"")</f>
        <v>P &amp; Br</v>
      </c>
      <c r="D14" s="33" t="n">
        <f aca="false">IF(SUMPRODUCT(--(NOT(ISERR(SEARCH({"T","Br"},'CDR Project Planner'!$C14))))),'CDR Project Planner'!D14,"")</f>
        <v>25</v>
      </c>
      <c r="E14" s="33" t="n">
        <f aca="false">IF(SUMPRODUCT(--(NOT(ISERR(SEARCH({"T","Br"},'CDR Project Planner'!$C14))))),'CDR Project Planner'!E14,"")</f>
        <v>10</v>
      </c>
      <c r="F14" s="33" t="n">
        <f aca="false">IF(SUMPRODUCT(--(NOT(ISERR(SEARCH({"T","Br"},'CDR Project Planner'!$C14))))),'CDR Project Planner'!F14,"")</f>
        <v>0</v>
      </c>
      <c r="G14" s="33" t="n">
        <f aca="false">IF(SUMPRODUCT(--(NOT(ISERR(SEARCH({"T","Br"},'CDR Project Planner'!$C14))))),'CDR Project Planner'!G14,"")</f>
        <v>0</v>
      </c>
      <c r="H14" s="48" t="n">
        <f aca="false">IF(SUMPRODUCT(--(NOT(ISERR(SEARCH({"T","Br"},'CDR Project Planner'!$C14))))),'CDR Project Planner'!H14,"")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="3" customFormat="true" ht="15" hidden="false" customHeight="false" outlineLevel="0" collapsed="false">
      <c r="A15" s="1"/>
      <c r="B15" s="43" t="str">
        <f aca="false">IF(SUMPRODUCT(--(NOT(ISERR(SEARCH({"T","Br"},'CDR Project Planner'!$C15))))),'CDR Project Planner'!B15,"")</f>
        <v>Calibration - Ultra sonic sensors</v>
      </c>
      <c r="C15" s="33" t="str">
        <f aca="false">IF(SUMPRODUCT(--(NOT(ISERR(SEARCH({"T","Br"},'CDR Project Planner'!$C15))))),'CDR Project Planner'!C15,"")</f>
        <v>Ba &amp; Br &amp; P</v>
      </c>
      <c r="D15" s="33" t="n">
        <f aca="false">IF(SUMPRODUCT(--(NOT(ISERR(SEARCH({"T","Br"},'CDR Project Planner'!$C15))))),'CDR Project Planner'!D15,"")</f>
        <v>31</v>
      </c>
      <c r="E15" s="33" t="n">
        <f aca="false">IF(SUMPRODUCT(--(NOT(ISERR(SEARCH({"T","Br"},'CDR Project Planner'!$C15))))),'CDR Project Planner'!E15,"")</f>
        <v>7</v>
      </c>
      <c r="F15" s="33" t="n">
        <f aca="false">IF(SUMPRODUCT(--(NOT(ISERR(SEARCH({"T","Br"},'CDR Project Planner'!$C15))))),'CDR Project Planner'!F15,"")</f>
        <v>0</v>
      </c>
      <c r="G15" s="33" t="n">
        <f aca="false">IF(SUMPRODUCT(--(NOT(ISERR(SEARCH({"T","Br"},'CDR Project Planner'!$C15))))),'CDR Project Planner'!G15,"")</f>
        <v>0</v>
      </c>
      <c r="H15" s="48" t="n">
        <f aca="false">IF(SUMPRODUCT(--(NOT(ISERR(SEARCH({"T","Br"},'CDR Project Planner'!$C15))))),'CDR Project Planner'!H15,"")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="3" customFormat="true" ht="17.25" hidden="false" customHeight="false" outlineLevel="1" collapsed="false">
      <c r="A16" s="1"/>
      <c r="B16" s="49" t="str">
        <f aca="false">IF(SUMPRODUCT(--(NOT(ISERR(SEARCH({"T","Br"},'CDR Project Planner'!$C16))))),'CDR Project Planner'!B16,"")</f>
        <v>VHDL</v>
      </c>
      <c r="C16" s="33" t="str">
        <f aca="false">IF(SUMPRODUCT(--(NOT(ISERR(SEARCH({"T","Br"},'CDR Project Planner'!$C16))))),'CDR Project Planner'!C16,"")</f>
        <v>P &amp; Br</v>
      </c>
      <c r="D16" s="33"/>
      <c r="E16" s="33"/>
      <c r="F16" s="33"/>
      <c r="G16" s="33"/>
      <c r="H16" s="48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="3" customFormat="true" ht="15" hidden="false" customHeight="false" outlineLevel="1" collapsed="false">
      <c r="A17" s="1"/>
      <c r="B17" s="45" t="str">
        <f aca="false">IF(SUMPRODUCT(--(NOT(ISERR(SEARCH({"T","Br"},'CDR Project Planner'!$C17))))),'CDR Project Planner'!B17,"")</f>
        <v>Create PWM AXI on Vivado</v>
      </c>
      <c r="C17" s="33" t="str">
        <f aca="false">IF(SUMPRODUCT(--(NOT(ISERR(SEARCH({"T","Br"},'CDR Project Planner'!$C17))))),'CDR Project Planner'!C17,"")</f>
        <v>P &amp; Br</v>
      </c>
      <c r="D17" s="33" t="n">
        <f aca="false">IF(SUMPRODUCT(--(NOT(ISERR(SEARCH({"T","Br"},'CDR Project Planner'!$C17))))),'CDR Project Planner'!D17,"")</f>
        <v>25</v>
      </c>
      <c r="E17" s="33" t="n">
        <f aca="false">IF(SUMPRODUCT(--(NOT(ISERR(SEARCH({"T","Br"},'CDR Project Planner'!$C17))))),'CDR Project Planner'!E17,"")</f>
        <v>7</v>
      </c>
      <c r="F17" s="33" t="n">
        <f aca="false">IF(SUMPRODUCT(--(NOT(ISERR(SEARCH({"T","Br"},'CDR Project Planner'!$C17))))),'CDR Project Planner'!F17,"")</f>
        <v>0</v>
      </c>
      <c r="G17" s="33" t="n">
        <f aca="false">IF(SUMPRODUCT(--(NOT(ISERR(SEARCH({"T","Br"},'CDR Project Planner'!$C17))))),'CDR Project Planner'!G17,"")</f>
        <v>0</v>
      </c>
      <c r="H17" s="48" t="n">
        <f aca="false">IF(SUMPRODUCT(--(NOT(ISERR(SEARCH({"T","Br"},'CDR Project Planner'!$C17))))),'CDR Project Planner'!H17,"")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="3" customFormat="true" ht="15" hidden="false" customHeight="false" outlineLevel="1" collapsed="false">
      <c r="A18" s="1"/>
      <c r="B18" s="45" t="str">
        <f aca="false">IF(SUMPRODUCT(--(NOT(ISERR(SEARCH({"T","Br"},'CDR Project Planner'!$C18))))),'CDR Project Planner'!B18,"")</f>
        <v>Create Ultrasonic sensor AXI on Vivado</v>
      </c>
      <c r="C18" s="33" t="str">
        <f aca="false">IF(SUMPRODUCT(--(NOT(ISERR(SEARCH({"T","Br"},'CDR Project Planner'!$C18))))),'CDR Project Planner'!C18,"")</f>
        <v>P &amp; Br</v>
      </c>
      <c r="D18" s="33" t="n">
        <f aca="false">IF(SUMPRODUCT(--(NOT(ISERR(SEARCH({"T","Br"},'CDR Project Planner'!$C18))))),'CDR Project Planner'!D18,"")</f>
        <v>25</v>
      </c>
      <c r="E18" s="33" t="n">
        <f aca="false">IF(SUMPRODUCT(--(NOT(ISERR(SEARCH({"T","Br"},'CDR Project Planner'!$C18))))),'CDR Project Planner'!E18,"")</f>
        <v>7</v>
      </c>
      <c r="F18" s="33" t="n">
        <f aca="false">IF(SUMPRODUCT(--(NOT(ISERR(SEARCH({"T","Br"},'CDR Project Planner'!$C18))))),'CDR Project Planner'!F18,"")</f>
        <v>0</v>
      </c>
      <c r="G18" s="33" t="n">
        <f aca="false">IF(SUMPRODUCT(--(NOT(ISERR(SEARCH({"T","Br"},'CDR Project Planner'!$C18))))),'CDR Project Planner'!G18,"")</f>
        <v>0</v>
      </c>
      <c r="H18" s="48" t="n">
        <f aca="false">IF(SUMPRODUCT(--(NOT(ISERR(SEARCH({"T","Br"},'CDR Project Planner'!$C18))))),'CDR Project Planner'!H18,"")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="3" customFormat="true" ht="15" hidden="false" customHeight="false" outlineLevel="1" collapsed="false">
      <c r="A19" s="1"/>
      <c r="B19" s="45" t="str">
        <f aca="false">IF(SUMPRODUCT(--(NOT(ISERR(SEARCH({"T","Br"},'CDR Project Planner'!$C19))))),'CDR Project Planner'!B19,"")</f>
        <v>Write VHDL for sonic sensors</v>
      </c>
      <c r="C19" s="33" t="str">
        <f aca="false">IF(SUMPRODUCT(--(NOT(ISERR(SEARCH({"T","Br"},'CDR Project Planner'!$C19))))),'CDR Project Planner'!C19,"")</f>
        <v>P &amp; Br</v>
      </c>
      <c r="D19" s="33" t="n">
        <f aca="false">IF(SUMPRODUCT(--(NOT(ISERR(SEARCH({"T","Br"},'CDR Project Planner'!$C19))))),'CDR Project Planner'!D19,"")</f>
        <v>25</v>
      </c>
      <c r="E19" s="33" t="n">
        <f aca="false">IF(SUMPRODUCT(--(NOT(ISERR(SEARCH({"T","Br"},'CDR Project Planner'!$C19))))),'CDR Project Planner'!E19,"")</f>
        <v>10</v>
      </c>
      <c r="F19" s="33" t="n">
        <f aca="false">IF(SUMPRODUCT(--(NOT(ISERR(SEARCH({"T","Br"},'CDR Project Planner'!$C19))))),'CDR Project Planner'!F19,"")</f>
        <v>0</v>
      </c>
      <c r="G19" s="33" t="n">
        <f aca="false">IF(SUMPRODUCT(--(NOT(ISERR(SEARCH({"T","Br"},'CDR Project Planner'!$C19))))),'CDR Project Planner'!G19,"")</f>
        <v>0</v>
      </c>
      <c r="H19" s="48" t="n">
        <f aca="false">IF(SUMPRODUCT(--(NOT(ISERR(SEARCH({"T","Br"},'CDR Project Planner'!$C19))))),'CDR Project Planner'!H19,"")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="3" customFormat="true" ht="15" hidden="false" customHeight="false" outlineLevel="1" collapsed="false">
      <c r="A20" s="1"/>
      <c r="B20" s="45" t="str">
        <f aca="false">IF(SUMPRODUCT(--(NOT(ISERR(SEARCH({"T","Br"},'CDR Project Planner'!$C20))))),'CDR Project Planner'!B20,"")</f>
        <v>Implement PWM final design</v>
      </c>
      <c r="C20" s="33" t="str">
        <f aca="false">IF(SUMPRODUCT(--(NOT(ISERR(SEARCH({"T","Br"},'CDR Project Planner'!$C20))))),'CDR Project Planner'!C20,"")</f>
        <v>P &amp; Br</v>
      </c>
      <c r="D20" s="33" t="n">
        <f aca="false">IF(SUMPRODUCT(--(NOT(ISERR(SEARCH({"T","Br"},'CDR Project Planner'!$C20))))),'CDR Project Planner'!D20,"")</f>
        <v>25</v>
      </c>
      <c r="E20" s="33" t="n">
        <f aca="false">IF(SUMPRODUCT(--(NOT(ISERR(SEARCH({"T","Br"},'CDR Project Planner'!$C20))))),'CDR Project Planner'!E20,"")</f>
        <v>20</v>
      </c>
      <c r="F20" s="33" t="n">
        <f aca="false">IF(SUMPRODUCT(--(NOT(ISERR(SEARCH({"T","Br"},'CDR Project Planner'!$C20))))),'CDR Project Planner'!F20,"")</f>
        <v>0</v>
      </c>
      <c r="G20" s="33" t="n">
        <f aca="false">IF(SUMPRODUCT(--(NOT(ISERR(SEARCH({"T","Br"},'CDR Project Planner'!$C20))))),'CDR Project Planner'!G20,"")</f>
        <v>0</v>
      </c>
      <c r="H20" s="48" t="n">
        <f aca="false">IF(SUMPRODUCT(--(NOT(ISERR(SEARCH({"T","Br"},'CDR Project Planner'!$C20))))),'CDR Project Planner'!H20,"")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="3" customFormat="true" ht="15" hidden="false" customHeight="false" outlineLevel="0" collapsed="false">
      <c r="A21" s="1"/>
      <c r="B21" s="43" t="str">
        <f aca="false">IF(SUMPRODUCT(--(NOT(ISERR(SEARCH({"T","Br"},'CDR Project Planner'!$C21))))),'CDR Project Planner'!B21,"")</f>
        <v/>
      </c>
      <c r="C21" s="33" t="str">
        <f aca="false">IF(SUMPRODUCT(--(NOT(ISERR(SEARCH({"T","Br"},'CDR Project Planner'!$C21))))),'CDR Project Planner'!C21,"")</f>
        <v/>
      </c>
      <c r="D21" s="33" t="str">
        <f aca="false">IF(SUMPRODUCT(--(NOT(ISERR(SEARCH({"T","Br"},'CDR Project Planner'!$C21))))),'CDR Project Planner'!D21,"")</f>
        <v/>
      </c>
      <c r="E21" s="33" t="str">
        <f aca="false">IF(SUMPRODUCT(--(NOT(ISERR(SEARCH({"T","Br"},'CDR Project Planner'!$C21))))),'CDR Project Planner'!E21,"")</f>
        <v/>
      </c>
      <c r="F21" s="33" t="str">
        <f aca="false">IF(SUMPRODUCT(--(NOT(ISERR(SEARCH({"T","Br"},'CDR Project Planner'!$C21))))),'CDR Project Planner'!F21,"")</f>
        <v/>
      </c>
      <c r="G21" s="33" t="str">
        <f aca="false">IF(SUMPRODUCT(--(NOT(ISERR(SEARCH({"T","Br"},'CDR Project Planner'!$C21))))),'CDR Project Planner'!G21,"")</f>
        <v/>
      </c>
      <c r="H21" s="48" t="str">
        <f aca="false">IF(SUMPRODUCT(--(NOT(ISERR(SEARCH({"T","Br"},'CDR Project Planner'!$C21))))),'CDR Project Planner'!H21,"")</f>
        <v/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="3" customFormat="true" ht="15" hidden="false" customHeight="false" outlineLevel="0" collapsed="false">
      <c r="A22" s="1"/>
      <c r="B22" s="43" t="str">
        <f aca="false">IF(SUMPRODUCT(--(NOT(ISERR(SEARCH({"T","Br"},'CDR Project Planner'!$C22))))),'CDR Project Planner'!B22,"")</f>
        <v/>
      </c>
      <c r="C22" s="33" t="str">
        <f aca="false">IF(SUMPRODUCT(--(NOT(ISERR(SEARCH({"T","Br"},'CDR Project Planner'!$C22))))),'CDR Project Planner'!C22,"")</f>
        <v/>
      </c>
      <c r="D22" s="33" t="str">
        <f aca="false">IF(SUMPRODUCT(--(NOT(ISERR(SEARCH({"T","Br"},'CDR Project Planner'!$C22))))),'CDR Project Planner'!D22,"")</f>
        <v/>
      </c>
      <c r="E22" s="33" t="str">
        <f aca="false">IF(SUMPRODUCT(--(NOT(ISERR(SEARCH({"T","Br"},'CDR Project Planner'!$C22))))),'CDR Project Planner'!E22,"")</f>
        <v/>
      </c>
      <c r="F22" s="33" t="str">
        <f aca="false">IF(SUMPRODUCT(--(NOT(ISERR(SEARCH({"T","Br"},'CDR Project Planner'!$C22))))),'CDR Project Planner'!F22,"")</f>
        <v/>
      </c>
      <c r="G22" s="33" t="str">
        <f aca="false">IF(SUMPRODUCT(--(NOT(ISERR(SEARCH({"T","Br"},'CDR Project Planner'!$C22))))),'CDR Project Planner'!G22,"")</f>
        <v/>
      </c>
      <c r="H22" s="48" t="str">
        <f aca="false">IF(SUMPRODUCT(--(NOT(ISERR(SEARCH({"T","Br"},'CDR Project Planner'!$C22))))),'CDR Project Planner'!H22,"")</f>
        <v/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="3" customFormat="true" ht="15" hidden="false" customHeight="false" outlineLevel="0" collapsed="false">
      <c r="A23" s="1"/>
      <c r="B23" s="43" t="str">
        <f aca="false">IF(SUMPRODUCT(--(NOT(ISERR(SEARCH({"T","Br"},'CDR Project Planner'!$C23))))),'CDR Project Planner'!B23,"")</f>
        <v/>
      </c>
      <c r="C23" s="33" t="str">
        <f aca="false">IF(SUMPRODUCT(--(NOT(ISERR(SEARCH({"T","Br"},'CDR Project Planner'!$C23))))),'CDR Project Planner'!C23,"")</f>
        <v/>
      </c>
      <c r="D23" s="33" t="str">
        <f aca="false">IF(SUMPRODUCT(--(NOT(ISERR(SEARCH({"T","Br"},'CDR Project Planner'!$C23))))),'CDR Project Planner'!D23,"")</f>
        <v/>
      </c>
      <c r="E23" s="33" t="str">
        <f aca="false">IF(SUMPRODUCT(--(NOT(ISERR(SEARCH({"T","Br"},'CDR Project Planner'!$C23))))),'CDR Project Planner'!E23,"")</f>
        <v/>
      </c>
      <c r="F23" s="33" t="str">
        <f aca="false">IF(SUMPRODUCT(--(NOT(ISERR(SEARCH({"T","Br"},'CDR Project Planner'!$C23))))),'CDR Project Planner'!F23,"")</f>
        <v/>
      </c>
      <c r="G23" s="33" t="str">
        <f aca="false">IF(SUMPRODUCT(--(NOT(ISERR(SEARCH({"T","Br"},'CDR Project Planner'!$C23))))),'CDR Project Planner'!G23,"")</f>
        <v/>
      </c>
      <c r="H23" s="48" t="str">
        <f aca="false">IF(SUMPRODUCT(--(NOT(ISERR(SEARCH({"T","Br"},'CDR Project Planner'!$C23))))),'CDR Project Planner'!H23,"")</f>
        <v/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="3" customFormat="true" ht="15" hidden="false" customHeight="false" outlineLevel="0" collapsed="false">
      <c r="A24" s="1"/>
      <c r="B24" s="43" t="str">
        <f aca="false">IF(SUMPRODUCT(--(NOT(ISERR(SEARCH({"T","Br"},'CDR Project Planner'!$C24))))),'CDR Project Planner'!B24,"")</f>
        <v/>
      </c>
      <c r="C24" s="33" t="str">
        <f aca="false">IF(SUMPRODUCT(--(NOT(ISERR(SEARCH({"T","Br"},'CDR Project Planner'!$C24))))),'CDR Project Planner'!C24,"")</f>
        <v/>
      </c>
      <c r="D24" s="33" t="str">
        <f aca="false">IF(SUMPRODUCT(--(NOT(ISERR(SEARCH({"T","Br"},'CDR Project Planner'!$C24))))),'CDR Project Planner'!D24,"")</f>
        <v/>
      </c>
      <c r="E24" s="33" t="str">
        <f aca="false">IF(SUMPRODUCT(--(NOT(ISERR(SEARCH({"T","Br"},'CDR Project Planner'!$C24))))),'CDR Project Planner'!E24,"")</f>
        <v/>
      </c>
      <c r="F24" s="33" t="str">
        <f aca="false">IF(SUMPRODUCT(--(NOT(ISERR(SEARCH({"T","Br"},'CDR Project Planner'!$C24))))),'CDR Project Planner'!F24,"")</f>
        <v/>
      </c>
      <c r="G24" s="33" t="str">
        <f aca="false">IF(SUMPRODUCT(--(NOT(ISERR(SEARCH({"T","Br"},'CDR Project Planner'!$C24))))),'CDR Project Planner'!G24,"")</f>
        <v/>
      </c>
      <c r="H24" s="48" t="str">
        <f aca="false">IF(SUMPRODUCT(--(NOT(ISERR(SEARCH({"T","Br"},'CDR Project Planner'!$C24))))),'CDR Project Planner'!H24,"")</f>
        <v/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="3" customFormat="true" ht="15" hidden="false" customHeight="false" outlineLevel="0" collapsed="false">
      <c r="A25" s="1"/>
      <c r="B25" s="43" t="str">
        <f aca="false">IF(SUMPRODUCT(--(NOT(ISERR(SEARCH({"T","Br"},'CDR Project Planner'!$C25))))),'CDR Project Planner'!B25,"")</f>
        <v/>
      </c>
      <c r="C25" s="33" t="str">
        <f aca="false">IF(SUMPRODUCT(--(NOT(ISERR(SEARCH({"T","Br"},'CDR Project Planner'!$C25))))),'CDR Project Planner'!C25,"")</f>
        <v/>
      </c>
      <c r="D25" s="33" t="str">
        <f aca="false">IF(SUMPRODUCT(--(NOT(ISERR(SEARCH({"T","Br"},'CDR Project Planner'!$C25))))),'CDR Project Planner'!D25,"")</f>
        <v/>
      </c>
      <c r="E25" s="33" t="str">
        <f aca="false">IF(SUMPRODUCT(--(NOT(ISERR(SEARCH({"T","Br"},'CDR Project Planner'!$C25))))),'CDR Project Planner'!E25,"")</f>
        <v/>
      </c>
      <c r="F25" s="33" t="str">
        <f aca="false">IF(SUMPRODUCT(--(NOT(ISERR(SEARCH({"T","Br"},'CDR Project Planner'!$C25))))),'CDR Project Planner'!F25,"")</f>
        <v/>
      </c>
      <c r="G25" s="33" t="str">
        <f aca="false">IF(SUMPRODUCT(--(NOT(ISERR(SEARCH({"T","Br"},'CDR Project Planner'!$C25))))),'CDR Project Planner'!G25,"")</f>
        <v/>
      </c>
      <c r="H25" s="48" t="str">
        <f aca="false">IF(SUMPRODUCT(--(NOT(ISERR(SEARCH({"T","Br"},'CDR Project Planner'!$C25))))),'CDR Project Planner'!H25,"")</f>
        <v/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="3" customFormat="true" ht="15" hidden="false" customHeight="false" outlineLevel="0" collapsed="false">
      <c r="A26" s="1"/>
      <c r="B26" s="43" t="str">
        <f aca="false">IF(SUMPRODUCT(--(NOT(ISERR(SEARCH({"T","Br"},'CDR Project Planner'!$C26))))),'CDR Project Planner'!B27,"")</f>
        <v/>
      </c>
      <c r="C26" s="33" t="str">
        <f aca="false">IF(SUMPRODUCT(--(NOT(ISERR(SEARCH({"T","Br"},'CDR Project Planner'!$C26))))),'CDR Project Planner'!C26,"")</f>
        <v/>
      </c>
      <c r="D26" s="33" t="str">
        <f aca="false">IF(SUMPRODUCT(--(NOT(ISERR(SEARCH({"T","Br"},'CDR Project Planner'!$C26))))),'CDR Project Planner'!D26,"")</f>
        <v/>
      </c>
      <c r="E26" s="33" t="str">
        <f aca="false">IF(SUMPRODUCT(--(NOT(ISERR(SEARCH({"T","Br"},'CDR Project Planner'!$C26))))),'CDR Project Planner'!E26,"")</f>
        <v/>
      </c>
      <c r="F26" s="33" t="str">
        <f aca="false">IF(SUMPRODUCT(--(NOT(ISERR(SEARCH({"T","Br"},'CDR Project Planner'!$C26))))),'CDR Project Planner'!F26,"")</f>
        <v/>
      </c>
      <c r="G26" s="33" t="str">
        <f aca="false">IF(SUMPRODUCT(--(NOT(ISERR(SEARCH({"T","Br"},'CDR Project Planner'!$C26))))),'CDR Project Planner'!G26,"")</f>
        <v/>
      </c>
      <c r="H26" s="48" t="str">
        <f aca="false">IF(SUMPRODUCT(--(NOT(ISERR(SEARCH({"T","Br"},'CDR Project Planner'!$C26))))),'CDR Project Planner'!H26,"")</f>
        <v/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="3" customFormat="true" ht="17.25" hidden="false" customHeight="false" outlineLevel="0" collapsed="false">
      <c r="A27" s="1"/>
      <c r="B27" s="42" t="str">
        <f aca="false">IF(SUMPRODUCT(--(NOT(ISERR(SEARCH({"T","Br"},'CDR Project Planner'!$C27))))),'CDR Project Planner'!B28,"")</f>
        <v>C Development</v>
      </c>
      <c r="C27" s="33" t="str">
        <f aca="false">IF(SUMPRODUCT(--(NOT(ISERR(SEARCH({"T","Br"},'CDR Project Planner'!$C27))))),'CDR Project Planner'!C27,"")</f>
        <v>P &amp; Br &amp; Z</v>
      </c>
      <c r="D27" s="33"/>
      <c r="E27" s="33"/>
      <c r="F27" s="33"/>
      <c r="G27" s="33"/>
      <c r="H27" s="40" t="n">
        <f aca="false">IF(SUMPRODUCT(--(NOT(ISERR(SEARCH({"T","Br"},'CDR Project Planner'!$C27))))),'CDR Project Planner'!H27,"")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="3" customFormat="true" ht="15" hidden="false" customHeight="false" outlineLevel="0" collapsed="false">
      <c r="A28" s="1"/>
      <c r="B28" s="43" t="str">
        <f aca="false">IF(SUMPRODUCT(--(NOT(ISERR(SEARCH({"T","Br"},'CDR Project Planner'!$C28))))),'CDR Project Planner'!B29,"")</f>
        <v/>
      </c>
      <c r="C28" s="33" t="str">
        <f aca="false">IF(SUMPRODUCT(--(NOT(ISERR(SEARCH({"T","Br"},'CDR Project Planner'!$C28))))),'CDR Project Planner'!C28,"")</f>
        <v/>
      </c>
      <c r="D28" s="33" t="str">
        <f aca="false">IF(SUMPRODUCT(--(NOT(ISERR(SEARCH({"T","Br"},'CDR Project Planner'!$C28))))),'CDR Project Planner'!D28,"")</f>
        <v/>
      </c>
      <c r="E28" s="33" t="str">
        <f aca="false">IF(SUMPRODUCT(--(NOT(ISERR(SEARCH({"T","Br"},'CDR Project Planner'!$C28))))),'CDR Project Planner'!E28,"")</f>
        <v/>
      </c>
      <c r="F28" s="33" t="str">
        <f aca="false">IF(SUMPRODUCT(--(NOT(ISERR(SEARCH({"T","Br"},'CDR Project Planner'!$C28))))),'CDR Project Planner'!F28,"")</f>
        <v/>
      </c>
      <c r="G28" s="33" t="str">
        <f aca="false">IF(SUMPRODUCT(--(NOT(ISERR(SEARCH({"T","Br"},'CDR Project Planner'!$C28))))),'CDR Project Planner'!G28,"")</f>
        <v/>
      </c>
      <c r="H28" s="40" t="str">
        <f aca="false">IF(SUMPRODUCT(--(NOT(ISERR(SEARCH({"T","Br"},'CDR Project Planner'!$C28))))),'CDR Project Planner'!H28,"")</f>
        <v/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="3" customFormat="true" ht="15" hidden="false" customHeight="false" outlineLevel="1" collapsed="false">
      <c r="A29" s="1"/>
      <c r="B29" s="43" t="str">
        <f aca="false">IF(SUMPRODUCT(--(NOT(ISERR(SEARCH({"T","Br"},'CDR Project Planner'!$C29))))),'CDR Project Planner'!B30,"")</f>
        <v>Write code to read sonic sensors</v>
      </c>
      <c r="C29" s="33" t="str">
        <f aca="false">IF(SUMPRODUCT(--(NOT(ISERR(SEARCH({"T","Br"},'CDR Project Planner'!$C29))))),'CDR Project Planner'!C29,"")</f>
        <v>P &amp; Br</v>
      </c>
      <c r="D29" s="33" t="n">
        <f aca="false">IF(SUMPRODUCT(--(NOT(ISERR(SEARCH({"T","Br"},'CDR Project Planner'!$C29))))),'CDR Project Planner'!D29,"")</f>
        <v>29</v>
      </c>
      <c r="E29" s="33" t="n">
        <f aca="false">IF(SUMPRODUCT(--(NOT(ISERR(SEARCH({"T","Br"},'CDR Project Planner'!$C29))))),'CDR Project Planner'!E29,"")</f>
        <v>7</v>
      </c>
      <c r="F29" s="33" t="n">
        <f aca="false">IF(SUMPRODUCT(--(NOT(ISERR(SEARCH({"T","Br"},'CDR Project Planner'!$C29))))),'CDR Project Planner'!F29,"")</f>
        <v>0</v>
      </c>
      <c r="G29" s="33" t="n">
        <f aca="false">IF(SUMPRODUCT(--(NOT(ISERR(SEARCH({"T","Br"},'CDR Project Planner'!$C29))))),'CDR Project Planner'!G29,"")</f>
        <v>0</v>
      </c>
      <c r="H29" s="40" t="n">
        <f aca="false">IF(SUMPRODUCT(--(NOT(ISERR(SEARCH({"T","Br"},'CDR Project Planner'!$C29))))),'CDR Project Planner'!H29,"")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="3" customFormat="true" ht="17.25" hidden="false" customHeight="false" outlineLevel="1" collapsed="false">
      <c r="A30" s="1"/>
      <c r="B30" s="42" t="str">
        <f aca="false">IF(SUMPRODUCT(--(NOT(ISERR(SEARCH({"T","Br"},'CDR Project Planner'!$C30))))),'CDR Project Planner'!B31,"")</f>
        <v>Project Management</v>
      </c>
      <c r="C30" s="33" t="str">
        <f aca="false">IF(SUMPRODUCT(--(NOT(ISERR(SEARCH({"T","Br"},'CDR Project Planner'!$C30))))),'CDR Project Planner'!C30,"")</f>
        <v>An &amp; T &amp; ?</v>
      </c>
      <c r="D30" s="33"/>
      <c r="E30" s="33"/>
      <c r="F30" s="33"/>
      <c r="G30" s="33"/>
      <c r="H30" s="40" t="n">
        <f aca="false">IF(SUMPRODUCT(--(NOT(ISERR(SEARCH({"T","Br"},'CDR Project Planner'!$C30))))),'CDR Project Planner'!H30,"")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="3" customFormat="true" ht="15" hidden="false" customHeight="false" outlineLevel="1" collapsed="false">
      <c r="A31" s="1"/>
      <c r="B31" s="32" t="str">
        <f aca="false">IF(SUMPRODUCT(--(NOT(ISERR(SEARCH({"T","Br"},'CDR Project Planner'!$C31))))),'CDR Project Planner'!B32,"")</f>
        <v/>
      </c>
      <c r="C31" s="33" t="str">
        <f aca="false">IF(SUMPRODUCT(--(NOT(ISERR(SEARCH({"T","Br"},'CDR Project Planner'!$C31))))),'CDR Project Planner'!C31,"")</f>
        <v/>
      </c>
      <c r="D31" s="33" t="str">
        <f aca="false">IF(SUMPRODUCT(--(NOT(ISERR(SEARCH({"T","Br"},'CDR Project Planner'!$C31))))),'CDR Project Planner'!D31,"")</f>
        <v/>
      </c>
      <c r="E31" s="33" t="str">
        <f aca="false">IF(SUMPRODUCT(--(NOT(ISERR(SEARCH({"T","Br"},'CDR Project Planner'!$C31))))),'CDR Project Planner'!E31,"")</f>
        <v/>
      </c>
      <c r="F31" s="33" t="str">
        <f aca="false">IF(SUMPRODUCT(--(NOT(ISERR(SEARCH({"T","Br"},'CDR Project Planner'!$C31))))),'CDR Project Planner'!F31,"")</f>
        <v/>
      </c>
      <c r="G31" s="33" t="str">
        <f aca="false">IF(SUMPRODUCT(--(NOT(ISERR(SEARCH({"T","Br"},'CDR Project Planner'!$C31))))),'CDR Project Planner'!G31,"")</f>
        <v/>
      </c>
      <c r="H31" s="40" t="str">
        <f aca="false">IF(SUMPRODUCT(--(NOT(ISERR(SEARCH({"T","Br"},'CDR Project Planner'!$C31))))),'CDR Project Planner'!H31,"")</f>
        <v/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="3" customFormat="true" ht="15" hidden="false" customHeight="false" outlineLevel="1" collapsed="false">
      <c r="A32" s="1"/>
      <c r="B32" s="32" t="str">
        <f aca="false">IF(SUMPRODUCT(--(NOT(ISERR(SEARCH({"T","Br"},'CDR Project Planner'!$C32))))),'CDR Project Planner'!B33,"")</f>
        <v/>
      </c>
      <c r="C32" s="33" t="str">
        <f aca="false">IF(SUMPRODUCT(--(NOT(ISERR(SEARCH({"T","Br"},'CDR Project Planner'!$C32))))),'CDR Project Planner'!C32,"")</f>
        <v/>
      </c>
      <c r="D32" s="33" t="str">
        <f aca="false">IF(SUMPRODUCT(--(NOT(ISERR(SEARCH({"T","Br"},'CDR Project Planner'!$C32))))),'CDR Project Planner'!D32,"")</f>
        <v/>
      </c>
      <c r="E32" s="33" t="str">
        <f aca="false">IF(SUMPRODUCT(--(NOT(ISERR(SEARCH({"T","Br"},'CDR Project Planner'!$C32))))),'CDR Project Planner'!E32,"")</f>
        <v/>
      </c>
      <c r="F32" s="33" t="str">
        <f aca="false">IF(SUMPRODUCT(--(NOT(ISERR(SEARCH({"T","Br"},'CDR Project Planner'!$C32))))),'CDR Project Planner'!F32,"")</f>
        <v/>
      </c>
      <c r="G32" s="33" t="str">
        <f aca="false">IF(SUMPRODUCT(--(NOT(ISERR(SEARCH({"T","Br"},'CDR Project Planner'!$C32))))),'CDR Project Planner'!G32,"")</f>
        <v/>
      </c>
      <c r="H32" s="40" t="str">
        <f aca="false">IF(SUMPRODUCT(--(NOT(ISERR(SEARCH({"T","Br"},'CDR Project Planner'!$C32))))),'CDR Project Planner'!H32,"")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="3" customFormat="true" ht="15" hidden="false" customHeight="false" outlineLevel="1" collapsed="false">
      <c r="A33" s="1"/>
      <c r="B33" s="32" t="str">
        <f aca="false">IF(SUMPRODUCT(--(NOT(ISERR(SEARCH({"T","Br"},'CDR Project Planner'!$C33))))),'CDR Project Planner'!B34,"")</f>
        <v/>
      </c>
      <c r="C33" s="33" t="str">
        <f aca="false">IF(SUMPRODUCT(--(NOT(ISERR(SEARCH({"T","Br"},'CDR Project Planner'!$C33))))),'CDR Project Planner'!C33,"")</f>
        <v/>
      </c>
      <c r="D33" s="33" t="str">
        <f aca="false">IF(SUMPRODUCT(--(NOT(ISERR(SEARCH({"T","Br"},'CDR Project Planner'!$C33))))),'CDR Project Planner'!D33,"")</f>
        <v/>
      </c>
      <c r="E33" s="33" t="str">
        <f aca="false">IF(SUMPRODUCT(--(NOT(ISERR(SEARCH({"T","Br"},'CDR Project Planner'!$C33))))),'CDR Project Planner'!E33,"")</f>
        <v/>
      </c>
      <c r="F33" s="33" t="str">
        <f aca="false">IF(SUMPRODUCT(--(NOT(ISERR(SEARCH({"T","Br"},'CDR Project Planner'!$C33))))),'CDR Project Planner'!F33,"")</f>
        <v/>
      </c>
      <c r="G33" s="33" t="str">
        <f aca="false">IF(SUMPRODUCT(--(NOT(ISERR(SEARCH({"T","Br"},'CDR Project Planner'!$C33))))),'CDR Project Planner'!G33,"")</f>
        <v/>
      </c>
      <c r="H33" s="40" t="str">
        <f aca="false">IF(SUMPRODUCT(--(NOT(ISERR(SEARCH({"T","Br"},'CDR Project Planner'!$C33))))),'CDR Project Planner'!H33,"")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="3" customFormat="true" ht="15" hidden="false" customHeight="false" outlineLevel="1" collapsed="false">
      <c r="A34" s="1"/>
      <c r="B34" s="32" t="str">
        <f aca="false">IF(SUMPRODUCT(--(NOT(ISERR(SEARCH({"T","Br"},'CDR Project Planner'!$C34))))),'CDR Project Planner'!B35,"")</f>
        <v/>
      </c>
      <c r="C34" s="33" t="str">
        <f aca="false">IF(SUMPRODUCT(--(NOT(ISERR(SEARCH({"T","Br"},'CDR Project Planner'!$C34))))),'CDR Project Planner'!C34,"")</f>
        <v/>
      </c>
      <c r="D34" s="33" t="str">
        <f aca="false">IF(SUMPRODUCT(--(NOT(ISERR(SEARCH({"T","Br"},'CDR Project Planner'!$C34))))),'CDR Project Planner'!D34,"")</f>
        <v/>
      </c>
      <c r="E34" s="33" t="str">
        <f aca="false">IF(SUMPRODUCT(--(NOT(ISERR(SEARCH({"T","Br"},'CDR Project Planner'!$C34))))),'CDR Project Planner'!E34,"")</f>
        <v/>
      </c>
      <c r="F34" s="33" t="str">
        <f aca="false">IF(SUMPRODUCT(--(NOT(ISERR(SEARCH({"T","Br"},'CDR Project Planner'!$C34))))),'CDR Project Planner'!F34,"")</f>
        <v/>
      </c>
      <c r="G34" s="33" t="str">
        <f aca="false">IF(SUMPRODUCT(--(NOT(ISERR(SEARCH({"T","Br"},'CDR Project Planner'!$C34))))),'CDR Project Planner'!G34,"")</f>
        <v/>
      </c>
      <c r="H34" s="40" t="str">
        <f aca="false">IF(SUMPRODUCT(--(NOT(ISERR(SEARCH({"T","Br"},'CDR Project Planner'!$C34))))),'CDR Project Planner'!H34,"")</f>
        <v/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="3" customFormat="true" ht="15" hidden="false" customHeight="false" outlineLevel="1" collapsed="false">
      <c r="A35" s="1"/>
      <c r="B35" s="43" t="str">
        <f aca="false">IF(SUMPRODUCT(--(NOT(ISERR(SEARCH({"T","Br"},'CDR Project Planner'!$C35))))),'CDR Project Planner'!B36,"")</f>
        <v>CDR PowerPoint</v>
      </c>
      <c r="C35" s="33" t="str">
        <f aca="false">IF(SUMPRODUCT(--(NOT(ISERR(SEARCH({"T","Br"},'CDR Project Planner'!$C35))))),'CDR Project Planner'!C35,"")</f>
        <v>T</v>
      </c>
      <c r="D35" s="33" t="n">
        <f aca="false">IF(SUMPRODUCT(--(NOT(ISERR(SEARCH({"T","Br"},'CDR Project Planner'!$C35))))),'CDR Project Planner'!D35,"")</f>
        <v>45</v>
      </c>
      <c r="E35" s="33" t="n">
        <f aca="false">IF(SUMPRODUCT(--(NOT(ISERR(SEARCH({"T","Br"},'CDR Project Planner'!$C35))))),'CDR Project Planner'!E35,"")</f>
        <v>10</v>
      </c>
      <c r="F35" s="33" t="n">
        <f aca="false">IF(SUMPRODUCT(--(NOT(ISERR(SEARCH({"T","Br"},'CDR Project Planner'!$C35))))),'CDR Project Planner'!F35,"")</f>
        <v>0</v>
      </c>
      <c r="G35" s="33" t="n">
        <f aca="false">IF(SUMPRODUCT(--(NOT(ISERR(SEARCH({"T","Br"},'CDR Project Planner'!$C35))))),'CDR Project Planner'!G35,"")</f>
        <v>0</v>
      </c>
      <c r="H35" s="40" t="n">
        <f aca="false">IF(SUMPRODUCT(--(NOT(ISERR(SEARCH({"T","Br"},'CDR Project Planner'!$C35))))),'CDR Project Planner'!H35,"")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="3" customFormat="true" ht="17.25" hidden="false" customHeight="false" outlineLevel="0" collapsed="false">
      <c r="A36" s="21"/>
      <c r="B36" s="38" t="str">
        <f aca="false">IF(SUMPRODUCT(--(NOT(ISERR(SEARCH({"T","Br"},'CDR Project Planner'!$C36))))),'CDR Project Planner'!B37,"")</f>
        <v>CDR</v>
      </c>
      <c r="C36" s="39" t="str">
        <f aca="false">IF(SUMPRODUCT(--(NOT(ISERR(SEARCH({"T","Br"},'CDR Project Planner'!$C36))))),'CDR Project Planner'!C36,"")</f>
        <v>T</v>
      </c>
      <c r="D36" s="39" t="n">
        <f aca="false">IF(SUMPRODUCT(--(NOT(ISERR(SEARCH({"T","Br"},'CDR Project Planner'!$C36))))),'CDR Project Planner'!D36,"")</f>
        <v>55</v>
      </c>
      <c r="E36" s="39" t="n">
        <f aca="false">IF(SUMPRODUCT(--(NOT(ISERR(SEARCH({"T","Br"},'CDR Project Planner'!$C36))))),'CDR Project Planner'!E36,"")</f>
        <v>1</v>
      </c>
      <c r="F36" s="39" t="n">
        <f aca="false">IF(SUMPRODUCT(--(NOT(ISERR(SEARCH({"T","Br"},'CDR Project Planner'!$C36))))),'CDR Project Planner'!F36,"")</f>
        <v>55</v>
      </c>
      <c r="G36" s="39" t="n">
        <f aca="false">IF(SUMPRODUCT(--(NOT(ISERR(SEARCH({"T","Br"},'CDR Project Planner'!$C36))))),'CDR Project Planner'!G36,"")</f>
        <v>1</v>
      </c>
      <c r="H36" s="40" t="n">
        <f aca="false">IF(SUMPRODUCT(--(NOT(ISERR(SEARCH({"T","Br"},'CDR Project Planner'!$C36))))),'CDR Project Planner'!H36,"")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="3" customFormat="true" ht="15" hidden="false" customHeight="false" outlineLevel="0" collapsed="false">
      <c r="A37" s="1"/>
      <c r="B37" s="32" t="str">
        <f aca="false">IF(SUMPRODUCT(--(NOT(ISERR(SEARCH({"T","Br"},'CDR Project Planner'!$C37))))),'CDR Project Planner'!B38,"")</f>
        <v/>
      </c>
      <c r="C37" s="33" t="str">
        <f aca="false">IF(SUMPRODUCT(--(NOT(ISERR(SEARCH({"T","Br"},'CDR Project Planner'!$C37))))),'CDR Project Planner'!C37,"")</f>
        <v/>
      </c>
      <c r="D37" s="33" t="str">
        <f aca="false">IF(SUMPRODUCT(--(NOT(ISERR(SEARCH({"T","Br"},'CDR Project Planner'!$C37))))),'CDR Project Planner'!D37,"")</f>
        <v/>
      </c>
      <c r="E37" s="33" t="str">
        <f aca="false">IF(SUMPRODUCT(--(NOT(ISERR(SEARCH({"T","Br"},'CDR Project Planner'!$C37))))),'CDR Project Planner'!E37,"")</f>
        <v/>
      </c>
      <c r="F37" s="33" t="str">
        <f aca="false">IF(SUMPRODUCT(--(NOT(ISERR(SEARCH({"T","Br"},'CDR Project Planner'!$C37))))),'CDR Project Planner'!F37,"")</f>
        <v/>
      </c>
      <c r="G37" s="33" t="str">
        <f aca="false">IF(SUMPRODUCT(--(NOT(ISERR(SEARCH({"T","Br"},'CDR Project Planner'!$C37))))),'CDR Project Planner'!G37,"")</f>
        <v/>
      </c>
      <c r="H37" s="40" t="str">
        <f aca="false">IF(SUMPRODUCT(--(NOT(ISERR(SEARCH({"T","Br"},'CDR Project Planner'!$C37))))),'CDR Project Planner'!H37,"")</f>
        <v/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="3" customFormat="true" ht="15" hidden="false" customHeight="false" outlineLevel="0" collapsed="false">
      <c r="A38" s="1"/>
      <c r="B38" s="32" t="str">
        <f aca="false">IF(SUMPRODUCT(--(NOT(ISERR(SEARCH({"T","Br"},'CDR Project Planner'!$C38))))),'CDR Project Planner'!B39,"")</f>
        <v/>
      </c>
      <c r="C38" s="33" t="str">
        <f aca="false">IF(SUMPRODUCT(--(NOT(ISERR(SEARCH({"T","Br"},'CDR Project Planner'!$C38))))),'CDR Project Planner'!C38,"")</f>
        <v/>
      </c>
      <c r="D38" s="33" t="str">
        <f aca="false">IF(SUMPRODUCT(--(NOT(ISERR(SEARCH({"T","Br"},'CDR Project Planner'!$C38))))),'CDR Project Planner'!D38,"")</f>
        <v/>
      </c>
      <c r="E38" s="33" t="str">
        <f aca="false">IF(SUMPRODUCT(--(NOT(ISERR(SEARCH({"T","Br"},'CDR Project Planner'!$C38))))),'CDR Project Planner'!E38,"")</f>
        <v/>
      </c>
      <c r="F38" s="33" t="str">
        <f aca="false">IF(SUMPRODUCT(--(NOT(ISERR(SEARCH({"T","Br"},'CDR Project Planner'!$C38))))),'CDR Project Planner'!F38,"")</f>
        <v/>
      </c>
      <c r="G38" s="33" t="str">
        <f aca="false">IF(SUMPRODUCT(--(NOT(ISERR(SEARCH({"T","Br"},'CDR Project Planner'!$C38))))),'CDR Project Planner'!G38,"")</f>
        <v/>
      </c>
      <c r="H38" s="40" t="str">
        <f aca="false">IF(SUMPRODUCT(--(NOT(ISERR(SEARCH({"T","Br"},'CDR Project Planner'!$C38))))),'CDR Project Planner'!H38,"")</f>
        <v/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="3" customFormat="true" ht="15" hidden="false" customHeight="false" outlineLevel="0" collapsed="false">
      <c r="A39" s="1"/>
      <c r="B39" s="32" t="str">
        <f aca="false">IF(SUMPRODUCT(--(NOT(ISERR(SEARCH({"T","Br"},'CDR Project Planner'!$C39))))),'CDR Project Planner'!B40,"")</f>
        <v/>
      </c>
      <c r="C39" s="33" t="str">
        <f aca="false">IF(SUMPRODUCT(--(NOT(ISERR(SEARCH({"T","Br"},'CDR Project Planner'!$C39))))),'CDR Project Planner'!C39,"")</f>
        <v/>
      </c>
      <c r="D39" s="33" t="str">
        <f aca="false">IF(SUMPRODUCT(--(NOT(ISERR(SEARCH({"T","Br"},'CDR Project Planner'!$C39))))),'CDR Project Planner'!D39,"")</f>
        <v/>
      </c>
      <c r="E39" s="33" t="str">
        <f aca="false">IF(SUMPRODUCT(--(NOT(ISERR(SEARCH({"T","Br"},'CDR Project Planner'!$C39))))),'CDR Project Planner'!E39,"")</f>
        <v/>
      </c>
      <c r="F39" s="33" t="str">
        <f aca="false">IF(SUMPRODUCT(--(NOT(ISERR(SEARCH({"T","Br"},'CDR Project Planner'!$C39))))),'CDR Project Planner'!F39,"")</f>
        <v/>
      </c>
      <c r="G39" s="33" t="str">
        <f aca="false">IF(SUMPRODUCT(--(NOT(ISERR(SEARCH({"T","Br"},'CDR Project Planner'!$C39))))),'CDR Project Planner'!G39,"")</f>
        <v/>
      </c>
      <c r="H39" s="40" t="str">
        <f aca="false">IF(SUMPRODUCT(--(NOT(ISERR(SEARCH({"T","Br"},'CDR Project Planner'!$C39))))),'CDR Project Planner'!H39,"")</f>
        <v/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="3" customFormat="true" ht="15" hidden="false" customHeight="false" outlineLevel="0" collapsed="false">
      <c r="A40" s="1"/>
      <c r="B40" s="32" t="str">
        <f aca="false">IF(SUMPRODUCT(--(NOT(ISERR(SEARCH({"T","Br"},'CDR Project Planner'!$C40))))),'CDR Project Planner'!B41,"")</f>
        <v/>
      </c>
      <c r="C40" s="33" t="str">
        <f aca="false">IF(SUMPRODUCT(--(NOT(ISERR(SEARCH({"T","Br"},'CDR Project Planner'!$C40))))),'CDR Project Planner'!C40,"")</f>
        <v/>
      </c>
      <c r="D40" s="33" t="str">
        <f aca="false">IF(SUMPRODUCT(--(NOT(ISERR(SEARCH({"T","Br"},'CDR Project Planner'!$C40))))),'CDR Project Planner'!D40,"")</f>
        <v/>
      </c>
      <c r="E40" s="33" t="str">
        <f aca="false">IF(SUMPRODUCT(--(NOT(ISERR(SEARCH({"T","Br"},'CDR Project Planner'!$C40))))),'CDR Project Planner'!E40,"")</f>
        <v/>
      </c>
      <c r="F40" s="33" t="str">
        <f aca="false">IF(SUMPRODUCT(--(NOT(ISERR(SEARCH({"T","Br"},'CDR Project Planner'!$C40))))),'CDR Project Planner'!F40,"")</f>
        <v/>
      </c>
      <c r="G40" s="33" t="str">
        <f aca="false">IF(SUMPRODUCT(--(NOT(ISERR(SEARCH({"T","Br"},'CDR Project Planner'!$C40))))),'CDR Project Planner'!G40,"")</f>
        <v/>
      </c>
      <c r="H40" s="40" t="str">
        <f aca="false">IF(SUMPRODUCT(--(NOT(ISERR(SEARCH({"T","Br"},'CDR Project Planner'!$C40))))),'CDR Project Planner'!H40,"")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customFormat="false" ht="30" hidden="false" customHeight="true" outlineLevel="0" collapsed="false">
      <c r="B41" s="32" t="str">
        <f aca="false">IF(SUMPRODUCT(--(NOT(ISERR(SEARCH({"T","Br"},'CDR Project Planner'!$C41))))),'CDR Project Planner'!B42,"")</f>
        <v/>
      </c>
      <c r="C41" s="33" t="str">
        <f aca="false">IF(SUMPRODUCT(--(NOT(ISERR(SEARCH({"T","Br"},'CDR Project Planner'!$C41))))),'CDR Project Planner'!C41,"")</f>
        <v/>
      </c>
      <c r="D41" s="33" t="str">
        <f aca="false">IF(SUMPRODUCT(--(NOT(ISERR(SEARCH({"T","Br"},'CDR Project Planner'!$C41))))),'CDR Project Planner'!D41,"")</f>
        <v/>
      </c>
      <c r="E41" s="33" t="str">
        <f aca="false">IF(SUMPRODUCT(--(NOT(ISERR(SEARCH({"T","Br"},'CDR Project Planner'!$C41))))),'CDR Project Planner'!E41,"")</f>
        <v/>
      </c>
      <c r="F41" s="33" t="str">
        <f aca="false">IF(SUMPRODUCT(--(NOT(ISERR(SEARCH({"T","Br"},'CDR Project Planner'!$C41))))),'CDR Project Planner'!F41,"")</f>
        <v/>
      </c>
      <c r="G41" s="33" t="str">
        <f aca="false">IF(SUMPRODUCT(--(NOT(ISERR(SEARCH({"T","Br"},'CDR Project Planner'!$C41))))),'CDR Project Planner'!G41,"")</f>
        <v/>
      </c>
      <c r="H41" s="40" t="str">
        <f aca="false">IF(SUMPRODUCT(--(NOT(ISERR(SEARCH({"T","Br"},'CDR Project Planner'!$C41))))),'CDR Project Planner'!H41,"")</f>
        <v/>
      </c>
    </row>
    <row r="42" customFormat="false" ht="30" hidden="false" customHeight="true" outlineLevel="0" collapsed="false">
      <c r="B42" s="32" t="str">
        <f aca="false">IF(SUMPRODUCT(--(NOT(ISERR(SEARCH({"T","Br"},'CDR Project Planner'!$C42))))),'CDR Project Planner'!B43,"")</f>
        <v/>
      </c>
      <c r="C42" s="33" t="str">
        <f aca="false">IF(SUMPRODUCT(--(NOT(ISERR(SEARCH({"T","Br"},'CDR Project Planner'!$C42))))),'CDR Project Planner'!C42,"")</f>
        <v/>
      </c>
      <c r="D42" s="33" t="str">
        <f aca="false">IF(SUMPRODUCT(--(NOT(ISERR(SEARCH({"T","Br"},'CDR Project Planner'!$C42))))),'CDR Project Planner'!D42,"")</f>
        <v/>
      </c>
      <c r="E42" s="33" t="str">
        <f aca="false">IF(SUMPRODUCT(--(NOT(ISERR(SEARCH({"T","Br"},'CDR Project Planner'!$C42))))),'CDR Project Planner'!E42,"")</f>
        <v/>
      </c>
      <c r="F42" s="33" t="str">
        <f aca="false">IF(SUMPRODUCT(--(NOT(ISERR(SEARCH({"T","Br"},'CDR Project Planner'!$C42))))),'CDR Project Planner'!F42,"")</f>
        <v/>
      </c>
      <c r="G42" s="33" t="str">
        <f aca="false">IF(SUMPRODUCT(--(NOT(ISERR(SEARCH({"T","Br"},'CDR Project Planner'!$C42))))),'CDR Project Planner'!G42,"")</f>
        <v/>
      </c>
      <c r="H42" s="40" t="str">
        <f aca="false">IF(SUMPRODUCT(--(NOT(ISERR(SEARCH({"T","Br"},'CDR Project Planner'!$C42))))),'CDR Project Planner'!H42,"")</f>
        <v/>
      </c>
    </row>
    <row r="43" customFormat="false" ht="30" hidden="false" customHeight="true" outlineLevel="0" collapsed="false">
      <c r="B43" s="32" t="str">
        <f aca="false">IF(SUMPRODUCT(--(NOT(ISERR(SEARCH({"T","Br"},'CDR Project Planner'!$C43))))),'CDR Project Planner'!B44,"")</f>
        <v/>
      </c>
      <c r="C43" s="33" t="str">
        <f aca="false">IF(SUMPRODUCT(--(NOT(ISERR(SEARCH({"T","Br"},'CDR Project Planner'!$C43))))),'CDR Project Planner'!C43,"")</f>
        <v/>
      </c>
      <c r="D43" s="33" t="str">
        <f aca="false">IF(SUMPRODUCT(--(NOT(ISERR(SEARCH({"T","Br"},'CDR Project Planner'!$C43))))),'CDR Project Planner'!D43,"")</f>
        <v/>
      </c>
      <c r="E43" s="33" t="str">
        <f aca="false">IF(SUMPRODUCT(--(NOT(ISERR(SEARCH({"T","Br"},'CDR Project Planner'!$C43))))),'CDR Project Planner'!E43,"")</f>
        <v/>
      </c>
      <c r="F43" s="33" t="str">
        <f aca="false">IF(SUMPRODUCT(--(NOT(ISERR(SEARCH({"T","Br"},'CDR Project Planner'!$C43))))),'CDR Project Planner'!F43,"")</f>
        <v/>
      </c>
      <c r="G43" s="33" t="str">
        <f aca="false">IF(SUMPRODUCT(--(NOT(ISERR(SEARCH({"T","Br"},'CDR Project Planner'!$C43))))),'CDR Project Planner'!G43,"")</f>
        <v/>
      </c>
      <c r="H43" s="40" t="str">
        <f aca="false">IF(SUMPRODUCT(--(NOT(ISERR(SEARCH({"T","Br"},'CDR Project Planner'!$C43))))),'CDR Project Planner'!H43,"")</f>
        <v/>
      </c>
    </row>
    <row r="44" s="3" customFormat="true" ht="30" hidden="false" customHeight="true" outlineLevel="0" collapsed="false">
      <c r="A44" s="1"/>
      <c r="B44" s="32" t="str">
        <f aca="false">IF(SUMPRODUCT(--(NOT(ISERR(SEARCH({"T","Br"},'CDR Project Planner'!$C44))))),'CDR Project Planner'!B45,"")</f>
        <v/>
      </c>
      <c r="C44" s="33" t="str">
        <f aca="false">IF(SUMPRODUCT(--(NOT(ISERR(SEARCH({"T","Br"},'CDR Project Planner'!$C44))))),'CDR Project Planner'!C44,"")</f>
        <v/>
      </c>
      <c r="D44" s="33" t="str">
        <f aca="false">IF(SUMPRODUCT(--(NOT(ISERR(SEARCH({"T","Br"},'CDR Project Planner'!$C44))))),'CDR Project Planner'!D44,"")</f>
        <v/>
      </c>
      <c r="E44" s="33" t="str">
        <f aca="false">IF(SUMPRODUCT(--(NOT(ISERR(SEARCH({"T","Br"},'CDR Project Planner'!$C44))))),'CDR Project Planner'!E44,"")</f>
        <v/>
      </c>
      <c r="F44" s="33" t="str">
        <f aca="false">IF(SUMPRODUCT(--(NOT(ISERR(SEARCH({"T","Br"},'CDR Project Planner'!$C44))))),'CDR Project Planner'!F44,"")</f>
        <v/>
      </c>
      <c r="G44" s="33" t="str">
        <f aca="false">IF(SUMPRODUCT(--(NOT(ISERR(SEARCH({"T","Br"},'CDR Project Planner'!$C44))))),'CDR Project Planner'!G44,"")</f>
        <v/>
      </c>
      <c r="H44" s="40" t="str">
        <f aca="false">IF(SUMPRODUCT(--(NOT(ISERR(SEARCH({"T","Br"},'CDR Project Planner'!$C44))))),'CDR Project Planner'!H44,"")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="3" customFormat="true" ht="30" hidden="false" customHeight="true" outlineLevel="0" collapsed="false">
      <c r="A45" s="1"/>
      <c r="B45" s="32" t="str">
        <f aca="false">IF(SUMPRODUCT(--(NOT(ISERR(SEARCH({"T","Br"},'CDR Project Planner'!$C45))))),'CDR Project Planner'!B46,"")</f>
        <v/>
      </c>
      <c r="C45" s="33" t="str">
        <f aca="false">IF(SUMPRODUCT(--(NOT(ISERR(SEARCH({"T","Br"},'CDR Project Planner'!$C45))))),'CDR Project Planner'!C45,"")</f>
        <v/>
      </c>
      <c r="D45" s="33" t="str">
        <f aca="false">IF(SUMPRODUCT(--(NOT(ISERR(SEARCH({"T","Br"},'CDR Project Planner'!$C45))))),'CDR Project Planner'!D45,"")</f>
        <v/>
      </c>
      <c r="E45" s="33" t="str">
        <f aca="false">IF(SUMPRODUCT(--(NOT(ISERR(SEARCH({"T","Br"},'CDR Project Planner'!$C45))))),'CDR Project Planner'!E45,"")</f>
        <v/>
      </c>
      <c r="F45" s="33" t="str">
        <f aca="false">IF(SUMPRODUCT(--(NOT(ISERR(SEARCH({"T","Br"},'CDR Project Planner'!$C45))))),'CDR Project Planner'!F45,"")</f>
        <v/>
      </c>
      <c r="G45" s="33" t="str">
        <f aca="false">IF(SUMPRODUCT(--(NOT(ISERR(SEARCH({"T","Br"},'CDR Project Planner'!$C45))))),'CDR Project Planner'!G45,"")</f>
        <v/>
      </c>
      <c r="H45" s="40" t="str">
        <f aca="false">IF(SUMPRODUCT(--(NOT(ISERR(SEARCH({"T","Br"},'CDR Project Planner'!$C45))))),'CDR Project Planner'!H45,"")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="3" customFormat="true" ht="30" hidden="false" customHeight="true" outlineLevel="0" collapsed="false">
      <c r="A46" s="1"/>
      <c r="B46" s="32" t="str">
        <f aca="false">IF(SUMPRODUCT(--(NOT(ISERR(SEARCH({"T","Br"},'CDR Project Planner'!$C46))))),'CDR Project Planner'!B47,"")</f>
        <v/>
      </c>
      <c r="C46" s="33" t="str">
        <f aca="false">IF(SUMPRODUCT(--(NOT(ISERR(SEARCH({"T","Br"},'CDR Project Planner'!$C46))))),'CDR Project Planner'!C46,"")</f>
        <v/>
      </c>
      <c r="D46" s="33" t="str">
        <f aca="false">IF(SUMPRODUCT(--(NOT(ISERR(SEARCH({"T","Br"},'CDR Project Planner'!$C46))))),'CDR Project Planner'!D46,"")</f>
        <v/>
      </c>
      <c r="E46" s="33" t="str">
        <f aca="false">IF(SUMPRODUCT(--(NOT(ISERR(SEARCH({"T","Br"},'CDR Project Planner'!$C46))))),'CDR Project Planner'!E46,"")</f>
        <v/>
      </c>
      <c r="F46" s="33" t="str">
        <f aca="false">IF(SUMPRODUCT(--(NOT(ISERR(SEARCH({"T","Br"},'CDR Project Planner'!$C46))))),'CDR Project Planner'!F46,"")</f>
        <v/>
      </c>
      <c r="G46" s="33" t="str">
        <f aca="false">IF(SUMPRODUCT(--(NOT(ISERR(SEARCH({"T","Br"},'CDR Project Planner'!$C46))))),'CDR Project Planner'!G46,"")</f>
        <v/>
      </c>
      <c r="H46" s="40" t="str">
        <f aca="false">IF(SUMPRODUCT(--(NOT(ISERR(SEARCH({"T","Br"},'CDR Project Planner'!$C46))))),'CDR Project Planner'!H46,"")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="3" customFormat="true" ht="30" hidden="false" customHeight="true" outlineLevel="0" collapsed="false">
      <c r="A47" s="1"/>
      <c r="B47" s="32" t="str">
        <f aca="false">IF(SUMPRODUCT(--(NOT(ISERR(SEARCH({"T","Br"},'CDR Project Planner'!$C47))))),'CDR Project Planner'!B48,"")</f>
        <v/>
      </c>
      <c r="C47" s="33" t="str">
        <f aca="false">IF(SUMPRODUCT(--(NOT(ISERR(SEARCH({"T","Br"},'CDR Project Planner'!$C47))))),'CDR Project Planner'!C47,"")</f>
        <v/>
      </c>
      <c r="D47" s="33" t="str">
        <f aca="false">IF(SUMPRODUCT(--(NOT(ISERR(SEARCH({"T","Br"},'CDR Project Planner'!$C47))))),'CDR Project Planner'!D47,"")</f>
        <v/>
      </c>
      <c r="E47" s="33" t="str">
        <f aca="false">IF(SUMPRODUCT(--(NOT(ISERR(SEARCH({"T","Br"},'CDR Project Planner'!$C47))))),'CDR Project Planner'!E47,"")</f>
        <v/>
      </c>
      <c r="F47" s="33" t="str">
        <f aca="false">IF(SUMPRODUCT(--(NOT(ISERR(SEARCH({"T","Br"},'CDR Project Planner'!$C47))))),'CDR Project Planner'!F47,"")</f>
        <v/>
      </c>
      <c r="G47" s="33" t="str">
        <f aca="false">IF(SUMPRODUCT(--(NOT(ISERR(SEARCH({"T","Br"},'CDR Project Planner'!$C47))))),'CDR Project Planner'!G47,"")</f>
        <v/>
      </c>
      <c r="H47" s="40" t="str">
        <f aca="false">IF(SUMPRODUCT(--(NOT(ISERR(SEARCH({"T","Br"},'CDR Project Planner'!$C47))))),'CDR Project Planner'!H47,"")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="3" customFormat="true" ht="15" hidden="false" customHeight="false" outlineLevel="0" collapsed="false">
      <c r="A48" s="1"/>
      <c r="B48" s="32" t="str">
        <f aca="false">IF(SUMPRODUCT(--(NOT(ISERR(SEARCH({"T","Br"},'CDR Project Planner'!$C48))))),'CDR Project Planner'!B49,"")</f>
        <v/>
      </c>
      <c r="C48" s="33" t="str">
        <f aca="false">IF(SUMPRODUCT(--(NOT(ISERR(SEARCH({"T","Br"},'CDR Project Planner'!$C48))))),'CDR Project Planner'!C48,"")</f>
        <v/>
      </c>
      <c r="D48" s="33" t="str">
        <f aca="false">IF(SUMPRODUCT(--(NOT(ISERR(SEARCH({"T","Br"},'CDR Project Planner'!$C48))))),'CDR Project Planner'!D48,"")</f>
        <v/>
      </c>
      <c r="E48" s="33" t="str">
        <f aca="false">IF(SUMPRODUCT(--(NOT(ISERR(SEARCH({"T","Br"},'CDR Project Planner'!$C48))))),'CDR Project Planner'!E48,"")</f>
        <v/>
      </c>
      <c r="F48" s="33" t="str">
        <f aca="false">IF(SUMPRODUCT(--(NOT(ISERR(SEARCH({"T","Br"},'CDR Project Planner'!$C48))))),'CDR Project Planner'!F48,"")</f>
        <v/>
      </c>
      <c r="G48" s="33" t="str">
        <f aca="false">IF(SUMPRODUCT(--(NOT(ISERR(SEARCH({"T","Br"},'CDR Project Planner'!$C48))))),'CDR Project Planner'!G48,"")</f>
        <v/>
      </c>
      <c r="H48" s="40" t="str">
        <f aca="false">IF(SUMPRODUCT(--(NOT(ISERR(SEARCH({"T","Br"},'CDR Project Planner'!$C48))))),'CDR Project Planner'!H48,"")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="3" customFormat="true" ht="30" hidden="false" customHeight="true" outlineLevel="0" collapsed="false">
      <c r="A49" s="1"/>
      <c r="B49" s="32" t="str">
        <f aca="false">IF(SUMPRODUCT(--(NOT(ISERR(SEARCH({"T","Br"},'CDR Project Planner'!$C49))))),'CDR Project Planner'!B50,"")</f>
        <v/>
      </c>
      <c r="C49" s="33" t="str">
        <f aca="false">IF(SUMPRODUCT(--(NOT(ISERR(SEARCH({"T","Br"},'CDR Project Planner'!$C49))))),'CDR Project Planner'!C49,"")</f>
        <v/>
      </c>
      <c r="D49" s="33" t="str">
        <f aca="false">IF(SUMPRODUCT(--(NOT(ISERR(SEARCH({"T","Br"},'CDR Project Planner'!$C49))))),'CDR Project Planner'!D49,"")</f>
        <v/>
      </c>
      <c r="E49" s="33" t="str">
        <f aca="false">IF(SUMPRODUCT(--(NOT(ISERR(SEARCH({"T","Br"},'CDR Project Planner'!$C49))))),'CDR Project Planner'!E49,"")</f>
        <v/>
      </c>
      <c r="F49" s="33" t="str">
        <f aca="false">IF(SUMPRODUCT(--(NOT(ISERR(SEARCH({"T","Br"},'CDR Project Planner'!$C49))))),'CDR Project Planner'!F49,"")</f>
        <v/>
      </c>
      <c r="G49" s="33" t="str">
        <f aca="false">IF(SUMPRODUCT(--(NOT(ISERR(SEARCH({"T","Br"},'CDR Project Planner'!$C49))))),'CDR Project Planner'!G49,"")</f>
        <v/>
      </c>
      <c r="H49" s="40" t="str">
        <f aca="false">IF(SUMPRODUCT(--(NOT(ISERR(SEARCH({"T","Br"},'CDR Project Planner'!$C49))))),'CDR Project Planner'!H49,"")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="3" customFormat="true" ht="30" hidden="false" customHeight="true" outlineLevel="0" collapsed="false">
      <c r="A50" s="1"/>
      <c r="B50" s="34" t="str">
        <f aca="false">IF(SUMPRODUCT(--(NOT(ISERR(SEARCH({"T","Ba"},'CDR Project Planner'!$C50))))),'CDR Project Planner'!B51,"")</f>
        <v/>
      </c>
      <c r="C50" s="34" t="str">
        <f aca="false">IF(SUMPRODUCT(--(NOT(ISERR(SEARCH({"T","Ba"},'CDR Project Planner'!$C50))))),'CDR Project Planner'!C50,"")</f>
        <v/>
      </c>
      <c r="D50" s="44" t="str">
        <f aca="false">IF(SUMPRODUCT(--(NOT(ISERR(SEARCH({"T","Ba"},'CDR Project Planner'!$C50))))),'CDR Project Planner'!D50,"")</f>
        <v/>
      </c>
      <c r="E50" s="44" t="str">
        <f aca="false">IF(SUMPRODUCT(--(NOT(ISERR(SEARCH({"T","Ba"},'CDR Project Planner'!$C50))))),'CDR Project Planner'!E50,"")</f>
        <v/>
      </c>
      <c r="F50" s="44" t="str">
        <f aca="false">IF(SUMPRODUCT(--(NOT(ISERR(SEARCH({"T","Ba"},'CDR Project Planner'!$C50))))),'CDR Project Planner'!F50,"")</f>
        <v/>
      </c>
      <c r="G50" s="44" t="str">
        <f aca="false">IF(SUMPRODUCT(--(NOT(ISERR(SEARCH({"T","Ba"},'CDR Project Planner'!$C50))))),'CDR Project Planner'!G50,"")</f>
        <v/>
      </c>
      <c r="H50" s="44" t="str">
        <f aca="false"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="3" customFormat="true" ht="30" hidden="false" customHeight="true" outlineLevel="0" collapsed="false">
      <c r="A51" s="1"/>
      <c r="B51" s="34" t="str">
        <f aca="false">IF(SUMPRODUCT(--(NOT(ISERR(SEARCH({"T","Ba"},'CDR Project Planner'!$C51))))),'CDR Project Planner'!B52,"")</f>
        <v/>
      </c>
      <c r="C51" s="34" t="str">
        <f aca="false">IF(SUMPRODUCT(--(NOT(ISERR(SEARCH({"T","Ba"},'CDR Project Planner'!$C51))))),'CDR Project Planner'!C51,"")</f>
        <v/>
      </c>
      <c r="D51" s="44" t="str">
        <f aca="false">IF(SUMPRODUCT(--(NOT(ISERR(SEARCH({"T","Ba"},'CDR Project Planner'!$C51))))),'CDR Project Planner'!D51,"")</f>
        <v/>
      </c>
      <c r="E51" s="44" t="str">
        <f aca="false">IF(SUMPRODUCT(--(NOT(ISERR(SEARCH({"T","Ba"},'CDR Project Planner'!$C51))))),'CDR Project Planner'!E51,"")</f>
        <v/>
      </c>
      <c r="F51" s="44" t="str">
        <f aca="false">IF(SUMPRODUCT(--(NOT(ISERR(SEARCH({"T","Ba"},'CDR Project Planner'!$C51))))),'CDR Project Planner'!F51,"")</f>
        <v/>
      </c>
      <c r="G51" s="44" t="str">
        <f aca="false">IF(SUMPRODUCT(--(NOT(ISERR(SEARCH({"T","Ba"},'CDR Project Planner'!$C51))))),'CDR Project Planner'!G51,"")</f>
        <v/>
      </c>
      <c r="H51" s="44" t="str">
        <f aca="false"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="3" customFormat="true" ht="30" hidden="false" customHeight="true" outlineLevel="0" collapsed="false">
      <c r="A52" s="1"/>
      <c r="B52" s="34" t="str">
        <f aca="false">IF(SUMPRODUCT(--(NOT(ISERR(SEARCH({"T","Ba"},'CDR Project Planner'!$C52))))),'CDR Project Planner'!B53,"")</f>
        <v/>
      </c>
      <c r="C52" s="34" t="str">
        <f aca="false">IF(SUMPRODUCT(--(NOT(ISERR(SEARCH({"T","Ba"},'CDR Project Planner'!$C52))))),'CDR Project Planner'!C52,"")</f>
        <v/>
      </c>
      <c r="D52" s="44" t="str">
        <f aca="false">IF(SUMPRODUCT(--(NOT(ISERR(SEARCH({"T","Ba"},'CDR Project Planner'!$C52))))),'CDR Project Planner'!D52,"")</f>
        <v/>
      </c>
      <c r="E52" s="44" t="str">
        <f aca="false">IF(SUMPRODUCT(--(NOT(ISERR(SEARCH({"T","Ba"},'CDR Project Planner'!$C52))))),'CDR Project Planner'!E52,"")</f>
        <v/>
      </c>
      <c r="F52" s="44" t="str">
        <f aca="false">IF(SUMPRODUCT(--(NOT(ISERR(SEARCH({"T","Ba"},'CDR Project Planner'!$C52))))),'CDR Project Planner'!F52,"")</f>
        <v/>
      </c>
      <c r="G52" s="44" t="str">
        <f aca="false">IF(SUMPRODUCT(--(NOT(ISERR(SEARCH({"T","Ba"},'CDR Project Planner'!$C52))))),'CDR Project Planner'!G52,"")</f>
        <v/>
      </c>
      <c r="H52" s="44" t="str">
        <f aca="false"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</sheetData>
  <mergeCells count="13">
    <mergeCell ref="B2:G2"/>
    <mergeCell ref="L2:P2"/>
    <mergeCell ref="R2:U2"/>
    <mergeCell ref="W2:Z2"/>
    <mergeCell ref="AB2:AH2"/>
    <mergeCell ref="AJ2:AQ2"/>
    <mergeCell ref="B3:B4"/>
    <mergeCell ref="C3:C4"/>
    <mergeCell ref="D3:D4"/>
    <mergeCell ref="E3:E4"/>
    <mergeCell ref="F3:F4"/>
    <mergeCell ref="G3:G4"/>
    <mergeCell ref="H3:H4"/>
  </mergeCells>
  <conditionalFormatting sqref="I40:BP40 I43:BP43 I46:BP46 I49:BP49 I7:BP15 I29:BP37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4:BP4">
    <cfRule type="expression" priority="10" aboveAverage="0" equalAverage="0" bottom="0" percent="0" rank="0" text="" dxfId="8">
      <formula>I$4=period_selected</formula>
    </cfRule>
  </conditionalFormatting>
  <conditionalFormatting sqref="I5:BP6 I39:BP39 I21:BP28 I42:BP42 I45:BP45 I48:BP48">
    <cfRule type="expression" priority="11" aboveAverage="0" equalAverage="0" bottom="0" percent="0" rank="0" text="" dxfId="9">
      <formula>PercentComplete</formula>
    </cfRule>
    <cfRule type="expression" priority="12" aboveAverage="0" equalAverage="0" bottom="0" percent="0" rank="0" text="" dxfId="10">
      <formula>PercentCompleteBeyond</formula>
    </cfRule>
    <cfRule type="expression" priority="13" aboveAverage="0" equalAverage="0" bottom="0" percent="0" rank="0" text="" dxfId="11">
      <formula>Actual</formula>
    </cfRule>
    <cfRule type="expression" priority="14" aboveAverage="0" equalAverage="0" bottom="0" percent="0" rank="0" text="" dxfId="12">
      <formula>ActualBeyond</formula>
    </cfRule>
    <cfRule type="expression" priority="15" aboveAverage="0" equalAverage="0" bottom="0" percent="0" rank="0" text="" dxfId="13">
      <formula>Plan</formula>
    </cfRule>
    <cfRule type="expression" priority="16" aboveAverage="0" equalAverage="0" bottom="0" percent="0" rank="0" text="" dxfId="14">
      <formula>I$4=period_selected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38:BP38 I41:BP41 I44:BP44 I47:BP47">
    <cfRule type="expression" priority="19" aboveAverage="0" equalAverage="0" bottom="0" percent="0" rank="0" text="" dxfId="17">
      <formula>PercentComplete</formula>
    </cfRule>
    <cfRule type="expression" priority="20" aboveAverage="0" equalAverage="0" bottom="0" percent="0" rank="0" text="" dxfId="18">
      <formula>PercentCompleteBeyond</formula>
    </cfRule>
    <cfRule type="expression" priority="21" aboveAverage="0" equalAverage="0" bottom="0" percent="0" rank="0" text="" dxfId="19">
      <formula>Actual</formula>
    </cfRule>
    <cfRule type="expression" priority="22" aboveAverage="0" equalAverage="0" bottom="0" percent="0" rank="0" text="" dxfId="20">
      <formula>ActualBeyond</formula>
    </cfRule>
    <cfRule type="expression" priority="23" aboveAverage="0" equalAverage="0" bottom="0" percent="0" rank="0" text="" dxfId="21">
      <formula>Plan</formula>
    </cfRule>
    <cfRule type="expression" priority="24" aboveAverage="0" equalAverage="0" bottom="0" percent="0" rank="0" text="" dxfId="22">
      <formula>I$4=period_selected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20:BP20">
    <cfRule type="expression" priority="27" aboveAverage="0" equalAverage="0" bottom="0" percent="0" rank="0" text="" dxfId="25">
      <formula>PercentComplete</formula>
    </cfRule>
    <cfRule type="expression" priority="28" aboveAverage="0" equalAverage="0" bottom="0" percent="0" rank="0" text="" dxfId="26">
      <formula>PercentCompleteBeyond</formula>
    </cfRule>
    <cfRule type="expression" priority="29" aboveAverage="0" equalAverage="0" bottom="0" percent="0" rank="0" text="" dxfId="27">
      <formula>Actual</formula>
    </cfRule>
    <cfRule type="expression" priority="30" aboveAverage="0" equalAverage="0" bottom="0" percent="0" rank="0" text="" dxfId="28">
      <formula>ActualBeyond</formula>
    </cfRule>
    <cfRule type="expression" priority="31" aboveAverage="0" equalAverage="0" bottom="0" percent="0" rank="0" text="" dxfId="29">
      <formula>Plan</formula>
    </cfRule>
    <cfRule type="expression" priority="32" aboveAverage="0" equalAverage="0" bottom="0" percent="0" rank="0" text="" dxfId="30">
      <formula>I$4=period_selected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I16:BP16 I18:BP19">
    <cfRule type="expression" priority="35" aboveAverage="0" equalAverage="0" bottom="0" percent="0" rank="0" text="" dxfId="33">
      <formula>PercentComplete</formula>
    </cfRule>
    <cfRule type="expression" priority="36" aboveAverage="0" equalAverage="0" bottom="0" percent="0" rank="0" text="" dxfId="34">
      <formula>PercentCompleteBeyond</formula>
    </cfRule>
    <cfRule type="expression" priority="37" aboveAverage="0" equalAverage="0" bottom="0" percent="0" rank="0" text="" dxfId="35">
      <formula>Actual</formula>
    </cfRule>
    <cfRule type="expression" priority="38" aboveAverage="0" equalAverage="0" bottom="0" percent="0" rank="0" text="" dxfId="36">
      <formula>ActualBeyond</formula>
    </cfRule>
    <cfRule type="expression" priority="39" aboveAverage="0" equalAverage="0" bottom="0" percent="0" rank="0" text="" dxfId="37">
      <formula>Plan</formula>
    </cfRule>
    <cfRule type="expression" priority="40" aboveAverage="0" equalAverage="0" bottom="0" percent="0" rank="0" text="" dxfId="38">
      <formula>I$4=period_selected</formula>
    </cfRule>
    <cfRule type="expression" priority="41" aboveAverage="0" equalAverage="0" bottom="0" percent="0" rank="0" text="" dxfId="39">
      <formula>MOD(COLUMN(),2)</formula>
    </cfRule>
    <cfRule type="expression" priority="42" aboveAverage="0" equalAverage="0" bottom="0" percent="0" rank="0" text="" dxfId="40">
      <formula>MOD(COLUMN(),2)=0</formula>
    </cfRule>
  </conditionalFormatting>
  <conditionalFormatting sqref="I17:BP17">
    <cfRule type="expression" priority="43" aboveAverage="0" equalAverage="0" bottom="0" percent="0" rank="0" text="" dxfId="41">
      <formula>PercentComplete</formula>
    </cfRule>
    <cfRule type="expression" priority="44" aboveAverage="0" equalAverage="0" bottom="0" percent="0" rank="0" text="" dxfId="42">
      <formula>PercentCompleteBeyond</formula>
    </cfRule>
    <cfRule type="expression" priority="45" aboveAverage="0" equalAverage="0" bottom="0" percent="0" rank="0" text="" dxfId="43">
      <formula>Actual</formula>
    </cfRule>
    <cfRule type="expression" priority="46" aboveAverage="0" equalAverage="0" bottom="0" percent="0" rank="0" text="" dxfId="44">
      <formula>ActualBeyond</formula>
    </cfRule>
    <cfRule type="expression" priority="47" aboveAverage="0" equalAverage="0" bottom="0" percent="0" rank="0" text="" dxfId="45">
      <formula>Plan</formula>
    </cfRule>
    <cfRule type="expression" priority="48" aboveAverage="0" equalAverage="0" bottom="0" percent="0" rank="0" text="" dxfId="46">
      <formula>I$4=period_selected</formula>
    </cfRule>
    <cfRule type="expression" priority="49" aboveAverage="0" equalAverage="0" bottom="0" percent="0" rank="0" text="" dxfId="47">
      <formula>MOD(COLUMN(),2)</formula>
    </cfRule>
    <cfRule type="expression" priority="50" aboveAverage="0" equalAverage="0" bottom="0" percent="0" rank="0" text="" dxfId="48">
      <formula>MOD(COLUMN(),2)=0</formula>
    </cfRule>
  </conditionalFormatting>
  <conditionalFormatting sqref="H53:H56">
    <cfRule type="cellIs" priority="51" operator="equal" aboveAverage="0" equalAverage="0" bottom="0" percent="0" rank="0" text="" dxfId="49">
      <formula>isblank</formula>
    </cfRule>
    <cfRule type="colorScale" priority="52">
      <colorScale>
        <cfvo type="min" val="0"/>
        <cfvo type="percentile" val="50"/>
        <cfvo type="max" val="0"/>
        <color rgb="FFC00000"/>
        <color rgb="FFFFEB84"/>
        <color rgb="FF70AD47"/>
      </colorScale>
    </cfRule>
  </conditionalFormatting>
  <conditionalFormatting sqref="H5:H49">
    <cfRule type="expression" priority="53" aboveAverage="0" equalAverage="0" bottom="0" percent="0" rank="0" text="" dxfId="49">
      <formula>LEN(TRIM(H5))=0</formula>
    </cfRule>
    <cfRule type="colorScale" priority="54">
      <colorScale>
        <cfvo type="min" val="0"/>
        <cfvo type="percentile" val="50"/>
        <cfvo type="max" val="0"/>
        <color rgb="FFC00000"/>
        <color rgb="FFFFEB84"/>
        <color rgb="FF00B050"/>
      </colorScale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his legend cell indicates plan duration" showDropDown="false" showErrorMessage="true" showInputMessage="true" sqref="K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Q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V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AA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I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I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C3 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D3:D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E3:E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F3:F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G3:G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H3:H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:C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G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P5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4" topLeftCell="A24" activePane="bottomLeft" state="frozen"/>
      <selection pane="topLeft" activeCell="A1" activeCellId="0" sqref="A1"/>
      <selection pane="bottomLeft" activeCell="B51" activeCellId="0" sqref="B51"/>
    </sheetView>
  </sheetViews>
  <sheetFormatPr defaultRowHeight="30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46.42"/>
    <col collapsed="false" customWidth="true" hidden="false" outlineLevel="0" max="3" min="3" style="2" width="18.42"/>
    <col collapsed="false" customWidth="false" hidden="false" outlineLevel="0" max="4" min="4" style="3" width="11.57"/>
    <col collapsed="false" customWidth="true" hidden="false" outlineLevel="0" max="5" min="5" style="3" width="12.29"/>
    <col collapsed="false" customWidth="true" hidden="false" outlineLevel="0" max="6" min="6" style="3" width="9.71"/>
    <col collapsed="false" customWidth="true" hidden="false" outlineLevel="0" max="7" min="7" style="3" width="12.29"/>
    <col collapsed="false" customWidth="true" hidden="false" outlineLevel="0" max="8" min="8" style="1" width="17.41"/>
    <col collapsed="false" customWidth="true" hidden="false" outlineLevel="0" max="28" min="9" style="3" width="3.14"/>
    <col collapsed="false" customWidth="true" hidden="false" outlineLevel="0" max="1025" min="29" style="1" width="3.14"/>
  </cols>
  <sheetData>
    <row r="1" customFormat="false" ht="54.75" hidden="false" customHeight="false" outlineLevel="0" collapsed="false">
      <c r="B1" s="4" t="s">
        <v>71</v>
      </c>
      <c r="C1" s="5"/>
      <c r="H1" s="3"/>
    </row>
    <row r="2" customFormat="false" ht="21" hidden="false" customHeight="true" outlineLevel="0" collapsed="false">
      <c r="B2" s="6" t="n">
        <f aca="true">NOW()</f>
        <v>43193.4852961077</v>
      </c>
      <c r="C2" s="6"/>
      <c r="D2" s="6"/>
      <c r="E2" s="6"/>
      <c r="F2" s="6"/>
      <c r="G2" s="6"/>
      <c r="H2" s="7" t="s">
        <v>1</v>
      </c>
      <c r="I2" s="0" t="n">
        <f aca="true">DAY(NOW())</f>
        <v>3</v>
      </c>
      <c r="K2" s="8"/>
      <c r="L2" s="9" t="s">
        <v>2</v>
      </c>
      <c r="M2" s="9"/>
      <c r="N2" s="9"/>
      <c r="O2" s="9"/>
      <c r="P2" s="9"/>
      <c r="Q2" s="8"/>
      <c r="R2" s="9" t="s">
        <v>3</v>
      </c>
      <c r="S2" s="9"/>
      <c r="T2" s="9"/>
      <c r="U2" s="9"/>
      <c r="V2" s="10"/>
      <c r="W2" s="9" t="s">
        <v>4</v>
      </c>
      <c r="X2" s="9"/>
      <c r="Y2" s="9"/>
      <c r="Z2" s="9"/>
      <c r="AA2" s="8"/>
      <c r="AB2" s="11" t="s">
        <v>5</v>
      </c>
      <c r="AC2" s="11"/>
      <c r="AD2" s="11"/>
      <c r="AE2" s="11"/>
      <c r="AF2" s="11"/>
      <c r="AG2" s="11"/>
      <c r="AH2" s="11"/>
      <c r="AI2" s="8"/>
      <c r="AJ2" s="12" t="s">
        <v>6</v>
      </c>
      <c r="AK2" s="12"/>
      <c r="AL2" s="12"/>
      <c r="AM2" s="12"/>
      <c r="AN2" s="12"/>
      <c r="AO2" s="12"/>
      <c r="AP2" s="12"/>
      <c r="AQ2" s="12"/>
    </row>
    <row r="3" s="13" customFormat="true" ht="39.95" hidden="false" customHeight="true" outlineLevel="0" collapsed="false">
      <c r="B3" s="14" t="s">
        <v>7</v>
      </c>
      <c r="C3" s="15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6" t="s">
        <v>13</v>
      </c>
      <c r="I3" s="17" t="s">
        <v>14</v>
      </c>
      <c r="J3" s="2"/>
      <c r="K3" s="2"/>
      <c r="L3" s="2"/>
      <c r="M3" s="2"/>
      <c r="N3" s="2"/>
      <c r="O3" s="2"/>
      <c r="P3" s="2"/>
      <c r="Q3" s="2"/>
      <c r="R3" s="2"/>
      <c r="S3" s="18" t="s">
        <v>15</v>
      </c>
      <c r="T3" s="19" t="n">
        <v>2</v>
      </c>
      <c r="U3" s="19" t="n">
        <v>3</v>
      </c>
      <c r="V3" s="19" t="n">
        <v>4</v>
      </c>
      <c r="W3" s="19" t="n">
        <v>5</v>
      </c>
      <c r="X3" s="19" t="n">
        <v>6</v>
      </c>
      <c r="Y3" s="19" t="n">
        <v>7</v>
      </c>
      <c r="Z3" s="19" t="n">
        <v>8</v>
      </c>
      <c r="AA3" s="19" t="n">
        <v>9</v>
      </c>
      <c r="AB3" s="19" t="n">
        <v>10</v>
      </c>
      <c r="AC3" s="19" t="n">
        <v>11</v>
      </c>
      <c r="AD3" s="19" t="n">
        <v>12</v>
      </c>
      <c r="AE3" s="19" t="n">
        <v>13</v>
      </c>
      <c r="AF3" s="19" t="n">
        <v>14</v>
      </c>
      <c r="AG3" s="19" t="n">
        <v>15</v>
      </c>
      <c r="AH3" s="19" t="n">
        <v>16</v>
      </c>
      <c r="AI3" s="19" t="n">
        <v>17</v>
      </c>
      <c r="AJ3" s="19" t="n">
        <v>18</v>
      </c>
      <c r="AK3" s="19" t="n">
        <v>19</v>
      </c>
      <c r="AL3" s="19" t="n">
        <v>20</v>
      </c>
      <c r="AM3" s="19" t="n">
        <v>21</v>
      </c>
      <c r="AN3" s="19" t="n">
        <v>22</v>
      </c>
      <c r="AO3" s="19" t="n">
        <v>23</v>
      </c>
      <c r="AP3" s="19" t="n">
        <v>24</v>
      </c>
      <c r="AQ3" s="19" t="n">
        <v>25</v>
      </c>
      <c r="AR3" s="19" t="n">
        <v>26</v>
      </c>
      <c r="AS3" s="19" t="n">
        <v>27</v>
      </c>
      <c r="AT3" s="19" t="n">
        <v>28</v>
      </c>
      <c r="AU3" s="19" t="n">
        <v>29</v>
      </c>
      <c r="AV3" s="19" t="n">
        <v>30</v>
      </c>
      <c r="AW3" s="18" t="s">
        <v>16</v>
      </c>
    </row>
    <row r="4" customFormat="false" ht="15.75" hidden="false" customHeight="true" outlineLevel="0" collapsed="false">
      <c r="B4" s="14"/>
      <c r="C4" s="15"/>
      <c r="D4" s="14"/>
      <c r="E4" s="14"/>
      <c r="F4" s="14"/>
      <c r="G4" s="14"/>
      <c r="H4" s="16"/>
      <c r="I4" s="20" t="n">
        <v>22</v>
      </c>
      <c r="J4" s="20" t="n">
        <v>23</v>
      </c>
      <c r="K4" s="20" t="n">
        <v>24</v>
      </c>
      <c r="L4" s="20" t="n">
        <v>25</v>
      </c>
      <c r="M4" s="20" t="n">
        <v>26</v>
      </c>
      <c r="N4" s="20" t="n">
        <v>27</v>
      </c>
      <c r="O4" s="20" t="n">
        <v>28</v>
      </c>
      <c r="P4" s="20" t="n">
        <v>29</v>
      </c>
      <c r="Q4" s="20" t="n">
        <v>30</v>
      </c>
      <c r="R4" s="20" t="n">
        <v>31</v>
      </c>
      <c r="S4" s="20" t="n">
        <v>32</v>
      </c>
      <c r="T4" s="20" t="n">
        <v>33</v>
      </c>
      <c r="U4" s="20" t="n">
        <v>34</v>
      </c>
      <c r="V4" s="20" t="n">
        <v>35</v>
      </c>
      <c r="W4" s="20" t="n">
        <v>36</v>
      </c>
      <c r="X4" s="20" t="n">
        <v>37</v>
      </c>
      <c r="Y4" s="20" t="n">
        <v>38</v>
      </c>
      <c r="Z4" s="20" t="n">
        <v>39</v>
      </c>
      <c r="AA4" s="20" t="n">
        <v>40</v>
      </c>
      <c r="AB4" s="20" t="n">
        <v>41</v>
      </c>
      <c r="AC4" s="20" t="n">
        <v>42</v>
      </c>
      <c r="AD4" s="20" t="n">
        <v>43</v>
      </c>
      <c r="AE4" s="20" t="n">
        <v>44</v>
      </c>
      <c r="AF4" s="20" t="n">
        <v>45</v>
      </c>
      <c r="AG4" s="20" t="n">
        <v>46</v>
      </c>
      <c r="AH4" s="20" t="n">
        <v>47</v>
      </c>
      <c r="AI4" s="20" t="n">
        <v>48</v>
      </c>
      <c r="AJ4" s="20" t="n">
        <v>49</v>
      </c>
      <c r="AK4" s="20" t="n">
        <v>50</v>
      </c>
      <c r="AL4" s="20" t="n">
        <v>51</v>
      </c>
      <c r="AM4" s="20" t="n">
        <v>52</v>
      </c>
      <c r="AN4" s="20" t="n">
        <v>53</v>
      </c>
      <c r="AO4" s="20" t="n">
        <v>54</v>
      </c>
      <c r="AP4" s="20" t="n">
        <v>55</v>
      </c>
      <c r="AQ4" s="20" t="n">
        <v>56</v>
      </c>
      <c r="AR4" s="20" t="n">
        <v>57</v>
      </c>
      <c r="AS4" s="20" t="n">
        <v>58</v>
      </c>
      <c r="AT4" s="20" t="n">
        <v>59</v>
      </c>
      <c r="AU4" s="20" t="n">
        <v>60</v>
      </c>
      <c r="AV4" s="20" t="n">
        <v>61</v>
      </c>
      <c r="AW4" s="20" t="n">
        <v>62</v>
      </c>
      <c r="AX4" s="20" t="n">
        <v>63</v>
      </c>
      <c r="AY4" s="20" t="n">
        <v>64</v>
      </c>
      <c r="AZ4" s="20" t="n">
        <v>65</v>
      </c>
      <c r="BA4" s="20" t="n">
        <v>66</v>
      </c>
      <c r="BB4" s="20" t="n">
        <v>67</v>
      </c>
      <c r="BC4" s="20" t="n">
        <v>68</v>
      </c>
      <c r="BD4" s="20" t="n">
        <v>69</v>
      </c>
      <c r="BE4" s="20" t="n">
        <v>70</v>
      </c>
      <c r="BF4" s="20" t="n">
        <v>71</v>
      </c>
      <c r="BG4" s="20" t="n">
        <v>72</v>
      </c>
      <c r="BH4" s="20" t="n">
        <v>73</v>
      </c>
      <c r="BI4" s="20" t="n">
        <v>74</v>
      </c>
      <c r="BJ4" s="20" t="n">
        <v>75</v>
      </c>
      <c r="BK4" s="20" t="n">
        <v>76</v>
      </c>
      <c r="BL4" s="20" t="n">
        <v>77</v>
      </c>
      <c r="BM4" s="20" t="n">
        <v>78</v>
      </c>
      <c r="BN4" s="20" t="n">
        <v>79</v>
      </c>
      <c r="BO4" s="20" t="n">
        <v>80</v>
      </c>
      <c r="BP4" s="20" t="n">
        <v>81</v>
      </c>
    </row>
    <row r="5" s="21" customFormat="true" ht="17.25" hidden="false" customHeight="false" outlineLevel="0" collapsed="false">
      <c r="B5" s="38" t="str">
        <f aca="false">IF(SUMPRODUCT(--(NOT(ISERR(SEARCH({"T","C"},'CDR Project Planner'!$C5))))),'CDR Project Planner'!B5,"")</f>
        <v>PDR</v>
      </c>
      <c r="C5" s="39" t="str">
        <f aca="false">IF(SUMPRODUCT(--(NOT(ISERR(SEARCH({"T","C"},'CDR Project Planner'!$C5))))),'CDR Project Planner'!C5,"")</f>
        <v>T</v>
      </c>
      <c r="D5" s="39" t="n">
        <f aca="false">IF(SUMPRODUCT(--(NOT(ISERR(SEARCH({"T","C"},'CDR Project Planner'!$C5))))),'CDR Project Planner'!D5,"")</f>
        <v>22</v>
      </c>
      <c r="E5" s="39" t="n">
        <f aca="false">IF(SUMPRODUCT(--(NOT(ISERR(SEARCH({"T","C"},'CDR Project Planner'!$C5))))),'CDR Project Planner'!E5,"")</f>
        <v>1</v>
      </c>
      <c r="F5" s="39" t="n">
        <f aca="false">IF(SUMPRODUCT(--(NOT(ISERR(SEARCH({"T","C"},'CDR Project Planner'!$C5))))),'CDR Project Planner'!F5,"")</f>
        <v>22</v>
      </c>
      <c r="G5" s="39" t="n">
        <f aca="false">IF(SUMPRODUCT(--(NOT(ISERR(SEARCH({"T","C"},'CDR Project Planner'!$C5))))),'CDR Project Planner'!G5,"")</f>
        <v>1</v>
      </c>
      <c r="H5" s="40" t="n">
        <f aca="false">IF(SUMPRODUCT(--(NOT(ISERR(SEARCH({"T","C"},'CDR Project Planner'!$C5))))),'CDR Project Planner'!H5,"")</f>
        <v>1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customFormat="false" ht="17.25" hidden="false" customHeight="false" outlineLevel="0" collapsed="false">
      <c r="B6" s="42" t="str">
        <f aca="false">IF(SUMPRODUCT(--(NOT(ISERR(SEARCH({"T","C"},'CDR Project Planner'!$C6))))),'CDR Project Planner'!B6,"")</f>
        <v>System</v>
      </c>
      <c r="C6" s="33" t="str">
        <f aca="false">IF(SUMPRODUCT(--(NOT(ISERR(SEARCH({"T","C"},'CDR Project Planner'!$C6))))),'CDR Project Planner'!C6,"")</f>
        <v>P &amp; Br &amp; C &amp; Ba</v>
      </c>
      <c r="D6" s="33"/>
      <c r="E6" s="33"/>
      <c r="F6" s="33"/>
      <c r="G6" s="33"/>
      <c r="H6" s="40" t="n">
        <f aca="false">IF(SUMPRODUCT(--(NOT(ISERR(SEARCH({"T","C"},'CDR Project Planner'!$C6))))),'CDR Project Planner'!H6,"")</f>
        <v>0</v>
      </c>
    </row>
    <row r="7" s="3" customFormat="true" ht="15" hidden="false" customHeight="false" outlineLevel="1" collapsed="false">
      <c r="A7" s="1"/>
      <c r="B7" s="32" t="str">
        <f aca="false">IF(SUMPRODUCT(--(NOT(ISERR(SEARCH({"T","C"},'CDR Project Planner'!$C7))))),'CDR Project Planner'!B7,"")</f>
        <v/>
      </c>
      <c r="C7" s="33" t="str">
        <f aca="false">IF(SUMPRODUCT(--(NOT(ISERR(SEARCH({"T","C"},'CDR Project Planner'!$C7))))),'CDR Project Planner'!C7,"")</f>
        <v/>
      </c>
      <c r="D7" s="33" t="str">
        <f aca="false">IF(SUMPRODUCT(--(NOT(ISERR(SEARCH({"T","C"},'CDR Project Planner'!$C7))))),'CDR Project Planner'!D7,"")</f>
        <v/>
      </c>
      <c r="E7" s="33" t="str">
        <f aca="false">IF(SUMPRODUCT(--(NOT(ISERR(SEARCH({"T","C"},'CDR Project Planner'!$C7))))),'CDR Project Planner'!E7,"")</f>
        <v/>
      </c>
      <c r="F7" s="33" t="str">
        <f aca="false">IF(SUMPRODUCT(--(NOT(ISERR(SEARCH({"T","C"},'CDR Project Planner'!$C7))))),'CDR Project Planner'!F7,"")</f>
        <v/>
      </c>
      <c r="G7" s="33" t="str">
        <f aca="false">IF(SUMPRODUCT(--(NOT(ISERR(SEARCH({"T","C"},'CDR Project Planner'!$C7))))),'CDR Project Planner'!G7,"")</f>
        <v/>
      </c>
      <c r="H7" s="40" t="str">
        <f aca="false">IF(SUMPRODUCT(--(NOT(ISERR(SEARCH({"T","C"},'CDR Project Planner'!$C7))))),'CDR Project Planner'!H7,"")</f>
        <v/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="3" customFormat="true" ht="15" hidden="false" customHeight="false" outlineLevel="1" collapsed="false">
      <c r="A8" s="1"/>
      <c r="B8" s="43" t="str">
        <f aca="false">IF(SUMPRODUCT(--(NOT(ISERR(SEARCH({"T","C"},'CDR Project Planner'!$C8))))),'CDR Project Planner'!B8,"")</f>
        <v>Functional Unit Tests - Python - Encoders</v>
      </c>
      <c r="C8" s="33" t="str">
        <f aca="false">IF(SUMPRODUCT(--(NOT(ISERR(SEARCH({"T","C"},'CDR Project Planner'!$C8))))),'CDR Project Planner'!C8,"")</f>
        <v>C</v>
      </c>
      <c r="D8" s="33" t="n">
        <f aca="false">IF(SUMPRODUCT(--(NOT(ISERR(SEARCH({"T","C"},'CDR Project Planner'!$C8))))),'CDR Project Planner'!D8,"")</f>
        <v>23</v>
      </c>
      <c r="E8" s="33" t="n">
        <f aca="false">IF(SUMPRODUCT(--(NOT(ISERR(SEARCH({"T","C"},'CDR Project Planner'!$C8))))),'CDR Project Planner'!E8,"")</f>
        <v>1</v>
      </c>
      <c r="F8" s="33" t="n">
        <f aca="false">IF(SUMPRODUCT(--(NOT(ISERR(SEARCH({"T","C"},'CDR Project Planner'!$C8))))),'CDR Project Planner'!F8,"")</f>
        <v>0</v>
      </c>
      <c r="G8" s="33" t="n">
        <f aca="false">IF(SUMPRODUCT(--(NOT(ISERR(SEARCH({"T","C"},'CDR Project Planner'!$C8))))),'CDR Project Planner'!G8,"")</f>
        <v>0</v>
      </c>
      <c r="H8" s="40" t="n">
        <f aca="false">IF(SUMPRODUCT(--(NOT(ISERR(SEARCH({"T","C"},'CDR Project Planner'!$C8))))),'CDR Project Planner'!H8,"")</f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="3" customFormat="true" ht="15" hidden="false" customHeight="false" outlineLevel="1" collapsed="false">
      <c r="A9" s="1"/>
      <c r="B9" s="32" t="str">
        <f aca="false">IF(SUMPRODUCT(--(NOT(ISERR(SEARCH({"T","C"},'CDR Project Planner'!$C9))))),'CDR Project Planner'!B9,"")</f>
        <v/>
      </c>
      <c r="C9" s="33" t="str">
        <f aca="false">IF(SUMPRODUCT(--(NOT(ISERR(SEARCH({"T","C"},'CDR Project Planner'!$C9))))),'CDR Project Planner'!C9,"")</f>
        <v/>
      </c>
      <c r="D9" s="33" t="str">
        <f aca="false">IF(SUMPRODUCT(--(NOT(ISERR(SEARCH({"T","C"},'CDR Project Planner'!$C9))))),'CDR Project Planner'!D9,"")</f>
        <v/>
      </c>
      <c r="E9" s="33" t="str">
        <f aca="false">IF(SUMPRODUCT(--(NOT(ISERR(SEARCH({"T","C"},'CDR Project Planner'!$C9))))),'CDR Project Planner'!E9,"")</f>
        <v/>
      </c>
      <c r="F9" s="33" t="str">
        <f aca="false">IF(SUMPRODUCT(--(NOT(ISERR(SEARCH({"T","C"},'CDR Project Planner'!$C9))))),'CDR Project Planner'!F9,"")</f>
        <v/>
      </c>
      <c r="G9" s="33" t="str">
        <f aca="false">IF(SUMPRODUCT(--(NOT(ISERR(SEARCH({"T","C"},'CDR Project Planner'!$C9))))),'CDR Project Planner'!G9,"")</f>
        <v/>
      </c>
      <c r="H9" s="40" t="str">
        <f aca="false">IF(SUMPRODUCT(--(NOT(ISERR(SEARCH({"T","C"},'CDR Project Planner'!$C9))))),'CDR Project Planner'!H9,"")</f>
        <v/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="3" customFormat="true" ht="15" hidden="false" customHeight="false" outlineLevel="0" collapsed="false">
      <c r="A10" s="1"/>
      <c r="B10" s="32" t="str">
        <f aca="false">IF(SUMPRODUCT(--(NOT(ISERR(SEARCH({"T","C"},'CDR Project Planner'!$C10))))),'CDR Project Planner'!B10,"")</f>
        <v/>
      </c>
      <c r="C10" s="33" t="str">
        <f aca="false">IF(SUMPRODUCT(--(NOT(ISERR(SEARCH({"T","C"},'CDR Project Planner'!$C10))))),'CDR Project Planner'!C10,"")</f>
        <v/>
      </c>
      <c r="D10" s="33" t="str">
        <f aca="false">IF(SUMPRODUCT(--(NOT(ISERR(SEARCH({"T","C"},'CDR Project Planner'!$C10))))),'CDR Project Planner'!D10,"")</f>
        <v/>
      </c>
      <c r="E10" s="33" t="str">
        <f aca="false">IF(SUMPRODUCT(--(NOT(ISERR(SEARCH({"T","C"},'CDR Project Planner'!$C10))))),'CDR Project Planner'!E10,"")</f>
        <v/>
      </c>
      <c r="F10" s="33" t="str">
        <f aca="false">IF(SUMPRODUCT(--(NOT(ISERR(SEARCH({"T","C"},'CDR Project Planner'!$C10))))),'CDR Project Planner'!F10,"")</f>
        <v/>
      </c>
      <c r="G10" s="33" t="str">
        <f aca="false">IF(SUMPRODUCT(--(NOT(ISERR(SEARCH({"T","C"},'CDR Project Planner'!$C10))))),'CDR Project Planner'!G10,"")</f>
        <v/>
      </c>
      <c r="H10" s="40" t="str">
        <f aca="false">IF(SUMPRODUCT(--(NOT(ISERR(SEARCH({"T","C"},'CDR Project Planner'!$C10))))),'CDR Project Planner'!H10,"")</f>
        <v/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="3" customFormat="true" ht="15" hidden="false" customHeight="false" outlineLevel="0" collapsed="false">
      <c r="A11" s="1"/>
      <c r="B11" s="32" t="str">
        <f aca="false">IF(SUMPRODUCT(--(NOT(ISERR(SEARCH({"T","C"},'CDR Project Planner'!$C11))))),'CDR Project Planner'!B11,"")</f>
        <v/>
      </c>
      <c r="C11" s="33" t="str">
        <f aca="false">IF(SUMPRODUCT(--(NOT(ISERR(SEARCH({"T","C"},'CDR Project Planner'!$C11))))),'CDR Project Planner'!C11,"")</f>
        <v/>
      </c>
      <c r="D11" s="33" t="str">
        <f aca="false">IF(SUMPRODUCT(--(NOT(ISERR(SEARCH({"T","C"},'CDR Project Planner'!$C11))))),'CDR Project Planner'!D11,"")</f>
        <v/>
      </c>
      <c r="E11" s="33" t="str">
        <f aca="false">IF(SUMPRODUCT(--(NOT(ISERR(SEARCH({"T","C"},'CDR Project Planner'!$C11))))),'CDR Project Planner'!E11,"")</f>
        <v/>
      </c>
      <c r="F11" s="33" t="str">
        <f aca="false">IF(SUMPRODUCT(--(NOT(ISERR(SEARCH({"T","C"},'CDR Project Planner'!$C11))))),'CDR Project Planner'!F11,"")</f>
        <v/>
      </c>
      <c r="G11" s="33" t="str">
        <f aca="false">IF(SUMPRODUCT(--(NOT(ISERR(SEARCH({"T","C"},'CDR Project Planner'!$C11))))),'CDR Project Planner'!G11,"")</f>
        <v/>
      </c>
      <c r="H11" s="40" t="str">
        <f aca="false">IF(SUMPRODUCT(--(NOT(ISERR(SEARCH({"T","C"},'CDR Project Planner'!$C11))))),'CDR Project Planner'!H11,"")</f>
        <v/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="3" customFormat="true" ht="15" hidden="false" customHeight="false" outlineLevel="0" collapsed="false">
      <c r="A12" s="1"/>
      <c r="B12" s="32" t="str">
        <f aca="false">IF(SUMPRODUCT(--(NOT(ISERR(SEARCH({"T","C"},'CDR Project Planner'!$C12))))),'CDR Project Planner'!B12,"")</f>
        <v/>
      </c>
      <c r="C12" s="33" t="str">
        <f aca="false">IF(SUMPRODUCT(--(NOT(ISERR(SEARCH({"T","C"},'CDR Project Planner'!$C12))))),'CDR Project Planner'!C12,"")</f>
        <v/>
      </c>
      <c r="D12" s="33" t="str">
        <f aca="false">IF(SUMPRODUCT(--(NOT(ISERR(SEARCH({"T","C"},'CDR Project Planner'!$C12))))),'CDR Project Planner'!D12,"")</f>
        <v/>
      </c>
      <c r="E12" s="33" t="str">
        <f aca="false">IF(SUMPRODUCT(--(NOT(ISERR(SEARCH({"T","C"},'CDR Project Planner'!$C12))))),'CDR Project Planner'!E12,"")</f>
        <v/>
      </c>
      <c r="F12" s="33" t="str">
        <f aca="false">IF(SUMPRODUCT(--(NOT(ISERR(SEARCH({"T","C"},'CDR Project Planner'!$C12))))),'CDR Project Planner'!F12,"")</f>
        <v/>
      </c>
      <c r="G12" s="33" t="str">
        <f aca="false">IF(SUMPRODUCT(--(NOT(ISERR(SEARCH({"T","C"},'CDR Project Planner'!$C12))))),'CDR Project Planner'!G12,"")</f>
        <v/>
      </c>
      <c r="H12" s="40" t="str">
        <f aca="false">IF(SUMPRODUCT(--(NOT(ISERR(SEARCH({"T","C"},'CDR Project Planner'!$C12))))),'CDR Project Planner'!H12,"")</f>
        <v/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="3" customFormat="true" ht="15" hidden="false" customHeight="false" outlineLevel="0" collapsed="false">
      <c r="A13" s="1"/>
      <c r="B13" s="32" t="str">
        <f aca="false">IF(SUMPRODUCT(--(NOT(ISERR(SEARCH({"T","C"},'CDR Project Planner'!$C13))))),'CDR Project Planner'!B13,"")</f>
        <v>Calibration - Python</v>
      </c>
      <c r="C13" s="33" t="str">
        <f aca="false">IF(SUMPRODUCT(--(NOT(ISERR(SEARCH({"T","C"},'CDR Project Planner'!$C13))))),'CDR Project Planner'!C13,"")</f>
        <v>Ba &amp; C</v>
      </c>
      <c r="D13" s="33" t="n">
        <f aca="false">IF(SUMPRODUCT(--(NOT(ISERR(SEARCH({"T","C"},'CDR Project Planner'!$C13))))),'CDR Project Planner'!D13,"")</f>
        <v>31</v>
      </c>
      <c r="E13" s="33" t="n">
        <f aca="false">IF(SUMPRODUCT(--(NOT(ISERR(SEARCH({"T","C"},'CDR Project Planner'!$C13))))),'CDR Project Planner'!E13,"")</f>
        <v>7</v>
      </c>
      <c r="F13" s="33" t="n">
        <f aca="false">IF(SUMPRODUCT(--(NOT(ISERR(SEARCH({"T","C"},'CDR Project Planner'!$C13))))),'CDR Project Planner'!F13,"")</f>
        <v>0</v>
      </c>
      <c r="G13" s="33" t="n">
        <f aca="false">IF(SUMPRODUCT(--(NOT(ISERR(SEARCH({"T","C"},'CDR Project Planner'!$C13))))),'CDR Project Planner'!G13,"")</f>
        <v>0</v>
      </c>
      <c r="H13" s="40" t="n">
        <f aca="false">IF(SUMPRODUCT(--(NOT(ISERR(SEARCH({"T","C"},'CDR Project Planner'!$C13))))),'CDR Project Planner'!H13,"")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="3" customFormat="true" ht="15" hidden="false" customHeight="false" outlineLevel="0" collapsed="false">
      <c r="A14" s="1"/>
      <c r="B14" s="32" t="str">
        <f aca="false">IF(SUMPRODUCT(--(NOT(ISERR(SEARCH({"T","C"},'CDR Project Planner'!$C14))))),'CDR Project Planner'!B14,"")</f>
        <v/>
      </c>
      <c r="C14" s="33" t="str">
        <f aca="false">IF(SUMPRODUCT(--(NOT(ISERR(SEARCH({"T","C"},'CDR Project Planner'!$C14))))),'CDR Project Planner'!C14,"")</f>
        <v/>
      </c>
      <c r="D14" s="33" t="str">
        <f aca="false">IF(SUMPRODUCT(--(NOT(ISERR(SEARCH({"T","C"},'CDR Project Planner'!$C14))))),'CDR Project Planner'!D14,"")</f>
        <v/>
      </c>
      <c r="E14" s="33" t="str">
        <f aca="false">IF(SUMPRODUCT(--(NOT(ISERR(SEARCH({"T","C"},'CDR Project Planner'!$C14))))),'CDR Project Planner'!E14,"")</f>
        <v/>
      </c>
      <c r="F14" s="33" t="str">
        <f aca="false">IF(SUMPRODUCT(--(NOT(ISERR(SEARCH({"T","C"},'CDR Project Planner'!$C14))))),'CDR Project Planner'!F14,"")</f>
        <v/>
      </c>
      <c r="G14" s="33" t="str">
        <f aca="false">IF(SUMPRODUCT(--(NOT(ISERR(SEARCH({"T","C"},'CDR Project Planner'!$C14))))),'CDR Project Planner'!G14,"")</f>
        <v/>
      </c>
      <c r="H14" s="33" t="str">
        <f aca="false">IF(SUMPRODUCT(--(NOT(ISERR(SEARCH({"T","C"},'CDR Project Planner'!$C14))))),'CDR Project Planner'!H14,"")</f>
        <v/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="3" customFormat="true" ht="15" hidden="false" customHeight="false" outlineLevel="0" collapsed="false">
      <c r="A15" s="1"/>
      <c r="B15" s="32" t="str">
        <f aca="false">IF(SUMPRODUCT(--(NOT(ISERR(SEARCH({"T","C"},'CDR Project Planner'!$C15))))),'CDR Project Planner'!B15,"")</f>
        <v/>
      </c>
      <c r="C15" s="33" t="str">
        <f aca="false">IF(SUMPRODUCT(--(NOT(ISERR(SEARCH({"T","C"},'CDR Project Planner'!$C15))))),'CDR Project Planner'!C15,"")</f>
        <v/>
      </c>
      <c r="D15" s="33" t="str">
        <f aca="false">IF(SUMPRODUCT(--(NOT(ISERR(SEARCH({"T","C"},'CDR Project Planner'!$C15))))),'CDR Project Planner'!D15,"")</f>
        <v/>
      </c>
      <c r="E15" s="33" t="str">
        <f aca="false">IF(SUMPRODUCT(--(NOT(ISERR(SEARCH({"T","C"},'CDR Project Planner'!$C15))))),'CDR Project Planner'!E15,"")</f>
        <v/>
      </c>
      <c r="F15" s="33" t="str">
        <f aca="false">IF(SUMPRODUCT(--(NOT(ISERR(SEARCH({"T","C"},'CDR Project Planner'!$C15))))),'CDR Project Planner'!F15,"")</f>
        <v/>
      </c>
      <c r="G15" s="33" t="str">
        <f aca="false">IF(SUMPRODUCT(--(NOT(ISERR(SEARCH({"T","C"},'CDR Project Planner'!$C15))))),'CDR Project Planner'!G15,"")</f>
        <v/>
      </c>
      <c r="H15" s="33" t="str">
        <f aca="false">IF(SUMPRODUCT(--(NOT(ISERR(SEARCH({"T","C"},'CDR Project Planner'!$C15))))),'CDR Project Planner'!H15,"")</f>
        <v/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="3" customFormat="true" ht="15" hidden="false" customHeight="false" outlineLevel="1" collapsed="false">
      <c r="A16" s="1"/>
      <c r="B16" s="32" t="str">
        <f aca="false">IF(SUMPRODUCT(--(NOT(ISERR(SEARCH({"T","C"},'CDR Project Planner'!$C16))))),'CDR Project Planner'!B16,"")</f>
        <v/>
      </c>
      <c r="C16" s="33" t="str">
        <f aca="false">IF(SUMPRODUCT(--(NOT(ISERR(SEARCH({"T","C"},'CDR Project Planner'!$C16))))),'CDR Project Planner'!C16,"")</f>
        <v/>
      </c>
      <c r="D16" s="33" t="str">
        <f aca="false">IF(SUMPRODUCT(--(NOT(ISERR(SEARCH({"T","C"},'CDR Project Planner'!$C16))))),'CDR Project Planner'!D16,"")</f>
        <v/>
      </c>
      <c r="E16" s="33" t="str">
        <f aca="false">IF(SUMPRODUCT(--(NOT(ISERR(SEARCH({"T","C"},'CDR Project Planner'!$C16))))),'CDR Project Planner'!E16,"")</f>
        <v/>
      </c>
      <c r="F16" s="33" t="str">
        <f aca="false">IF(SUMPRODUCT(--(NOT(ISERR(SEARCH({"T","C"},'CDR Project Planner'!$C16))))),'CDR Project Planner'!F16,"")</f>
        <v/>
      </c>
      <c r="G16" s="33" t="str">
        <f aca="false">IF(SUMPRODUCT(--(NOT(ISERR(SEARCH({"T","C"},'CDR Project Planner'!$C16))))),'CDR Project Planner'!G16,"")</f>
        <v/>
      </c>
      <c r="H16" s="33" t="str">
        <f aca="false">IF(SUMPRODUCT(--(NOT(ISERR(SEARCH({"T","C"},'CDR Project Planner'!$C16))))),'CDR Project Planner'!H16,"")</f>
        <v/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="3" customFormat="true" ht="15" hidden="false" customHeight="false" outlineLevel="1" collapsed="false">
      <c r="A17" s="1"/>
      <c r="B17" s="32" t="str">
        <f aca="false">IF(SUMPRODUCT(--(NOT(ISERR(SEARCH({"T","C"},'CDR Project Planner'!$C17))))),'CDR Project Planner'!B17,"")</f>
        <v/>
      </c>
      <c r="C17" s="33" t="str">
        <f aca="false">IF(SUMPRODUCT(--(NOT(ISERR(SEARCH({"T","C"},'CDR Project Planner'!$C17))))),'CDR Project Planner'!C17,"")</f>
        <v/>
      </c>
      <c r="D17" s="33" t="str">
        <f aca="false">IF(SUMPRODUCT(--(NOT(ISERR(SEARCH({"T","C"},'CDR Project Planner'!$C17))))),'CDR Project Planner'!D17,"")</f>
        <v/>
      </c>
      <c r="E17" s="33" t="str">
        <f aca="false">IF(SUMPRODUCT(--(NOT(ISERR(SEARCH({"T","C"},'CDR Project Planner'!$C17))))),'CDR Project Planner'!E17,"")</f>
        <v/>
      </c>
      <c r="F17" s="33" t="str">
        <f aca="false">IF(SUMPRODUCT(--(NOT(ISERR(SEARCH({"T","C"},'CDR Project Planner'!$C17))))),'CDR Project Planner'!F17,"")</f>
        <v/>
      </c>
      <c r="G17" s="33" t="str">
        <f aca="false">IF(SUMPRODUCT(--(NOT(ISERR(SEARCH({"T","C"},'CDR Project Planner'!$C17))))),'CDR Project Planner'!G17,"")</f>
        <v/>
      </c>
      <c r="H17" s="33" t="str">
        <f aca="false">IF(SUMPRODUCT(--(NOT(ISERR(SEARCH({"T","C"},'CDR Project Planner'!$C17))))),'CDR Project Planner'!H17,"")</f>
        <v/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="3" customFormat="true" ht="15" hidden="false" customHeight="false" outlineLevel="1" collapsed="false">
      <c r="A18" s="1"/>
      <c r="B18" s="32" t="str">
        <f aca="false">IF(SUMPRODUCT(--(NOT(ISERR(SEARCH({"T","C"},'CDR Project Planner'!$C18))))),'CDR Project Planner'!B18,"")</f>
        <v/>
      </c>
      <c r="C18" s="33" t="str">
        <f aca="false">IF(SUMPRODUCT(--(NOT(ISERR(SEARCH({"T","C"},'CDR Project Planner'!$C18))))),'CDR Project Planner'!C18,"")</f>
        <v/>
      </c>
      <c r="D18" s="33" t="str">
        <f aca="false">IF(SUMPRODUCT(--(NOT(ISERR(SEARCH({"T","C"},'CDR Project Planner'!$C18))))),'CDR Project Planner'!D18,"")</f>
        <v/>
      </c>
      <c r="E18" s="33" t="str">
        <f aca="false">IF(SUMPRODUCT(--(NOT(ISERR(SEARCH({"T","C"},'CDR Project Planner'!$C18))))),'CDR Project Planner'!E18,"")</f>
        <v/>
      </c>
      <c r="F18" s="33" t="str">
        <f aca="false">IF(SUMPRODUCT(--(NOT(ISERR(SEARCH({"T","C"},'CDR Project Planner'!$C18))))),'CDR Project Planner'!F18,"")</f>
        <v/>
      </c>
      <c r="G18" s="33" t="str">
        <f aca="false">IF(SUMPRODUCT(--(NOT(ISERR(SEARCH({"T","C"},'CDR Project Planner'!$C18))))),'CDR Project Planner'!G18,"")</f>
        <v/>
      </c>
      <c r="H18" s="33" t="str">
        <f aca="false">IF(SUMPRODUCT(--(NOT(ISERR(SEARCH({"T","C"},'CDR Project Planner'!$C18))))),'CDR Project Planner'!H18,"")</f>
        <v/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="3" customFormat="true" ht="15" hidden="false" customHeight="false" outlineLevel="1" collapsed="false">
      <c r="A19" s="1"/>
      <c r="B19" s="32" t="str">
        <f aca="false">IF(SUMPRODUCT(--(NOT(ISERR(SEARCH({"T","C"},'CDR Project Planner'!$C19))))),'CDR Project Planner'!B19,"")</f>
        <v/>
      </c>
      <c r="C19" s="33" t="str">
        <f aca="false">IF(SUMPRODUCT(--(NOT(ISERR(SEARCH({"T","C"},'CDR Project Planner'!$C19))))),'CDR Project Planner'!C19,"")</f>
        <v/>
      </c>
      <c r="D19" s="33" t="str">
        <f aca="false">IF(SUMPRODUCT(--(NOT(ISERR(SEARCH({"T","C"},'CDR Project Planner'!$C19))))),'CDR Project Planner'!D19,"")</f>
        <v/>
      </c>
      <c r="E19" s="33" t="str">
        <f aca="false">IF(SUMPRODUCT(--(NOT(ISERR(SEARCH({"T","C"},'CDR Project Planner'!$C19))))),'CDR Project Planner'!E19,"")</f>
        <v/>
      </c>
      <c r="F19" s="33" t="str">
        <f aca="false">IF(SUMPRODUCT(--(NOT(ISERR(SEARCH({"T","C"},'CDR Project Planner'!$C19))))),'CDR Project Planner'!F19,"")</f>
        <v/>
      </c>
      <c r="G19" s="33" t="str">
        <f aca="false">IF(SUMPRODUCT(--(NOT(ISERR(SEARCH({"T","C"},'CDR Project Planner'!$C19))))),'CDR Project Planner'!G19,"")</f>
        <v/>
      </c>
      <c r="H19" s="33" t="str">
        <f aca="false">IF(SUMPRODUCT(--(NOT(ISERR(SEARCH({"T","C"},'CDR Project Planner'!$C19))))),'CDR Project Planner'!H19,"")</f>
        <v/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="3" customFormat="true" ht="15" hidden="false" customHeight="false" outlineLevel="1" collapsed="false">
      <c r="A20" s="1"/>
      <c r="B20" s="32" t="str">
        <f aca="false">IF(SUMPRODUCT(--(NOT(ISERR(SEARCH({"T","C"},'CDR Project Planner'!$C20))))),'CDR Project Planner'!B20,"")</f>
        <v/>
      </c>
      <c r="C20" s="33" t="str">
        <f aca="false">IF(SUMPRODUCT(--(NOT(ISERR(SEARCH({"T","C"},'CDR Project Planner'!$C20))))),'CDR Project Planner'!C20,"")</f>
        <v/>
      </c>
      <c r="D20" s="33" t="str">
        <f aca="false">IF(SUMPRODUCT(--(NOT(ISERR(SEARCH({"T","C"},'CDR Project Planner'!$C20))))),'CDR Project Planner'!D20,"")</f>
        <v/>
      </c>
      <c r="E20" s="33" t="str">
        <f aca="false">IF(SUMPRODUCT(--(NOT(ISERR(SEARCH({"T","C"},'CDR Project Planner'!$C20))))),'CDR Project Planner'!E20,"")</f>
        <v/>
      </c>
      <c r="F20" s="33" t="str">
        <f aca="false">IF(SUMPRODUCT(--(NOT(ISERR(SEARCH({"T","C"},'CDR Project Planner'!$C20))))),'CDR Project Planner'!F20,"")</f>
        <v/>
      </c>
      <c r="G20" s="33" t="str">
        <f aca="false">IF(SUMPRODUCT(--(NOT(ISERR(SEARCH({"T","C"},'CDR Project Planner'!$C20))))),'CDR Project Planner'!G20,"")</f>
        <v/>
      </c>
      <c r="H20" s="33" t="str">
        <f aca="false">IF(SUMPRODUCT(--(NOT(ISERR(SEARCH({"T","C"},'CDR Project Planner'!$C20))))),'CDR Project Planner'!H20,"")</f>
        <v/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="3" customFormat="true" ht="17.25" hidden="false" customHeight="false" outlineLevel="0" collapsed="false">
      <c r="A21" s="1"/>
      <c r="B21" s="42" t="str">
        <f aca="false">IF(SUMPRODUCT(--(NOT(ISERR(SEARCH({"T","C"},'CDR Project Planner'!$C21))))),'CDR Project Planner'!B21,"")</f>
        <v>Python</v>
      </c>
      <c r="C21" s="33" t="str">
        <f aca="false">IF(SUMPRODUCT(--(NOT(ISERR(SEARCH({"T","C"},'CDR Project Planner'!$C21))))),'CDR Project Planner'!C21,"")</f>
        <v>C &amp; Z</v>
      </c>
      <c r="D21" s="33"/>
      <c r="E21" s="33"/>
      <c r="F21" s="33"/>
      <c r="G21" s="33"/>
      <c r="H21" s="40" t="n">
        <f aca="false">IF(SUMPRODUCT(--(NOT(ISERR(SEARCH({"T","C"},'CDR Project Planner'!$C21))))),'CDR Project Planner'!H21,"")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="3" customFormat="true" ht="15" hidden="false" customHeight="false" outlineLevel="0" collapsed="false">
      <c r="A22" s="1"/>
      <c r="B22" s="43" t="str">
        <f aca="false">IF(SUMPRODUCT(--(NOT(ISERR(SEARCH({"T","C"},'CDR Project Planner'!$C22))))),'CDR Project Planner'!B22,"")</f>
        <v/>
      </c>
      <c r="C22" s="33" t="str">
        <f aca="false">IF(SUMPRODUCT(--(NOT(ISERR(SEARCH({"T","C"},'CDR Project Planner'!$C22))))),'CDR Project Planner'!C22,"")</f>
        <v/>
      </c>
      <c r="D22" s="33" t="str">
        <f aca="false">IF(SUMPRODUCT(--(NOT(ISERR(SEARCH({"T","C"},'CDR Project Planner'!$C22))))),'CDR Project Planner'!D22,"")</f>
        <v/>
      </c>
      <c r="E22" s="33" t="str">
        <f aca="false">IF(SUMPRODUCT(--(NOT(ISERR(SEARCH({"T","C"},'CDR Project Planner'!$C22))))),'CDR Project Planner'!E22,"")</f>
        <v/>
      </c>
      <c r="F22" s="33" t="str">
        <f aca="false">IF(SUMPRODUCT(--(NOT(ISERR(SEARCH({"T","C"},'CDR Project Planner'!$C22))))),'CDR Project Planner'!F22,"")</f>
        <v/>
      </c>
      <c r="G22" s="33" t="str">
        <f aca="false">IF(SUMPRODUCT(--(NOT(ISERR(SEARCH({"T","C"},'CDR Project Planner'!$C22))))),'CDR Project Planner'!G22,"")</f>
        <v/>
      </c>
      <c r="H22" s="40" t="str">
        <f aca="false">IF(SUMPRODUCT(--(NOT(ISERR(SEARCH({"T","C"},'CDR Project Planner'!$C22))))),'CDR Project Planner'!H22,"")</f>
        <v/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="3" customFormat="true" ht="15" hidden="false" customHeight="false" outlineLevel="0" collapsed="false">
      <c r="A23" s="1"/>
      <c r="B23" s="43" t="str">
        <f aca="false">IF(SUMPRODUCT(--(NOT(ISERR(SEARCH({"T","C"},'CDR Project Planner'!$C23))))),'CDR Project Planner'!B23,"")</f>
        <v>GUI - Create unknown map</v>
      </c>
      <c r="C23" s="33" t="str">
        <f aca="false">IF(SUMPRODUCT(--(NOT(ISERR(SEARCH({"T","C"},'CDR Project Planner'!$C23))))),'CDR Project Planner'!C23,"")</f>
        <v>C</v>
      </c>
      <c r="D23" s="33" t="n">
        <f aca="false">IF(SUMPRODUCT(--(NOT(ISERR(SEARCH({"T","C"},'CDR Project Planner'!$C23))))),'CDR Project Planner'!D23,"")</f>
        <v>32</v>
      </c>
      <c r="E23" s="33" t="n">
        <f aca="false">IF(SUMPRODUCT(--(NOT(ISERR(SEARCH({"T","C"},'CDR Project Planner'!$C23))))),'CDR Project Planner'!E23,"")</f>
        <v>15</v>
      </c>
      <c r="F23" s="33" t="n">
        <f aca="false">IF(SUMPRODUCT(--(NOT(ISERR(SEARCH({"T","C"},'CDR Project Planner'!$C23))))),'CDR Project Planner'!F23,"")</f>
        <v>0</v>
      </c>
      <c r="G23" s="33" t="n">
        <f aca="false">IF(SUMPRODUCT(--(NOT(ISERR(SEARCH({"T","C"},'CDR Project Planner'!$C23))))),'CDR Project Planner'!G23,"")</f>
        <v>0</v>
      </c>
      <c r="H23" s="40" t="n">
        <f aca="false">IF(SUMPRODUCT(--(NOT(ISERR(SEARCH({"T","C"},'CDR Project Planner'!$C23))))),'CDR Project Planner'!H23,"")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="3" customFormat="true" ht="15" hidden="false" customHeight="false" outlineLevel="0" collapsed="false">
      <c r="A24" s="1"/>
      <c r="B24" s="43" t="str">
        <f aca="false">IF(SUMPRODUCT(--(NOT(ISERR(SEARCH({"T","C"},'CDR Project Planner'!$C24))))),'CDR Project Planner'!B24,"")</f>
        <v/>
      </c>
      <c r="C24" s="33" t="str">
        <f aca="false">IF(SUMPRODUCT(--(NOT(ISERR(SEARCH({"T","C"},'CDR Project Planner'!$C24))))),'CDR Project Planner'!C24,"")</f>
        <v/>
      </c>
      <c r="D24" s="33" t="str">
        <f aca="false">IF(SUMPRODUCT(--(NOT(ISERR(SEARCH({"T","C"},'CDR Project Planner'!$C24))))),'CDR Project Planner'!D24,"")</f>
        <v/>
      </c>
      <c r="E24" s="33" t="str">
        <f aca="false">IF(SUMPRODUCT(--(NOT(ISERR(SEARCH({"T","C"},'CDR Project Planner'!$C24))))),'CDR Project Planner'!E24,"")</f>
        <v/>
      </c>
      <c r="F24" s="33" t="str">
        <f aca="false">IF(SUMPRODUCT(--(NOT(ISERR(SEARCH({"T","C"},'CDR Project Planner'!$C24))))),'CDR Project Planner'!F24,"")</f>
        <v/>
      </c>
      <c r="G24" s="33" t="str">
        <f aca="false">IF(SUMPRODUCT(--(NOT(ISERR(SEARCH({"T","C"},'CDR Project Planner'!$C24))))),'CDR Project Planner'!G24,"")</f>
        <v/>
      </c>
      <c r="H24" s="40" t="str">
        <f aca="false">IF(SUMPRODUCT(--(NOT(ISERR(SEARCH({"T","C"},'CDR Project Planner'!$C24))))),'CDR Project Planner'!H24,"")</f>
        <v/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="3" customFormat="true" ht="15" hidden="false" customHeight="false" outlineLevel="0" collapsed="false">
      <c r="A25" s="1"/>
      <c r="B25" s="43" t="str">
        <f aca="false">IF(SUMPRODUCT(--(NOT(ISERR(SEARCH({"T","C"},'CDR Project Planner'!$C25))))),'CDR Project Planner'!B25,"")</f>
        <v>Implement Calibration process</v>
      </c>
      <c r="C25" s="33" t="str">
        <f aca="false">IF(SUMPRODUCT(--(NOT(ISERR(SEARCH({"T","C"},'CDR Project Planner'!$C25))))),'CDR Project Planner'!C25,"")</f>
        <v>C &amp; Z</v>
      </c>
      <c r="D25" s="33" t="n">
        <f aca="false">IF(SUMPRODUCT(--(NOT(ISERR(SEARCH({"T","C"},'CDR Project Planner'!$C25))))),'CDR Project Planner'!D25,"")</f>
        <v>32</v>
      </c>
      <c r="E25" s="33" t="n">
        <f aca="false">IF(SUMPRODUCT(--(NOT(ISERR(SEARCH({"T","C"},'CDR Project Planner'!$C25))))),'CDR Project Planner'!E25,"")</f>
        <v>7</v>
      </c>
      <c r="F25" s="33" t="n">
        <f aca="false">IF(SUMPRODUCT(--(NOT(ISERR(SEARCH({"T","C"},'CDR Project Planner'!$C25))))),'CDR Project Planner'!F25,"")</f>
        <v>0</v>
      </c>
      <c r="G25" s="33" t="n">
        <f aca="false">IF(SUMPRODUCT(--(NOT(ISERR(SEARCH({"T","C"},'CDR Project Planner'!$C25))))),'CDR Project Planner'!G25,"")</f>
        <v>0</v>
      </c>
      <c r="H25" s="40" t="n">
        <f aca="false">IF(SUMPRODUCT(--(NOT(ISERR(SEARCH({"T","C"},'CDR Project Planner'!$C25))))),'CDR Project Planner'!H25,"")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="3" customFormat="true" ht="15" hidden="false" customHeight="false" outlineLevel="1" collapsed="false">
      <c r="A26" s="1"/>
      <c r="B26" s="43" t="str">
        <f aca="false">IF(SUMPRODUCT(--(NOT(ISERR(SEARCH({"T","C"},'CDR Project Planner'!$C26))))),'CDR Project Planner'!B27,"")</f>
        <v/>
      </c>
      <c r="C26" s="33" t="str">
        <f aca="false">IF(SUMPRODUCT(--(NOT(ISERR(SEARCH({"T","C"},'CDR Project Planner'!$C26))))),'CDR Project Planner'!C26,"")</f>
        <v/>
      </c>
      <c r="D26" s="33" t="str">
        <f aca="false">IF(SUMPRODUCT(--(NOT(ISERR(SEARCH({"T","C"},'CDR Project Planner'!$C26))))),'CDR Project Planner'!D26,"")</f>
        <v/>
      </c>
      <c r="E26" s="33" t="str">
        <f aca="false">IF(SUMPRODUCT(--(NOT(ISERR(SEARCH({"T","C"},'CDR Project Planner'!$C26))))),'CDR Project Planner'!E26,"")</f>
        <v/>
      </c>
      <c r="F26" s="33" t="str">
        <f aca="false">IF(SUMPRODUCT(--(NOT(ISERR(SEARCH({"T","C"},'CDR Project Planner'!$C26))))),'CDR Project Planner'!F26,"")</f>
        <v/>
      </c>
      <c r="G26" s="33" t="str">
        <f aca="false">IF(SUMPRODUCT(--(NOT(ISERR(SEARCH({"T","C"},'CDR Project Planner'!$C26))))),'CDR Project Planner'!G26,"")</f>
        <v/>
      </c>
      <c r="H26" s="40" t="str">
        <f aca="false">IF(SUMPRODUCT(--(NOT(ISERR(SEARCH({"T","C"},'CDR Project Planner'!$C26))))),'CDR Project Planner'!H26,"")</f>
        <v/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="3" customFormat="true" ht="15" hidden="false" customHeight="false" outlineLevel="0" collapsed="false">
      <c r="A27" s="1"/>
      <c r="B27" s="32" t="str">
        <f aca="false">IF(SUMPRODUCT(--(NOT(ISERR(SEARCH({"T","C"},'CDR Project Planner'!$C27))))),'CDR Project Planner'!B28,"")</f>
        <v/>
      </c>
      <c r="C27" s="33" t="str">
        <f aca="false">IF(SUMPRODUCT(--(NOT(ISERR(SEARCH({"T","C"},'CDR Project Planner'!$C27))))),'CDR Project Planner'!C27,"")</f>
        <v/>
      </c>
      <c r="D27" s="33" t="str">
        <f aca="false">IF(SUMPRODUCT(--(NOT(ISERR(SEARCH({"T","C"},'CDR Project Planner'!$C27))))),'CDR Project Planner'!D27,"")</f>
        <v/>
      </c>
      <c r="E27" s="33" t="str">
        <f aca="false">IF(SUMPRODUCT(--(NOT(ISERR(SEARCH({"T","C"},'CDR Project Planner'!$C27))))),'CDR Project Planner'!E27,"")</f>
        <v/>
      </c>
      <c r="F27" s="33" t="str">
        <f aca="false">IF(SUMPRODUCT(--(NOT(ISERR(SEARCH({"T","C"},'CDR Project Planner'!$C27))))),'CDR Project Planner'!F27,"")</f>
        <v/>
      </c>
      <c r="G27" s="33" t="str">
        <f aca="false">IF(SUMPRODUCT(--(NOT(ISERR(SEARCH({"T","C"},'CDR Project Planner'!$C27))))),'CDR Project Planner'!G27,"")</f>
        <v/>
      </c>
      <c r="H27" s="40" t="str">
        <f aca="false">IF(SUMPRODUCT(--(NOT(ISERR(SEARCH({"T","C"},'CDR Project Planner'!$C27))))),'CDR Project Planner'!H27,"")</f>
        <v/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="3" customFormat="true" ht="15" hidden="false" customHeight="false" outlineLevel="0" collapsed="false">
      <c r="A28" s="1"/>
      <c r="B28" s="32" t="str">
        <f aca="false">IF(SUMPRODUCT(--(NOT(ISERR(SEARCH({"T","C"},'CDR Project Planner'!$C28))))),'CDR Project Planner'!B29,"")</f>
        <v/>
      </c>
      <c r="C28" s="33" t="str">
        <f aca="false">IF(SUMPRODUCT(--(NOT(ISERR(SEARCH({"T","C"},'CDR Project Planner'!$C28))))),'CDR Project Planner'!C28,"")</f>
        <v/>
      </c>
      <c r="D28" s="33" t="str">
        <f aca="false">IF(SUMPRODUCT(--(NOT(ISERR(SEARCH({"T","C"},'CDR Project Planner'!$C28))))),'CDR Project Planner'!D28,"")</f>
        <v/>
      </c>
      <c r="E28" s="33" t="str">
        <f aca="false">IF(SUMPRODUCT(--(NOT(ISERR(SEARCH({"T","C"},'CDR Project Planner'!$C28))))),'CDR Project Planner'!E28,"")</f>
        <v/>
      </c>
      <c r="F28" s="33" t="str">
        <f aca="false">IF(SUMPRODUCT(--(NOT(ISERR(SEARCH({"T","C"},'CDR Project Planner'!$C28))))),'CDR Project Planner'!F28,"")</f>
        <v/>
      </c>
      <c r="G28" s="33" t="str">
        <f aca="false">IF(SUMPRODUCT(--(NOT(ISERR(SEARCH({"T","C"},'CDR Project Planner'!$C28))))),'CDR Project Planner'!G28,"")</f>
        <v/>
      </c>
      <c r="H28" s="40" t="str">
        <f aca="false">IF(SUMPRODUCT(--(NOT(ISERR(SEARCH({"T","C"},'CDR Project Planner'!$C28))))),'CDR Project Planner'!H28,"")</f>
        <v/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="3" customFormat="true" ht="15" hidden="false" customHeight="false" outlineLevel="1" collapsed="false">
      <c r="A29" s="1"/>
      <c r="B29" s="32" t="str">
        <f aca="false">IF(SUMPRODUCT(--(NOT(ISERR(SEARCH({"T","C"},'CDR Project Planner'!$C29))))),'CDR Project Planner'!B30,"")</f>
        <v/>
      </c>
      <c r="C29" s="33" t="str">
        <f aca="false">IF(SUMPRODUCT(--(NOT(ISERR(SEARCH({"T","C"},'CDR Project Planner'!$C29))))),'CDR Project Planner'!C29,"")</f>
        <v/>
      </c>
      <c r="D29" s="33" t="str">
        <f aca="false">IF(SUMPRODUCT(--(NOT(ISERR(SEARCH({"T","C"},'CDR Project Planner'!$C29))))),'CDR Project Planner'!D29,"")</f>
        <v/>
      </c>
      <c r="E29" s="33" t="str">
        <f aca="false">IF(SUMPRODUCT(--(NOT(ISERR(SEARCH({"T","C"},'CDR Project Planner'!$C29))))),'CDR Project Planner'!E29,"")</f>
        <v/>
      </c>
      <c r="F29" s="33" t="str">
        <f aca="false">IF(SUMPRODUCT(--(NOT(ISERR(SEARCH({"T","C"},'CDR Project Planner'!$C29))))),'CDR Project Planner'!F29,"")</f>
        <v/>
      </c>
      <c r="G29" s="33" t="str">
        <f aca="false">IF(SUMPRODUCT(--(NOT(ISERR(SEARCH({"T","C"},'CDR Project Planner'!$C29))))),'CDR Project Planner'!G29,"")</f>
        <v/>
      </c>
      <c r="H29" s="40" t="str">
        <f aca="false">IF(SUMPRODUCT(--(NOT(ISERR(SEARCH({"T","C"},'CDR Project Planner'!$C29))))),'CDR Project Planner'!H29,"")</f>
        <v/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="3" customFormat="true" ht="17.25" hidden="false" customHeight="false" outlineLevel="1" collapsed="false">
      <c r="A30" s="1"/>
      <c r="B30" s="42" t="str">
        <f aca="false">IF(SUMPRODUCT(--(NOT(ISERR(SEARCH({"T","C"},'CDR Project Planner'!$C30))))),'CDR Project Planner'!B31,"")</f>
        <v>Project Management</v>
      </c>
      <c r="C30" s="33" t="str">
        <f aca="false">IF(SUMPRODUCT(--(NOT(ISERR(SEARCH({"T","C"},'CDR Project Planner'!$C30))))),'CDR Project Planner'!C30,"")</f>
        <v>An &amp; T &amp; ?</v>
      </c>
      <c r="D30" s="33"/>
      <c r="E30" s="33"/>
      <c r="F30" s="33"/>
      <c r="G30" s="33"/>
      <c r="H30" s="40" t="n">
        <f aca="false">IF(SUMPRODUCT(--(NOT(ISERR(SEARCH({"T","C"},'CDR Project Planner'!$C30))))),'CDR Project Planner'!H30,"")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="3" customFormat="true" ht="15" hidden="false" customHeight="false" outlineLevel="1" collapsed="false">
      <c r="A31" s="1"/>
      <c r="B31" s="32" t="str">
        <f aca="false">IF(SUMPRODUCT(--(NOT(ISERR(SEARCH({"T","C"},'CDR Project Planner'!$C31))))),'CDR Project Planner'!B32,"")</f>
        <v/>
      </c>
      <c r="C31" s="33" t="str">
        <f aca="false">IF(SUMPRODUCT(--(NOT(ISERR(SEARCH({"T","C"},'CDR Project Planner'!$C31))))),'CDR Project Planner'!C31,"")</f>
        <v/>
      </c>
      <c r="D31" s="33" t="str">
        <f aca="false">IF(SUMPRODUCT(--(NOT(ISERR(SEARCH({"T","C"},'CDR Project Planner'!$C31))))),'CDR Project Planner'!D31,"")</f>
        <v/>
      </c>
      <c r="E31" s="33" t="str">
        <f aca="false">IF(SUMPRODUCT(--(NOT(ISERR(SEARCH({"T","C"},'CDR Project Planner'!$C31))))),'CDR Project Planner'!E31,"")</f>
        <v/>
      </c>
      <c r="F31" s="33" t="str">
        <f aca="false">IF(SUMPRODUCT(--(NOT(ISERR(SEARCH({"T","C"},'CDR Project Planner'!$C31))))),'CDR Project Planner'!F31,"")</f>
        <v/>
      </c>
      <c r="G31" s="33" t="str">
        <f aca="false">IF(SUMPRODUCT(--(NOT(ISERR(SEARCH({"T","C"},'CDR Project Planner'!$C31))))),'CDR Project Planner'!G31,"")</f>
        <v/>
      </c>
      <c r="H31" s="40" t="str">
        <f aca="false">IF(SUMPRODUCT(--(NOT(ISERR(SEARCH({"T","C"},'CDR Project Planner'!$C31))))),'CDR Project Planner'!H31,"")</f>
        <v/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="3" customFormat="true" ht="15" hidden="false" customHeight="false" outlineLevel="1" collapsed="false">
      <c r="A32" s="1"/>
      <c r="B32" s="32" t="str">
        <f aca="false">IF(SUMPRODUCT(--(NOT(ISERR(SEARCH({"T","C"},'CDR Project Planner'!$C32))))),'CDR Project Planner'!B33,"")</f>
        <v/>
      </c>
      <c r="C32" s="33" t="str">
        <f aca="false">IF(SUMPRODUCT(--(NOT(ISERR(SEARCH({"T","C"},'CDR Project Planner'!$C32))))),'CDR Project Planner'!C32,"")</f>
        <v/>
      </c>
      <c r="D32" s="33" t="str">
        <f aca="false">IF(SUMPRODUCT(--(NOT(ISERR(SEARCH({"T","C"},'CDR Project Planner'!$C32))))),'CDR Project Planner'!D32,"")</f>
        <v/>
      </c>
      <c r="E32" s="33" t="str">
        <f aca="false">IF(SUMPRODUCT(--(NOT(ISERR(SEARCH({"T","C"},'CDR Project Planner'!$C32))))),'CDR Project Planner'!E32,"")</f>
        <v/>
      </c>
      <c r="F32" s="33" t="str">
        <f aca="false">IF(SUMPRODUCT(--(NOT(ISERR(SEARCH({"T","C"},'CDR Project Planner'!$C32))))),'CDR Project Planner'!F32,"")</f>
        <v/>
      </c>
      <c r="G32" s="33" t="str">
        <f aca="false">IF(SUMPRODUCT(--(NOT(ISERR(SEARCH({"T","C"},'CDR Project Planner'!$C32))))),'CDR Project Planner'!G32,"")</f>
        <v/>
      </c>
      <c r="H32" s="40" t="str">
        <f aca="false">IF(SUMPRODUCT(--(NOT(ISERR(SEARCH({"T","C"},'CDR Project Planner'!$C32))))),'CDR Project Planner'!H32,"")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="3" customFormat="true" ht="15" hidden="false" customHeight="false" outlineLevel="1" collapsed="false">
      <c r="A33" s="1"/>
      <c r="B33" s="32" t="str">
        <f aca="false">IF(SUMPRODUCT(--(NOT(ISERR(SEARCH({"T","C"},'CDR Project Planner'!$C33))))),'CDR Project Planner'!B34,"")</f>
        <v/>
      </c>
      <c r="C33" s="33" t="str">
        <f aca="false">IF(SUMPRODUCT(--(NOT(ISERR(SEARCH({"T","C"},'CDR Project Planner'!$C33))))),'CDR Project Planner'!C33,"")</f>
        <v/>
      </c>
      <c r="D33" s="33" t="str">
        <f aca="false">IF(SUMPRODUCT(--(NOT(ISERR(SEARCH({"T","C"},'CDR Project Planner'!$C33))))),'CDR Project Planner'!D33,"")</f>
        <v/>
      </c>
      <c r="E33" s="33" t="str">
        <f aca="false">IF(SUMPRODUCT(--(NOT(ISERR(SEARCH({"T","C"},'CDR Project Planner'!$C33))))),'CDR Project Planner'!E33,"")</f>
        <v/>
      </c>
      <c r="F33" s="33" t="str">
        <f aca="false">IF(SUMPRODUCT(--(NOT(ISERR(SEARCH({"T","C"},'CDR Project Planner'!$C33))))),'CDR Project Planner'!F33,"")</f>
        <v/>
      </c>
      <c r="G33" s="33" t="str">
        <f aca="false">IF(SUMPRODUCT(--(NOT(ISERR(SEARCH({"T","C"},'CDR Project Planner'!$C33))))),'CDR Project Planner'!G33,"")</f>
        <v/>
      </c>
      <c r="H33" s="40" t="str">
        <f aca="false">IF(SUMPRODUCT(--(NOT(ISERR(SEARCH({"T","C"},'CDR Project Planner'!$C33))))),'CDR Project Planner'!H33,"")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="3" customFormat="true" ht="15" hidden="false" customHeight="false" outlineLevel="1" collapsed="false">
      <c r="A34" s="1"/>
      <c r="B34" s="32" t="str">
        <f aca="false">IF(SUMPRODUCT(--(NOT(ISERR(SEARCH({"T","C"},'CDR Project Planner'!$C34))))),'CDR Project Planner'!B35,"")</f>
        <v/>
      </c>
      <c r="C34" s="33" t="str">
        <f aca="false">IF(SUMPRODUCT(--(NOT(ISERR(SEARCH({"T","C"},'CDR Project Planner'!$C34))))),'CDR Project Planner'!C34,"")</f>
        <v/>
      </c>
      <c r="D34" s="33" t="str">
        <f aca="false">IF(SUMPRODUCT(--(NOT(ISERR(SEARCH({"T","C"},'CDR Project Planner'!$C34))))),'CDR Project Planner'!D34,"")</f>
        <v/>
      </c>
      <c r="E34" s="33" t="str">
        <f aca="false">IF(SUMPRODUCT(--(NOT(ISERR(SEARCH({"T","C"},'CDR Project Planner'!$C34))))),'CDR Project Planner'!E34,"")</f>
        <v/>
      </c>
      <c r="F34" s="33" t="str">
        <f aca="false">IF(SUMPRODUCT(--(NOT(ISERR(SEARCH({"T","C"},'CDR Project Planner'!$C34))))),'CDR Project Planner'!F34,"")</f>
        <v/>
      </c>
      <c r="G34" s="33" t="str">
        <f aca="false">IF(SUMPRODUCT(--(NOT(ISERR(SEARCH({"T","C"},'CDR Project Planner'!$C34))))),'CDR Project Planner'!G34,"")</f>
        <v/>
      </c>
      <c r="H34" s="40" t="str">
        <f aca="false">IF(SUMPRODUCT(--(NOT(ISERR(SEARCH({"T","C"},'CDR Project Planner'!$C34))))),'CDR Project Planner'!H34,"")</f>
        <v/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="3" customFormat="true" ht="15" hidden="false" customHeight="false" outlineLevel="1" collapsed="false">
      <c r="A35" s="1"/>
      <c r="B35" s="43" t="str">
        <f aca="false">IF(SUMPRODUCT(--(NOT(ISERR(SEARCH({"T","C"},'CDR Project Planner'!$C35))))),'CDR Project Planner'!B36,"")</f>
        <v>CDR PowerPoint</v>
      </c>
      <c r="C35" s="33" t="str">
        <f aca="false">IF(SUMPRODUCT(--(NOT(ISERR(SEARCH({"T","C"},'CDR Project Planner'!$C35))))),'CDR Project Planner'!C35,"")</f>
        <v>T</v>
      </c>
      <c r="D35" s="33" t="n">
        <f aca="false">IF(SUMPRODUCT(--(NOT(ISERR(SEARCH({"T","C"},'CDR Project Planner'!$C35))))),'CDR Project Planner'!D35,"")</f>
        <v>45</v>
      </c>
      <c r="E35" s="33" t="n">
        <f aca="false">IF(SUMPRODUCT(--(NOT(ISERR(SEARCH({"T","C"},'CDR Project Planner'!$C35))))),'CDR Project Planner'!E35,"")</f>
        <v>10</v>
      </c>
      <c r="F35" s="33" t="n">
        <f aca="false">IF(SUMPRODUCT(--(NOT(ISERR(SEARCH({"T","C"},'CDR Project Planner'!$C35))))),'CDR Project Planner'!F35,"")</f>
        <v>0</v>
      </c>
      <c r="G35" s="33" t="n">
        <f aca="false">IF(SUMPRODUCT(--(NOT(ISERR(SEARCH({"T","C"},'CDR Project Planner'!$C35))))),'CDR Project Planner'!G35,"")</f>
        <v>0</v>
      </c>
      <c r="H35" s="40" t="n">
        <f aca="false">IF(SUMPRODUCT(--(NOT(ISERR(SEARCH({"T","C"},'CDR Project Planner'!$C35))))),'CDR Project Planner'!H35,"")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="3" customFormat="true" ht="17.25" hidden="false" customHeight="false" outlineLevel="0" collapsed="false">
      <c r="A36" s="21"/>
      <c r="B36" s="38" t="str">
        <f aca="false">IF(SUMPRODUCT(--(NOT(ISERR(SEARCH({"T","C"},'CDR Project Planner'!$C36))))),'CDR Project Planner'!B37,"")</f>
        <v>CDR</v>
      </c>
      <c r="C36" s="39" t="str">
        <f aca="false">IF(SUMPRODUCT(--(NOT(ISERR(SEARCH({"T","C"},'CDR Project Planner'!$C36))))),'CDR Project Planner'!C36,"")</f>
        <v>T</v>
      </c>
      <c r="D36" s="39" t="n">
        <f aca="false">IF(SUMPRODUCT(--(NOT(ISERR(SEARCH({"T","C"},'CDR Project Planner'!$C36))))),'CDR Project Planner'!D36,"")</f>
        <v>55</v>
      </c>
      <c r="E36" s="39" t="n">
        <f aca="false">IF(SUMPRODUCT(--(NOT(ISERR(SEARCH({"T","C"},'CDR Project Planner'!$C36))))),'CDR Project Planner'!E36,"")</f>
        <v>1</v>
      </c>
      <c r="F36" s="39" t="n">
        <f aca="false">IF(SUMPRODUCT(--(NOT(ISERR(SEARCH({"T","C"},'CDR Project Planner'!$C36))))),'CDR Project Planner'!F36,"")</f>
        <v>55</v>
      </c>
      <c r="G36" s="39" t="n">
        <f aca="false">IF(SUMPRODUCT(--(NOT(ISERR(SEARCH({"T","C"},'CDR Project Planner'!$C36))))),'CDR Project Planner'!G36,"")</f>
        <v>1</v>
      </c>
      <c r="H36" s="40" t="n">
        <f aca="false">IF(SUMPRODUCT(--(NOT(ISERR(SEARCH({"T","C"},'CDR Project Planner'!$C36))))),'CDR Project Planner'!H36,"")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="3" customFormat="true" ht="17.25" hidden="false" customHeight="false" outlineLevel="0" collapsed="false">
      <c r="A37" s="1"/>
      <c r="B37" s="42" t="str">
        <f aca="false">IF(SUMPRODUCT(--(NOT(ISERR(SEARCH({"T","C"},'CDR Project Planner'!$C37))))),'CDR Project Planner'!B38,"")</f>
        <v>After We Finish</v>
      </c>
      <c r="C37" s="33" t="str">
        <f aca="false">IF(SUMPRODUCT(--(NOT(ISERR(SEARCH({"T","C"},'CDR Project Planner'!$C37))))),'CDR Project Planner'!C37,"")</f>
        <v>C &amp; An</v>
      </c>
      <c r="D37" s="33"/>
      <c r="E37" s="33"/>
      <c r="F37" s="33"/>
      <c r="G37" s="33"/>
      <c r="H37" s="40" t="n">
        <f aca="false">IF(SUMPRODUCT(--(NOT(ISERR(SEARCH({"T","C"},'CDR Project Planner'!$C37))))),'CDR Project Planner'!H37,"")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="3" customFormat="true" ht="15" hidden="false" customHeight="false" outlineLevel="0" collapsed="false">
      <c r="A38" s="1"/>
      <c r="B38" s="43" t="str">
        <f aca="false">IF(SUMPRODUCT(--(NOT(ISERR(SEARCH({"T","C"},'CDR Project Planner'!$C38))))),'CDR Project Planner'!B39,"")</f>
        <v>Create sound board*</v>
      </c>
      <c r="C38" s="33" t="str">
        <f aca="false">IF(SUMPRODUCT(--(NOT(ISERR(SEARCH({"T","C"},'CDR Project Planner'!$C38))))),'CDR Project Planner'!C38,"")</f>
        <v>C &amp; An</v>
      </c>
      <c r="D38" s="33" t="str">
        <f aca="false">IF(SUMPRODUCT(--(NOT(ISERR(SEARCH({"T","C"},'CDR Project Planner'!$C38))))),'CDR Project Planner'!D38,"")</f>
        <v>TBA</v>
      </c>
      <c r="E38" s="33" t="str">
        <f aca="false">IF(SUMPRODUCT(--(NOT(ISERR(SEARCH({"T","C"},'CDR Project Planner'!$C38))))),'CDR Project Planner'!E38,"")</f>
        <v>TBA</v>
      </c>
      <c r="F38" s="33" t="n">
        <f aca="false">IF(SUMPRODUCT(--(NOT(ISERR(SEARCH({"T","C"},'CDR Project Planner'!$C38))))),'CDR Project Planner'!F38,"")</f>
        <v>0</v>
      </c>
      <c r="G38" s="33" t="n">
        <f aca="false">IF(SUMPRODUCT(--(NOT(ISERR(SEARCH({"T","C"},'CDR Project Planner'!$C38))))),'CDR Project Planner'!G38,"")</f>
        <v>0</v>
      </c>
      <c r="H38" s="40" t="n">
        <f aca="false">IF(SUMPRODUCT(--(NOT(ISERR(SEARCH({"T","C"},'CDR Project Planner'!$C38))))),'CDR Project Planner'!H38,"")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="3" customFormat="true" ht="15" hidden="false" customHeight="false" outlineLevel="0" collapsed="false">
      <c r="A39" s="1"/>
      <c r="B39" s="32" t="str">
        <f aca="false">IF(SUMPRODUCT(--(NOT(ISERR(SEARCH({"T","C"},'CDR Project Planner'!$C39))))),'CDR Project Planner'!B40,"")</f>
        <v/>
      </c>
      <c r="C39" s="33" t="str">
        <f aca="false">IF(SUMPRODUCT(--(NOT(ISERR(SEARCH({"T","C"},'CDR Project Planner'!$C39))))),'CDR Project Planner'!C39,"")</f>
        <v/>
      </c>
      <c r="D39" s="33" t="str">
        <f aca="false">IF(SUMPRODUCT(--(NOT(ISERR(SEARCH({"T","C"},'CDR Project Planner'!$C39))))),'CDR Project Planner'!D39,"")</f>
        <v/>
      </c>
      <c r="E39" s="33" t="str">
        <f aca="false">IF(SUMPRODUCT(--(NOT(ISERR(SEARCH({"T","C"},'CDR Project Planner'!$C39))))),'CDR Project Planner'!E39,"")</f>
        <v/>
      </c>
      <c r="F39" s="33" t="str">
        <f aca="false">IF(SUMPRODUCT(--(NOT(ISERR(SEARCH({"T","C"},'CDR Project Planner'!$C39))))),'CDR Project Planner'!F39,"")</f>
        <v/>
      </c>
      <c r="G39" s="33" t="str">
        <f aca="false">IF(SUMPRODUCT(--(NOT(ISERR(SEARCH({"T","C"},'CDR Project Planner'!$C39))))),'CDR Project Planner'!G39,"")</f>
        <v/>
      </c>
      <c r="H39" s="40" t="str">
        <f aca="false">IF(SUMPRODUCT(--(NOT(ISERR(SEARCH({"T","C"},'CDR Project Planner'!$C39))))),'CDR Project Planner'!H39,"")</f>
        <v/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="3" customFormat="true" ht="15" hidden="false" customHeight="false" outlineLevel="0" collapsed="false">
      <c r="A40" s="1"/>
      <c r="B40" s="32" t="str">
        <f aca="false">IF(SUMPRODUCT(--(NOT(ISERR(SEARCH({"T","C"},'CDR Project Planner'!$C40))))),'CDR Project Planner'!B41,"")</f>
        <v/>
      </c>
      <c r="C40" s="33" t="str">
        <f aca="false">IF(SUMPRODUCT(--(NOT(ISERR(SEARCH({"T","C"},'CDR Project Planner'!$C40))))),'CDR Project Planner'!C40,"")</f>
        <v/>
      </c>
      <c r="D40" s="33" t="str">
        <f aca="false">IF(SUMPRODUCT(--(NOT(ISERR(SEARCH({"T","C"},'CDR Project Planner'!$C40))))),'CDR Project Planner'!D40,"")</f>
        <v/>
      </c>
      <c r="E40" s="33" t="str">
        <f aca="false">IF(SUMPRODUCT(--(NOT(ISERR(SEARCH({"T","C"},'CDR Project Planner'!$C40))))),'CDR Project Planner'!E40,"")</f>
        <v/>
      </c>
      <c r="F40" s="33" t="str">
        <f aca="false">IF(SUMPRODUCT(--(NOT(ISERR(SEARCH({"T","C"},'CDR Project Planner'!$C40))))),'CDR Project Planner'!F40,"")</f>
        <v/>
      </c>
      <c r="G40" s="33" t="str">
        <f aca="false">IF(SUMPRODUCT(--(NOT(ISERR(SEARCH({"T","C"},'CDR Project Planner'!$C40))))),'CDR Project Planner'!G40,"")</f>
        <v/>
      </c>
      <c r="H40" s="40" t="str">
        <f aca="false">IF(SUMPRODUCT(--(NOT(ISERR(SEARCH({"T","C"},'CDR Project Planner'!$C40))))),'CDR Project Planner'!H40,"")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customFormat="false" ht="30" hidden="false" customHeight="true" outlineLevel="0" collapsed="false">
      <c r="B41" s="32" t="str">
        <f aca="false">IF(SUMPRODUCT(--(NOT(ISERR(SEARCH({"T","C"},'CDR Project Planner'!$C41))))),'CDR Project Planner'!B42,"")</f>
        <v/>
      </c>
      <c r="C41" s="33" t="str">
        <f aca="false">IF(SUMPRODUCT(--(NOT(ISERR(SEARCH({"T","C"},'CDR Project Planner'!$C41))))),'CDR Project Planner'!C41,"")</f>
        <v/>
      </c>
      <c r="D41" s="33" t="str">
        <f aca="false">IF(SUMPRODUCT(--(NOT(ISERR(SEARCH({"T","C"},'CDR Project Planner'!$C41))))),'CDR Project Planner'!D41,"")</f>
        <v/>
      </c>
      <c r="E41" s="33" t="str">
        <f aca="false">IF(SUMPRODUCT(--(NOT(ISERR(SEARCH({"T","C"},'CDR Project Planner'!$C41))))),'CDR Project Planner'!E41,"")</f>
        <v/>
      </c>
      <c r="F41" s="33" t="str">
        <f aca="false">IF(SUMPRODUCT(--(NOT(ISERR(SEARCH({"T","C"},'CDR Project Planner'!$C41))))),'CDR Project Planner'!F41,"")</f>
        <v/>
      </c>
      <c r="G41" s="33" t="str">
        <f aca="false">IF(SUMPRODUCT(--(NOT(ISERR(SEARCH({"T","C"},'CDR Project Planner'!$C41))))),'CDR Project Planner'!G41,"")</f>
        <v/>
      </c>
      <c r="H41" s="40" t="str">
        <f aca="false">IF(SUMPRODUCT(--(NOT(ISERR(SEARCH({"T","C"},'CDR Project Planner'!$C41))))),'CDR Project Planner'!H41,"")</f>
        <v/>
      </c>
    </row>
    <row r="42" customFormat="false" ht="30" hidden="false" customHeight="true" outlineLevel="0" collapsed="false">
      <c r="B42" s="32" t="str">
        <f aca="false">IF(SUMPRODUCT(--(NOT(ISERR(SEARCH({"T","C"},'CDR Project Planner'!$C42))))),'CDR Project Planner'!B43,"")</f>
        <v/>
      </c>
      <c r="C42" s="33" t="str">
        <f aca="false">IF(SUMPRODUCT(--(NOT(ISERR(SEARCH({"T","C"},'CDR Project Planner'!$C42))))),'CDR Project Planner'!C42,"")</f>
        <v/>
      </c>
      <c r="D42" s="33" t="str">
        <f aca="false">IF(SUMPRODUCT(--(NOT(ISERR(SEARCH({"T","C"},'CDR Project Planner'!$C42))))),'CDR Project Planner'!D42,"")</f>
        <v/>
      </c>
      <c r="E42" s="33" t="str">
        <f aca="false">IF(SUMPRODUCT(--(NOT(ISERR(SEARCH({"T","C"},'CDR Project Planner'!$C42))))),'CDR Project Planner'!E42,"")</f>
        <v/>
      </c>
      <c r="F42" s="33" t="str">
        <f aca="false">IF(SUMPRODUCT(--(NOT(ISERR(SEARCH({"T","C"},'CDR Project Planner'!$C42))))),'CDR Project Planner'!F42,"")</f>
        <v/>
      </c>
      <c r="G42" s="33" t="str">
        <f aca="false">IF(SUMPRODUCT(--(NOT(ISERR(SEARCH({"T","C"},'CDR Project Planner'!$C42))))),'CDR Project Planner'!G42,"")</f>
        <v/>
      </c>
      <c r="H42" s="40" t="str">
        <f aca="false">IF(SUMPRODUCT(--(NOT(ISERR(SEARCH({"T","C"},'CDR Project Planner'!$C42))))),'CDR Project Planner'!H42,"")</f>
        <v/>
      </c>
    </row>
    <row r="43" customFormat="false" ht="30" hidden="false" customHeight="true" outlineLevel="0" collapsed="false">
      <c r="B43" s="32" t="str">
        <f aca="false">IF(SUMPRODUCT(--(NOT(ISERR(SEARCH({"T","C"},'CDR Project Planner'!$C43))))),'CDR Project Planner'!B44,"")</f>
        <v/>
      </c>
      <c r="C43" s="33" t="str">
        <f aca="false">IF(SUMPRODUCT(--(NOT(ISERR(SEARCH({"T","C"},'CDR Project Planner'!$C43))))),'CDR Project Planner'!C43,"")</f>
        <v/>
      </c>
      <c r="D43" s="33" t="str">
        <f aca="false">IF(SUMPRODUCT(--(NOT(ISERR(SEARCH({"T","C"},'CDR Project Planner'!$C43))))),'CDR Project Planner'!D43,"")</f>
        <v/>
      </c>
      <c r="E43" s="33" t="str">
        <f aca="false">IF(SUMPRODUCT(--(NOT(ISERR(SEARCH({"T","C"},'CDR Project Planner'!$C43))))),'CDR Project Planner'!E43,"")</f>
        <v/>
      </c>
      <c r="F43" s="33" t="str">
        <f aca="false">IF(SUMPRODUCT(--(NOT(ISERR(SEARCH({"T","C"},'CDR Project Planner'!$C43))))),'CDR Project Planner'!F43,"")</f>
        <v/>
      </c>
      <c r="G43" s="33" t="str">
        <f aca="false">IF(SUMPRODUCT(--(NOT(ISERR(SEARCH({"T","C"},'CDR Project Planner'!$C43))))),'CDR Project Planner'!G43,"")</f>
        <v/>
      </c>
      <c r="H43" s="40" t="str">
        <f aca="false">IF(SUMPRODUCT(--(NOT(ISERR(SEARCH({"T","C"},'CDR Project Planner'!$C43))))),'CDR Project Planner'!H43,"")</f>
        <v/>
      </c>
    </row>
    <row r="44" s="3" customFormat="true" ht="30" hidden="false" customHeight="true" outlineLevel="0" collapsed="false">
      <c r="A44" s="1"/>
      <c r="B44" s="32" t="str">
        <f aca="false">IF(SUMPRODUCT(--(NOT(ISERR(SEARCH({"T","C"},'CDR Project Planner'!$C44))))),'CDR Project Planner'!B45,"")</f>
        <v/>
      </c>
      <c r="C44" s="33" t="str">
        <f aca="false">IF(SUMPRODUCT(--(NOT(ISERR(SEARCH({"T","C"},'CDR Project Planner'!$C44))))),'CDR Project Planner'!C44,"")</f>
        <v/>
      </c>
      <c r="D44" s="33" t="str">
        <f aca="false">IF(SUMPRODUCT(--(NOT(ISERR(SEARCH({"T","C"},'CDR Project Planner'!$C44))))),'CDR Project Planner'!D44,"")</f>
        <v/>
      </c>
      <c r="E44" s="33" t="str">
        <f aca="false">IF(SUMPRODUCT(--(NOT(ISERR(SEARCH({"T","C"},'CDR Project Planner'!$C44))))),'CDR Project Planner'!E44,"")</f>
        <v/>
      </c>
      <c r="F44" s="33" t="str">
        <f aca="false">IF(SUMPRODUCT(--(NOT(ISERR(SEARCH({"T","C"},'CDR Project Planner'!$C44))))),'CDR Project Planner'!F44,"")</f>
        <v/>
      </c>
      <c r="G44" s="33" t="str">
        <f aca="false">IF(SUMPRODUCT(--(NOT(ISERR(SEARCH({"T","C"},'CDR Project Planner'!$C44))))),'CDR Project Planner'!G44,"")</f>
        <v/>
      </c>
      <c r="H44" s="40" t="str">
        <f aca="false">IF(SUMPRODUCT(--(NOT(ISERR(SEARCH({"T","C"},'CDR Project Planner'!$C44))))),'CDR Project Planner'!H44,"")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="3" customFormat="true" ht="30" hidden="false" customHeight="true" outlineLevel="0" collapsed="false">
      <c r="A45" s="1"/>
      <c r="B45" s="32" t="str">
        <f aca="false">IF(SUMPRODUCT(--(NOT(ISERR(SEARCH({"T","C"},'CDR Project Planner'!$C45))))),'CDR Project Planner'!B46,"")</f>
        <v/>
      </c>
      <c r="C45" s="33" t="str">
        <f aca="false">IF(SUMPRODUCT(--(NOT(ISERR(SEARCH({"T","C"},'CDR Project Planner'!$C45))))),'CDR Project Planner'!C45,"")</f>
        <v/>
      </c>
      <c r="D45" s="33" t="str">
        <f aca="false">IF(SUMPRODUCT(--(NOT(ISERR(SEARCH({"T","C"},'CDR Project Planner'!$C45))))),'CDR Project Planner'!D45,"")</f>
        <v/>
      </c>
      <c r="E45" s="33" t="str">
        <f aca="false">IF(SUMPRODUCT(--(NOT(ISERR(SEARCH({"T","C"},'CDR Project Planner'!$C45))))),'CDR Project Planner'!E45,"")</f>
        <v/>
      </c>
      <c r="F45" s="33" t="str">
        <f aca="false">IF(SUMPRODUCT(--(NOT(ISERR(SEARCH({"T","C"},'CDR Project Planner'!$C45))))),'CDR Project Planner'!F45,"")</f>
        <v/>
      </c>
      <c r="G45" s="33" t="str">
        <f aca="false">IF(SUMPRODUCT(--(NOT(ISERR(SEARCH({"T","C"},'CDR Project Planner'!$C45))))),'CDR Project Planner'!G45,"")</f>
        <v/>
      </c>
      <c r="H45" s="40" t="str">
        <f aca="false">IF(SUMPRODUCT(--(NOT(ISERR(SEARCH({"T","C"},'CDR Project Planner'!$C45))))),'CDR Project Planner'!H45,"")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="3" customFormat="true" ht="30" hidden="false" customHeight="true" outlineLevel="0" collapsed="false">
      <c r="A46" s="1"/>
      <c r="B46" s="32" t="str">
        <f aca="false">IF(SUMPRODUCT(--(NOT(ISERR(SEARCH({"T","C"},'CDR Project Planner'!$C46))))),'CDR Project Planner'!B47,"")</f>
        <v/>
      </c>
      <c r="C46" s="33" t="str">
        <f aca="false">IF(SUMPRODUCT(--(NOT(ISERR(SEARCH({"T","C"},'CDR Project Planner'!$C46))))),'CDR Project Planner'!C46,"")</f>
        <v/>
      </c>
      <c r="D46" s="33" t="str">
        <f aca="false">IF(SUMPRODUCT(--(NOT(ISERR(SEARCH({"T","C"},'CDR Project Planner'!$C46))))),'CDR Project Planner'!D46,"")</f>
        <v/>
      </c>
      <c r="E46" s="33" t="str">
        <f aca="false">IF(SUMPRODUCT(--(NOT(ISERR(SEARCH({"T","C"},'CDR Project Planner'!$C46))))),'CDR Project Planner'!E46,"")</f>
        <v/>
      </c>
      <c r="F46" s="33" t="str">
        <f aca="false">IF(SUMPRODUCT(--(NOT(ISERR(SEARCH({"T","C"},'CDR Project Planner'!$C46))))),'CDR Project Planner'!F46,"")</f>
        <v/>
      </c>
      <c r="G46" s="33" t="str">
        <f aca="false">IF(SUMPRODUCT(--(NOT(ISERR(SEARCH({"T","C"},'CDR Project Planner'!$C46))))),'CDR Project Planner'!G46,"")</f>
        <v/>
      </c>
      <c r="H46" s="40" t="str">
        <f aca="false">IF(SUMPRODUCT(--(NOT(ISERR(SEARCH({"T","C"},'CDR Project Planner'!$C46))))),'CDR Project Planner'!H46,"")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="3" customFormat="true" ht="30" hidden="false" customHeight="true" outlineLevel="0" collapsed="false">
      <c r="A47" s="1"/>
      <c r="B47" s="32" t="str">
        <f aca="false">IF(SUMPRODUCT(--(NOT(ISERR(SEARCH({"T","C"},'CDR Project Planner'!$C47))))),'CDR Project Planner'!B48,"")</f>
        <v/>
      </c>
      <c r="C47" s="33" t="str">
        <f aca="false">IF(SUMPRODUCT(--(NOT(ISERR(SEARCH({"T","C"},'CDR Project Planner'!$C47))))),'CDR Project Planner'!C47,"")</f>
        <v/>
      </c>
      <c r="D47" s="33" t="str">
        <f aca="false">IF(SUMPRODUCT(--(NOT(ISERR(SEARCH({"T","C"},'CDR Project Planner'!$C47))))),'CDR Project Planner'!D47,"")</f>
        <v/>
      </c>
      <c r="E47" s="33" t="str">
        <f aca="false">IF(SUMPRODUCT(--(NOT(ISERR(SEARCH({"T","C"},'CDR Project Planner'!$C47))))),'CDR Project Planner'!E47,"")</f>
        <v/>
      </c>
      <c r="F47" s="33" t="str">
        <f aca="false">IF(SUMPRODUCT(--(NOT(ISERR(SEARCH({"T","C"},'CDR Project Planner'!$C47))))),'CDR Project Planner'!F47,"")</f>
        <v/>
      </c>
      <c r="G47" s="33" t="str">
        <f aca="false">IF(SUMPRODUCT(--(NOT(ISERR(SEARCH({"T","C"},'CDR Project Planner'!$C47))))),'CDR Project Planner'!G47,"")</f>
        <v/>
      </c>
      <c r="H47" s="40" t="str">
        <f aca="false">IF(SUMPRODUCT(--(NOT(ISERR(SEARCH({"T","C"},'CDR Project Planner'!$C47))))),'CDR Project Planner'!H47,"")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="3" customFormat="true" ht="15" hidden="false" customHeight="false" outlineLevel="0" collapsed="false">
      <c r="A48" s="1"/>
      <c r="B48" s="32" t="str">
        <f aca="false">IF(SUMPRODUCT(--(NOT(ISERR(SEARCH({"T","C"},'CDR Project Planner'!$C48))))),'CDR Project Planner'!B49,"")</f>
        <v/>
      </c>
      <c r="C48" s="33" t="str">
        <f aca="false">IF(SUMPRODUCT(--(NOT(ISERR(SEARCH({"T","C"},'CDR Project Planner'!$C48))))),'CDR Project Planner'!C48,"")</f>
        <v/>
      </c>
      <c r="D48" s="33" t="str">
        <f aca="false">IF(SUMPRODUCT(--(NOT(ISERR(SEARCH({"T","C"},'CDR Project Planner'!$C48))))),'CDR Project Planner'!D48,"")</f>
        <v/>
      </c>
      <c r="E48" s="33" t="str">
        <f aca="false">IF(SUMPRODUCT(--(NOT(ISERR(SEARCH({"T","C"},'CDR Project Planner'!$C48))))),'CDR Project Planner'!E48,"")</f>
        <v/>
      </c>
      <c r="F48" s="33" t="str">
        <f aca="false">IF(SUMPRODUCT(--(NOT(ISERR(SEARCH({"T","C"},'CDR Project Planner'!$C48))))),'CDR Project Planner'!F48,"")</f>
        <v/>
      </c>
      <c r="G48" s="33" t="str">
        <f aca="false">IF(SUMPRODUCT(--(NOT(ISERR(SEARCH({"T","C"},'CDR Project Planner'!$C48))))),'CDR Project Planner'!G48,"")</f>
        <v/>
      </c>
      <c r="H48" s="40" t="str">
        <f aca="false">IF(SUMPRODUCT(--(NOT(ISERR(SEARCH({"T","C"},'CDR Project Planner'!$C48))))),'CDR Project Planner'!H48,"")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="3" customFormat="true" ht="30" hidden="false" customHeight="true" outlineLevel="0" collapsed="false">
      <c r="A49" s="1"/>
      <c r="B49" s="32" t="str">
        <f aca="false">IF(SUMPRODUCT(--(NOT(ISERR(SEARCH({"T","C"},'CDR Project Planner'!$C49))))),'CDR Project Planner'!B50,"")</f>
        <v/>
      </c>
      <c r="C49" s="33" t="str">
        <f aca="false">IF(SUMPRODUCT(--(NOT(ISERR(SEARCH({"T","C"},'CDR Project Planner'!$C49))))),'CDR Project Planner'!C49,"")</f>
        <v/>
      </c>
      <c r="D49" s="33" t="str">
        <f aca="false">IF(SUMPRODUCT(--(NOT(ISERR(SEARCH({"T","C"},'CDR Project Planner'!$C49))))),'CDR Project Planner'!D49,"")</f>
        <v/>
      </c>
      <c r="E49" s="33" t="str">
        <f aca="false">IF(SUMPRODUCT(--(NOT(ISERR(SEARCH({"T","C"},'CDR Project Planner'!$C49))))),'CDR Project Planner'!E49,"")</f>
        <v/>
      </c>
      <c r="F49" s="33" t="str">
        <f aca="false">IF(SUMPRODUCT(--(NOT(ISERR(SEARCH({"T","C"},'CDR Project Planner'!$C49))))),'CDR Project Planner'!F49,"")</f>
        <v/>
      </c>
      <c r="G49" s="33" t="str">
        <f aca="false">IF(SUMPRODUCT(--(NOT(ISERR(SEARCH({"T","C"},'CDR Project Planner'!$C49))))),'CDR Project Planner'!G49,"")</f>
        <v/>
      </c>
      <c r="H49" s="40" t="str">
        <f aca="false">IF(SUMPRODUCT(--(NOT(ISERR(SEARCH({"T","C"},'CDR Project Planner'!$C49))))),'CDR Project Planner'!H49,"")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="3" customFormat="true" ht="30" hidden="false" customHeight="true" outlineLevel="0" collapsed="false">
      <c r="A50" s="1"/>
      <c r="B50" s="34" t="str">
        <f aca="false">IF(SUMPRODUCT(--(NOT(ISERR(SEARCH({"T","Ba"},'CDR Project Planner'!$C50))))),'CDR Project Planner'!B51,"")</f>
        <v/>
      </c>
      <c r="C50" s="34" t="str">
        <f aca="false">IF(SUMPRODUCT(--(NOT(ISERR(SEARCH({"T","Ba"},'CDR Project Planner'!$C50))))),'CDR Project Planner'!C50,"")</f>
        <v/>
      </c>
      <c r="D50" s="44" t="str">
        <f aca="false">IF(SUMPRODUCT(--(NOT(ISERR(SEARCH({"T","Ba"},'CDR Project Planner'!$C50))))),'CDR Project Planner'!D50,"")</f>
        <v/>
      </c>
      <c r="E50" s="44" t="str">
        <f aca="false">IF(SUMPRODUCT(--(NOT(ISERR(SEARCH({"T","Ba"},'CDR Project Planner'!$C50))))),'CDR Project Planner'!E50,"")</f>
        <v/>
      </c>
      <c r="F50" s="44" t="str">
        <f aca="false">IF(SUMPRODUCT(--(NOT(ISERR(SEARCH({"T","Ba"},'CDR Project Planner'!$C50))))),'CDR Project Planner'!F50,"")</f>
        <v/>
      </c>
      <c r="G50" s="44" t="str">
        <f aca="false">IF(SUMPRODUCT(--(NOT(ISERR(SEARCH({"T","Ba"},'CDR Project Planner'!$C50))))),'CDR Project Planner'!G50,"")</f>
        <v/>
      </c>
      <c r="H50" s="44" t="str">
        <f aca="false"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="3" customFormat="true" ht="30" hidden="false" customHeight="true" outlineLevel="0" collapsed="false">
      <c r="A51" s="1"/>
      <c r="B51" s="34" t="str">
        <f aca="false">IF(SUMPRODUCT(--(NOT(ISERR(SEARCH({"T","Ba"},'CDR Project Planner'!$C51))))),'CDR Project Planner'!B52,"")</f>
        <v/>
      </c>
      <c r="C51" s="34" t="str">
        <f aca="false">IF(SUMPRODUCT(--(NOT(ISERR(SEARCH({"T","Ba"},'CDR Project Planner'!$C51))))),'CDR Project Planner'!C51,"")</f>
        <v/>
      </c>
      <c r="D51" s="44" t="str">
        <f aca="false">IF(SUMPRODUCT(--(NOT(ISERR(SEARCH({"T","Ba"},'CDR Project Planner'!$C51))))),'CDR Project Planner'!D51,"")</f>
        <v/>
      </c>
      <c r="E51" s="44" t="str">
        <f aca="false">IF(SUMPRODUCT(--(NOT(ISERR(SEARCH({"T","Ba"},'CDR Project Planner'!$C51))))),'CDR Project Planner'!E51,"")</f>
        <v/>
      </c>
      <c r="F51" s="44" t="str">
        <f aca="false">IF(SUMPRODUCT(--(NOT(ISERR(SEARCH({"T","Ba"},'CDR Project Planner'!$C51))))),'CDR Project Planner'!F51,"")</f>
        <v/>
      </c>
      <c r="G51" s="44" t="str">
        <f aca="false">IF(SUMPRODUCT(--(NOT(ISERR(SEARCH({"T","Ba"},'CDR Project Planner'!$C51))))),'CDR Project Planner'!G51,"")</f>
        <v/>
      </c>
      <c r="H51" s="44" t="str">
        <f aca="false"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="3" customFormat="true" ht="30" hidden="false" customHeight="true" outlineLevel="0" collapsed="false">
      <c r="A52" s="1"/>
      <c r="B52" s="34" t="str">
        <f aca="false">IF(SUMPRODUCT(--(NOT(ISERR(SEARCH({"T","Ba"},'CDR Project Planner'!$C52))))),'CDR Project Planner'!B53,"")</f>
        <v/>
      </c>
      <c r="C52" s="34" t="str">
        <f aca="false">IF(SUMPRODUCT(--(NOT(ISERR(SEARCH({"T","Ba"},'CDR Project Planner'!$C52))))),'CDR Project Planner'!C52,"")</f>
        <v/>
      </c>
      <c r="D52" s="44" t="str">
        <f aca="false">IF(SUMPRODUCT(--(NOT(ISERR(SEARCH({"T","Ba"},'CDR Project Planner'!$C52))))),'CDR Project Planner'!D52,"")</f>
        <v/>
      </c>
      <c r="E52" s="44" t="str">
        <f aca="false">IF(SUMPRODUCT(--(NOT(ISERR(SEARCH({"T","Ba"},'CDR Project Planner'!$C52))))),'CDR Project Planner'!E52,"")</f>
        <v/>
      </c>
      <c r="F52" s="44" t="str">
        <f aca="false">IF(SUMPRODUCT(--(NOT(ISERR(SEARCH({"T","Ba"},'CDR Project Planner'!$C52))))),'CDR Project Planner'!F52,"")</f>
        <v/>
      </c>
      <c r="G52" s="44" t="str">
        <f aca="false">IF(SUMPRODUCT(--(NOT(ISERR(SEARCH({"T","Ba"},'CDR Project Planner'!$C52))))),'CDR Project Planner'!G52,"")</f>
        <v/>
      </c>
      <c r="H52" s="44" t="str">
        <f aca="false"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</sheetData>
  <mergeCells count="13">
    <mergeCell ref="B2:G2"/>
    <mergeCell ref="L2:P2"/>
    <mergeCell ref="R2:U2"/>
    <mergeCell ref="W2:Z2"/>
    <mergeCell ref="AB2:AH2"/>
    <mergeCell ref="AJ2:AQ2"/>
    <mergeCell ref="B3:B4"/>
    <mergeCell ref="C3:C4"/>
    <mergeCell ref="D3:D4"/>
    <mergeCell ref="E3:E4"/>
    <mergeCell ref="F3:F4"/>
    <mergeCell ref="G3:G4"/>
    <mergeCell ref="H3:H4"/>
  </mergeCells>
  <conditionalFormatting sqref="I40:BP40 I43:BP43 I46:BP46 I49:BP49 I7:BP15 I21:BP26 I29:BP37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4:BP4">
    <cfRule type="expression" priority="10" aboveAverage="0" equalAverage="0" bottom="0" percent="0" rank="0" text="" dxfId="8">
      <formula>I$4=period_selected</formula>
    </cfRule>
  </conditionalFormatting>
  <conditionalFormatting sqref="I5:BP6 I39:BP39 I27:BP28 I42:BP42 I45:BP45 I48:BP48">
    <cfRule type="expression" priority="11" aboveAverage="0" equalAverage="0" bottom="0" percent="0" rank="0" text="" dxfId="9">
      <formula>PercentComplete</formula>
    </cfRule>
    <cfRule type="expression" priority="12" aboveAverage="0" equalAverage="0" bottom="0" percent="0" rank="0" text="" dxfId="10">
      <formula>PercentCompleteBeyond</formula>
    </cfRule>
    <cfRule type="expression" priority="13" aboveAverage="0" equalAverage="0" bottom="0" percent="0" rank="0" text="" dxfId="11">
      <formula>Actual</formula>
    </cfRule>
    <cfRule type="expression" priority="14" aboveAverage="0" equalAverage="0" bottom="0" percent="0" rank="0" text="" dxfId="12">
      <formula>ActualBeyond</formula>
    </cfRule>
    <cfRule type="expression" priority="15" aboveAverage="0" equalAverage="0" bottom="0" percent="0" rank="0" text="" dxfId="13">
      <formula>Plan</formula>
    </cfRule>
    <cfRule type="expression" priority="16" aboveAverage="0" equalAverage="0" bottom="0" percent="0" rank="0" text="" dxfId="14">
      <formula>I$4=period_selected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38:BP38 I41:BP41 I44:BP44 I47:BP47">
    <cfRule type="expression" priority="19" aboveAverage="0" equalAverage="0" bottom="0" percent="0" rank="0" text="" dxfId="17">
      <formula>PercentComplete</formula>
    </cfRule>
    <cfRule type="expression" priority="20" aboveAverage="0" equalAverage="0" bottom="0" percent="0" rank="0" text="" dxfId="18">
      <formula>PercentCompleteBeyond</formula>
    </cfRule>
    <cfRule type="expression" priority="21" aboveAverage="0" equalAverage="0" bottom="0" percent="0" rank="0" text="" dxfId="19">
      <formula>Actual</formula>
    </cfRule>
    <cfRule type="expression" priority="22" aboveAverage="0" equalAverage="0" bottom="0" percent="0" rank="0" text="" dxfId="20">
      <formula>ActualBeyond</formula>
    </cfRule>
    <cfRule type="expression" priority="23" aboveAverage="0" equalAverage="0" bottom="0" percent="0" rank="0" text="" dxfId="21">
      <formula>Plan</formula>
    </cfRule>
    <cfRule type="expression" priority="24" aboveAverage="0" equalAverage="0" bottom="0" percent="0" rank="0" text="" dxfId="22">
      <formula>I$4=period_selected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20:BP20">
    <cfRule type="expression" priority="27" aboveAverage="0" equalAverage="0" bottom="0" percent="0" rank="0" text="" dxfId="25">
      <formula>PercentComplete</formula>
    </cfRule>
    <cfRule type="expression" priority="28" aboveAverage="0" equalAverage="0" bottom="0" percent="0" rank="0" text="" dxfId="26">
      <formula>PercentCompleteBeyond</formula>
    </cfRule>
    <cfRule type="expression" priority="29" aboveAverage="0" equalAverage="0" bottom="0" percent="0" rank="0" text="" dxfId="27">
      <formula>Actual</formula>
    </cfRule>
    <cfRule type="expression" priority="30" aboveAverage="0" equalAverage="0" bottom="0" percent="0" rank="0" text="" dxfId="28">
      <formula>ActualBeyond</formula>
    </cfRule>
    <cfRule type="expression" priority="31" aboveAverage="0" equalAverage="0" bottom="0" percent="0" rank="0" text="" dxfId="29">
      <formula>Plan</formula>
    </cfRule>
    <cfRule type="expression" priority="32" aboveAverage="0" equalAverage="0" bottom="0" percent="0" rank="0" text="" dxfId="30">
      <formula>I$4=period_selected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I16:BP16 I18:BP19">
    <cfRule type="expression" priority="35" aboveAverage="0" equalAverage="0" bottom="0" percent="0" rank="0" text="" dxfId="33">
      <formula>PercentComplete</formula>
    </cfRule>
    <cfRule type="expression" priority="36" aboveAverage="0" equalAverage="0" bottom="0" percent="0" rank="0" text="" dxfId="34">
      <formula>PercentCompleteBeyond</formula>
    </cfRule>
    <cfRule type="expression" priority="37" aboveAverage="0" equalAverage="0" bottom="0" percent="0" rank="0" text="" dxfId="35">
      <formula>Actual</formula>
    </cfRule>
    <cfRule type="expression" priority="38" aboveAverage="0" equalAverage="0" bottom="0" percent="0" rank="0" text="" dxfId="36">
      <formula>ActualBeyond</formula>
    </cfRule>
    <cfRule type="expression" priority="39" aboveAverage="0" equalAverage="0" bottom="0" percent="0" rank="0" text="" dxfId="37">
      <formula>Plan</formula>
    </cfRule>
    <cfRule type="expression" priority="40" aboveAverage="0" equalAverage="0" bottom="0" percent="0" rank="0" text="" dxfId="38">
      <formula>I$4=period_selected</formula>
    </cfRule>
    <cfRule type="expression" priority="41" aboveAverage="0" equalAverage="0" bottom="0" percent="0" rank="0" text="" dxfId="39">
      <formula>MOD(COLUMN(),2)</formula>
    </cfRule>
    <cfRule type="expression" priority="42" aboveAverage="0" equalAverage="0" bottom="0" percent="0" rank="0" text="" dxfId="40">
      <formula>MOD(COLUMN(),2)=0</formula>
    </cfRule>
  </conditionalFormatting>
  <conditionalFormatting sqref="I17:BP17">
    <cfRule type="expression" priority="43" aboveAverage="0" equalAverage="0" bottom="0" percent="0" rank="0" text="" dxfId="41">
      <formula>PercentComplete</formula>
    </cfRule>
    <cfRule type="expression" priority="44" aboveAverage="0" equalAverage="0" bottom="0" percent="0" rank="0" text="" dxfId="42">
      <formula>PercentCompleteBeyond</formula>
    </cfRule>
    <cfRule type="expression" priority="45" aboveAverage="0" equalAverage="0" bottom="0" percent="0" rank="0" text="" dxfId="43">
      <formula>Actual</formula>
    </cfRule>
    <cfRule type="expression" priority="46" aboveAverage="0" equalAverage="0" bottom="0" percent="0" rank="0" text="" dxfId="44">
      <formula>ActualBeyond</formula>
    </cfRule>
    <cfRule type="expression" priority="47" aboveAverage="0" equalAverage="0" bottom="0" percent="0" rank="0" text="" dxfId="45">
      <formula>Plan</formula>
    </cfRule>
    <cfRule type="expression" priority="48" aboveAverage="0" equalAverage="0" bottom="0" percent="0" rank="0" text="" dxfId="46">
      <formula>I$4=period_selected</formula>
    </cfRule>
    <cfRule type="expression" priority="49" aboveAverage="0" equalAverage="0" bottom="0" percent="0" rank="0" text="" dxfId="47">
      <formula>MOD(COLUMN(),2)</formula>
    </cfRule>
    <cfRule type="expression" priority="50" aboveAverage="0" equalAverage="0" bottom="0" percent="0" rank="0" text="" dxfId="48">
      <formula>MOD(COLUMN(),2)=0</formula>
    </cfRule>
  </conditionalFormatting>
  <conditionalFormatting sqref="H53:H56">
    <cfRule type="cellIs" priority="51" operator="equal" aboveAverage="0" equalAverage="0" bottom="0" percent="0" rank="0" text="" dxfId="49">
      <formula>isblank</formula>
    </cfRule>
    <cfRule type="colorScale" priority="52">
      <colorScale>
        <cfvo type="min" val="0"/>
        <cfvo type="percentile" val="50"/>
        <cfvo type="max" val="0"/>
        <color rgb="FFC00000"/>
        <color rgb="FFFFEB84"/>
        <color rgb="FF70AD47"/>
      </colorScale>
    </cfRule>
  </conditionalFormatting>
  <conditionalFormatting sqref="H5:H13 H21:H49">
    <cfRule type="expression" priority="53" aboveAverage="0" equalAverage="0" bottom="0" percent="0" rank="0" text="" dxfId="49">
      <formula>LEN(TRIM(H5))=0</formula>
    </cfRule>
    <cfRule type="colorScale" priority="54">
      <colorScale>
        <cfvo type="min" val="0"/>
        <cfvo type="percentile" val="50"/>
        <cfvo type="max" val="0"/>
        <color rgb="FFC00000"/>
        <color rgb="FFFFEB84"/>
        <color rgb="FF00B050"/>
      </colorScale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his legend cell indicates plan duration" showDropDown="false" showErrorMessage="true" showInputMessage="true" sqref="K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Q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V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AA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I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I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C3 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D3:D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E3:E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F3:F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G3:G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H3:H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:C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G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P5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4" topLeftCell="A5" activePane="bottomLeft" state="frozen"/>
      <selection pane="topLeft" activeCell="A1" activeCellId="0" sqref="A1"/>
      <selection pane="bottomLeft" activeCell="F41" activeCellId="0" sqref="F41"/>
    </sheetView>
  </sheetViews>
  <sheetFormatPr defaultRowHeight="30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46.42"/>
    <col collapsed="false" customWidth="true" hidden="false" outlineLevel="0" max="3" min="3" style="2" width="18.42"/>
    <col collapsed="false" customWidth="false" hidden="false" outlineLevel="0" max="4" min="4" style="3" width="11.57"/>
    <col collapsed="false" customWidth="true" hidden="false" outlineLevel="0" max="5" min="5" style="3" width="12.29"/>
    <col collapsed="false" customWidth="true" hidden="false" outlineLevel="0" max="6" min="6" style="3" width="9.71"/>
    <col collapsed="false" customWidth="true" hidden="false" outlineLevel="0" max="7" min="7" style="3" width="12.29"/>
    <col collapsed="false" customWidth="true" hidden="false" outlineLevel="0" max="8" min="8" style="1" width="17.41"/>
    <col collapsed="false" customWidth="true" hidden="false" outlineLevel="0" max="28" min="9" style="3" width="3.14"/>
    <col collapsed="false" customWidth="true" hidden="false" outlineLevel="0" max="1025" min="29" style="1" width="3.14"/>
  </cols>
  <sheetData>
    <row r="1" customFormat="false" ht="54.75" hidden="false" customHeight="false" outlineLevel="0" collapsed="false">
      <c r="B1" s="4" t="s">
        <v>72</v>
      </c>
      <c r="C1" s="5"/>
      <c r="H1" s="3"/>
    </row>
    <row r="2" customFormat="false" ht="21" hidden="false" customHeight="true" outlineLevel="0" collapsed="false">
      <c r="B2" s="6" t="n">
        <f aca="true">NOW()</f>
        <v>43193.485296169</v>
      </c>
      <c r="C2" s="6"/>
      <c r="D2" s="6"/>
      <c r="E2" s="6"/>
      <c r="F2" s="6"/>
      <c r="G2" s="6"/>
      <c r="H2" s="7" t="s">
        <v>1</v>
      </c>
      <c r="I2" s="0" t="n">
        <f aca="true">DAY(NOW())</f>
        <v>3</v>
      </c>
      <c r="K2" s="8"/>
      <c r="L2" s="9" t="s">
        <v>2</v>
      </c>
      <c r="M2" s="9"/>
      <c r="N2" s="9"/>
      <c r="O2" s="9"/>
      <c r="P2" s="9"/>
      <c r="Q2" s="8"/>
      <c r="R2" s="9" t="s">
        <v>3</v>
      </c>
      <c r="S2" s="9"/>
      <c r="T2" s="9"/>
      <c r="U2" s="9"/>
      <c r="V2" s="10"/>
      <c r="W2" s="9" t="s">
        <v>4</v>
      </c>
      <c r="X2" s="9"/>
      <c r="Y2" s="9"/>
      <c r="Z2" s="9"/>
      <c r="AA2" s="8"/>
      <c r="AB2" s="11" t="s">
        <v>5</v>
      </c>
      <c r="AC2" s="11"/>
      <c r="AD2" s="11"/>
      <c r="AE2" s="11"/>
      <c r="AF2" s="11"/>
      <c r="AG2" s="11"/>
      <c r="AH2" s="11"/>
      <c r="AI2" s="8"/>
      <c r="AJ2" s="12" t="s">
        <v>6</v>
      </c>
      <c r="AK2" s="12"/>
      <c r="AL2" s="12"/>
      <c r="AM2" s="12"/>
      <c r="AN2" s="12"/>
      <c r="AO2" s="12"/>
      <c r="AP2" s="12"/>
      <c r="AQ2" s="12"/>
    </row>
    <row r="3" s="13" customFormat="true" ht="39.95" hidden="false" customHeight="true" outlineLevel="0" collapsed="false">
      <c r="B3" s="14" t="s">
        <v>7</v>
      </c>
      <c r="C3" s="15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6" t="s">
        <v>13</v>
      </c>
      <c r="I3" s="17" t="s">
        <v>14</v>
      </c>
      <c r="J3" s="2"/>
      <c r="K3" s="2"/>
      <c r="L3" s="2"/>
      <c r="M3" s="2"/>
      <c r="N3" s="2"/>
      <c r="O3" s="2"/>
      <c r="P3" s="2"/>
      <c r="Q3" s="2"/>
      <c r="R3" s="2"/>
      <c r="S3" s="18" t="s">
        <v>15</v>
      </c>
      <c r="T3" s="19" t="n">
        <v>2</v>
      </c>
      <c r="U3" s="19" t="n">
        <v>3</v>
      </c>
      <c r="V3" s="19" t="n">
        <v>4</v>
      </c>
      <c r="W3" s="19" t="n">
        <v>5</v>
      </c>
      <c r="X3" s="19" t="n">
        <v>6</v>
      </c>
      <c r="Y3" s="19" t="n">
        <v>7</v>
      </c>
      <c r="Z3" s="19" t="n">
        <v>8</v>
      </c>
      <c r="AA3" s="19" t="n">
        <v>9</v>
      </c>
      <c r="AB3" s="19" t="n">
        <v>10</v>
      </c>
      <c r="AC3" s="19" t="n">
        <v>11</v>
      </c>
      <c r="AD3" s="19" t="n">
        <v>12</v>
      </c>
      <c r="AE3" s="19" t="n">
        <v>13</v>
      </c>
      <c r="AF3" s="19" t="n">
        <v>14</v>
      </c>
      <c r="AG3" s="19" t="n">
        <v>15</v>
      </c>
      <c r="AH3" s="19" t="n">
        <v>16</v>
      </c>
      <c r="AI3" s="19" t="n">
        <v>17</v>
      </c>
      <c r="AJ3" s="19" t="n">
        <v>18</v>
      </c>
      <c r="AK3" s="19" t="n">
        <v>19</v>
      </c>
      <c r="AL3" s="19" t="n">
        <v>20</v>
      </c>
      <c r="AM3" s="19" t="n">
        <v>21</v>
      </c>
      <c r="AN3" s="19" t="n">
        <v>22</v>
      </c>
      <c r="AO3" s="19" t="n">
        <v>23</v>
      </c>
      <c r="AP3" s="19" t="n">
        <v>24</v>
      </c>
      <c r="AQ3" s="19" t="n">
        <v>25</v>
      </c>
      <c r="AR3" s="19" t="n">
        <v>26</v>
      </c>
      <c r="AS3" s="19" t="n">
        <v>27</v>
      </c>
      <c r="AT3" s="19" t="n">
        <v>28</v>
      </c>
      <c r="AU3" s="19" t="n">
        <v>29</v>
      </c>
      <c r="AV3" s="19" t="n">
        <v>30</v>
      </c>
      <c r="AW3" s="18" t="s">
        <v>16</v>
      </c>
    </row>
    <row r="4" customFormat="false" ht="15.75" hidden="false" customHeight="true" outlineLevel="0" collapsed="false">
      <c r="B4" s="14"/>
      <c r="C4" s="15"/>
      <c r="D4" s="14"/>
      <c r="E4" s="14"/>
      <c r="F4" s="14"/>
      <c r="G4" s="14"/>
      <c r="H4" s="16"/>
      <c r="I4" s="20" t="n">
        <v>22</v>
      </c>
      <c r="J4" s="20" t="n">
        <v>23</v>
      </c>
      <c r="K4" s="20" t="n">
        <v>24</v>
      </c>
      <c r="L4" s="20" t="n">
        <v>25</v>
      </c>
      <c r="M4" s="20" t="n">
        <v>26</v>
      </c>
      <c r="N4" s="20" t="n">
        <v>27</v>
      </c>
      <c r="O4" s="20" t="n">
        <v>28</v>
      </c>
      <c r="P4" s="20" t="n">
        <v>29</v>
      </c>
      <c r="Q4" s="20" t="n">
        <v>30</v>
      </c>
      <c r="R4" s="20" t="n">
        <v>31</v>
      </c>
      <c r="S4" s="20" t="n">
        <v>32</v>
      </c>
      <c r="T4" s="20" t="n">
        <v>33</v>
      </c>
      <c r="U4" s="20" t="n">
        <v>34</v>
      </c>
      <c r="V4" s="20" t="n">
        <v>35</v>
      </c>
      <c r="W4" s="20" t="n">
        <v>36</v>
      </c>
      <c r="X4" s="20" t="n">
        <v>37</v>
      </c>
      <c r="Y4" s="20" t="n">
        <v>38</v>
      </c>
      <c r="Z4" s="20" t="n">
        <v>39</v>
      </c>
      <c r="AA4" s="20" t="n">
        <v>40</v>
      </c>
      <c r="AB4" s="20" t="n">
        <v>41</v>
      </c>
      <c r="AC4" s="20" t="n">
        <v>42</v>
      </c>
      <c r="AD4" s="20" t="n">
        <v>43</v>
      </c>
      <c r="AE4" s="20" t="n">
        <v>44</v>
      </c>
      <c r="AF4" s="20" t="n">
        <v>45</v>
      </c>
      <c r="AG4" s="20" t="n">
        <v>46</v>
      </c>
      <c r="AH4" s="20" t="n">
        <v>47</v>
      </c>
      <c r="AI4" s="20" t="n">
        <v>48</v>
      </c>
      <c r="AJ4" s="20" t="n">
        <v>49</v>
      </c>
      <c r="AK4" s="20" t="n">
        <v>50</v>
      </c>
      <c r="AL4" s="20" t="n">
        <v>51</v>
      </c>
      <c r="AM4" s="20" t="n">
        <v>52</v>
      </c>
      <c r="AN4" s="20" t="n">
        <v>53</v>
      </c>
      <c r="AO4" s="20" t="n">
        <v>54</v>
      </c>
      <c r="AP4" s="20" t="n">
        <v>55</v>
      </c>
      <c r="AQ4" s="20" t="n">
        <v>56</v>
      </c>
      <c r="AR4" s="20" t="n">
        <v>57</v>
      </c>
      <c r="AS4" s="20" t="n">
        <v>58</v>
      </c>
      <c r="AT4" s="20" t="n">
        <v>59</v>
      </c>
      <c r="AU4" s="20" t="n">
        <v>60</v>
      </c>
      <c r="AV4" s="20" t="n">
        <v>61</v>
      </c>
      <c r="AW4" s="20" t="n">
        <v>62</v>
      </c>
      <c r="AX4" s="20" t="n">
        <v>63</v>
      </c>
      <c r="AY4" s="20" t="n">
        <v>64</v>
      </c>
      <c r="AZ4" s="20" t="n">
        <v>65</v>
      </c>
      <c r="BA4" s="20" t="n">
        <v>66</v>
      </c>
      <c r="BB4" s="20" t="n">
        <v>67</v>
      </c>
      <c r="BC4" s="20" t="n">
        <v>68</v>
      </c>
      <c r="BD4" s="20" t="n">
        <v>69</v>
      </c>
      <c r="BE4" s="20" t="n">
        <v>70</v>
      </c>
      <c r="BF4" s="20" t="n">
        <v>71</v>
      </c>
      <c r="BG4" s="20" t="n">
        <v>72</v>
      </c>
      <c r="BH4" s="20" t="n">
        <v>73</v>
      </c>
      <c r="BI4" s="20" t="n">
        <v>74</v>
      </c>
      <c r="BJ4" s="20" t="n">
        <v>75</v>
      </c>
      <c r="BK4" s="20" t="n">
        <v>76</v>
      </c>
      <c r="BL4" s="20" t="n">
        <v>77</v>
      </c>
      <c r="BM4" s="20" t="n">
        <v>78</v>
      </c>
      <c r="BN4" s="20" t="n">
        <v>79</v>
      </c>
      <c r="BO4" s="20" t="n">
        <v>80</v>
      </c>
      <c r="BP4" s="20" t="n">
        <v>81</v>
      </c>
    </row>
    <row r="5" s="21" customFormat="true" ht="17.25" hidden="false" customHeight="false" outlineLevel="0" collapsed="false">
      <c r="B5" s="38" t="str">
        <f aca="false">IF(SUMPRODUCT(--(NOT(ISERR(SEARCH({"T","P"},'CDR Project Planner'!$C5))))),'CDR Project Planner'!B5,"")</f>
        <v>PDR</v>
      </c>
      <c r="C5" s="47" t="str">
        <f aca="false">IF(SUMPRODUCT(--(NOT(ISERR(SEARCH({"T","P"},'CDR Project Planner'!$C5))))),'CDR Project Planner'!C5,"")</f>
        <v>T</v>
      </c>
      <c r="D5" s="47" t="n">
        <f aca="false">IF(SUMPRODUCT(--(NOT(ISERR(SEARCH({"T","P"},'CDR Project Planner'!$C5))))),'CDR Project Planner'!D5,"")</f>
        <v>22</v>
      </c>
      <c r="E5" s="47" t="n">
        <f aca="false">IF(SUMPRODUCT(--(NOT(ISERR(SEARCH({"T","P"},'CDR Project Planner'!$C5))))),'CDR Project Planner'!E5,"")</f>
        <v>1</v>
      </c>
      <c r="F5" s="47" t="n">
        <f aca="false">IF(SUMPRODUCT(--(NOT(ISERR(SEARCH({"T","P"},'CDR Project Planner'!$C5))))),'CDR Project Planner'!F5,"")</f>
        <v>22</v>
      </c>
      <c r="G5" s="47" t="n">
        <f aca="false">IF(SUMPRODUCT(--(NOT(ISERR(SEARCH({"T","P"},'CDR Project Planner'!$C5))))),'CDR Project Planner'!G5,"")</f>
        <v>1</v>
      </c>
      <c r="H5" s="40" t="n">
        <f aca="false">IF(SUMPRODUCT(--(NOT(ISERR(SEARCH({"T","P"},'CDR Project Planner'!$C5))))),'CDR Project Planner'!H5,"")</f>
        <v>1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customFormat="false" ht="17.25" hidden="false" customHeight="false" outlineLevel="0" collapsed="false">
      <c r="B6" s="42" t="str">
        <f aca="false">IF(SUMPRODUCT(--(NOT(ISERR(SEARCH({"T","P"},'CDR Project Planner'!$C6))))),'CDR Project Planner'!B6,"")</f>
        <v>System</v>
      </c>
      <c r="C6" s="33" t="str">
        <f aca="false">IF(SUMPRODUCT(--(NOT(ISERR(SEARCH({"T","P"},'CDR Project Planner'!$C6))))),'CDR Project Planner'!C6,"")</f>
        <v>P &amp; Br &amp; C &amp; Ba</v>
      </c>
      <c r="D6" s="33"/>
      <c r="E6" s="33"/>
      <c r="F6" s="33"/>
      <c r="G6" s="33"/>
      <c r="H6" s="48"/>
    </row>
    <row r="7" s="3" customFormat="true" ht="15" hidden="false" customHeight="false" outlineLevel="1" collapsed="false">
      <c r="A7" s="1"/>
      <c r="B7" s="43" t="str">
        <f aca="false">IF(SUMPRODUCT(--(NOT(ISERR(SEARCH({"T","P"},'CDR Project Planner'!$C7))))),'CDR Project Planner'!B7,"")</f>
        <v>Functional Unit Tests - VHDL - PWM (Duty Cycle)</v>
      </c>
      <c r="C7" s="33" t="str">
        <f aca="false">IF(SUMPRODUCT(--(NOT(ISERR(SEARCH({"T","P"},'CDR Project Planner'!$C7))))),'CDR Project Planner'!C7,"")</f>
        <v>P &amp; Br</v>
      </c>
      <c r="D7" s="33" t="n">
        <f aca="false">IF(SUMPRODUCT(--(NOT(ISERR(SEARCH({"T","P"},'CDR Project Planner'!$C7))))),'CDR Project Planner'!D7,"")</f>
        <v>23</v>
      </c>
      <c r="E7" s="33" t="n">
        <f aca="false">IF(SUMPRODUCT(--(NOT(ISERR(SEARCH({"T","P"},'CDR Project Planner'!$C7))))),'CDR Project Planner'!E7,"")</f>
        <v>1</v>
      </c>
      <c r="F7" s="33" t="n">
        <f aca="false">IF(SUMPRODUCT(--(NOT(ISERR(SEARCH({"T","P"},'CDR Project Planner'!$C7))))),'CDR Project Planner'!F7,"")</f>
        <v>0</v>
      </c>
      <c r="G7" s="33" t="n">
        <f aca="false">IF(SUMPRODUCT(--(NOT(ISERR(SEARCH({"T","P"},'CDR Project Planner'!$C7))))),'CDR Project Planner'!G7,"")</f>
        <v>0</v>
      </c>
      <c r="H7" s="48" t="n">
        <f aca="false">IF(SUMPRODUCT(--(NOT(ISERR(SEARCH({"T","P"},'CDR Project Planner'!$C7))))),'CDR Project Planner'!H7*100,"")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="3" customFormat="true" ht="15" hidden="false" customHeight="false" outlineLevel="1" collapsed="false">
      <c r="A8" s="1"/>
      <c r="B8" s="43" t="str">
        <f aca="false">IF(SUMPRODUCT(--(NOT(ISERR(SEARCH({"T","P"},'CDR Project Planner'!$C8))))),'CDR Project Planner'!B8,"")</f>
        <v/>
      </c>
      <c r="C8" s="33" t="str">
        <f aca="false">IF(SUMPRODUCT(--(NOT(ISERR(SEARCH({"T","P"},'CDR Project Planner'!$C8))))),'CDR Project Planner'!C8,"")</f>
        <v/>
      </c>
      <c r="D8" s="33" t="str">
        <f aca="false">IF(SUMPRODUCT(--(NOT(ISERR(SEARCH({"T","P"},'CDR Project Planner'!$C8))))),'CDR Project Planner'!D8,"")</f>
        <v/>
      </c>
      <c r="E8" s="33" t="str">
        <f aca="false">IF(SUMPRODUCT(--(NOT(ISERR(SEARCH({"T","P"},'CDR Project Planner'!$C8))))),'CDR Project Planner'!E8,"")</f>
        <v/>
      </c>
      <c r="F8" s="33" t="str">
        <f aca="false">IF(SUMPRODUCT(--(NOT(ISERR(SEARCH({"T","P"},'CDR Project Planner'!$C8))))),'CDR Project Planner'!F8,"")</f>
        <v/>
      </c>
      <c r="G8" s="33" t="str">
        <f aca="false">IF(SUMPRODUCT(--(NOT(ISERR(SEARCH({"T","P"},'CDR Project Planner'!$C8))))),'CDR Project Planner'!G8,"")</f>
        <v/>
      </c>
      <c r="H8" s="48" t="str">
        <f aca="false">IF(SUMPRODUCT(--(NOT(ISERR(SEARCH({"T","P"},'CDR Project Planner'!$C8))))),'CDR Project Planner'!H8*100,"")</f>
        <v/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="3" customFormat="true" ht="15" hidden="false" customHeight="false" outlineLevel="1" collapsed="false">
      <c r="A9" s="1"/>
      <c r="B9" s="43" t="str">
        <f aca="false">IF(SUMPRODUCT(--(NOT(ISERR(SEARCH({"T","P"},'CDR Project Planner'!$C9))))),'CDR Project Planner'!B9,"")</f>
        <v>Functional Unit Tests - VHDL &amp; C - Interrupts</v>
      </c>
      <c r="C9" s="33" t="str">
        <f aca="false">IF(SUMPRODUCT(--(NOT(ISERR(SEARCH({"T","P"},'CDR Project Planner'!$C9))))),'CDR Project Planner'!C9,"")</f>
        <v>P &amp; Br</v>
      </c>
      <c r="D9" s="33" t="n">
        <f aca="false">IF(SUMPRODUCT(--(NOT(ISERR(SEARCH({"T","P"},'CDR Project Planner'!$C9))))),'CDR Project Planner'!D9,"")</f>
        <v>23</v>
      </c>
      <c r="E9" s="33" t="n">
        <f aca="false">IF(SUMPRODUCT(--(NOT(ISERR(SEARCH({"T","P"},'CDR Project Planner'!$C9))))),'CDR Project Planner'!E9,"")</f>
        <v>2</v>
      </c>
      <c r="F9" s="33" t="n">
        <f aca="false">IF(SUMPRODUCT(--(NOT(ISERR(SEARCH({"T","P"},'CDR Project Planner'!$C9))))),'CDR Project Planner'!F9,"")</f>
        <v>0</v>
      </c>
      <c r="G9" s="33" t="n">
        <f aca="false">IF(SUMPRODUCT(--(NOT(ISERR(SEARCH({"T","P"},'CDR Project Planner'!$C9))))),'CDR Project Planner'!G9,"")</f>
        <v>0</v>
      </c>
      <c r="H9" s="48" t="n">
        <f aca="false">IF(SUMPRODUCT(--(NOT(ISERR(SEARCH({"T","P"},'CDR Project Planner'!$C9))))),'CDR Project Planner'!H9*100,"")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="3" customFormat="true" ht="15" hidden="false" customHeight="false" outlineLevel="0" collapsed="false">
      <c r="A10" s="1"/>
      <c r="B10" s="32" t="str">
        <f aca="false">IF(SUMPRODUCT(--(NOT(ISERR(SEARCH({"T","P"},'CDR Project Planner'!$C10))))),'CDR Project Planner'!B10,"")</f>
        <v/>
      </c>
      <c r="C10" s="33" t="str">
        <f aca="false">IF(SUMPRODUCT(--(NOT(ISERR(SEARCH({"T","P"},'CDR Project Planner'!$C10))))),'CDR Project Planner'!C10,"")</f>
        <v/>
      </c>
      <c r="D10" s="33" t="str">
        <f aca="false">IF(SUMPRODUCT(--(NOT(ISERR(SEARCH({"T","P"},'CDR Project Planner'!$C10))))),'CDR Project Planner'!D10,"")</f>
        <v/>
      </c>
      <c r="E10" s="33" t="str">
        <f aca="false">IF(SUMPRODUCT(--(NOT(ISERR(SEARCH({"T","P"},'CDR Project Planner'!$C10))))),'CDR Project Planner'!E10,"")</f>
        <v/>
      </c>
      <c r="F10" s="33" t="str">
        <f aca="false">IF(SUMPRODUCT(--(NOT(ISERR(SEARCH({"T","P"},'CDR Project Planner'!$C10))))),'CDR Project Planner'!F10,"")</f>
        <v/>
      </c>
      <c r="G10" s="33" t="str">
        <f aca="false">IF(SUMPRODUCT(--(NOT(ISERR(SEARCH({"T","P"},'CDR Project Planner'!$C10))))),'CDR Project Planner'!G10,"")</f>
        <v/>
      </c>
      <c r="H10" s="48" t="str">
        <f aca="false">IF(SUMPRODUCT(--(NOT(ISERR(SEARCH({"T","P"},'CDR Project Planner'!$C10))))),'CDR Project Planner'!H10*100,"")</f>
        <v/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="3" customFormat="true" ht="15" hidden="false" customHeight="false" outlineLevel="0" collapsed="false">
      <c r="A11" s="1"/>
      <c r="B11" s="32" t="str">
        <f aca="false">IF(SUMPRODUCT(--(NOT(ISERR(SEARCH({"T","P"},'CDR Project Planner'!$C11))))),'CDR Project Planner'!B11,"")</f>
        <v/>
      </c>
      <c r="C11" s="33" t="str">
        <f aca="false">IF(SUMPRODUCT(--(NOT(ISERR(SEARCH({"T","P"},'CDR Project Planner'!$C11))))),'CDR Project Planner'!C11,"")</f>
        <v/>
      </c>
      <c r="D11" s="33" t="str">
        <f aca="false">IF(SUMPRODUCT(--(NOT(ISERR(SEARCH({"T","P"},'CDR Project Planner'!$C11))))),'CDR Project Planner'!D11,"")</f>
        <v/>
      </c>
      <c r="E11" s="33" t="str">
        <f aca="false">IF(SUMPRODUCT(--(NOT(ISERR(SEARCH({"T","P"},'CDR Project Planner'!$C11))))),'CDR Project Planner'!E11,"")</f>
        <v/>
      </c>
      <c r="F11" s="33" t="str">
        <f aca="false">IF(SUMPRODUCT(--(NOT(ISERR(SEARCH({"T","P"},'CDR Project Planner'!$C11))))),'CDR Project Planner'!F11,"")</f>
        <v/>
      </c>
      <c r="G11" s="33" t="str">
        <f aca="false">IF(SUMPRODUCT(--(NOT(ISERR(SEARCH({"T","P"},'CDR Project Planner'!$C11))))),'CDR Project Planner'!G11,"")</f>
        <v/>
      </c>
      <c r="H11" s="48" t="str">
        <f aca="false">IF(SUMPRODUCT(--(NOT(ISERR(SEARCH({"T","P"},'CDR Project Planner'!$C11))))),'CDR Project Planner'!H11*100,"")</f>
        <v/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="3" customFormat="true" ht="15" hidden="false" customHeight="false" outlineLevel="0" collapsed="false">
      <c r="A12" s="1"/>
      <c r="B12" s="32" t="str">
        <f aca="false">IF(SUMPRODUCT(--(NOT(ISERR(SEARCH({"T","P"},'CDR Project Planner'!$C12))))),'CDR Project Planner'!B12,"")</f>
        <v/>
      </c>
      <c r="C12" s="33" t="str">
        <f aca="false">IF(SUMPRODUCT(--(NOT(ISERR(SEARCH({"T","P"},'CDR Project Planner'!$C12))))),'CDR Project Planner'!C12,"")</f>
        <v/>
      </c>
      <c r="D12" s="33" t="str">
        <f aca="false">IF(SUMPRODUCT(--(NOT(ISERR(SEARCH({"T","P"},'CDR Project Planner'!$C12))))),'CDR Project Planner'!D12,"")</f>
        <v/>
      </c>
      <c r="E12" s="33" t="str">
        <f aca="false">IF(SUMPRODUCT(--(NOT(ISERR(SEARCH({"T","P"},'CDR Project Planner'!$C12))))),'CDR Project Planner'!E12,"")</f>
        <v/>
      </c>
      <c r="F12" s="33" t="str">
        <f aca="false">IF(SUMPRODUCT(--(NOT(ISERR(SEARCH({"T","P"},'CDR Project Planner'!$C12))))),'CDR Project Planner'!F12,"")</f>
        <v/>
      </c>
      <c r="G12" s="33" t="str">
        <f aca="false">IF(SUMPRODUCT(--(NOT(ISERR(SEARCH({"T","P"},'CDR Project Planner'!$C12))))),'CDR Project Planner'!G12,"")</f>
        <v/>
      </c>
      <c r="H12" s="48" t="str">
        <f aca="false">IF(SUMPRODUCT(--(NOT(ISERR(SEARCH({"T","P"},'CDR Project Planner'!$C12))))),'CDR Project Planner'!H12*100,"")</f>
        <v/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="3" customFormat="true" ht="15" hidden="false" customHeight="false" outlineLevel="0" collapsed="false">
      <c r="A13" s="1"/>
      <c r="B13" s="32" t="str">
        <f aca="false">IF(SUMPRODUCT(--(NOT(ISERR(SEARCH({"T","P"},'CDR Project Planner'!$C13))))),'CDR Project Planner'!B13,"")</f>
        <v/>
      </c>
      <c r="C13" s="33" t="str">
        <f aca="false">IF(SUMPRODUCT(--(NOT(ISERR(SEARCH({"T","P"},'CDR Project Planner'!$C13))))),'CDR Project Planner'!C13,"")</f>
        <v/>
      </c>
      <c r="D13" s="33" t="str">
        <f aca="false">IF(SUMPRODUCT(--(NOT(ISERR(SEARCH({"T","P"},'CDR Project Planner'!$C13))))),'CDR Project Planner'!D13,"")</f>
        <v/>
      </c>
      <c r="E13" s="33" t="str">
        <f aca="false">IF(SUMPRODUCT(--(NOT(ISERR(SEARCH({"T","P"},'CDR Project Planner'!$C13))))),'CDR Project Planner'!E13,"")</f>
        <v/>
      </c>
      <c r="F13" s="33" t="str">
        <f aca="false">IF(SUMPRODUCT(--(NOT(ISERR(SEARCH({"T","P"},'CDR Project Planner'!$C13))))),'CDR Project Planner'!F13,"")</f>
        <v/>
      </c>
      <c r="G13" s="33" t="str">
        <f aca="false">IF(SUMPRODUCT(--(NOT(ISERR(SEARCH({"T","P"},'CDR Project Planner'!$C13))))),'CDR Project Planner'!G13,"")</f>
        <v/>
      </c>
      <c r="H13" s="48" t="str">
        <f aca="false">IF(SUMPRODUCT(--(NOT(ISERR(SEARCH({"T","P"},'CDR Project Planner'!$C13))))),'CDR Project Planner'!H13*100,"")</f>
        <v/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="3" customFormat="true" ht="15" hidden="false" customHeight="false" outlineLevel="0" collapsed="false">
      <c r="A14" s="1"/>
      <c r="B14" s="43" t="str">
        <f aca="false">IF(SUMPRODUCT(--(NOT(ISERR(SEARCH({"T","P"},'CDR Project Planner'!$C14))))),'CDR Project Planner'!B14,"")</f>
        <v>Calibration - VHDL side</v>
      </c>
      <c r="C14" s="33" t="str">
        <f aca="false">IF(SUMPRODUCT(--(NOT(ISERR(SEARCH({"T","P"},'CDR Project Planner'!$C14))))),'CDR Project Planner'!C14,"")</f>
        <v>P &amp; Br</v>
      </c>
      <c r="D14" s="33" t="n">
        <f aca="false">IF(SUMPRODUCT(--(NOT(ISERR(SEARCH({"T","P"},'CDR Project Planner'!$C14))))),'CDR Project Planner'!D14,"")</f>
        <v>25</v>
      </c>
      <c r="E14" s="33" t="n">
        <f aca="false">IF(SUMPRODUCT(--(NOT(ISERR(SEARCH({"T","P"},'CDR Project Planner'!$C14))))),'CDR Project Planner'!E14,"")</f>
        <v>10</v>
      </c>
      <c r="F14" s="33" t="n">
        <f aca="false">IF(SUMPRODUCT(--(NOT(ISERR(SEARCH({"T","P"},'CDR Project Planner'!$C14))))),'CDR Project Planner'!F14,"")</f>
        <v>0</v>
      </c>
      <c r="G14" s="33" t="n">
        <f aca="false">IF(SUMPRODUCT(--(NOT(ISERR(SEARCH({"T","P"},'CDR Project Planner'!$C14))))),'CDR Project Planner'!G14,"")</f>
        <v>0</v>
      </c>
      <c r="H14" s="48" t="n">
        <f aca="false">IF(SUMPRODUCT(--(NOT(ISERR(SEARCH({"T","P"},'CDR Project Planner'!$C14))))),'CDR Project Planner'!H14,"")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="3" customFormat="true" ht="15" hidden="false" customHeight="false" outlineLevel="0" collapsed="false">
      <c r="A15" s="1"/>
      <c r="B15" s="32" t="str">
        <f aca="false">IF(SUMPRODUCT(--(NOT(ISERR(SEARCH({"T","P"},'CDR Project Planner'!$C15))))),'CDR Project Planner'!B15,"")</f>
        <v>Calibration - Ultra sonic sensors</v>
      </c>
      <c r="C15" s="33" t="str">
        <f aca="false">IF(SUMPRODUCT(--(NOT(ISERR(SEARCH({"T","P"},'CDR Project Planner'!$C15))))),'CDR Project Planner'!C15,"")</f>
        <v>Ba &amp; Br &amp; P</v>
      </c>
      <c r="D15" s="33" t="n">
        <f aca="false">IF(SUMPRODUCT(--(NOT(ISERR(SEARCH({"T","P"},'CDR Project Planner'!$C15))))),'CDR Project Planner'!D15,"")</f>
        <v>31</v>
      </c>
      <c r="E15" s="33" t="n">
        <f aca="false">IF(SUMPRODUCT(--(NOT(ISERR(SEARCH({"T","P"},'CDR Project Planner'!$C15))))),'CDR Project Planner'!E15,"")</f>
        <v>7</v>
      </c>
      <c r="F15" s="33" t="n">
        <f aca="false">IF(SUMPRODUCT(--(NOT(ISERR(SEARCH({"T","P"},'CDR Project Planner'!$C15))))),'CDR Project Planner'!F15,"")</f>
        <v>0</v>
      </c>
      <c r="G15" s="33" t="n">
        <f aca="false">IF(SUMPRODUCT(--(NOT(ISERR(SEARCH({"T","P"},'CDR Project Planner'!$C15))))),'CDR Project Planner'!G15,"")</f>
        <v>0</v>
      </c>
      <c r="H15" s="48" t="n">
        <f aca="false">IF(SUMPRODUCT(--(NOT(ISERR(SEARCH({"T","P"},'CDR Project Planner'!$C15))))),'CDR Project Planner'!H15,"")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="3" customFormat="true" ht="17.25" hidden="false" customHeight="false" outlineLevel="1" collapsed="false">
      <c r="A16" s="1"/>
      <c r="B16" s="42" t="str">
        <f aca="false">IF(SUMPRODUCT(--(NOT(ISERR(SEARCH({"T","P"},'CDR Project Planner'!$C16))))),'CDR Project Planner'!B16,"")</f>
        <v>VHDL</v>
      </c>
      <c r="C16" s="33" t="str">
        <f aca="false">IF(SUMPRODUCT(--(NOT(ISERR(SEARCH({"T","P"},'CDR Project Planner'!$C16))))),'CDR Project Planner'!C16,"")</f>
        <v>P &amp; Br</v>
      </c>
      <c r="D16" s="33"/>
      <c r="E16" s="33"/>
      <c r="F16" s="33"/>
      <c r="G16" s="33"/>
      <c r="H16" s="48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="3" customFormat="true" ht="15" hidden="false" customHeight="false" outlineLevel="1" collapsed="false">
      <c r="A17" s="1"/>
      <c r="B17" s="43" t="str">
        <f aca="false">IF(SUMPRODUCT(--(NOT(ISERR(SEARCH({"T","P"},'CDR Project Planner'!$C17))))),'CDR Project Planner'!B17,"")</f>
        <v>Create PWM AXI on Vivado</v>
      </c>
      <c r="C17" s="33" t="str">
        <f aca="false">IF(SUMPRODUCT(--(NOT(ISERR(SEARCH({"T","P"},'CDR Project Planner'!$C17))))),'CDR Project Planner'!C17,"")</f>
        <v>P &amp; Br</v>
      </c>
      <c r="D17" s="33" t="n">
        <f aca="false">IF(SUMPRODUCT(--(NOT(ISERR(SEARCH({"T","P"},'CDR Project Planner'!$C17))))),'CDR Project Planner'!D17,"")</f>
        <v>25</v>
      </c>
      <c r="E17" s="33" t="n">
        <f aca="false">IF(SUMPRODUCT(--(NOT(ISERR(SEARCH({"T","P"},'CDR Project Planner'!$C17))))),'CDR Project Planner'!E17,"")</f>
        <v>7</v>
      </c>
      <c r="F17" s="33" t="n">
        <f aca="false">IF(SUMPRODUCT(--(NOT(ISERR(SEARCH({"T","P"},'CDR Project Planner'!$C17))))),'CDR Project Planner'!F17,"")</f>
        <v>0</v>
      </c>
      <c r="G17" s="33" t="n">
        <f aca="false">IF(SUMPRODUCT(--(NOT(ISERR(SEARCH({"T","P"},'CDR Project Planner'!$C17))))),'CDR Project Planner'!G17,"")</f>
        <v>0</v>
      </c>
      <c r="H17" s="48" t="n">
        <f aca="false">IF(SUMPRODUCT(--(NOT(ISERR(SEARCH({"T","P"},'CDR Project Planner'!$C17))))),'CDR Project Planner'!H17,"")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="3" customFormat="true" ht="15" hidden="false" customHeight="false" outlineLevel="1" collapsed="false">
      <c r="A18" s="1"/>
      <c r="B18" s="43" t="str">
        <f aca="false">IF(SUMPRODUCT(--(NOT(ISERR(SEARCH({"T","P"},'CDR Project Planner'!$C18))))),'CDR Project Planner'!B18,"")</f>
        <v>Create Ultrasonic sensor AXI on Vivado</v>
      </c>
      <c r="C18" s="33" t="str">
        <f aca="false">IF(SUMPRODUCT(--(NOT(ISERR(SEARCH({"T","P"},'CDR Project Planner'!$C18))))),'CDR Project Planner'!C18,"")</f>
        <v>P &amp; Br</v>
      </c>
      <c r="D18" s="33" t="n">
        <f aca="false">IF(SUMPRODUCT(--(NOT(ISERR(SEARCH({"T","P"},'CDR Project Planner'!$C18))))),'CDR Project Planner'!D18,"")</f>
        <v>25</v>
      </c>
      <c r="E18" s="33" t="n">
        <f aca="false">IF(SUMPRODUCT(--(NOT(ISERR(SEARCH({"T","P"},'CDR Project Planner'!$C18))))),'CDR Project Planner'!E18,"")</f>
        <v>7</v>
      </c>
      <c r="F18" s="33" t="n">
        <f aca="false">IF(SUMPRODUCT(--(NOT(ISERR(SEARCH({"T","P"},'CDR Project Planner'!$C18))))),'CDR Project Planner'!F18,"")</f>
        <v>0</v>
      </c>
      <c r="G18" s="33" t="n">
        <f aca="false">IF(SUMPRODUCT(--(NOT(ISERR(SEARCH({"T","P"},'CDR Project Planner'!$C18))))),'CDR Project Planner'!G18,"")</f>
        <v>0</v>
      </c>
      <c r="H18" s="48" t="n">
        <f aca="false">IF(SUMPRODUCT(--(NOT(ISERR(SEARCH({"T","P"},'CDR Project Planner'!$C18))))),'CDR Project Planner'!H18,"")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="3" customFormat="true" ht="15" hidden="false" customHeight="false" outlineLevel="1" collapsed="false">
      <c r="A19" s="1"/>
      <c r="B19" s="43" t="str">
        <f aca="false">IF(SUMPRODUCT(--(NOT(ISERR(SEARCH({"T","P"},'CDR Project Planner'!$C19))))),'CDR Project Planner'!B19,"")</f>
        <v>Write VHDL for sonic sensors</v>
      </c>
      <c r="C19" s="33" t="str">
        <f aca="false">IF(SUMPRODUCT(--(NOT(ISERR(SEARCH({"T","P"},'CDR Project Planner'!$C19))))),'CDR Project Planner'!C19,"")</f>
        <v>P &amp; Br</v>
      </c>
      <c r="D19" s="33" t="n">
        <f aca="false">IF(SUMPRODUCT(--(NOT(ISERR(SEARCH({"T","P"},'CDR Project Planner'!$C19))))),'CDR Project Planner'!D19,"")</f>
        <v>25</v>
      </c>
      <c r="E19" s="33" t="n">
        <f aca="false">IF(SUMPRODUCT(--(NOT(ISERR(SEARCH({"T","P"},'CDR Project Planner'!$C19))))),'CDR Project Planner'!E19,"")</f>
        <v>10</v>
      </c>
      <c r="F19" s="33" t="n">
        <f aca="false">IF(SUMPRODUCT(--(NOT(ISERR(SEARCH({"T","P"},'CDR Project Planner'!$C19))))),'CDR Project Planner'!F19,"")</f>
        <v>0</v>
      </c>
      <c r="G19" s="33" t="n">
        <f aca="false">IF(SUMPRODUCT(--(NOT(ISERR(SEARCH({"T","P"},'CDR Project Planner'!$C19))))),'CDR Project Planner'!G19,"")</f>
        <v>0</v>
      </c>
      <c r="H19" s="48" t="n">
        <f aca="false">IF(SUMPRODUCT(--(NOT(ISERR(SEARCH({"T","P"},'CDR Project Planner'!$C19))))),'CDR Project Planner'!H19,"")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="3" customFormat="true" ht="15" hidden="false" customHeight="false" outlineLevel="1" collapsed="false">
      <c r="A20" s="1"/>
      <c r="B20" s="43" t="str">
        <f aca="false">IF(SUMPRODUCT(--(NOT(ISERR(SEARCH({"T","P"},'CDR Project Planner'!$C20))))),'CDR Project Planner'!B20,"")</f>
        <v>Implement PWM final design</v>
      </c>
      <c r="C20" s="33" t="str">
        <f aca="false">IF(SUMPRODUCT(--(NOT(ISERR(SEARCH({"T","P"},'CDR Project Planner'!$C20))))),'CDR Project Planner'!C20,"")</f>
        <v>P &amp; Br</v>
      </c>
      <c r="D20" s="33" t="n">
        <f aca="false">IF(SUMPRODUCT(--(NOT(ISERR(SEARCH({"T","P"},'CDR Project Planner'!$C20))))),'CDR Project Planner'!D20,"")</f>
        <v>25</v>
      </c>
      <c r="E20" s="33" t="n">
        <f aca="false">IF(SUMPRODUCT(--(NOT(ISERR(SEARCH({"T","P"},'CDR Project Planner'!$C20))))),'CDR Project Planner'!E20,"")</f>
        <v>20</v>
      </c>
      <c r="F20" s="33" t="n">
        <f aca="false">IF(SUMPRODUCT(--(NOT(ISERR(SEARCH({"T","P"},'CDR Project Planner'!$C20))))),'CDR Project Planner'!F20,"")</f>
        <v>0</v>
      </c>
      <c r="G20" s="33" t="n">
        <f aca="false">IF(SUMPRODUCT(--(NOT(ISERR(SEARCH({"T","P"},'CDR Project Planner'!$C20))))),'CDR Project Planner'!G20,"")</f>
        <v>0</v>
      </c>
      <c r="H20" s="48" t="n">
        <f aca="false">IF(SUMPRODUCT(--(NOT(ISERR(SEARCH({"T","P"},'CDR Project Planner'!$C20))))),'CDR Project Planner'!H20,"")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="3" customFormat="true" ht="15" hidden="false" customHeight="false" outlineLevel="0" collapsed="false">
      <c r="A21" s="1"/>
      <c r="B21" s="32" t="str">
        <f aca="false">IF(SUMPRODUCT(--(NOT(ISERR(SEARCH({"T","P"},'CDR Project Planner'!$C21))))),'CDR Project Planner'!B21,"")</f>
        <v/>
      </c>
      <c r="C21" s="33" t="str">
        <f aca="false">IF(SUMPRODUCT(--(NOT(ISERR(SEARCH({"T","P"},'CDR Project Planner'!$C21))))),'CDR Project Planner'!C21,"")</f>
        <v/>
      </c>
      <c r="D21" s="33" t="str">
        <f aca="false">IF(SUMPRODUCT(--(NOT(ISERR(SEARCH({"T","P"},'CDR Project Planner'!$C21))))),'CDR Project Planner'!D21,"")</f>
        <v/>
      </c>
      <c r="E21" s="33" t="str">
        <f aca="false">IF(SUMPRODUCT(--(NOT(ISERR(SEARCH({"T","P"},'CDR Project Planner'!$C21))))),'CDR Project Planner'!E21,"")</f>
        <v/>
      </c>
      <c r="F21" s="33" t="str">
        <f aca="false">IF(SUMPRODUCT(--(NOT(ISERR(SEARCH({"T","P"},'CDR Project Planner'!$C21))))),'CDR Project Planner'!F21,"")</f>
        <v/>
      </c>
      <c r="G21" s="33" t="str">
        <f aca="false">IF(SUMPRODUCT(--(NOT(ISERR(SEARCH({"T","P"},'CDR Project Planner'!$C21))))),'CDR Project Planner'!G21,"")</f>
        <v/>
      </c>
      <c r="H21" s="48" t="str">
        <f aca="false">IF(SUMPRODUCT(--(NOT(ISERR(SEARCH({"T","P"},'CDR Project Planner'!$C21))))),'CDR Project Planner'!H21,"")</f>
        <v/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="3" customFormat="true" ht="15" hidden="false" customHeight="false" outlineLevel="0" collapsed="false">
      <c r="A22" s="1"/>
      <c r="B22" s="32" t="str">
        <f aca="false">IF(SUMPRODUCT(--(NOT(ISERR(SEARCH({"T","P"},'CDR Project Planner'!$C22))))),'CDR Project Planner'!B22,"")</f>
        <v/>
      </c>
      <c r="C22" s="33" t="str">
        <f aca="false">IF(SUMPRODUCT(--(NOT(ISERR(SEARCH({"T","P"},'CDR Project Planner'!$C22))))),'CDR Project Planner'!C22,"")</f>
        <v/>
      </c>
      <c r="D22" s="33" t="str">
        <f aca="false">IF(SUMPRODUCT(--(NOT(ISERR(SEARCH({"T","P"},'CDR Project Planner'!$C22))))),'CDR Project Planner'!D22,"")</f>
        <v/>
      </c>
      <c r="E22" s="33" t="str">
        <f aca="false">IF(SUMPRODUCT(--(NOT(ISERR(SEARCH({"T","P"},'CDR Project Planner'!$C22))))),'CDR Project Planner'!E22,"")</f>
        <v/>
      </c>
      <c r="F22" s="33" t="str">
        <f aca="false">IF(SUMPRODUCT(--(NOT(ISERR(SEARCH({"T","P"},'CDR Project Planner'!$C22))))),'CDR Project Planner'!F22,"")</f>
        <v/>
      </c>
      <c r="G22" s="33" t="str">
        <f aca="false">IF(SUMPRODUCT(--(NOT(ISERR(SEARCH({"T","P"},'CDR Project Planner'!$C22))))),'CDR Project Planner'!G22,"")</f>
        <v/>
      </c>
      <c r="H22" s="48" t="str">
        <f aca="false">IF(SUMPRODUCT(--(NOT(ISERR(SEARCH({"T","P"},'CDR Project Planner'!$C22))))),'CDR Project Planner'!H22,"")</f>
        <v/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="3" customFormat="true" ht="15" hidden="false" customHeight="false" outlineLevel="0" collapsed="false">
      <c r="A23" s="1"/>
      <c r="B23" s="32" t="str">
        <f aca="false">IF(SUMPRODUCT(--(NOT(ISERR(SEARCH({"T","P"},'CDR Project Planner'!$C23))))),'CDR Project Planner'!B23,"")</f>
        <v/>
      </c>
      <c r="C23" s="33" t="str">
        <f aca="false">IF(SUMPRODUCT(--(NOT(ISERR(SEARCH({"T","P"},'CDR Project Planner'!$C23))))),'CDR Project Planner'!C23,"")</f>
        <v/>
      </c>
      <c r="D23" s="33" t="str">
        <f aca="false">IF(SUMPRODUCT(--(NOT(ISERR(SEARCH({"T","P"},'CDR Project Planner'!$C23))))),'CDR Project Planner'!D23,"")</f>
        <v/>
      </c>
      <c r="E23" s="33" t="str">
        <f aca="false">IF(SUMPRODUCT(--(NOT(ISERR(SEARCH({"T","P"},'CDR Project Planner'!$C23))))),'CDR Project Planner'!E23,"")</f>
        <v/>
      </c>
      <c r="F23" s="33" t="str">
        <f aca="false">IF(SUMPRODUCT(--(NOT(ISERR(SEARCH({"T","P"},'CDR Project Planner'!$C23))))),'CDR Project Planner'!F23,"")</f>
        <v/>
      </c>
      <c r="G23" s="33" t="str">
        <f aca="false">IF(SUMPRODUCT(--(NOT(ISERR(SEARCH({"T","P"},'CDR Project Planner'!$C23))))),'CDR Project Planner'!G23,"")</f>
        <v/>
      </c>
      <c r="H23" s="48" t="str">
        <f aca="false">IF(SUMPRODUCT(--(NOT(ISERR(SEARCH({"T","P"},'CDR Project Planner'!$C23))))),'CDR Project Planner'!H23,"")</f>
        <v/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="3" customFormat="true" ht="15" hidden="false" customHeight="false" outlineLevel="0" collapsed="false">
      <c r="A24" s="1"/>
      <c r="B24" s="32" t="str">
        <f aca="false">IF(SUMPRODUCT(--(NOT(ISERR(SEARCH({"T","P"},'CDR Project Planner'!$C24))))),'CDR Project Planner'!B24,"")</f>
        <v/>
      </c>
      <c r="C24" s="33" t="str">
        <f aca="false">IF(SUMPRODUCT(--(NOT(ISERR(SEARCH({"T","P"},'CDR Project Planner'!$C24))))),'CDR Project Planner'!C24,"")</f>
        <v/>
      </c>
      <c r="D24" s="33" t="str">
        <f aca="false">IF(SUMPRODUCT(--(NOT(ISERR(SEARCH({"T","P"},'CDR Project Planner'!$C24))))),'CDR Project Planner'!D24,"")</f>
        <v/>
      </c>
      <c r="E24" s="33" t="str">
        <f aca="false">IF(SUMPRODUCT(--(NOT(ISERR(SEARCH({"T","P"},'CDR Project Planner'!$C24))))),'CDR Project Planner'!E24,"")</f>
        <v/>
      </c>
      <c r="F24" s="33" t="str">
        <f aca="false">IF(SUMPRODUCT(--(NOT(ISERR(SEARCH({"T","P"},'CDR Project Planner'!$C24))))),'CDR Project Planner'!F24,"")</f>
        <v/>
      </c>
      <c r="G24" s="33" t="str">
        <f aca="false">IF(SUMPRODUCT(--(NOT(ISERR(SEARCH({"T","P"},'CDR Project Planner'!$C24))))),'CDR Project Planner'!G24,"")</f>
        <v/>
      </c>
      <c r="H24" s="48" t="str">
        <f aca="false">IF(SUMPRODUCT(--(NOT(ISERR(SEARCH({"T","P"},'CDR Project Planner'!$C24))))),'CDR Project Planner'!H24,"")</f>
        <v/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="3" customFormat="true" ht="15" hidden="false" customHeight="false" outlineLevel="0" collapsed="false">
      <c r="A25" s="1"/>
      <c r="B25" s="32" t="str">
        <f aca="false">IF(SUMPRODUCT(--(NOT(ISERR(SEARCH({"T","P"},'CDR Project Planner'!$C25))))),'CDR Project Planner'!B25,"")</f>
        <v/>
      </c>
      <c r="C25" s="33" t="str">
        <f aca="false">IF(SUMPRODUCT(--(NOT(ISERR(SEARCH({"T","P"},'CDR Project Planner'!$C25))))),'CDR Project Planner'!C25,"")</f>
        <v/>
      </c>
      <c r="D25" s="33" t="str">
        <f aca="false">IF(SUMPRODUCT(--(NOT(ISERR(SEARCH({"T","P"},'CDR Project Planner'!$C25))))),'CDR Project Planner'!D25,"")</f>
        <v/>
      </c>
      <c r="E25" s="33" t="str">
        <f aca="false">IF(SUMPRODUCT(--(NOT(ISERR(SEARCH({"T","P"},'CDR Project Planner'!$C25))))),'CDR Project Planner'!E25,"")</f>
        <v/>
      </c>
      <c r="F25" s="33" t="str">
        <f aca="false">IF(SUMPRODUCT(--(NOT(ISERR(SEARCH({"T","P"},'CDR Project Planner'!$C25))))),'CDR Project Planner'!F25,"")</f>
        <v/>
      </c>
      <c r="G25" s="33" t="str">
        <f aca="false">IF(SUMPRODUCT(--(NOT(ISERR(SEARCH({"T","P"},'CDR Project Planner'!$C25))))),'CDR Project Planner'!G25,"")</f>
        <v/>
      </c>
      <c r="H25" s="48" t="str">
        <f aca="false">IF(SUMPRODUCT(--(NOT(ISERR(SEARCH({"T","P"},'CDR Project Planner'!$C25))))),'CDR Project Planner'!H25,"")</f>
        <v/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="3" customFormat="true" ht="15" hidden="false" customHeight="false" outlineLevel="0" collapsed="false">
      <c r="A26" s="1"/>
      <c r="B26" s="32" t="str">
        <f aca="false">IF(SUMPRODUCT(--(NOT(ISERR(SEARCH({"T","P"},'CDR Project Planner'!$C26))))),'CDR Project Planner'!B27,"")</f>
        <v/>
      </c>
      <c r="C26" s="33" t="str">
        <f aca="false">IF(SUMPRODUCT(--(NOT(ISERR(SEARCH({"T","P"},'CDR Project Planner'!$C26))))),'CDR Project Planner'!C26,"")</f>
        <v/>
      </c>
      <c r="D26" s="33" t="str">
        <f aca="false">IF(SUMPRODUCT(--(NOT(ISERR(SEARCH({"T","P"},'CDR Project Planner'!$C26))))),'CDR Project Planner'!D26,"")</f>
        <v/>
      </c>
      <c r="E26" s="33" t="str">
        <f aca="false">IF(SUMPRODUCT(--(NOT(ISERR(SEARCH({"T","P"},'CDR Project Planner'!$C26))))),'CDR Project Planner'!E26,"")</f>
        <v/>
      </c>
      <c r="F26" s="33" t="str">
        <f aca="false">IF(SUMPRODUCT(--(NOT(ISERR(SEARCH({"T","P"},'CDR Project Planner'!$C26))))),'CDR Project Planner'!F26,"")</f>
        <v/>
      </c>
      <c r="G26" s="33" t="str">
        <f aca="false">IF(SUMPRODUCT(--(NOT(ISERR(SEARCH({"T","P"},'CDR Project Planner'!$C26))))),'CDR Project Planner'!G26,"")</f>
        <v/>
      </c>
      <c r="H26" s="48" t="str">
        <f aca="false">IF(SUMPRODUCT(--(NOT(ISERR(SEARCH({"T","P"},'CDR Project Planner'!$C26))))),'CDR Project Planner'!H26,"")</f>
        <v/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="3" customFormat="true" ht="17.25" hidden="false" customHeight="false" outlineLevel="0" collapsed="false">
      <c r="A27" s="1"/>
      <c r="B27" s="42" t="str">
        <f aca="false">IF(SUMPRODUCT(--(NOT(ISERR(SEARCH({"T","P"},'CDR Project Planner'!$C27))))),'CDR Project Planner'!B28,"")</f>
        <v>C Development</v>
      </c>
      <c r="C27" s="33" t="str">
        <f aca="false">IF(SUMPRODUCT(--(NOT(ISERR(SEARCH({"T","P"},'CDR Project Planner'!$C27))))),'CDR Project Planner'!C27,"")</f>
        <v>P &amp; Br &amp; Z</v>
      </c>
      <c r="D27" s="33"/>
      <c r="E27" s="33"/>
      <c r="F27" s="33"/>
      <c r="G27" s="33"/>
      <c r="H27" s="48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="3" customFormat="true" ht="15" hidden="false" customHeight="false" outlineLevel="0" collapsed="false">
      <c r="A28" s="1"/>
      <c r="B28" s="43" t="str">
        <f aca="false">IF(SUMPRODUCT(--(NOT(ISERR(SEARCH({"T","P"},'CDR Project Planner'!$C28))))),'CDR Project Planner'!B29,"")</f>
        <v/>
      </c>
      <c r="C28" s="33" t="str">
        <f aca="false">IF(SUMPRODUCT(--(NOT(ISERR(SEARCH({"T","P"},'CDR Project Planner'!$C28))))),'CDR Project Planner'!C28,"")</f>
        <v/>
      </c>
      <c r="D28" s="33" t="str">
        <f aca="false">IF(SUMPRODUCT(--(NOT(ISERR(SEARCH({"T","P"},'CDR Project Planner'!$C28))))),'CDR Project Planner'!D28,"")</f>
        <v/>
      </c>
      <c r="E28" s="33" t="str">
        <f aca="false">IF(SUMPRODUCT(--(NOT(ISERR(SEARCH({"T","P"},'CDR Project Planner'!$C28))))),'CDR Project Planner'!E28,"")</f>
        <v/>
      </c>
      <c r="F28" s="33" t="str">
        <f aca="false">IF(SUMPRODUCT(--(NOT(ISERR(SEARCH({"T","P"},'CDR Project Planner'!$C28))))),'CDR Project Planner'!F28,"")</f>
        <v/>
      </c>
      <c r="G28" s="33" t="str">
        <f aca="false">IF(SUMPRODUCT(--(NOT(ISERR(SEARCH({"T","P"},'CDR Project Planner'!$C28))))),'CDR Project Planner'!G28,"")</f>
        <v/>
      </c>
      <c r="H28" s="48" t="str">
        <f aca="false">IF(SUMPRODUCT(--(NOT(ISERR(SEARCH({"T","P"},'CDR Project Planner'!$C28))))),'CDR Project Planner'!H28*100,"")</f>
        <v/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="3" customFormat="true" ht="15" hidden="false" customHeight="false" outlineLevel="1" collapsed="false">
      <c r="A29" s="1"/>
      <c r="B29" s="43" t="str">
        <f aca="false">IF(SUMPRODUCT(--(NOT(ISERR(SEARCH({"T","P"},'CDR Project Planner'!$C29))))),'CDR Project Planner'!B30,"")</f>
        <v>Write code to read sonic sensors</v>
      </c>
      <c r="C29" s="33" t="str">
        <f aca="false">IF(SUMPRODUCT(--(NOT(ISERR(SEARCH({"T","P"},'CDR Project Planner'!$C29))))),'CDR Project Planner'!C29,"")</f>
        <v>P &amp; Br</v>
      </c>
      <c r="D29" s="33" t="n">
        <f aca="false">IF(SUMPRODUCT(--(NOT(ISERR(SEARCH({"T","P"},'CDR Project Planner'!$C29))))),'CDR Project Planner'!D29,"")</f>
        <v>29</v>
      </c>
      <c r="E29" s="33" t="n">
        <f aca="false">IF(SUMPRODUCT(--(NOT(ISERR(SEARCH({"T","P"},'CDR Project Planner'!$C29))))),'CDR Project Planner'!E29,"")</f>
        <v>7</v>
      </c>
      <c r="F29" s="33" t="n">
        <f aca="false">IF(SUMPRODUCT(--(NOT(ISERR(SEARCH({"T","P"},'CDR Project Planner'!$C29))))),'CDR Project Planner'!F29,"")</f>
        <v>0</v>
      </c>
      <c r="G29" s="33" t="n">
        <f aca="false">IF(SUMPRODUCT(--(NOT(ISERR(SEARCH({"T","P"},'CDR Project Planner'!$C29))))),'CDR Project Planner'!G29,"")</f>
        <v>0</v>
      </c>
      <c r="H29" s="48" t="n">
        <f aca="false">IF(SUMPRODUCT(--(NOT(ISERR(SEARCH({"T","P"},'CDR Project Planner'!$C29))))),'CDR Project Planner'!H29*100,"")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="3" customFormat="true" ht="17.25" hidden="false" customHeight="false" outlineLevel="1" collapsed="false">
      <c r="A30" s="1"/>
      <c r="B30" s="42" t="str">
        <f aca="false">IF(SUMPRODUCT(--(NOT(ISERR(SEARCH({"T","P"},'CDR Project Planner'!$C30))))),'CDR Project Planner'!B31,"")</f>
        <v>Project Management</v>
      </c>
      <c r="C30" s="33" t="str">
        <f aca="false">IF(SUMPRODUCT(--(NOT(ISERR(SEARCH({"T","P"},'CDR Project Planner'!$C30))))),'CDR Project Planner'!C30,"")</f>
        <v>An &amp; T &amp; ?</v>
      </c>
      <c r="D30" s="33"/>
      <c r="E30" s="33"/>
      <c r="F30" s="33"/>
      <c r="G30" s="33"/>
      <c r="H30" s="48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="3" customFormat="true" ht="15" hidden="false" customHeight="false" outlineLevel="1" collapsed="false">
      <c r="A31" s="1"/>
      <c r="B31" s="32" t="str">
        <f aca="false">IF(SUMPRODUCT(--(NOT(ISERR(SEARCH({"T","P"},'CDR Project Planner'!$C31))))),'CDR Project Planner'!B32,"")</f>
        <v/>
      </c>
      <c r="C31" s="33" t="str">
        <f aca="false">IF(SUMPRODUCT(--(NOT(ISERR(SEARCH({"T","P"},'CDR Project Planner'!$C31))))),'CDR Project Planner'!C31,"")</f>
        <v/>
      </c>
      <c r="D31" s="33" t="str">
        <f aca="false">IF(SUMPRODUCT(--(NOT(ISERR(SEARCH({"T","P"},'CDR Project Planner'!$C31))))),'CDR Project Planner'!D31,"")</f>
        <v/>
      </c>
      <c r="E31" s="33" t="str">
        <f aca="false">IF(SUMPRODUCT(--(NOT(ISERR(SEARCH({"T","P"},'CDR Project Planner'!$C31))))),'CDR Project Planner'!E31,"")</f>
        <v/>
      </c>
      <c r="F31" s="33" t="str">
        <f aca="false">IF(SUMPRODUCT(--(NOT(ISERR(SEARCH({"T","P"},'CDR Project Planner'!$C31))))),'CDR Project Planner'!F31,"")</f>
        <v/>
      </c>
      <c r="G31" s="33" t="str">
        <f aca="false">IF(SUMPRODUCT(--(NOT(ISERR(SEARCH({"T","P"},'CDR Project Planner'!$C31))))),'CDR Project Planner'!G31,"")</f>
        <v/>
      </c>
      <c r="H31" s="48" t="str">
        <f aca="false">IF(SUMPRODUCT(--(NOT(ISERR(SEARCH({"T","P"},'CDR Project Planner'!$C31))))),'CDR Project Planner'!H31*100,"")</f>
        <v/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="3" customFormat="true" ht="15" hidden="false" customHeight="false" outlineLevel="1" collapsed="false">
      <c r="A32" s="1"/>
      <c r="B32" s="32" t="str">
        <f aca="false">IF(SUMPRODUCT(--(NOT(ISERR(SEARCH({"T","P"},'CDR Project Planner'!$C32))))),'CDR Project Planner'!B33,"")</f>
        <v/>
      </c>
      <c r="C32" s="33" t="str">
        <f aca="false">IF(SUMPRODUCT(--(NOT(ISERR(SEARCH({"T","P"},'CDR Project Planner'!$C32))))),'CDR Project Planner'!C32,"")</f>
        <v/>
      </c>
      <c r="D32" s="33" t="str">
        <f aca="false">IF(SUMPRODUCT(--(NOT(ISERR(SEARCH({"T","P"},'CDR Project Planner'!$C32))))),'CDR Project Planner'!D32,"")</f>
        <v/>
      </c>
      <c r="E32" s="33" t="str">
        <f aca="false">IF(SUMPRODUCT(--(NOT(ISERR(SEARCH({"T","P"},'CDR Project Planner'!$C32))))),'CDR Project Planner'!E32,"")</f>
        <v/>
      </c>
      <c r="F32" s="33" t="str">
        <f aca="false">IF(SUMPRODUCT(--(NOT(ISERR(SEARCH({"T","P"},'CDR Project Planner'!$C32))))),'CDR Project Planner'!F32,"")</f>
        <v/>
      </c>
      <c r="G32" s="33" t="str">
        <f aca="false">IF(SUMPRODUCT(--(NOT(ISERR(SEARCH({"T","P"},'CDR Project Planner'!$C32))))),'CDR Project Planner'!G32,"")</f>
        <v/>
      </c>
      <c r="H32" s="48" t="str">
        <f aca="false">IF(SUMPRODUCT(--(NOT(ISERR(SEARCH({"T","P"},'CDR Project Planner'!$C32))))),'CDR Project Planner'!H32*100,"")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="3" customFormat="true" ht="15" hidden="false" customHeight="false" outlineLevel="1" collapsed="false">
      <c r="A33" s="1"/>
      <c r="B33" s="32" t="str">
        <f aca="false">IF(SUMPRODUCT(--(NOT(ISERR(SEARCH({"T","P"},'CDR Project Planner'!$C33))))),'CDR Project Planner'!B34,"")</f>
        <v/>
      </c>
      <c r="C33" s="33" t="str">
        <f aca="false">IF(SUMPRODUCT(--(NOT(ISERR(SEARCH({"T","P"},'CDR Project Planner'!$C33))))),'CDR Project Planner'!C33,"")</f>
        <v/>
      </c>
      <c r="D33" s="33" t="str">
        <f aca="false">IF(SUMPRODUCT(--(NOT(ISERR(SEARCH({"T","P"},'CDR Project Planner'!$C33))))),'CDR Project Planner'!D33,"")</f>
        <v/>
      </c>
      <c r="E33" s="33" t="str">
        <f aca="false">IF(SUMPRODUCT(--(NOT(ISERR(SEARCH({"T","P"},'CDR Project Planner'!$C33))))),'CDR Project Planner'!E33,"")</f>
        <v/>
      </c>
      <c r="F33" s="33" t="str">
        <f aca="false">IF(SUMPRODUCT(--(NOT(ISERR(SEARCH({"T","P"},'CDR Project Planner'!$C33))))),'CDR Project Planner'!F33,"")</f>
        <v/>
      </c>
      <c r="G33" s="33" t="str">
        <f aca="false">IF(SUMPRODUCT(--(NOT(ISERR(SEARCH({"T","P"},'CDR Project Planner'!$C33))))),'CDR Project Planner'!G33,"")</f>
        <v/>
      </c>
      <c r="H33" s="48" t="str">
        <f aca="false">IF(SUMPRODUCT(--(NOT(ISERR(SEARCH({"T","P"},'CDR Project Planner'!$C33))))),'CDR Project Planner'!H33*100,"")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="3" customFormat="true" ht="15" hidden="false" customHeight="false" outlineLevel="1" collapsed="false">
      <c r="A34" s="1"/>
      <c r="B34" s="32" t="str">
        <f aca="false">IF(SUMPRODUCT(--(NOT(ISERR(SEARCH({"T","P"},'CDR Project Planner'!$C34))))),'CDR Project Planner'!B35,"")</f>
        <v/>
      </c>
      <c r="C34" s="33" t="str">
        <f aca="false">IF(SUMPRODUCT(--(NOT(ISERR(SEARCH({"T","P"},'CDR Project Planner'!$C34))))),'CDR Project Planner'!C34,"")</f>
        <v/>
      </c>
      <c r="D34" s="33" t="str">
        <f aca="false">IF(SUMPRODUCT(--(NOT(ISERR(SEARCH({"T","P"},'CDR Project Planner'!$C34))))),'CDR Project Planner'!D34,"")</f>
        <v/>
      </c>
      <c r="E34" s="33" t="str">
        <f aca="false">IF(SUMPRODUCT(--(NOT(ISERR(SEARCH({"T","P"},'CDR Project Planner'!$C34))))),'CDR Project Planner'!E34,"")</f>
        <v/>
      </c>
      <c r="F34" s="33" t="str">
        <f aca="false">IF(SUMPRODUCT(--(NOT(ISERR(SEARCH({"T","P"},'CDR Project Planner'!$C34))))),'CDR Project Planner'!F34,"")</f>
        <v/>
      </c>
      <c r="G34" s="33" t="str">
        <f aca="false">IF(SUMPRODUCT(--(NOT(ISERR(SEARCH({"T","P"},'CDR Project Planner'!$C34))))),'CDR Project Planner'!G34,"")</f>
        <v/>
      </c>
      <c r="H34" s="48" t="str">
        <f aca="false">IF(SUMPRODUCT(--(NOT(ISERR(SEARCH({"T","P"},'CDR Project Planner'!$C34))))),'CDR Project Planner'!H34*100,"")</f>
        <v/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="3" customFormat="true" ht="15" hidden="false" customHeight="false" outlineLevel="1" collapsed="false">
      <c r="A35" s="1"/>
      <c r="B35" s="43" t="str">
        <f aca="false">IF(SUMPRODUCT(--(NOT(ISERR(SEARCH({"T","P"},'CDR Project Planner'!$C35))))),'CDR Project Planner'!B36,"")</f>
        <v>CDR PowerPoint</v>
      </c>
      <c r="C35" s="33" t="str">
        <f aca="false">IF(SUMPRODUCT(--(NOT(ISERR(SEARCH({"T","P"},'CDR Project Planner'!$C35))))),'CDR Project Planner'!C35,"")</f>
        <v>T</v>
      </c>
      <c r="D35" s="33" t="n">
        <f aca="false">IF(SUMPRODUCT(--(NOT(ISERR(SEARCH({"T","P"},'CDR Project Planner'!$C35))))),'CDR Project Planner'!D35,"")</f>
        <v>45</v>
      </c>
      <c r="E35" s="33" t="n">
        <f aca="false">IF(SUMPRODUCT(--(NOT(ISERR(SEARCH({"T","P"},'CDR Project Planner'!$C35))))),'CDR Project Planner'!E35,"")</f>
        <v>10</v>
      </c>
      <c r="F35" s="33" t="n">
        <f aca="false">IF(SUMPRODUCT(--(NOT(ISERR(SEARCH({"T","P"},'CDR Project Planner'!$C35))))),'CDR Project Planner'!F35,"")</f>
        <v>0</v>
      </c>
      <c r="G35" s="33" t="n">
        <f aca="false">IF(SUMPRODUCT(--(NOT(ISERR(SEARCH({"T","P"},'CDR Project Planner'!$C35))))),'CDR Project Planner'!G35,"")</f>
        <v>0</v>
      </c>
      <c r="H35" s="48" t="n">
        <f aca="false">IF(SUMPRODUCT(--(NOT(ISERR(SEARCH({"T","P"},'CDR Project Planner'!$C35))))),'CDR Project Planner'!H35*100,"")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="3" customFormat="true" ht="17.25" hidden="false" customHeight="false" outlineLevel="0" collapsed="false">
      <c r="A36" s="21"/>
      <c r="B36" s="38" t="str">
        <f aca="false">IF(SUMPRODUCT(--(NOT(ISERR(SEARCH({"T","P"},'CDR Project Planner'!$C36))))),'CDR Project Planner'!B37,"")</f>
        <v>CDR</v>
      </c>
      <c r="C36" s="39" t="str">
        <f aca="false">IF(SUMPRODUCT(--(NOT(ISERR(SEARCH({"T","P"},'CDR Project Planner'!$C36))))),'CDR Project Planner'!C36,"")</f>
        <v>T</v>
      </c>
      <c r="D36" s="39" t="n">
        <f aca="false">IF(SUMPRODUCT(--(NOT(ISERR(SEARCH({"T","P"},'CDR Project Planner'!$C36))))),'CDR Project Planner'!D36,"")</f>
        <v>55</v>
      </c>
      <c r="E36" s="39" t="n">
        <f aca="false">IF(SUMPRODUCT(--(NOT(ISERR(SEARCH({"T","P"},'CDR Project Planner'!$C36))))),'CDR Project Planner'!E36,"")</f>
        <v>1</v>
      </c>
      <c r="F36" s="39" t="n">
        <f aca="false">IF(SUMPRODUCT(--(NOT(ISERR(SEARCH({"T","P"},'CDR Project Planner'!$C36))))),'CDR Project Planner'!F36,"")</f>
        <v>55</v>
      </c>
      <c r="G36" s="39" t="n">
        <f aca="false">IF(SUMPRODUCT(--(NOT(ISERR(SEARCH({"T","P"},'CDR Project Planner'!$C36))))),'CDR Project Planner'!G36,"")</f>
        <v>1</v>
      </c>
      <c r="H36" s="40" t="n">
        <f aca="false">IF(SUMPRODUCT(--(NOT(ISERR(SEARCH({"T","P"},'CDR Project Planner'!$C36))))),'CDR Project Planner'!H36*100,"")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="3" customFormat="true" ht="15" hidden="false" customHeight="false" outlineLevel="0" collapsed="false">
      <c r="A37" s="1"/>
      <c r="B37" s="32" t="str">
        <f aca="false">IF(SUMPRODUCT(--(NOT(ISERR(SEARCH({"T","P"},'CDR Project Planner'!$C37))))),'CDR Project Planner'!B38,"")</f>
        <v/>
      </c>
      <c r="C37" s="33" t="str">
        <f aca="false">IF(SUMPRODUCT(--(NOT(ISERR(SEARCH({"T","P"},'CDR Project Planner'!$C37))))),'CDR Project Planner'!C37,"")</f>
        <v/>
      </c>
      <c r="D37" s="33" t="str">
        <f aca="false">IF(SUMPRODUCT(--(NOT(ISERR(SEARCH({"T","P"},'CDR Project Planner'!$C37))))),'CDR Project Planner'!D37,"")</f>
        <v/>
      </c>
      <c r="E37" s="33" t="str">
        <f aca="false">IF(SUMPRODUCT(--(NOT(ISERR(SEARCH({"T","P"},'CDR Project Planner'!$C37))))),'CDR Project Planner'!E37,"")</f>
        <v/>
      </c>
      <c r="F37" s="33" t="str">
        <f aca="false">IF(SUMPRODUCT(--(NOT(ISERR(SEARCH({"T","P"},'CDR Project Planner'!$C37))))),'CDR Project Planner'!F37,"")</f>
        <v/>
      </c>
      <c r="G37" s="33" t="str">
        <f aca="false">IF(SUMPRODUCT(--(NOT(ISERR(SEARCH({"T","P"},'CDR Project Planner'!$C37))))),'CDR Project Planner'!G37,"")</f>
        <v/>
      </c>
      <c r="H37" s="48" t="str">
        <f aca="false">IF(SUMPRODUCT(--(NOT(ISERR(SEARCH({"T","P"},'CDR Project Planner'!$C37))))),'CDR Project Planner'!H37*100,"")</f>
        <v/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="3" customFormat="true" ht="15" hidden="false" customHeight="false" outlineLevel="0" collapsed="false">
      <c r="A38" s="1"/>
      <c r="B38" s="32" t="str">
        <f aca="false">IF(SUMPRODUCT(--(NOT(ISERR(SEARCH({"T","P"},'CDR Project Planner'!$C38))))),'CDR Project Planner'!B39,"")</f>
        <v/>
      </c>
      <c r="C38" s="33" t="str">
        <f aca="false">IF(SUMPRODUCT(--(NOT(ISERR(SEARCH({"T","P"},'CDR Project Planner'!$C38))))),'CDR Project Planner'!C38,"")</f>
        <v/>
      </c>
      <c r="D38" s="33" t="str">
        <f aca="false">IF(SUMPRODUCT(--(NOT(ISERR(SEARCH({"T","P"},'CDR Project Planner'!$C38))))),'CDR Project Planner'!D38,"")</f>
        <v/>
      </c>
      <c r="E38" s="33" t="str">
        <f aca="false">IF(SUMPRODUCT(--(NOT(ISERR(SEARCH({"T","P"},'CDR Project Planner'!$C38))))),'CDR Project Planner'!E38,"")</f>
        <v/>
      </c>
      <c r="F38" s="33" t="str">
        <f aca="false">IF(SUMPRODUCT(--(NOT(ISERR(SEARCH({"T","P"},'CDR Project Planner'!$C38))))),'CDR Project Planner'!F38,"")</f>
        <v/>
      </c>
      <c r="G38" s="33" t="str">
        <f aca="false">IF(SUMPRODUCT(--(NOT(ISERR(SEARCH({"T","P"},'CDR Project Planner'!$C38))))),'CDR Project Planner'!G38,"")</f>
        <v/>
      </c>
      <c r="H38" s="48" t="str">
        <f aca="false">IF(SUMPRODUCT(--(NOT(ISERR(SEARCH({"T","P"},'CDR Project Planner'!$C38))))),'CDR Project Planner'!H38*100,"")</f>
        <v/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="3" customFormat="true" ht="15" hidden="false" customHeight="false" outlineLevel="0" collapsed="false">
      <c r="A39" s="1"/>
      <c r="B39" s="32" t="str">
        <f aca="false">IF(SUMPRODUCT(--(NOT(ISERR(SEARCH({"T","P"},'CDR Project Planner'!$C39))))),'CDR Project Planner'!B40,"")</f>
        <v/>
      </c>
      <c r="C39" s="33" t="str">
        <f aca="false">IF(SUMPRODUCT(--(NOT(ISERR(SEARCH({"T","P"},'CDR Project Planner'!$C39))))),'CDR Project Planner'!C39,"")</f>
        <v/>
      </c>
      <c r="D39" s="33" t="str">
        <f aca="false">IF(SUMPRODUCT(--(NOT(ISERR(SEARCH({"T","P"},'CDR Project Planner'!$C39))))),'CDR Project Planner'!D39,"")</f>
        <v/>
      </c>
      <c r="E39" s="33" t="str">
        <f aca="false">IF(SUMPRODUCT(--(NOT(ISERR(SEARCH({"T","P"},'CDR Project Planner'!$C39))))),'CDR Project Planner'!E39,"")</f>
        <v/>
      </c>
      <c r="F39" s="33" t="str">
        <f aca="false">IF(SUMPRODUCT(--(NOT(ISERR(SEARCH({"T","P"},'CDR Project Planner'!$C39))))),'CDR Project Planner'!F39,"")</f>
        <v/>
      </c>
      <c r="G39" s="33" t="str">
        <f aca="false">IF(SUMPRODUCT(--(NOT(ISERR(SEARCH({"T","P"},'CDR Project Planner'!$C39))))),'CDR Project Planner'!G39,"")</f>
        <v/>
      </c>
      <c r="H39" s="48" t="str">
        <f aca="false">IF(SUMPRODUCT(--(NOT(ISERR(SEARCH({"T","P"},'CDR Project Planner'!$C39))))),'CDR Project Planner'!H39*100,"")</f>
        <v/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="3" customFormat="true" ht="15" hidden="false" customHeight="false" outlineLevel="0" collapsed="false">
      <c r="A40" s="1"/>
      <c r="B40" s="32" t="str">
        <f aca="false">IF(SUMPRODUCT(--(NOT(ISERR(SEARCH({"T","P"},'CDR Project Planner'!$C40))))),'CDR Project Planner'!B41,"")</f>
        <v/>
      </c>
      <c r="C40" s="33" t="str">
        <f aca="false">IF(SUMPRODUCT(--(NOT(ISERR(SEARCH({"T","P"},'CDR Project Planner'!$C40))))),'CDR Project Planner'!C40,"")</f>
        <v/>
      </c>
      <c r="D40" s="33" t="str">
        <f aca="false">IF(SUMPRODUCT(--(NOT(ISERR(SEARCH({"T","P"},'CDR Project Planner'!$C40))))),'CDR Project Planner'!D40,"")</f>
        <v/>
      </c>
      <c r="E40" s="33" t="str">
        <f aca="false">IF(SUMPRODUCT(--(NOT(ISERR(SEARCH({"T","P"},'CDR Project Planner'!$C40))))),'CDR Project Planner'!E40,"")</f>
        <v/>
      </c>
      <c r="F40" s="33" t="str">
        <f aca="false">IF(SUMPRODUCT(--(NOT(ISERR(SEARCH({"T","P"},'CDR Project Planner'!$C40))))),'CDR Project Planner'!F40,"")</f>
        <v/>
      </c>
      <c r="G40" s="33" t="str">
        <f aca="false">IF(SUMPRODUCT(--(NOT(ISERR(SEARCH({"T","P"},'CDR Project Planner'!$C40))))),'CDR Project Planner'!G40,"")</f>
        <v/>
      </c>
      <c r="H40" s="48" t="str">
        <f aca="false">IF(SUMPRODUCT(--(NOT(ISERR(SEARCH({"T","P"},'CDR Project Planner'!$C40))))),'CDR Project Planner'!H40*100,"")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customFormat="false" ht="30" hidden="false" customHeight="true" outlineLevel="0" collapsed="false">
      <c r="B41" s="32" t="str">
        <f aca="false">IF(SUMPRODUCT(--(NOT(ISERR(SEARCH({"T","P"},'CDR Project Planner'!$C41))))),'CDR Project Planner'!B42,"")</f>
        <v/>
      </c>
      <c r="C41" s="33" t="str">
        <f aca="false">IF(SUMPRODUCT(--(NOT(ISERR(SEARCH({"T","P"},'CDR Project Planner'!$C41))))),'CDR Project Planner'!C41,"")</f>
        <v/>
      </c>
      <c r="D41" s="33" t="str">
        <f aca="false">IF(SUMPRODUCT(--(NOT(ISERR(SEARCH({"T","P"},'CDR Project Planner'!$C41))))),'CDR Project Planner'!D41,"")</f>
        <v/>
      </c>
      <c r="E41" s="33" t="str">
        <f aca="false">IF(SUMPRODUCT(--(NOT(ISERR(SEARCH({"T","P"},'CDR Project Planner'!$C41))))),'CDR Project Planner'!E41,"")</f>
        <v/>
      </c>
      <c r="F41" s="33" t="str">
        <f aca="false">IF(SUMPRODUCT(--(NOT(ISERR(SEARCH({"T","P"},'CDR Project Planner'!$C41))))),'CDR Project Planner'!F41,"")</f>
        <v/>
      </c>
      <c r="G41" s="33" t="str">
        <f aca="false">IF(SUMPRODUCT(--(NOT(ISERR(SEARCH({"T","P"},'CDR Project Planner'!$C41))))),'CDR Project Planner'!G41,"")</f>
        <v/>
      </c>
      <c r="H41" s="48" t="str">
        <f aca="false">IF(SUMPRODUCT(--(NOT(ISERR(SEARCH({"T","P"},'CDR Project Planner'!$C41))))),'CDR Project Planner'!H41*100,"")</f>
        <v/>
      </c>
    </row>
    <row r="42" customFormat="false" ht="30" hidden="false" customHeight="true" outlineLevel="0" collapsed="false">
      <c r="B42" s="32" t="str">
        <f aca="false">IF(SUMPRODUCT(--(NOT(ISERR(SEARCH({"T","P"},'CDR Project Planner'!$C42))))),'CDR Project Planner'!B43,"")</f>
        <v/>
      </c>
      <c r="C42" s="33" t="str">
        <f aca="false">IF(SUMPRODUCT(--(NOT(ISERR(SEARCH({"T","P"},'CDR Project Planner'!$C42))))),'CDR Project Planner'!C42,"")</f>
        <v/>
      </c>
      <c r="D42" s="33" t="str">
        <f aca="false">IF(SUMPRODUCT(--(NOT(ISERR(SEARCH({"T","P"},'CDR Project Planner'!$C42))))),'CDR Project Planner'!D42,"")</f>
        <v/>
      </c>
      <c r="E42" s="33" t="str">
        <f aca="false">IF(SUMPRODUCT(--(NOT(ISERR(SEARCH({"T","P"},'CDR Project Planner'!$C42))))),'CDR Project Planner'!E42,"")</f>
        <v/>
      </c>
      <c r="F42" s="33" t="str">
        <f aca="false">IF(SUMPRODUCT(--(NOT(ISERR(SEARCH({"T","P"},'CDR Project Planner'!$C42))))),'CDR Project Planner'!F42,"")</f>
        <v/>
      </c>
      <c r="G42" s="33" t="str">
        <f aca="false">IF(SUMPRODUCT(--(NOT(ISERR(SEARCH({"T","P"},'CDR Project Planner'!$C42))))),'CDR Project Planner'!G42,"")</f>
        <v/>
      </c>
      <c r="H42" s="48" t="str">
        <f aca="false">IF(SUMPRODUCT(--(NOT(ISERR(SEARCH({"T","P"},'CDR Project Planner'!$C42))))),'CDR Project Planner'!H42*100,"")</f>
        <v/>
      </c>
    </row>
    <row r="43" customFormat="false" ht="30" hidden="false" customHeight="true" outlineLevel="0" collapsed="false">
      <c r="B43" s="32" t="str">
        <f aca="false">IF(SUMPRODUCT(--(NOT(ISERR(SEARCH({"T","P"},'CDR Project Planner'!$C43))))),'CDR Project Planner'!B44,"")</f>
        <v/>
      </c>
      <c r="C43" s="33" t="str">
        <f aca="false">IF(SUMPRODUCT(--(NOT(ISERR(SEARCH({"T","P"},'CDR Project Planner'!$C43))))),'CDR Project Planner'!C43,"")</f>
        <v/>
      </c>
      <c r="D43" s="33" t="str">
        <f aca="false">IF(SUMPRODUCT(--(NOT(ISERR(SEARCH({"T","P"},'CDR Project Planner'!$C43))))),'CDR Project Planner'!D43,"")</f>
        <v/>
      </c>
      <c r="E43" s="33" t="str">
        <f aca="false">IF(SUMPRODUCT(--(NOT(ISERR(SEARCH({"T","P"},'CDR Project Planner'!$C43))))),'CDR Project Planner'!E43,"")</f>
        <v/>
      </c>
      <c r="F43" s="33" t="str">
        <f aca="false">IF(SUMPRODUCT(--(NOT(ISERR(SEARCH({"T","P"},'CDR Project Planner'!$C43))))),'CDR Project Planner'!F43,"")</f>
        <v/>
      </c>
      <c r="G43" s="33" t="str">
        <f aca="false">IF(SUMPRODUCT(--(NOT(ISERR(SEARCH({"T","P"},'CDR Project Planner'!$C43))))),'CDR Project Planner'!G43,"")</f>
        <v/>
      </c>
      <c r="H43" s="48" t="str">
        <f aca="false">IF(SUMPRODUCT(--(NOT(ISERR(SEARCH({"T","P"},'CDR Project Planner'!$C43))))),'CDR Project Planner'!H43*100,"")</f>
        <v/>
      </c>
    </row>
    <row r="44" s="3" customFormat="true" ht="30" hidden="false" customHeight="true" outlineLevel="0" collapsed="false">
      <c r="A44" s="1"/>
      <c r="B44" s="32" t="str">
        <f aca="false">IF(SUMPRODUCT(--(NOT(ISERR(SEARCH({"T","P"},'CDR Project Planner'!$C44))))),'CDR Project Planner'!B45,"")</f>
        <v/>
      </c>
      <c r="C44" s="33" t="str">
        <f aca="false">IF(SUMPRODUCT(--(NOT(ISERR(SEARCH({"T","P"},'CDR Project Planner'!$C44))))),'CDR Project Planner'!C44,"")</f>
        <v/>
      </c>
      <c r="D44" s="33" t="str">
        <f aca="false">IF(SUMPRODUCT(--(NOT(ISERR(SEARCH({"T","P"},'CDR Project Planner'!$C44))))),'CDR Project Planner'!D44,"")</f>
        <v/>
      </c>
      <c r="E44" s="33" t="str">
        <f aca="false">IF(SUMPRODUCT(--(NOT(ISERR(SEARCH({"T","P"},'CDR Project Planner'!$C44))))),'CDR Project Planner'!E44,"")</f>
        <v/>
      </c>
      <c r="F44" s="33" t="str">
        <f aca="false">IF(SUMPRODUCT(--(NOT(ISERR(SEARCH({"T","P"},'CDR Project Planner'!$C44))))),'CDR Project Planner'!F44,"")</f>
        <v/>
      </c>
      <c r="G44" s="33" t="str">
        <f aca="false">IF(SUMPRODUCT(--(NOT(ISERR(SEARCH({"T","P"},'CDR Project Planner'!$C44))))),'CDR Project Planner'!G44,"")</f>
        <v/>
      </c>
      <c r="H44" s="48" t="str">
        <f aca="false">IF(SUMPRODUCT(--(NOT(ISERR(SEARCH({"T","P"},'CDR Project Planner'!$C44))))),'CDR Project Planner'!H44*100,"")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="3" customFormat="true" ht="30" hidden="false" customHeight="true" outlineLevel="0" collapsed="false">
      <c r="A45" s="1"/>
      <c r="B45" s="32" t="str">
        <f aca="false">IF(SUMPRODUCT(--(NOT(ISERR(SEARCH({"T","P"},'CDR Project Planner'!$C45))))),'CDR Project Planner'!B46,"")</f>
        <v/>
      </c>
      <c r="C45" s="33" t="str">
        <f aca="false">IF(SUMPRODUCT(--(NOT(ISERR(SEARCH({"T","P"},'CDR Project Planner'!$C45))))),'CDR Project Planner'!C45,"")</f>
        <v/>
      </c>
      <c r="D45" s="33" t="str">
        <f aca="false">IF(SUMPRODUCT(--(NOT(ISERR(SEARCH({"T","P"},'CDR Project Planner'!$C45))))),'CDR Project Planner'!D45,"")</f>
        <v/>
      </c>
      <c r="E45" s="33" t="str">
        <f aca="false">IF(SUMPRODUCT(--(NOT(ISERR(SEARCH({"T","P"},'CDR Project Planner'!$C45))))),'CDR Project Planner'!E45,"")</f>
        <v/>
      </c>
      <c r="F45" s="33" t="str">
        <f aca="false">IF(SUMPRODUCT(--(NOT(ISERR(SEARCH({"T","P"},'CDR Project Planner'!$C45))))),'CDR Project Planner'!F45,"")</f>
        <v/>
      </c>
      <c r="G45" s="33" t="str">
        <f aca="false">IF(SUMPRODUCT(--(NOT(ISERR(SEARCH({"T","P"},'CDR Project Planner'!$C45))))),'CDR Project Planner'!G45,"")</f>
        <v/>
      </c>
      <c r="H45" s="48" t="str">
        <f aca="false">IF(SUMPRODUCT(--(NOT(ISERR(SEARCH({"T","P"},'CDR Project Planner'!$C45))))),'CDR Project Planner'!H45*100,"")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="3" customFormat="true" ht="30" hidden="false" customHeight="true" outlineLevel="0" collapsed="false">
      <c r="A46" s="1"/>
      <c r="B46" s="32" t="str">
        <f aca="false">IF(SUMPRODUCT(--(NOT(ISERR(SEARCH({"T","P"},'CDR Project Planner'!$C46))))),'CDR Project Planner'!B47,"")</f>
        <v/>
      </c>
      <c r="C46" s="33" t="str">
        <f aca="false">IF(SUMPRODUCT(--(NOT(ISERR(SEARCH({"T","P"},'CDR Project Planner'!$C46))))),'CDR Project Planner'!C46,"")</f>
        <v/>
      </c>
      <c r="D46" s="33" t="str">
        <f aca="false">IF(SUMPRODUCT(--(NOT(ISERR(SEARCH({"T","P"},'CDR Project Planner'!$C46))))),'CDR Project Planner'!D46,"")</f>
        <v/>
      </c>
      <c r="E46" s="33" t="str">
        <f aca="false">IF(SUMPRODUCT(--(NOT(ISERR(SEARCH({"T","P"},'CDR Project Planner'!$C46))))),'CDR Project Planner'!E46,"")</f>
        <v/>
      </c>
      <c r="F46" s="33" t="str">
        <f aca="false">IF(SUMPRODUCT(--(NOT(ISERR(SEARCH({"T","P"},'CDR Project Planner'!$C46))))),'CDR Project Planner'!F46,"")</f>
        <v/>
      </c>
      <c r="G46" s="33" t="str">
        <f aca="false">IF(SUMPRODUCT(--(NOT(ISERR(SEARCH({"T","P"},'CDR Project Planner'!$C46))))),'CDR Project Planner'!G46,"")</f>
        <v/>
      </c>
      <c r="H46" s="48" t="str">
        <f aca="false">IF(SUMPRODUCT(--(NOT(ISERR(SEARCH({"T","P"},'CDR Project Planner'!$C46))))),'CDR Project Planner'!H46*100,"")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="3" customFormat="true" ht="30" hidden="false" customHeight="true" outlineLevel="0" collapsed="false">
      <c r="A47" s="1"/>
      <c r="B47" s="32" t="str">
        <f aca="false">IF(SUMPRODUCT(--(NOT(ISERR(SEARCH({"T","P"},'CDR Project Planner'!$C47))))),'CDR Project Planner'!B48,"")</f>
        <v/>
      </c>
      <c r="C47" s="33" t="str">
        <f aca="false">IF(SUMPRODUCT(--(NOT(ISERR(SEARCH({"T","P"},'CDR Project Planner'!$C47))))),'CDR Project Planner'!C47,"")</f>
        <v/>
      </c>
      <c r="D47" s="33" t="str">
        <f aca="false">IF(SUMPRODUCT(--(NOT(ISERR(SEARCH({"T","P"},'CDR Project Planner'!$C47))))),'CDR Project Planner'!D47,"")</f>
        <v/>
      </c>
      <c r="E47" s="33" t="str">
        <f aca="false">IF(SUMPRODUCT(--(NOT(ISERR(SEARCH({"T","P"},'CDR Project Planner'!$C47))))),'CDR Project Planner'!E47,"")</f>
        <v/>
      </c>
      <c r="F47" s="33" t="str">
        <f aca="false">IF(SUMPRODUCT(--(NOT(ISERR(SEARCH({"T","P"},'CDR Project Planner'!$C47))))),'CDR Project Planner'!F47,"")</f>
        <v/>
      </c>
      <c r="G47" s="33" t="str">
        <f aca="false">IF(SUMPRODUCT(--(NOT(ISERR(SEARCH({"T","P"},'CDR Project Planner'!$C47))))),'CDR Project Planner'!G47,"")</f>
        <v/>
      </c>
      <c r="H47" s="48" t="str">
        <f aca="false">IF(SUMPRODUCT(--(NOT(ISERR(SEARCH({"T","P"},'CDR Project Planner'!$C47))))),'CDR Project Planner'!H47*100,"")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="3" customFormat="true" ht="15" hidden="false" customHeight="false" outlineLevel="0" collapsed="false">
      <c r="A48" s="1"/>
      <c r="B48" s="32" t="str">
        <f aca="false">IF(SUMPRODUCT(--(NOT(ISERR(SEARCH({"T","P"},'CDR Project Planner'!$C48))))),'CDR Project Planner'!B49,"")</f>
        <v/>
      </c>
      <c r="C48" s="33" t="str">
        <f aca="false">IF(SUMPRODUCT(--(NOT(ISERR(SEARCH({"T","P"},'CDR Project Planner'!$C48))))),'CDR Project Planner'!C48,"")</f>
        <v/>
      </c>
      <c r="D48" s="33" t="str">
        <f aca="false">IF(SUMPRODUCT(--(NOT(ISERR(SEARCH({"T","P"},'CDR Project Planner'!$C48))))),'CDR Project Planner'!D48,"")</f>
        <v/>
      </c>
      <c r="E48" s="33" t="str">
        <f aca="false">IF(SUMPRODUCT(--(NOT(ISERR(SEARCH({"T","P"},'CDR Project Planner'!$C48))))),'CDR Project Planner'!E48,"")</f>
        <v/>
      </c>
      <c r="F48" s="33" t="str">
        <f aca="false">IF(SUMPRODUCT(--(NOT(ISERR(SEARCH({"T","P"},'CDR Project Planner'!$C48))))),'CDR Project Planner'!F48,"")</f>
        <v/>
      </c>
      <c r="G48" s="33" t="str">
        <f aca="false">IF(SUMPRODUCT(--(NOT(ISERR(SEARCH({"T","P"},'CDR Project Planner'!$C48))))),'CDR Project Planner'!G48,"")</f>
        <v/>
      </c>
      <c r="H48" s="48" t="str">
        <f aca="false">IF(SUMPRODUCT(--(NOT(ISERR(SEARCH({"T","P"},'CDR Project Planner'!$C48))))),'CDR Project Planner'!H48*100,"")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="3" customFormat="true" ht="15" hidden="false" customHeight="false" outlineLevel="0" collapsed="false">
      <c r="A49" s="1"/>
      <c r="B49" s="32" t="str">
        <f aca="false">IF(SUMPRODUCT(--(NOT(ISERR(SEARCH({"T","P"},'CDR Project Planner'!$C49))))),'CDR Project Planner'!B50,"")</f>
        <v/>
      </c>
      <c r="C49" s="33" t="str">
        <f aca="false">IF(SUMPRODUCT(--(NOT(ISERR(SEARCH({"T","P"},'CDR Project Planner'!$C49))))),'CDR Project Planner'!C49,"")</f>
        <v/>
      </c>
      <c r="D49" s="33" t="str">
        <f aca="false">IF(SUMPRODUCT(--(NOT(ISERR(SEARCH({"T","P"},'CDR Project Planner'!$C49))))),'CDR Project Planner'!D49,"")</f>
        <v/>
      </c>
      <c r="E49" s="33" t="str">
        <f aca="false">IF(SUMPRODUCT(--(NOT(ISERR(SEARCH({"T","P"},'CDR Project Planner'!$C49))))),'CDR Project Planner'!E49,"")</f>
        <v/>
      </c>
      <c r="F49" s="33" t="str">
        <f aca="false">IF(SUMPRODUCT(--(NOT(ISERR(SEARCH({"T","P"},'CDR Project Planner'!$C49))))),'CDR Project Planner'!F49,"")</f>
        <v/>
      </c>
      <c r="G49" s="33" t="str">
        <f aca="false">IF(SUMPRODUCT(--(NOT(ISERR(SEARCH({"T","P"},'CDR Project Planner'!$C49))))),'CDR Project Planner'!G49,"")</f>
        <v/>
      </c>
      <c r="H49" s="48" t="str">
        <f aca="false">IF(SUMPRODUCT(--(NOT(ISERR(SEARCH({"T","P"},'CDR Project Planner'!$C49))))),'CDR Project Planner'!H49*100,"")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="3" customFormat="true" ht="30" hidden="false" customHeight="true" outlineLevel="0" collapsed="false">
      <c r="A50" s="1"/>
      <c r="B50" s="34" t="str">
        <f aca="false">IF(SUMPRODUCT(--(NOT(ISERR(SEARCH({"T","Ba"},'CDR Project Planner'!$C50))))),'CDR Project Planner'!B51,"")</f>
        <v/>
      </c>
      <c r="C50" s="34" t="str">
        <f aca="false">IF(SUMPRODUCT(--(NOT(ISERR(SEARCH({"T","Ba"},'CDR Project Planner'!$C50))))),'CDR Project Planner'!C50,"")</f>
        <v/>
      </c>
      <c r="D50" s="44" t="str">
        <f aca="false">IF(SUMPRODUCT(--(NOT(ISERR(SEARCH({"T","Ba"},'CDR Project Planner'!$C50))))),'CDR Project Planner'!D50,"")</f>
        <v/>
      </c>
      <c r="E50" s="44" t="str">
        <f aca="false">IF(SUMPRODUCT(--(NOT(ISERR(SEARCH({"T","Ba"},'CDR Project Planner'!$C50))))),'CDR Project Planner'!E50,"")</f>
        <v/>
      </c>
      <c r="F50" s="44" t="str">
        <f aca="false">IF(SUMPRODUCT(--(NOT(ISERR(SEARCH({"T","Ba"},'CDR Project Planner'!$C50))))),'CDR Project Planner'!F50,"")</f>
        <v/>
      </c>
      <c r="G50" s="44" t="str">
        <f aca="false">IF(SUMPRODUCT(--(NOT(ISERR(SEARCH({"T","Ba"},'CDR Project Planner'!$C50))))),'CDR Project Planner'!G50,"")</f>
        <v/>
      </c>
      <c r="H50" s="44" t="str">
        <f aca="false"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="3" customFormat="true" ht="30" hidden="false" customHeight="true" outlineLevel="0" collapsed="false">
      <c r="A51" s="1"/>
      <c r="B51" s="34" t="str">
        <f aca="false">IF(SUMPRODUCT(--(NOT(ISERR(SEARCH({"T","Ba"},'CDR Project Planner'!$C51))))),'CDR Project Planner'!B52,"")</f>
        <v/>
      </c>
      <c r="C51" s="34" t="str">
        <f aca="false">IF(SUMPRODUCT(--(NOT(ISERR(SEARCH({"T","Ba"},'CDR Project Planner'!$C51))))),'CDR Project Planner'!C51,"")</f>
        <v/>
      </c>
      <c r="D51" s="44" t="str">
        <f aca="false">IF(SUMPRODUCT(--(NOT(ISERR(SEARCH({"T","Ba"},'CDR Project Planner'!$C51))))),'CDR Project Planner'!D51,"")</f>
        <v/>
      </c>
      <c r="E51" s="44" t="str">
        <f aca="false">IF(SUMPRODUCT(--(NOT(ISERR(SEARCH({"T","Ba"},'CDR Project Planner'!$C51))))),'CDR Project Planner'!E51,"")</f>
        <v/>
      </c>
      <c r="F51" s="44" t="str">
        <f aca="false">IF(SUMPRODUCT(--(NOT(ISERR(SEARCH({"T","Ba"},'CDR Project Planner'!$C51))))),'CDR Project Planner'!F51,"")</f>
        <v/>
      </c>
      <c r="G51" s="44" t="str">
        <f aca="false">IF(SUMPRODUCT(--(NOT(ISERR(SEARCH({"T","Ba"},'CDR Project Planner'!$C51))))),'CDR Project Planner'!G51,"")</f>
        <v/>
      </c>
      <c r="H51" s="44" t="str">
        <f aca="false"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="3" customFormat="true" ht="30" hidden="false" customHeight="true" outlineLevel="0" collapsed="false">
      <c r="A52" s="1"/>
      <c r="B52" s="34" t="str">
        <f aca="false">IF(SUMPRODUCT(--(NOT(ISERR(SEARCH({"T","Ba"},'CDR Project Planner'!$C52))))),'CDR Project Planner'!B53,"")</f>
        <v/>
      </c>
      <c r="C52" s="34" t="str">
        <f aca="false">IF(SUMPRODUCT(--(NOT(ISERR(SEARCH({"T","Ba"},'CDR Project Planner'!$C52))))),'CDR Project Planner'!C52,"")</f>
        <v/>
      </c>
      <c r="D52" s="44" t="str">
        <f aca="false">IF(SUMPRODUCT(--(NOT(ISERR(SEARCH({"T","Ba"},'CDR Project Planner'!$C52))))),'CDR Project Planner'!D52,"")</f>
        <v/>
      </c>
      <c r="E52" s="44" t="str">
        <f aca="false">IF(SUMPRODUCT(--(NOT(ISERR(SEARCH({"T","Ba"},'CDR Project Planner'!$C52))))),'CDR Project Planner'!E52,"")</f>
        <v/>
      </c>
      <c r="F52" s="44" t="str">
        <f aca="false">IF(SUMPRODUCT(--(NOT(ISERR(SEARCH({"T","Ba"},'CDR Project Planner'!$C52))))),'CDR Project Planner'!F52,"")</f>
        <v/>
      </c>
      <c r="G52" s="44" t="str">
        <f aca="false">IF(SUMPRODUCT(--(NOT(ISERR(SEARCH({"T","Ba"},'CDR Project Planner'!$C52))))),'CDR Project Planner'!G52,"")</f>
        <v/>
      </c>
      <c r="H52" s="44" t="str">
        <f aca="false"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</sheetData>
  <mergeCells count="13">
    <mergeCell ref="B2:G2"/>
    <mergeCell ref="L2:P2"/>
    <mergeCell ref="R2:U2"/>
    <mergeCell ref="W2:Z2"/>
    <mergeCell ref="AB2:AH2"/>
    <mergeCell ref="AJ2:AQ2"/>
    <mergeCell ref="B3:B4"/>
    <mergeCell ref="C3:C4"/>
    <mergeCell ref="D3:D4"/>
    <mergeCell ref="E3:E4"/>
    <mergeCell ref="F3:F4"/>
    <mergeCell ref="G3:G4"/>
    <mergeCell ref="H3:H4"/>
  </mergeCells>
  <conditionalFormatting sqref="I40:BP40 I43:BP43 I46:BP46 I49:BP49 I7:BP15 I29:BP37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4:BP4">
    <cfRule type="expression" priority="10" aboveAverage="0" equalAverage="0" bottom="0" percent="0" rank="0" text="" dxfId="8">
      <formula>I$4=period_selected</formula>
    </cfRule>
  </conditionalFormatting>
  <conditionalFormatting sqref="I5:BP6 I39:BP39 I21:BP28 I42:BP42 I45:BP45 I48:BP48">
    <cfRule type="expression" priority="11" aboveAverage="0" equalAverage="0" bottom="0" percent="0" rank="0" text="" dxfId="9">
      <formula>PercentComplete</formula>
    </cfRule>
    <cfRule type="expression" priority="12" aboveAverage="0" equalAverage="0" bottom="0" percent="0" rank="0" text="" dxfId="10">
      <formula>PercentCompleteBeyond</formula>
    </cfRule>
    <cfRule type="expression" priority="13" aboveAverage="0" equalAverage="0" bottom="0" percent="0" rank="0" text="" dxfId="11">
      <formula>Actual</formula>
    </cfRule>
    <cfRule type="expression" priority="14" aboveAverage="0" equalAverage="0" bottom="0" percent="0" rank="0" text="" dxfId="12">
      <formula>ActualBeyond</formula>
    </cfRule>
    <cfRule type="expression" priority="15" aboveAverage="0" equalAverage="0" bottom="0" percent="0" rank="0" text="" dxfId="13">
      <formula>Plan</formula>
    </cfRule>
    <cfRule type="expression" priority="16" aboveAverage="0" equalAverage="0" bottom="0" percent="0" rank="0" text="" dxfId="14">
      <formula>I$4=period_selected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38:BP38 I41:BP41 I44:BP44 I47:BP47">
    <cfRule type="expression" priority="19" aboveAverage="0" equalAverage="0" bottom="0" percent="0" rank="0" text="" dxfId="17">
      <formula>PercentComplete</formula>
    </cfRule>
    <cfRule type="expression" priority="20" aboveAverage="0" equalAverage="0" bottom="0" percent="0" rank="0" text="" dxfId="18">
      <formula>PercentCompleteBeyond</formula>
    </cfRule>
    <cfRule type="expression" priority="21" aboveAverage="0" equalAverage="0" bottom="0" percent="0" rank="0" text="" dxfId="19">
      <formula>Actual</formula>
    </cfRule>
    <cfRule type="expression" priority="22" aboveAverage="0" equalAverage="0" bottom="0" percent="0" rank="0" text="" dxfId="20">
      <formula>ActualBeyond</formula>
    </cfRule>
    <cfRule type="expression" priority="23" aboveAverage="0" equalAverage="0" bottom="0" percent="0" rank="0" text="" dxfId="21">
      <formula>Plan</formula>
    </cfRule>
    <cfRule type="expression" priority="24" aboveAverage="0" equalAverage="0" bottom="0" percent="0" rank="0" text="" dxfId="22">
      <formula>I$4=period_selected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20:BP20">
    <cfRule type="expression" priority="27" aboveAverage="0" equalAverage="0" bottom="0" percent="0" rank="0" text="" dxfId="25">
      <formula>PercentComplete</formula>
    </cfRule>
    <cfRule type="expression" priority="28" aboveAverage="0" equalAverage="0" bottom="0" percent="0" rank="0" text="" dxfId="26">
      <formula>PercentCompleteBeyond</formula>
    </cfRule>
    <cfRule type="expression" priority="29" aboveAverage="0" equalAverage="0" bottom="0" percent="0" rank="0" text="" dxfId="27">
      <formula>Actual</formula>
    </cfRule>
    <cfRule type="expression" priority="30" aboveAverage="0" equalAverage="0" bottom="0" percent="0" rank="0" text="" dxfId="28">
      <formula>ActualBeyond</formula>
    </cfRule>
    <cfRule type="expression" priority="31" aboveAverage="0" equalAverage="0" bottom="0" percent="0" rank="0" text="" dxfId="29">
      <formula>Plan</formula>
    </cfRule>
    <cfRule type="expression" priority="32" aboveAverage="0" equalAverage="0" bottom="0" percent="0" rank="0" text="" dxfId="30">
      <formula>I$4=period_selected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I16:BP16 I18:BP19">
    <cfRule type="expression" priority="35" aboveAverage="0" equalAverage="0" bottom="0" percent="0" rank="0" text="" dxfId="33">
      <formula>PercentComplete</formula>
    </cfRule>
    <cfRule type="expression" priority="36" aboveAverage="0" equalAverage="0" bottom="0" percent="0" rank="0" text="" dxfId="34">
      <formula>PercentCompleteBeyond</formula>
    </cfRule>
    <cfRule type="expression" priority="37" aboveAverage="0" equalAverage="0" bottom="0" percent="0" rank="0" text="" dxfId="35">
      <formula>Actual</formula>
    </cfRule>
    <cfRule type="expression" priority="38" aboveAverage="0" equalAverage="0" bottom="0" percent="0" rank="0" text="" dxfId="36">
      <formula>ActualBeyond</formula>
    </cfRule>
    <cfRule type="expression" priority="39" aboveAverage="0" equalAverage="0" bottom="0" percent="0" rank="0" text="" dxfId="37">
      <formula>Plan</formula>
    </cfRule>
    <cfRule type="expression" priority="40" aboveAverage="0" equalAverage="0" bottom="0" percent="0" rank="0" text="" dxfId="38">
      <formula>I$4=period_selected</formula>
    </cfRule>
    <cfRule type="expression" priority="41" aboveAverage="0" equalAverage="0" bottom="0" percent="0" rank="0" text="" dxfId="39">
      <formula>MOD(COLUMN(),2)</formula>
    </cfRule>
    <cfRule type="expression" priority="42" aboveAverage="0" equalAverage="0" bottom="0" percent="0" rank="0" text="" dxfId="40">
      <formula>MOD(COLUMN(),2)=0</formula>
    </cfRule>
  </conditionalFormatting>
  <conditionalFormatting sqref="I17:BP17">
    <cfRule type="expression" priority="43" aboveAverage="0" equalAverage="0" bottom="0" percent="0" rank="0" text="" dxfId="41">
      <formula>PercentComplete</formula>
    </cfRule>
    <cfRule type="expression" priority="44" aboveAverage="0" equalAverage="0" bottom="0" percent="0" rank="0" text="" dxfId="42">
      <formula>PercentCompleteBeyond</formula>
    </cfRule>
    <cfRule type="expression" priority="45" aboveAverage="0" equalAverage="0" bottom="0" percent="0" rank="0" text="" dxfId="43">
      <formula>Actual</formula>
    </cfRule>
    <cfRule type="expression" priority="46" aboveAverage="0" equalAverage="0" bottom="0" percent="0" rank="0" text="" dxfId="44">
      <formula>ActualBeyond</formula>
    </cfRule>
    <cfRule type="expression" priority="47" aboveAverage="0" equalAverage="0" bottom="0" percent="0" rank="0" text="" dxfId="45">
      <formula>Plan</formula>
    </cfRule>
    <cfRule type="expression" priority="48" aboveAverage="0" equalAverage="0" bottom="0" percent="0" rank="0" text="" dxfId="46">
      <formula>I$4=period_selected</formula>
    </cfRule>
    <cfRule type="expression" priority="49" aboveAverage="0" equalAverage="0" bottom="0" percent="0" rank="0" text="" dxfId="47">
      <formula>MOD(COLUMN(),2)</formula>
    </cfRule>
    <cfRule type="expression" priority="50" aboveAverage="0" equalAverage="0" bottom="0" percent="0" rank="0" text="" dxfId="48">
      <formula>MOD(COLUMN(),2)=0</formula>
    </cfRule>
  </conditionalFormatting>
  <conditionalFormatting sqref="H53:H56">
    <cfRule type="cellIs" priority="51" operator="equal" aboveAverage="0" equalAverage="0" bottom="0" percent="0" rank="0" text="" dxfId="49">
      <formula>isblank</formula>
    </cfRule>
    <cfRule type="colorScale" priority="52">
      <colorScale>
        <cfvo type="min" val="0"/>
        <cfvo type="percentile" val="50"/>
        <cfvo type="max" val="0"/>
        <color rgb="FFC00000"/>
        <color rgb="FFFFEB84"/>
        <color rgb="FF70AD47"/>
      </colorScale>
    </cfRule>
  </conditionalFormatting>
  <conditionalFormatting sqref="H5:H49">
    <cfRule type="expression" priority="53" aboveAverage="0" equalAverage="0" bottom="0" percent="0" rank="0" text="" dxfId="49">
      <formula>LEN(TRIM(H5))=0</formula>
    </cfRule>
    <cfRule type="colorScale" priority="54">
      <colorScale>
        <cfvo type="min" val="0"/>
        <cfvo type="percentile" val="50"/>
        <cfvo type="max" val="0"/>
        <color rgb="FFC00000"/>
        <color rgb="FFFFEB84"/>
        <color rgb="FF00B050"/>
      </colorScale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his legend cell indicates plan duration" showDropDown="false" showErrorMessage="true" showInputMessage="true" sqref="K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Q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V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AA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I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I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C3 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D3:D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E3:E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F3:F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G3:G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H3:H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:C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G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P5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4" topLeftCell="A14" activePane="bottomLeft" state="frozen"/>
      <selection pane="topLeft" activeCell="A1" activeCellId="0" sqref="A1"/>
      <selection pane="bottomLeft" activeCell="B23" activeCellId="0" sqref="B23"/>
    </sheetView>
  </sheetViews>
  <sheetFormatPr defaultRowHeight="30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46.42"/>
    <col collapsed="false" customWidth="true" hidden="false" outlineLevel="0" max="3" min="3" style="2" width="18.42"/>
    <col collapsed="false" customWidth="false" hidden="false" outlineLevel="0" max="4" min="4" style="3" width="11.57"/>
    <col collapsed="false" customWidth="true" hidden="false" outlineLevel="0" max="5" min="5" style="3" width="12.29"/>
    <col collapsed="false" customWidth="true" hidden="false" outlineLevel="0" max="6" min="6" style="3" width="9.71"/>
    <col collapsed="false" customWidth="true" hidden="false" outlineLevel="0" max="7" min="7" style="3" width="12.29"/>
    <col collapsed="false" customWidth="true" hidden="false" outlineLevel="0" max="8" min="8" style="1" width="17.41"/>
    <col collapsed="false" customWidth="true" hidden="false" outlineLevel="0" max="28" min="9" style="3" width="3.14"/>
    <col collapsed="false" customWidth="true" hidden="false" outlineLevel="0" max="1025" min="29" style="1" width="3.14"/>
  </cols>
  <sheetData>
    <row r="1" customFormat="false" ht="54.75" hidden="false" customHeight="false" outlineLevel="0" collapsed="false">
      <c r="B1" s="4" t="s">
        <v>73</v>
      </c>
      <c r="C1" s="5"/>
      <c r="H1" s="3"/>
    </row>
    <row r="2" customFormat="false" ht="21" hidden="false" customHeight="true" outlineLevel="0" collapsed="false">
      <c r="B2" s="6" t="n">
        <f aca="true">NOW()</f>
        <v>43193.4852962301</v>
      </c>
      <c r="C2" s="6"/>
      <c r="D2" s="6"/>
      <c r="E2" s="6"/>
      <c r="F2" s="6"/>
      <c r="G2" s="6"/>
      <c r="H2" s="7" t="s">
        <v>1</v>
      </c>
      <c r="I2" s="0" t="n">
        <f aca="true">DAY(NOW())</f>
        <v>3</v>
      </c>
      <c r="K2" s="8"/>
      <c r="L2" s="9" t="s">
        <v>2</v>
      </c>
      <c r="M2" s="9"/>
      <c r="N2" s="9"/>
      <c r="O2" s="9"/>
      <c r="P2" s="9"/>
      <c r="Q2" s="8"/>
      <c r="R2" s="9" t="s">
        <v>3</v>
      </c>
      <c r="S2" s="9"/>
      <c r="T2" s="9"/>
      <c r="U2" s="9"/>
      <c r="V2" s="10"/>
      <c r="W2" s="9" t="s">
        <v>4</v>
      </c>
      <c r="X2" s="9"/>
      <c r="Y2" s="9"/>
      <c r="Z2" s="9"/>
      <c r="AA2" s="8"/>
      <c r="AB2" s="11" t="s">
        <v>5</v>
      </c>
      <c r="AC2" s="11"/>
      <c r="AD2" s="11"/>
      <c r="AE2" s="11"/>
      <c r="AF2" s="11"/>
      <c r="AG2" s="11"/>
      <c r="AH2" s="11"/>
      <c r="AI2" s="8"/>
      <c r="AJ2" s="12" t="s">
        <v>6</v>
      </c>
      <c r="AK2" s="12"/>
      <c r="AL2" s="12"/>
      <c r="AM2" s="12"/>
      <c r="AN2" s="12"/>
      <c r="AO2" s="12"/>
      <c r="AP2" s="12"/>
      <c r="AQ2" s="12"/>
    </row>
    <row r="3" s="13" customFormat="true" ht="39.95" hidden="false" customHeight="true" outlineLevel="0" collapsed="false">
      <c r="B3" s="14" t="s">
        <v>7</v>
      </c>
      <c r="C3" s="15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6" t="s">
        <v>13</v>
      </c>
      <c r="I3" s="17" t="s">
        <v>14</v>
      </c>
      <c r="J3" s="2"/>
      <c r="K3" s="2"/>
      <c r="L3" s="2"/>
      <c r="M3" s="2"/>
      <c r="N3" s="2"/>
      <c r="O3" s="2"/>
      <c r="P3" s="2"/>
      <c r="Q3" s="2"/>
      <c r="R3" s="2"/>
      <c r="S3" s="18" t="s">
        <v>15</v>
      </c>
      <c r="T3" s="19" t="n">
        <v>2</v>
      </c>
      <c r="U3" s="19" t="n">
        <v>3</v>
      </c>
      <c r="V3" s="19" t="n">
        <v>4</v>
      </c>
      <c r="W3" s="19" t="n">
        <v>5</v>
      </c>
      <c r="X3" s="19" t="n">
        <v>6</v>
      </c>
      <c r="Y3" s="19" t="n">
        <v>7</v>
      </c>
      <c r="Z3" s="19" t="n">
        <v>8</v>
      </c>
      <c r="AA3" s="19" t="n">
        <v>9</v>
      </c>
      <c r="AB3" s="19" t="n">
        <v>10</v>
      </c>
      <c r="AC3" s="19" t="n">
        <v>11</v>
      </c>
      <c r="AD3" s="19" t="n">
        <v>12</v>
      </c>
      <c r="AE3" s="19" t="n">
        <v>13</v>
      </c>
      <c r="AF3" s="19" t="n">
        <v>14</v>
      </c>
      <c r="AG3" s="19" t="n">
        <v>15</v>
      </c>
      <c r="AH3" s="19" t="n">
        <v>16</v>
      </c>
      <c r="AI3" s="19" t="n">
        <v>17</v>
      </c>
      <c r="AJ3" s="19" t="n">
        <v>18</v>
      </c>
      <c r="AK3" s="19" t="n">
        <v>19</v>
      </c>
      <c r="AL3" s="19" t="n">
        <v>20</v>
      </c>
      <c r="AM3" s="19" t="n">
        <v>21</v>
      </c>
      <c r="AN3" s="19" t="n">
        <v>22</v>
      </c>
      <c r="AO3" s="19" t="n">
        <v>23</v>
      </c>
      <c r="AP3" s="19" t="n">
        <v>24</v>
      </c>
      <c r="AQ3" s="19" t="n">
        <v>25</v>
      </c>
      <c r="AR3" s="19" t="n">
        <v>26</v>
      </c>
      <c r="AS3" s="19" t="n">
        <v>27</v>
      </c>
      <c r="AT3" s="19" t="n">
        <v>28</v>
      </c>
      <c r="AU3" s="19" t="n">
        <v>29</v>
      </c>
      <c r="AV3" s="19" t="n">
        <v>30</v>
      </c>
      <c r="AW3" s="18" t="s">
        <v>16</v>
      </c>
    </row>
    <row r="4" customFormat="false" ht="15.75" hidden="false" customHeight="true" outlineLevel="0" collapsed="false">
      <c r="B4" s="14"/>
      <c r="C4" s="15"/>
      <c r="D4" s="14"/>
      <c r="E4" s="14"/>
      <c r="F4" s="14"/>
      <c r="G4" s="14"/>
      <c r="H4" s="16"/>
      <c r="I4" s="20" t="n">
        <v>22</v>
      </c>
      <c r="J4" s="20" t="n">
        <v>23</v>
      </c>
      <c r="K4" s="20" t="n">
        <v>24</v>
      </c>
      <c r="L4" s="20" t="n">
        <v>25</v>
      </c>
      <c r="M4" s="20" t="n">
        <v>26</v>
      </c>
      <c r="N4" s="20" t="n">
        <v>27</v>
      </c>
      <c r="O4" s="20" t="n">
        <v>28</v>
      </c>
      <c r="P4" s="20" t="n">
        <v>29</v>
      </c>
      <c r="Q4" s="20" t="n">
        <v>30</v>
      </c>
      <c r="R4" s="20" t="n">
        <v>31</v>
      </c>
      <c r="S4" s="20" t="n">
        <v>32</v>
      </c>
      <c r="T4" s="20" t="n">
        <v>33</v>
      </c>
      <c r="U4" s="20" t="n">
        <v>34</v>
      </c>
      <c r="V4" s="20" t="n">
        <v>35</v>
      </c>
      <c r="W4" s="20" t="n">
        <v>36</v>
      </c>
      <c r="X4" s="20" t="n">
        <v>37</v>
      </c>
      <c r="Y4" s="20" t="n">
        <v>38</v>
      </c>
      <c r="Z4" s="20" t="n">
        <v>39</v>
      </c>
      <c r="AA4" s="20" t="n">
        <v>40</v>
      </c>
      <c r="AB4" s="20" t="n">
        <v>41</v>
      </c>
      <c r="AC4" s="20" t="n">
        <v>42</v>
      </c>
      <c r="AD4" s="20" t="n">
        <v>43</v>
      </c>
      <c r="AE4" s="20" t="n">
        <v>44</v>
      </c>
      <c r="AF4" s="20" t="n">
        <v>45</v>
      </c>
      <c r="AG4" s="20" t="n">
        <v>46</v>
      </c>
      <c r="AH4" s="20" t="n">
        <v>47</v>
      </c>
      <c r="AI4" s="20" t="n">
        <v>48</v>
      </c>
      <c r="AJ4" s="20" t="n">
        <v>49</v>
      </c>
      <c r="AK4" s="20" t="n">
        <v>50</v>
      </c>
      <c r="AL4" s="20" t="n">
        <v>51</v>
      </c>
      <c r="AM4" s="20" t="n">
        <v>52</v>
      </c>
      <c r="AN4" s="20" t="n">
        <v>53</v>
      </c>
      <c r="AO4" s="20" t="n">
        <v>54</v>
      </c>
      <c r="AP4" s="20" t="n">
        <v>55</v>
      </c>
      <c r="AQ4" s="20" t="n">
        <v>56</v>
      </c>
      <c r="AR4" s="20" t="n">
        <v>57</v>
      </c>
      <c r="AS4" s="20" t="n">
        <v>58</v>
      </c>
      <c r="AT4" s="20" t="n">
        <v>59</v>
      </c>
      <c r="AU4" s="20" t="n">
        <v>60</v>
      </c>
      <c r="AV4" s="20" t="n">
        <v>61</v>
      </c>
      <c r="AW4" s="20" t="n">
        <v>62</v>
      </c>
      <c r="AX4" s="20" t="n">
        <v>63</v>
      </c>
      <c r="AY4" s="20" t="n">
        <v>64</v>
      </c>
      <c r="AZ4" s="20" t="n">
        <v>65</v>
      </c>
      <c r="BA4" s="20" t="n">
        <v>66</v>
      </c>
      <c r="BB4" s="20" t="n">
        <v>67</v>
      </c>
      <c r="BC4" s="20" t="n">
        <v>68</v>
      </c>
      <c r="BD4" s="20" t="n">
        <v>69</v>
      </c>
      <c r="BE4" s="20" t="n">
        <v>70</v>
      </c>
      <c r="BF4" s="20" t="n">
        <v>71</v>
      </c>
      <c r="BG4" s="20" t="n">
        <v>72</v>
      </c>
      <c r="BH4" s="20" t="n">
        <v>73</v>
      </c>
      <c r="BI4" s="20" t="n">
        <v>74</v>
      </c>
      <c r="BJ4" s="20" t="n">
        <v>75</v>
      </c>
      <c r="BK4" s="20" t="n">
        <v>76</v>
      </c>
      <c r="BL4" s="20" t="n">
        <v>77</v>
      </c>
      <c r="BM4" s="20" t="n">
        <v>78</v>
      </c>
      <c r="BN4" s="20" t="n">
        <v>79</v>
      </c>
      <c r="BO4" s="20" t="n">
        <v>80</v>
      </c>
      <c r="BP4" s="20" t="n">
        <v>81</v>
      </c>
    </row>
    <row r="5" s="21" customFormat="true" ht="17.25" hidden="false" customHeight="false" outlineLevel="0" collapsed="false">
      <c r="B5" s="38" t="str">
        <f aca="false">IF(SUMPRODUCT(--(NOT(ISERR(SEARCH({"T","Z"},'CDR Project Planner'!$C5))))),'CDR Project Planner'!B5,"")</f>
        <v>PDR</v>
      </c>
      <c r="C5" s="47" t="str">
        <f aca="false">IF(SUMPRODUCT(--(NOT(ISERR(SEARCH({"T","Z"},'CDR Project Planner'!$C5))))),'CDR Project Planner'!C5,"")</f>
        <v>T</v>
      </c>
      <c r="D5" s="47" t="n">
        <f aca="false">IF(SUMPRODUCT(--(NOT(ISERR(SEARCH({"T","Z"},'CDR Project Planner'!$C5))))),'CDR Project Planner'!D5,"")</f>
        <v>22</v>
      </c>
      <c r="E5" s="47" t="n">
        <f aca="false">IF(SUMPRODUCT(--(NOT(ISERR(SEARCH({"T","Z"},'CDR Project Planner'!$C5))))),'CDR Project Planner'!E5,"")</f>
        <v>1</v>
      </c>
      <c r="F5" s="47" t="n">
        <f aca="false">IF(SUMPRODUCT(--(NOT(ISERR(SEARCH({"T","Z"},'CDR Project Planner'!$C5))))),'CDR Project Planner'!F5,"")</f>
        <v>22</v>
      </c>
      <c r="G5" s="47" t="n">
        <f aca="false">IF(SUMPRODUCT(--(NOT(ISERR(SEARCH({"T","Z"},'CDR Project Planner'!$C5))))),'CDR Project Planner'!G5,"")</f>
        <v>1</v>
      </c>
      <c r="H5" s="50" t="n">
        <f aca="false">IF(SUMPRODUCT(--(NOT(ISERR(SEARCH({"T","Z"},'CDR Project Planner'!$C5))))),'CDR Project Planner'!H5,"")</f>
        <v>1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customFormat="false" ht="17.25" hidden="false" customHeight="false" outlineLevel="0" collapsed="false">
      <c r="B6" s="32" t="str">
        <f aca="false">IF(SUMPRODUCT(--(NOT(ISERR(SEARCH({"T","Z"},'CDR Project Planner'!$C6))))),'CDR Project Planner'!B6,"")</f>
        <v/>
      </c>
      <c r="C6" s="33" t="str">
        <f aca="false">IF(SUMPRODUCT(--(NOT(ISERR(SEARCH({"T","Z"},'CDR Project Planner'!$C6))))),'CDR Project Planner'!C6,"")</f>
        <v/>
      </c>
      <c r="D6" s="33" t="str">
        <f aca="false">IF(SUMPRODUCT(--(NOT(ISERR(SEARCH({"T","Z"},'CDR Project Planner'!$C6))))),'CDR Project Planner'!D6,"")</f>
        <v/>
      </c>
      <c r="E6" s="33" t="str">
        <f aca="false">IF(SUMPRODUCT(--(NOT(ISERR(SEARCH({"T","Z"},'CDR Project Planner'!$C6))))),'CDR Project Planner'!E6,"")</f>
        <v/>
      </c>
      <c r="F6" s="33" t="str">
        <f aca="false">IF(SUMPRODUCT(--(NOT(ISERR(SEARCH({"T","Z"},'CDR Project Planner'!$C6))))),'CDR Project Planner'!F6,"")</f>
        <v/>
      </c>
      <c r="G6" s="33" t="str">
        <f aca="false">IF(SUMPRODUCT(--(NOT(ISERR(SEARCH({"T","Z"},'CDR Project Planner'!$C6))))),'CDR Project Planner'!G6,"")</f>
        <v/>
      </c>
      <c r="H6" s="50" t="str">
        <f aca="false">IF(SUMPRODUCT(--(NOT(ISERR(SEARCH({"T","Z"},'CDR Project Planner'!$C6))))),'CDR Project Planner'!H6,"")</f>
        <v/>
      </c>
    </row>
    <row r="7" s="3" customFormat="true" ht="17.25" hidden="false" customHeight="false" outlineLevel="1" collapsed="false">
      <c r="A7" s="1"/>
      <c r="B7" s="32" t="str">
        <f aca="false">IF(SUMPRODUCT(--(NOT(ISERR(SEARCH({"T","Z"},'CDR Project Planner'!$C7))))),'CDR Project Planner'!B7,"")</f>
        <v/>
      </c>
      <c r="C7" s="33" t="str">
        <f aca="false">IF(SUMPRODUCT(--(NOT(ISERR(SEARCH({"T","Z"},'CDR Project Planner'!$C7))))),'CDR Project Planner'!C7,"")</f>
        <v/>
      </c>
      <c r="D7" s="33" t="str">
        <f aca="false">IF(SUMPRODUCT(--(NOT(ISERR(SEARCH({"T","Z"},'CDR Project Planner'!$C7))))),'CDR Project Planner'!D7,"")</f>
        <v/>
      </c>
      <c r="E7" s="33" t="str">
        <f aca="false">IF(SUMPRODUCT(--(NOT(ISERR(SEARCH({"T","Z"},'CDR Project Planner'!$C7))))),'CDR Project Planner'!E7,"")</f>
        <v/>
      </c>
      <c r="F7" s="33" t="str">
        <f aca="false">IF(SUMPRODUCT(--(NOT(ISERR(SEARCH({"T","Z"},'CDR Project Planner'!$C7))))),'CDR Project Planner'!F7,"")</f>
        <v/>
      </c>
      <c r="G7" s="33" t="str">
        <f aca="false">IF(SUMPRODUCT(--(NOT(ISERR(SEARCH({"T","Z"},'CDR Project Planner'!$C7))))),'CDR Project Planner'!G7,"")</f>
        <v/>
      </c>
      <c r="H7" s="50" t="str">
        <f aca="false">IF(SUMPRODUCT(--(NOT(ISERR(SEARCH({"T","Z"},'CDR Project Planner'!$C7))))),'CDR Project Planner'!H7,"")</f>
        <v/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="3" customFormat="true" ht="17.25" hidden="false" customHeight="false" outlineLevel="1" collapsed="false">
      <c r="A8" s="1"/>
      <c r="B8" s="32" t="str">
        <f aca="false">IF(SUMPRODUCT(--(NOT(ISERR(SEARCH({"T","Z"},'CDR Project Planner'!$C8))))),'CDR Project Planner'!B8,"")</f>
        <v/>
      </c>
      <c r="C8" s="33" t="str">
        <f aca="false">IF(SUMPRODUCT(--(NOT(ISERR(SEARCH({"T","Z"},'CDR Project Planner'!$C8))))),'CDR Project Planner'!C8,"")</f>
        <v/>
      </c>
      <c r="D8" s="33" t="str">
        <f aca="false">IF(SUMPRODUCT(--(NOT(ISERR(SEARCH({"T","Z"},'CDR Project Planner'!$C8))))),'CDR Project Planner'!D8,"")</f>
        <v/>
      </c>
      <c r="E8" s="33" t="str">
        <f aca="false">IF(SUMPRODUCT(--(NOT(ISERR(SEARCH({"T","Z"},'CDR Project Planner'!$C8))))),'CDR Project Planner'!E8,"")</f>
        <v/>
      </c>
      <c r="F8" s="33" t="str">
        <f aca="false">IF(SUMPRODUCT(--(NOT(ISERR(SEARCH({"T","Z"},'CDR Project Planner'!$C8))))),'CDR Project Planner'!F8,"")</f>
        <v/>
      </c>
      <c r="G8" s="33" t="str">
        <f aca="false">IF(SUMPRODUCT(--(NOT(ISERR(SEARCH({"T","Z"},'CDR Project Planner'!$C8))))),'CDR Project Planner'!G8,"")</f>
        <v/>
      </c>
      <c r="H8" s="50" t="str">
        <f aca="false">IF(SUMPRODUCT(--(NOT(ISERR(SEARCH({"T","Z"},'CDR Project Planner'!$C8))))),'CDR Project Planner'!H8,"")</f>
        <v/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="3" customFormat="true" ht="17.25" hidden="false" customHeight="false" outlineLevel="1" collapsed="false">
      <c r="A9" s="1"/>
      <c r="B9" s="32" t="str">
        <f aca="false">IF(SUMPRODUCT(--(NOT(ISERR(SEARCH({"T","Z"},'CDR Project Planner'!$C9))))),'CDR Project Planner'!B9,"")</f>
        <v/>
      </c>
      <c r="C9" s="33" t="str">
        <f aca="false">IF(SUMPRODUCT(--(NOT(ISERR(SEARCH({"T","Z"},'CDR Project Planner'!$C9))))),'CDR Project Planner'!C9,"")</f>
        <v/>
      </c>
      <c r="D9" s="33" t="str">
        <f aca="false">IF(SUMPRODUCT(--(NOT(ISERR(SEARCH({"T","Z"},'CDR Project Planner'!$C9))))),'CDR Project Planner'!D9,"")</f>
        <v/>
      </c>
      <c r="E9" s="33" t="str">
        <f aca="false">IF(SUMPRODUCT(--(NOT(ISERR(SEARCH({"T","Z"},'CDR Project Planner'!$C9))))),'CDR Project Planner'!E9,"")</f>
        <v/>
      </c>
      <c r="F9" s="33" t="str">
        <f aca="false">IF(SUMPRODUCT(--(NOT(ISERR(SEARCH({"T","Z"},'CDR Project Planner'!$C9))))),'CDR Project Planner'!F9,"")</f>
        <v/>
      </c>
      <c r="G9" s="33" t="str">
        <f aca="false">IF(SUMPRODUCT(--(NOT(ISERR(SEARCH({"T","Z"},'CDR Project Planner'!$C9))))),'CDR Project Planner'!G9,"")</f>
        <v/>
      </c>
      <c r="H9" s="50" t="str">
        <f aca="false">IF(SUMPRODUCT(--(NOT(ISERR(SEARCH({"T","Z"},'CDR Project Planner'!$C9))))),'CDR Project Planner'!H9,"")</f>
        <v/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="3" customFormat="true" ht="17.25" hidden="false" customHeight="false" outlineLevel="0" collapsed="false">
      <c r="A10" s="1"/>
      <c r="B10" s="32" t="str">
        <f aca="false">IF(SUMPRODUCT(--(NOT(ISERR(SEARCH({"T","Z"},'CDR Project Planner'!$C10))))),'CDR Project Planner'!B10,"")</f>
        <v/>
      </c>
      <c r="C10" s="33" t="str">
        <f aca="false">IF(SUMPRODUCT(--(NOT(ISERR(SEARCH({"T","Z"},'CDR Project Planner'!$C10))))),'CDR Project Planner'!C10,"")</f>
        <v/>
      </c>
      <c r="D10" s="33" t="str">
        <f aca="false">IF(SUMPRODUCT(--(NOT(ISERR(SEARCH({"T","Z"},'CDR Project Planner'!$C10))))),'CDR Project Planner'!D10,"")</f>
        <v/>
      </c>
      <c r="E10" s="33" t="str">
        <f aca="false">IF(SUMPRODUCT(--(NOT(ISERR(SEARCH({"T","Z"},'CDR Project Planner'!$C10))))),'CDR Project Planner'!E10,"")</f>
        <v/>
      </c>
      <c r="F10" s="33" t="str">
        <f aca="false">IF(SUMPRODUCT(--(NOT(ISERR(SEARCH({"T","Z"},'CDR Project Planner'!$C10))))),'CDR Project Planner'!F10,"")</f>
        <v/>
      </c>
      <c r="G10" s="33" t="str">
        <f aca="false">IF(SUMPRODUCT(--(NOT(ISERR(SEARCH({"T","Z"},'CDR Project Planner'!$C10))))),'CDR Project Planner'!G10,"")</f>
        <v/>
      </c>
      <c r="H10" s="50" t="str">
        <f aca="false">IF(SUMPRODUCT(--(NOT(ISERR(SEARCH({"T","Z"},'CDR Project Planner'!$C10))))),'CDR Project Planner'!H10,"")</f>
        <v/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="3" customFormat="true" ht="17.25" hidden="false" customHeight="false" outlineLevel="0" collapsed="false">
      <c r="A11" s="1"/>
      <c r="B11" s="32" t="str">
        <f aca="false">IF(SUMPRODUCT(--(NOT(ISERR(SEARCH({"T","Z"},'CDR Project Planner'!$C11))))),'CDR Project Planner'!B11,"")</f>
        <v/>
      </c>
      <c r="C11" s="33" t="str">
        <f aca="false">IF(SUMPRODUCT(--(NOT(ISERR(SEARCH({"T","Z"},'CDR Project Planner'!$C11))))),'CDR Project Planner'!C11,"")</f>
        <v/>
      </c>
      <c r="D11" s="33" t="str">
        <f aca="false">IF(SUMPRODUCT(--(NOT(ISERR(SEARCH({"T","Z"},'CDR Project Planner'!$C11))))),'CDR Project Planner'!D11,"")</f>
        <v/>
      </c>
      <c r="E11" s="33" t="str">
        <f aca="false">IF(SUMPRODUCT(--(NOT(ISERR(SEARCH({"T","Z"},'CDR Project Planner'!$C11))))),'CDR Project Planner'!E11,"")</f>
        <v/>
      </c>
      <c r="F11" s="33" t="str">
        <f aca="false">IF(SUMPRODUCT(--(NOT(ISERR(SEARCH({"T","Z"},'CDR Project Planner'!$C11))))),'CDR Project Planner'!F11,"")</f>
        <v/>
      </c>
      <c r="G11" s="33" t="str">
        <f aca="false">IF(SUMPRODUCT(--(NOT(ISERR(SEARCH({"T","Z"},'CDR Project Planner'!$C11))))),'CDR Project Planner'!G11,"")</f>
        <v/>
      </c>
      <c r="H11" s="50" t="str">
        <f aca="false">IF(SUMPRODUCT(--(NOT(ISERR(SEARCH({"T","Z"},'CDR Project Planner'!$C11))))),'CDR Project Planner'!H11,"")</f>
        <v/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="3" customFormat="true" ht="17.25" hidden="false" customHeight="false" outlineLevel="0" collapsed="false">
      <c r="A12" s="1"/>
      <c r="B12" s="32" t="str">
        <f aca="false">IF(SUMPRODUCT(--(NOT(ISERR(SEARCH({"T","Z"},'CDR Project Planner'!$C12))))),'CDR Project Planner'!B12,"")</f>
        <v/>
      </c>
      <c r="C12" s="33" t="str">
        <f aca="false">IF(SUMPRODUCT(--(NOT(ISERR(SEARCH({"T","Z"},'CDR Project Planner'!$C12))))),'CDR Project Planner'!C12,"")</f>
        <v/>
      </c>
      <c r="D12" s="33" t="str">
        <f aca="false">IF(SUMPRODUCT(--(NOT(ISERR(SEARCH({"T","Z"},'CDR Project Planner'!$C12))))),'CDR Project Planner'!D12,"")</f>
        <v/>
      </c>
      <c r="E12" s="33" t="str">
        <f aca="false">IF(SUMPRODUCT(--(NOT(ISERR(SEARCH({"T","Z"},'CDR Project Planner'!$C12))))),'CDR Project Planner'!E12,"")</f>
        <v/>
      </c>
      <c r="F12" s="33" t="str">
        <f aca="false">IF(SUMPRODUCT(--(NOT(ISERR(SEARCH({"T","Z"},'CDR Project Planner'!$C12))))),'CDR Project Planner'!F12,"")</f>
        <v/>
      </c>
      <c r="G12" s="33" t="str">
        <f aca="false">IF(SUMPRODUCT(--(NOT(ISERR(SEARCH({"T","Z"},'CDR Project Planner'!$C12))))),'CDR Project Planner'!G12,"")</f>
        <v/>
      </c>
      <c r="H12" s="50" t="str">
        <f aca="false">IF(SUMPRODUCT(--(NOT(ISERR(SEARCH({"T","Z"},'CDR Project Planner'!$C12))))),'CDR Project Planner'!H12,"")</f>
        <v/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="3" customFormat="true" ht="17.25" hidden="false" customHeight="false" outlineLevel="0" collapsed="false">
      <c r="A13" s="1"/>
      <c r="B13" s="32" t="str">
        <f aca="false">IF(SUMPRODUCT(--(NOT(ISERR(SEARCH({"T","Z"},'CDR Project Planner'!$C13))))),'CDR Project Planner'!B13,"")</f>
        <v/>
      </c>
      <c r="C13" s="33" t="str">
        <f aca="false">IF(SUMPRODUCT(--(NOT(ISERR(SEARCH({"T","Z"},'CDR Project Planner'!$C13))))),'CDR Project Planner'!C13,"")</f>
        <v/>
      </c>
      <c r="D13" s="33" t="str">
        <f aca="false">IF(SUMPRODUCT(--(NOT(ISERR(SEARCH({"T","Z"},'CDR Project Planner'!$C13))))),'CDR Project Planner'!D13,"")</f>
        <v/>
      </c>
      <c r="E13" s="33" t="str">
        <f aca="false">IF(SUMPRODUCT(--(NOT(ISERR(SEARCH({"T","Z"},'CDR Project Planner'!$C13))))),'CDR Project Planner'!E13,"")</f>
        <v/>
      </c>
      <c r="F13" s="33" t="str">
        <f aca="false">IF(SUMPRODUCT(--(NOT(ISERR(SEARCH({"T","Z"},'CDR Project Planner'!$C13))))),'CDR Project Planner'!F13,"")</f>
        <v/>
      </c>
      <c r="G13" s="33" t="str">
        <f aca="false">IF(SUMPRODUCT(--(NOT(ISERR(SEARCH({"T","Z"},'CDR Project Planner'!$C13))))),'CDR Project Planner'!G13,"")</f>
        <v/>
      </c>
      <c r="H13" s="50" t="str">
        <f aca="false">IF(SUMPRODUCT(--(NOT(ISERR(SEARCH({"T","Z"},'CDR Project Planner'!$C13))))),'CDR Project Planner'!H13,"")</f>
        <v/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="3" customFormat="true" ht="15" hidden="false" customHeight="false" outlineLevel="0" collapsed="false">
      <c r="A14" s="1"/>
      <c r="B14" s="32" t="str">
        <f aca="false">IF(SUMPRODUCT(--(NOT(ISERR(SEARCH({"T","Z"},'CDR Project Planner'!$C14))))),'CDR Project Planner'!B14,"")</f>
        <v/>
      </c>
      <c r="C14" s="33" t="str">
        <f aca="false">IF(SUMPRODUCT(--(NOT(ISERR(SEARCH({"T","Z"},'CDR Project Planner'!$C14))))),'CDR Project Planner'!C14,"")</f>
        <v/>
      </c>
      <c r="D14" s="33" t="str">
        <f aca="false">IF(SUMPRODUCT(--(NOT(ISERR(SEARCH({"T","Z"},'CDR Project Planner'!$C14))))),'CDR Project Planner'!D14,"")</f>
        <v/>
      </c>
      <c r="E14" s="33" t="str">
        <f aca="false">IF(SUMPRODUCT(--(NOT(ISERR(SEARCH({"T","Z"},'CDR Project Planner'!$C14))))),'CDR Project Planner'!E14,"")</f>
        <v/>
      </c>
      <c r="F14" s="33" t="str">
        <f aca="false">IF(SUMPRODUCT(--(NOT(ISERR(SEARCH({"T","Z"},'CDR Project Planner'!$C14))))),'CDR Project Planner'!F14,"")</f>
        <v/>
      </c>
      <c r="G14" s="33" t="str">
        <f aca="false">IF(SUMPRODUCT(--(NOT(ISERR(SEARCH({"T","Z"},'CDR Project Planner'!$C14))))),'CDR Project Planner'!G14,"")</f>
        <v/>
      </c>
      <c r="H14" s="51" t="str">
        <f aca="false">IF(SUMPRODUCT(--(NOT(ISERR(SEARCH({"T","Z"},'CDR Project Planner'!$C14))))),'CDR Project Planner'!H14,"")</f>
        <v/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="3" customFormat="true" ht="15" hidden="false" customHeight="false" outlineLevel="0" collapsed="false">
      <c r="A15" s="1"/>
      <c r="B15" s="32" t="str">
        <f aca="false">IF(SUMPRODUCT(--(NOT(ISERR(SEARCH({"T","Z"},'CDR Project Planner'!$C15))))),'CDR Project Planner'!B15,"")</f>
        <v/>
      </c>
      <c r="C15" s="33" t="str">
        <f aca="false">IF(SUMPRODUCT(--(NOT(ISERR(SEARCH({"T","Z"},'CDR Project Planner'!$C15))))),'CDR Project Planner'!C15,"")</f>
        <v/>
      </c>
      <c r="D15" s="33" t="str">
        <f aca="false">IF(SUMPRODUCT(--(NOT(ISERR(SEARCH({"T","Z"},'CDR Project Planner'!$C15))))),'CDR Project Planner'!D15,"")</f>
        <v/>
      </c>
      <c r="E15" s="33" t="str">
        <f aca="false">IF(SUMPRODUCT(--(NOT(ISERR(SEARCH({"T","Z"},'CDR Project Planner'!$C15))))),'CDR Project Planner'!E15,"")</f>
        <v/>
      </c>
      <c r="F15" s="33" t="str">
        <f aca="false">IF(SUMPRODUCT(--(NOT(ISERR(SEARCH({"T","Z"},'CDR Project Planner'!$C15))))),'CDR Project Planner'!F15,"")</f>
        <v/>
      </c>
      <c r="G15" s="33" t="str">
        <f aca="false">IF(SUMPRODUCT(--(NOT(ISERR(SEARCH({"T","Z"},'CDR Project Planner'!$C15))))),'CDR Project Planner'!G15,"")</f>
        <v/>
      </c>
      <c r="H15" s="51" t="str">
        <f aca="false">IF(SUMPRODUCT(--(NOT(ISERR(SEARCH({"T","Z"},'CDR Project Planner'!$C15))))),'CDR Project Planner'!H15,"")</f>
        <v/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="3" customFormat="true" ht="15" hidden="false" customHeight="false" outlineLevel="1" collapsed="false">
      <c r="A16" s="1"/>
      <c r="B16" s="32" t="str">
        <f aca="false">IF(SUMPRODUCT(--(NOT(ISERR(SEARCH({"T","Z"},'CDR Project Planner'!$C16))))),'CDR Project Planner'!B16,"")</f>
        <v/>
      </c>
      <c r="C16" s="33" t="str">
        <f aca="false">IF(SUMPRODUCT(--(NOT(ISERR(SEARCH({"T","Z"},'CDR Project Planner'!$C16))))),'CDR Project Planner'!C16,"")</f>
        <v/>
      </c>
      <c r="D16" s="33" t="str">
        <f aca="false">IF(SUMPRODUCT(--(NOT(ISERR(SEARCH({"T","Z"},'CDR Project Planner'!$C16))))),'CDR Project Planner'!D16,"")</f>
        <v/>
      </c>
      <c r="E16" s="33" t="str">
        <f aca="false">IF(SUMPRODUCT(--(NOT(ISERR(SEARCH({"T","Z"},'CDR Project Planner'!$C16))))),'CDR Project Planner'!E16,"")</f>
        <v/>
      </c>
      <c r="F16" s="33" t="str">
        <f aca="false">IF(SUMPRODUCT(--(NOT(ISERR(SEARCH({"T","Z"},'CDR Project Planner'!$C16))))),'CDR Project Planner'!F16,"")</f>
        <v/>
      </c>
      <c r="G16" s="33" t="str">
        <f aca="false">IF(SUMPRODUCT(--(NOT(ISERR(SEARCH({"T","Z"},'CDR Project Planner'!$C16))))),'CDR Project Planner'!G16,"")</f>
        <v/>
      </c>
      <c r="H16" s="51" t="str">
        <f aca="false">IF(SUMPRODUCT(--(NOT(ISERR(SEARCH({"T","Z"},'CDR Project Planner'!$C16))))),'CDR Project Planner'!H16,"")</f>
        <v/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="3" customFormat="true" ht="15" hidden="false" customHeight="false" outlineLevel="1" collapsed="false">
      <c r="A17" s="1"/>
      <c r="B17" s="32" t="str">
        <f aca="false">IF(SUMPRODUCT(--(NOT(ISERR(SEARCH({"T","Z"},'CDR Project Planner'!$C17))))),'CDR Project Planner'!B17,"")</f>
        <v/>
      </c>
      <c r="C17" s="33" t="str">
        <f aca="false">IF(SUMPRODUCT(--(NOT(ISERR(SEARCH({"T","Z"},'CDR Project Planner'!$C17))))),'CDR Project Planner'!C17,"")</f>
        <v/>
      </c>
      <c r="D17" s="33" t="str">
        <f aca="false">IF(SUMPRODUCT(--(NOT(ISERR(SEARCH({"T","Z"},'CDR Project Planner'!$C17))))),'CDR Project Planner'!D17,"")</f>
        <v/>
      </c>
      <c r="E17" s="33" t="str">
        <f aca="false">IF(SUMPRODUCT(--(NOT(ISERR(SEARCH({"T","Z"},'CDR Project Planner'!$C17))))),'CDR Project Planner'!E17,"")</f>
        <v/>
      </c>
      <c r="F17" s="33" t="str">
        <f aca="false">IF(SUMPRODUCT(--(NOT(ISERR(SEARCH({"T","Z"},'CDR Project Planner'!$C17))))),'CDR Project Planner'!F17,"")</f>
        <v/>
      </c>
      <c r="G17" s="33" t="str">
        <f aca="false">IF(SUMPRODUCT(--(NOT(ISERR(SEARCH({"T","Z"},'CDR Project Planner'!$C17))))),'CDR Project Planner'!G17,"")</f>
        <v/>
      </c>
      <c r="H17" s="51" t="str">
        <f aca="false">IF(SUMPRODUCT(--(NOT(ISERR(SEARCH({"T","Z"},'CDR Project Planner'!$C17))))),'CDR Project Planner'!H17,"")</f>
        <v/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="3" customFormat="true" ht="15" hidden="false" customHeight="false" outlineLevel="1" collapsed="false">
      <c r="A18" s="1"/>
      <c r="B18" s="32" t="str">
        <f aca="false">IF(SUMPRODUCT(--(NOT(ISERR(SEARCH({"T","Z"},'CDR Project Planner'!$C18))))),'CDR Project Planner'!B18,"")</f>
        <v/>
      </c>
      <c r="C18" s="33" t="str">
        <f aca="false">IF(SUMPRODUCT(--(NOT(ISERR(SEARCH({"T","Z"},'CDR Project Planner'!$C18))))),'CDR Project Planner'!C18,"")</f>
        <v/>
      </c>
      <c r="D18" s="33" t="str">
        <f aca="false">IF(SUMPRODUCT(--(NOT(ISERR(SEARCH({"T","Z"},'CDR Project Planner'!$C18))))),'CDR Project Planner'!D18,"")</f>
        <v/>
      </c>
      <c r="E18" s="33" t="str">
        <f aca="false">IF(SUMPRODUCT(--(NOT(ISERR(SEARCH({"T","Z"},'CDR Project Planner'!$C18))))),'CDR Project Planner'!E18,"")</f>
        <v/>
      </c>
      <c r="F18" s="33" t="str">
        <f aca="false">IF(SUMPRODUCT(--(NOT(ISERR(SEARCH({"T","Z"},'CDR Project Planner'!$C18))))),'CDR Project Planner'!F18,"")</f>
        <v/>
      </c>
      <c r="G18" s="33" t="str">
        <f aca="false">IF(SUMPRODUCT(--(NOT(ISERR(SEARCH({"T","Z"},'CDR Project Planner'!$C18))))),'CDR Project Planner'!G18,"")</f>
        <v/>
      </c>
      <c r="H18" s="51" t="str">
        <f aca="false">IF(SUMPRODUCT(--(NOT(ISERR(SEARCH({"T","Z"},'CDR Project Planner'!$C18))))),'CDR Project Planner'!H18,"")</f>
        <v/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="3" customFormat="true" ht="15" hidden="false" customHeight="false" outlineLevel="1" collapsed="false">
      <c r="A19" s="1"/>
      <c r="B19" s="32" t="str">
        <f aca="false">IF(SUMPRODUCT(--(NOT(ISERR(SEARCH({"T","Z"},'CDR Project Planner'!$C19))))),'CDR Project Planner'!B19,"")</f>
        <v/>
      </c>
      <c r="C19" s="33" t="str">
        <f aca="false">IF(SUMPRODUCT(--(NOT(ISERR(SEARCH({"T","Z"},'CDR Project Planner'!$C19))))),'CDR Project Planner'!C19,"")</f>
        <v/>
      </c>
      <c r="D19" s="33" t="str">
        <f aca="false">IF(SUMPRODUCT(--(NOT(ISERR(SEARCH({"T","Z"},'CDR Project Planner'!$C19))))),'CDR Project Planner'!D19,"")</f>
        <v/>
      </c>
      <c r="E19" s="33" t="str">
        <f aca="false">IF(SUMPRODUCT(--(NOT(ISERR(SEARCH({"T","Z"},'CDR Project Planner'!$C19))))),'CDR Project Planner'!E19,"")</f>
        <v/>
      </c>
      <c r="F19" s="33" t="str">
        <f aca="false">IF(SUMPRODUCT(--(NOT(ISERR(SEARCH({"T","Z"},'CDR Project Planner'!$C19))))),'CDR Project Planner'!F19,"")</f>
        <v/>
      </c>
      <c r="G19" s="33" t="str">
        <f aca="false">IF(SUMPRODUCT(--(NOT(ISERR(SEARCH({"T","Z"},'CDR Project Planner'!$C19))))),'CDR Project Planner'!G19,"")</f>
        <v/>
      </c>
      <c r="H19" s="51" t="str">
        <f aca="false">IF(SUMPRODUCT(--(NOT(ISERR(SEARCH({"T","Z"},'CDR Project Planner'!$C19))))),'CDR Project Planner'!H19,"")</f>
        <v/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="3" customFormat="true" ht="15" hidden="false" customHeight="false" outlineLevel="1" collapsed="false">
      <c r="A20" s="1"/>
      <c r="B20" s="32" t="str">
        <f aca="false">IF(SUMPRODUCT(--(NOT(ISERR(SEARCH({"T","Z"},'CDR Project Planner'!$C20))))),'CDR Project Planner'!B20,"")</f>
        <v/>
      </c>
      <c r="C20" s="33" t="str">
        <f aca="false">IF(SUMPRODUCT(--(NOT(ISERR(SEARCH({"T","Z"},'CDR Project Planner'!$C20))))),'CDR Project Planner'!C20,"")</f>
        <v/>
      </c>
      <c r="D20" s="33" t="str">
        <f aca="false">IF(SUMPRODUCT(--(NOT(ISERR(SEARCH({"T","Z"},'CDR Project Planner'!$C20))))),'CDR Project Planner'!D20,"")</f>
        <v/>
      </c>
      <c r="E20" s="33" t="str">
        <f aca="false">IF(SUMPRODUCT(--(NOT(ISERR(SEARCH({"T","Z"},'CDR Project Planner'!$C20))))),'CDR Project Planner'!E20,"")</f>
        <v/>
      </c>
      <c r="F20" s="33" t="str">
        <f aca="false">IF(SUMPRODUCT(--(NOT(ISERR(SEARCH({"T","Z"},'CDR Project Planner'!$C20))))),'CDR Project Planner'!F20,"")</f>
        <v/>
      </c>
      <c r="G20" s="33" t="str">
        <f aca="false">IF(SUMPRODUCT(--(NOT(ISERR(SEARCH({"T","Z"},'CDR Project Planner'!$C20))))),'CDR Project Planner'!G20,"")</f>
        <v/>
      </c>
      <c r="H20" s="51" t="str">
        <f aca="false">IF(SUMPRODUCT(--(NOT(ISERR(SEARCH({"T","Z"},'CDR Project Planner'!$C20))))),'CDR Project Planner'!H20,"")</f>
        <v/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="3" customFormat="true" ht="17.25" hidden="false" customHeight="false" outlineLevel="0" collapsed="false">
      <c r="A21" s="1"/>
      <c r="B21" s="42" t="str">
        <f aca="false">IF(SUMPRODUCT(--(NOT(ISERR(SEARCH({"T","Z"},'CDR Project Planner'!$C21))))),'CDR Project Planner'!B21,"")</f>
        <v>Python</v>
      </c>
      <c r="C21" s="33" t="str">
        <f aca="false">IF(SUMPRODUCT(--(NOT(ISERR(SEARCH({"T","Z"},'CDR Project Planner'!$C21))))),'CDR Project Planner'!C21,"")</f>
        <v>C &amp; Z</v>
      </c>
      <c r="D21" s="33"/>
      <c r="E21" s="33"/>
      <c r="F21" s="33"/>
      <c r="G21" s="33"/>
      <c r="H21" s="50" t="n">
        <f aca="false">IF(SUMPRODUCT(--(NOT(ISERR(SEARCH({"T","Z"},'CDR Project Planner'!$C21))))),'CDR Project Planner'!H21,"")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="3" customFormat="true" ht="17.25" hidden="false" customHeight="false" outlineLevel="0" collapsed="false">
      <c r="A22" s="1"/>
      <c r="B22" s="43" t="str">
        <f aca="false">IF(SUMPRODUCT(--(NOT(ISERR(SEARCH({"T","Z"},'CDR Project Planner'!$C22))))),'CDR Project Planner'!B22,"")</f>
        <v>GUI - Create camera feed</v>
      </c>
      <c r="C22" s="33" t="str">
        <f aca="false">IF(SUMPRODUCT(--(NOT(ISERR(SEARCH({"T","Z"},'CDR Project Planner'!$C22))))),'CDR Project Planner'!C22,"")</f>
        <v>Z</v>
      </c>
      <c r="D22" s="33" t="n">
        <f aca="false">IF(SUMPRODUCT(--(NOT(ISERR(SEARCH({"T","Z"},'CDR Project Planner'!$C22))))),'CDR Project Planner'!D22,"")</f>
        <v>23</v>
      </c>
      <c r="E22" s="33" t="n">
        <f aca="false">IF(SUMPRODUCT(--(NOT(ISERR(SEARCH({"T","Z"},'CDR Project Planner'!$C22))))),'CDR Project Planner'!E22,"")</f>
        <v>10</v>
      </c>
      <c r="F22" s="33" t="n">
        <f aca="false">IF(SUMPRODUCT(--(NOT(ISERR(SEARCH({"T","Z"},'CDR Project Planner'!$C22))))),'CDR Project Planner'!F22,"")</f>
        <v>0</v>
      </c>
      <c r="G22" s="33" t="n">
        <f aca="false">IF(SUMPRODUCT(--(NOT(ISERR(SEARCH({"T","Z"},'CDR Project Planner'!$C22))))),'CDR Project Planner'!G22,"")</f>
        <v>0</v>
      </c>
      <c r="H22" s="50" t="n">
        <f aca="false">IF(SUMPRODUCT(--(NOT(ISERR(SEARCH({"T","Z"},'CDR Project Planner'!$C22))))),'CDR Project Planner'!H22,"")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="3" customFormat="true" ht="17.25" hidden="false" customHeight="false" outlineLevel="0" collapsed="false">
      <c r="A23" s="1"/>
      <c r="B23" s="43" t="str">
        <f aca="false">IF(SUMPRODUCT(--(NOT(ISERR(SEARCH({"T","Z"},'CDR Project Planner'!$C23))))),'CDR Project Planner'!B23,"")</f>
        <v/>
      </c>
      <c r="C23" s="33" t="str">
        <f aca="false">IF(SUMPRODUCT(--(NOT(ISERR(SEARCH({"T","Z"},'CDR Project Planner'!$C23))))),'CDR Project Planner'!C23,"")</f>
        <v/>
      </c>
      <c r="D23" s="33" t="str">
        <f aca="false">IF(SUMPRODUCT(--(NOT(ISERR(SEARCH({"T","Z"},'CDR Project Planner'!$C23))))),'CDR Project Planner'!D23,"")</f>
        <v/>
      </c>
      <c r="E23" s="33" t="str">
        <f aca="false">IF(SUMPRODUCT(--(NOT(ISERR(SEARCH({"T","Z"},'CDR Project Planner'!$C23))))),'CDR Project Planner'!E23,"")</f>
        <v/>
      </c>
      <c r="F23" s="33" t="str">
        <f aca="false">IF(SUMPRODUCT(--(NOT(ISERR(SEARCH({"T","Z"},'CDR Project Planner'!$C23))))),'CDR Project Planner'!F23,"")</f>
        <v/>
      </c>
      <c r="G23" s="33" t="str">
        <f aca="false">IF(SUMPRODUCT(--(NOT(ISERR(SEARCH({"T","Z"},'CDR Project Planner'!$C23))))),'CDR Project Planner'!G23,"")</f>
        <v/>
      </c>
      <c r="H23" s="50" t="str">
        <f aca="false">IF(SUMPRODUCT(--(NOT(ISERR(SEARCH({"T","Z"},'CDR Project Planner'!$C23))))),'CDR Project Planner'!H23,"")</f>
        <v/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="3" customFormat="true" ht="17.25" hidden="false" customHeight="false" outlineLevel="0" collapsed="false">
      <c r="A24" s="1"/>
      <c r="B24" s="43" t="str">
        <f aca="false">IF(SUMPRODUCT(--(NOT(ISERR(SEARCH({"T","Z"},'CDR Project Planner'!$C24))))),'CDR Project Planner'!B24,"")</f>
        <v>Create movement functions</v>
      </c>
      <c r="C24" s="33" t="str">
        <f aca="false">IF(SUMPRODUCT(--(NOT(ISERR(SEARCH({"T","Z"},'CDR Project Planner'!$C24))))),'CDR Project Planner'!C24,"")</f>
        <v>Z</v>
      </c>
      <c r="D24" s="33" t="n">
        <f aca="false">IF(SUMPRODUCT(--(NOT(ISERR(SEARCH({"T","Z"},'CDR Project Planner'!$C24))))),'CDR Project Planner'!D24,"")</f>
        <v>32</v>
      </c>
      <c r="E24" s="33" t="n">
        <f aca="false">IF(SUMPRODUCT(--(NOT(ISERR(SEARCH({"T","Z"},'CDR Project Planner'!$C24))))),'CDR Project Planner'!E24,"")</f>
        <v>5</v>
      </c>
      <c r="F24" s="33" t="n">
        <f aca="false">IF(SUMPRODUCT(--(NOT(ISERR(SEARCH({"T","Z"},'CDR Project Planner'!$C24))))),'CDR Project Planner'!F24,"")</f>
        <v>0</v>
      </c>
      <c r="G24" s="33" t="n">
        <f aca="false">IF(SUMPRODUCT(--(NOT(ISERR(SEARCH({"T","Z"},'CDR Project Planner'!$C24))))),'CDR Project Planner'!G24,"")</f>
        <v>0</v>
      </c>
      <c r="H24" s="50" t="n">
        <f aca="false">IF(SUMPRODUCT(--(NOT(ISERR(SEARCH({"T","Z"},'CDR Project Planner'!$C24))))),'CDR Project Planner'!H24,"")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="3" customFormat="true" ht="17.25" hidden="false" customHeight="false" outlineLevel="0" collapsed="false">
      <c r="A25" s="1"/>
      <c r="B25" s="43" t="str">
        <f aca="false">IF(SUMPRODUCT(--(NOT(ISERR(SEARCH({"T","Z"},'CDR Project Planner'!$C25))))),'CDR Project Planner'!B25,"")</f>
        <v>Implement Calibration process</v>
      </c>
      <c r="C25" s="33" t="str">
        <f aca="false">IF(SUMPRODUCT(--(NOT(ISERR(SEARCH({"T","Z"},'CDR Project Planner'!$C25))))),'CDR Project Planner'!C25,"")</f>
        <v>C &amp; Z</v>
      </c>
      <c r="D25" s="33" t="n">
        <f aca="false">IF(SUMPRODUCT(--(NOT(ISERR(SEARCH({"T","Z"},'CDR Project Planner'!$C25))))),'CDR Project Planner'!D25,"")</f>
        <v>32</v>
      </c>
      <c r="E25" s="33" t="n">
        <f aca="false">IF(SUMPRODUCT(--(NOT(ISERR(SEARCH({"T","Z"},'CDR Project Planner'!$C25))))),'CDR Project Planner'!E25,"")</f>
        <v>7</v>
      </c>
      <c r="F25" s="33" t="n">
        <f aca="false">IF(SUMPRODUCT(--(NOT(ISERR(SEARCH({"T","Z"},'CDR Project Planner'!$C25))))),'CDR Project Planner'!F25,"")</f>
        <v>0</v>
      </c>
      <c r="G25" s="33" t="n">
        <f aca="false">IF(SUMPRODUCT(--(NOT(ISERR(SEARCH({"T","Z"},'CDR Project Planner'!$C25))))),'CDR Project Planner'!G25,"")</f>
        <v>0</v>
      </c>
      <c r="H25" s="50" t="n">
        <f aca="false">IF(SUMPRODUCT(--(NOT(ISERR(SEARCH({"T","Z"},'CDR Project Planner'!$C25))))),'CDR Project Planner'!H25,"")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="3" customFormat="true" ht="17.25" hidden="false" customHeight="false" outlineLevel="1" collapsed="false">
      <c r="A26" s="1"/>
      <c r="B26" s="43" t="str">
        <f aca="false">IF(SUMPRODUCT(--(NOT(ISERR(SEARCH({"T","Z"},'CDR Project Planner'!$C26))))),'CDR Project Planner'!B27,"")</f>
        <v>Make turning smart with gyro</v>
      </c>
      <c r="C26" s="33" t="str">
        <f aca="false">IF(SUMPRODUCT(--(NOT(ISERR(SEARCH({"T","Z"},'CDR Project Planner'!$C26))))),'CDR Project Planner'!C26,"")</f>
        <v>Z</v>
      </c>
      <c r="D26" s="33" t="n">
        <f aca="false">IF(SUMPRODUCT(--(NOT(ISERR(SEARCH({"T","Z"},'CDR Project Planner'!$C26))))),'CDR Project Planner'!D26,"")</f>
        <v>35</v>
      </c>
      <c r="E26" s="33" t="n">
        <f aca="false">IF(SUMPRODUCT(--(NOT(ISERR(SEARCH({"T","Z"},'CDR Project Planner'!$C26))))),'CDR Project Planner'!E26,"")</f>
        <v>5</v>
      </c>
      <c r="F26" s="33" t="n">
        <f aca="false">IF(SUMPRODUCT(--(NOT(ISERR(SEARCH({"T","Z"},'CDR Project Planner'!$C26))))),'CDR Project Planner'!F26,"")</f>
        <v>0</v>
      </c>
      <c r="G26" s="33" t="n">
        <f aca="false">IF(SUMPRODUCT(--(NOT(ISERR(SEARCH({"T","Z"},'CDR Project Planner'!$C26))))),'CDR Project Planner'!G26,"")</f>
        <v>0</v>
      </c>
      <c r="H26" s="50" t="n">
        <f aca="false">IF(SUMPRODUCT(--(NOT(ISERR(SEARCH({"T","Z"},'CDR Project Planner'!$C26))))),'CDR Project Planner'!H26,"")</f>
        <v>0.5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="3" customFormat="true" ht="17.25" hidden="false" customHeight="false" outlineLevel="0" collapsed="false">
      <c r="A27" s="1"/>
      <c r="B27" s="42" t="str">
        <f aca="false">IF(SUMPRODUCT(--(NOT(ISERR(SEARCH({"T","Z"},'CDR Project Planner'!$C27))))),'CDR Project Planner'!B28,"")</f>
        <v>C Development</v>
      </c>
      <c r="C27" s="33" t="str">
        <f aca="false">IF(SUMPRODUCT(--(NOT(ISERR(SEARCH({"T","Z"},'CDR Project Planner'!$C27))))),'CDR Project Planner'!C27,"")</f>
        <v>P &amp; Br &amp; Z</v>
      </c>
      <c r="D27" s="33"/>
      <c r="E27" s="33"/>
      <c r="F27" s="33"/>
      <c r="G27" s="33"/>
      <c r="H27" s="50" t="n">
        <f aca="false">IF(SUMPRODUCT(--(NOT(ISERR(SEARCH({"T","Z"},'CDR Project Planner'!$C27))))),'CDR Project Planner'!H27,"")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="3" customFormat="true" ht="17.25" hidden="false" customHeight="false" outlineLevel="0" collapsed="false">
      <c r="A28" s="1"/>
      <c r="B28" s="43" t="str">
        <f aca="false">IF(SUMPRODUCT(--(NOT(ISERR(SEARCH({"T","Z"},'CDR Project Planner'!$C28))))),'CDR Project Planner'!B29,"")</f>
        <v>Unit Test for writing to memory</v>
      </c>
      <c r="C28" s="33" t="str">
        <f aca="false">IF(SUMPRODUCT(--(NOT(ISERR(SEARCH({"T","Z"},'CDR Project Planner'!$C28))))),'CDR Project Planner'!C28,"")</f>
        <v>Z</v>
      </c>
      <c r="D28" s="33" t="n">
        <f aca="false">IF(SUMPRODUCT(--(NOT(ISERR(SEARCH({"T","Z"},'CDR Project Planner'!$C28))))),'CDR Project Planner'!D28,"")</f>
        <v>29</v>
      </c>
      <c r="E28" s="33" t="n">
        <f aca="false">IF(SUMPRODUCT(--(NOT(ISERR(SEARCH({"T","Z"},'CDR Project Planner'!$C28))))),'CDR Project Planner'!E28,"")</f>
        <v>3</v>
      </c>
      <c r="F28" s="33" t="n">
        <f aca="false">IF(SUMPRODUCT(--(NOT(ISERR(SEARCH({"T","Z"},'CDR Project Planner'!$C28))))),'CDR Project Planner'!F28,"")</f>
        <v>27</v>
      </c>
      <c r="G28" s="33" t="n">
        <f aca="false">IF(SUMPRODUCT(--(NOT(ISERR(SEARCH({"T","Z"},'CDR Project Planner'!$C28))))),'CDR Project Planner'!G28,"")</f>
        <v>0</v>
      </c>
      <c r="H28" s="50" t="n">
        <f aca="false">IF(SUMPRODUCT(--(NOT(ISERR(SEARCH({"T","Z"},'CDR Project Planner'!$C28))))),'CDR Project Planner'!H28,"")</f>
        <v>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="3" customFormat="true" ht="17.25" hidden="false" customHeight="false" outlineLevel="1" collapsed="false">
      <c r="A29" s="1"/>
      <c r="B29" s="32" t="str">
        <f aca="false">IF(SUMPRODUCT(--(NOT(ISERR(SEARCH({"T","Z"},'CDR Project Planner'!$C29))))),'CDR Project Planner'!B30,"")</f>
        <v/>
      </c>
      <c r="C29" s="33" t="str">
        <f aca="false">IF(SUMPRODUCT(--(NOT(ISERR(SEARCH({"T","Z"},'CDR Project Planner'!$C29))))),'CDR Project Planner'!C29,"")</f>
        <v/>
      </c>
      <c r="D29" s="33" t="str">
        <f aca="false">IF(SUMPRODUCT(--(NOT(ISERR(SEARCH({"T","Z"},'CDR Project Planner'!$C29))))),'CDR Project Planner'!D29,"")</f>
        <v/>
      </c>
      <c r="E29" s="33" t="str">
        <f aca="false">IF(SUMPRODUCT(--(NOT(ISERR(SEARCH({"T","Z"},'CDR Project Planner'!$C29))))),'CDR Project Planner'!E29,"")</f>
        <v/>
      </c>
      <c r="F29" s="33" t="str">
        <f aca="false">IF(SUMPRODUCT(--(NOT(ISERR(SEARCH({"T","Z"},'CDR Project Planner'!$C29))))),'CDR Project Planner'!F29,"")</f>
        <v/>
      </c>
      <c r="G29" s="33" t="str">
        <f aca="false">IF(SUMPRODUCT(--(NOT(ISERR(SEARCH({"T","Z"},'CDR Project Planner'!$C29))))),'CDR Project Planner'!G29,"")</f>
        <v/>
      </c>
      <c r="H29" s="50" t="str">
        <f aca="false">IF(SUMPRODUCT(--(NOT(ISERR(SEARCH({"T","Z"},'CDR Project Planner'!$C29))))),'CDR Project Planner'!H29,"")</f>
        <v/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="3" customFormat="true" ht="17.25" hidden="false" customHeight="false" outlineLevel="1" collapsed="false">
      <c r="A30" s="1"/>
      <c r="B30" s="42" t="str">
        <f aca="false">IF(SUMPRODUCT(--(NOT(ISERR(SEARCH({"T","Z"},'CDR Project Planner'!$C30))))),'CDR Project Planner'!B31,"")</f>
        <v>Project Management</v>
      </c>
      <c r="C30" s="33" t="str">
        <f aca="false">IF(SUMPRODUCT(--(NOT(ISERR(SEARCH({"T","Z"},'CDR Project Planner'!$C30))))),'CDR Project Planner'!C30,"")</f>
        <v>An &amp; T &amp; ?</v>
      </c>
      <c r="D30" s="33"/>
      <c r="E30" s="33"/>
      <c r="F30" s="33"/>
      <c r="G30" s="33"/>
      <c r="H30" s="50" t="n">
        <f aca="false">IF(SUMPRODUCT(--(NOT(ISERR(SEARCH({"T","Z"},'CDR Project Planner'!$C30))))),'CDR Project Planner'!H30,"")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="3" customFormat="true" ht="17.25" hidden="false" customHeight="false" outlineLevel="1" collapsed="false">
      <c r="A31" s="1"/>
      <c r="B31" s="32" t="str">
        <f aca="false">IF(SUMPRODUCT(--(NOT(ISERR(SEARCH({"T","Z"},'CDR Project Planner'!$C31))))),'CDR Project Planner'!B32,"")</f>
        <v/>
      </c>
      <c r="C31" s="33" t="str">
        <f aca="false">IF(SUMPRODUCT(--(NOT(ISERR(SEARCH({"T","Z"},'CDR Project Planner'!$C31))))),'CDR Project Planner'!C31,"")</f>
        <v/>
      </c>
      <c r="D31" s="33" t="str">
        <f aca="false">IF(SUMPRODUCT(--(NOT(ISERR(SEARCH({"T","Z"},'CDR Project Planner'!$C31))))),'CDR Project Planner'!D31,"")</f>
        <v/>
      </c>
      <c r="E31" s="33" t="str">
        <f aca="false">IF(SUMPRODUCT(--(NOT(ISERR(SEARCH({"T","Z"},'CDR Project Planner'!$C31))))),'CDR Project Planner'!E31,"")</f>
        <v/>
      </c>
      <c r="F31" s="33" t="str">
        <f aca="false">IF(SUMPRODUCT(--(NOT(ISERR(SEARCH({"T","Z"},'CDR Project Planner'!$C31))))),'CDR Project Planner'!F31,"")</f>
        <v/>
      </c>
      <c r="G31" s="33" t="str">
        <f aca="false">IF(SUMPRODUCT(--(NOT(ISERR(SEARCH({"T","Z"},'CDR Project Planner'!$C31))))),'CDR Project Planner'!G31,"")</f>
        <v/>
      </c>
      <c r="H31" s="50" t="str">
        <f aca="false">IF(SUMPRODUCT(--(NOT(ISERR(SEARCH({"T","Z"},'CDR Project Planner'!$C31))))),'CDR Project Planner'!H31,"")</f>
        <v/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="3" customFormat="true" ht="17.25" hidden="false" customHeight="false" outlineLevel="1" collapsed="false">
      <c r="A32" s="1"/>
      <c r="B32" s="32" t="str">
        <f aca="false">IF(SUMPRODUCT(--(NOT(ISERR(SEARCH({"T","Z"},'CDR Project Planner'!$C32))))),'CDR Project Planner'!B33,"")</f>
        <v/>
      </c>
      <c r="C32" s="33" t="str">
        <f aca="false">IF(SUMPRODUCT(--(NOT(ISERR(SEARCH({"T","Z"},'CDR Project Planner'!$C32))))),'CDR Project Planner'!C32,"")</f>
        <v/>
      </c>
      <c r="D32" s="33" t="str">
        <f aca="false">IF(SUMPRODUCT(--(NOT(ISERR(SEARCH({"T","Z"},'CDR Project Planner'!$C32))))),'CDR Project Planner'!D32,"")</f>
        <v/>
      </c>
      <c r="E32" s="33" t="str">
        <f aca="false">IF(SUMPRODUCT(--(NOT(ISERR(SEARCH({"T","Z"},'CDR Project Planner'!$C32))))),'CDR Project Planner'!E32,"")</f>
        <v/>
      </c>
      <c r="F32" s="33" t="str">
        <f aca="false">IF(SUMPRODUCT(--(NOT(ISERR(SEARCH({"T","Z"},'CDR Project Planner'!$C32))))),'CDR Project Planner'!F32,"")</f>
        <v/>
      </c>
      <c r="G32" s="33" t="str">
        <f aca="false">IF(SUMPRODUCT(--(NOT(ISERR(SEARCH({"T","Z"},'CDR Project Planner'!$C32))))),'CDR Project Planner'!G32,"")</f>
        <v/>
      </c>
      <c r="H32" s="50" t="str">
        <f aca="false">IF(SUMPRODUCT(--(NOT(ISERR(SEARCH({"T","Z"},'CDR Project Planner'!$C32))))),'CDR Project Planner'!H32,"")</f>
        <v/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="3" customFormat="true" ht="17.25" hidden="false" customHeight="false" outlineLevel="1" collapsed="false">
      <c r="A33" s="1"/>
      <c r="B33" s="32" t="str">
        <f aca="false">IF(SUMPRODUCT(--(NOT(ISERR(SEARCH({"T","Z"},'CDR Project Planner'!$C33))))),'CDR Project Planner'!B34,"")</f>
        <v/>
      </c>
      <c r="C33" s="33" t="str">
        <f aca="false">IF(SUMPRODUCT(--(NOT(ISERR(SEARCH({"T","Z"},'CDR Project Planner'!$C33))))),'CDR Project Planner'!C33,"")</f>
        <v/>
      </c>
      <c r="D33" s="33" t="str">
        <f aca="false">IF(SUMPRODUCT(--(NOT(ISERR(SEARCH({"T","Z"},'CDR Project Planner'!$C33))))),'CDR Project Planner'!D33,"")</f>
        <v/>
      </c>
      <c r="E33" s="33" t="str">
        <f aca="false">IF(SUMPRODUCT(--(NOT(ISERR(SEARCH({"T","Z"},'CDR Project Planner'!$C33))))),'CDR Project Planner'!E33,"")</f>
        <v/>
      </c>
      <c r="F33" s="33" t="str">
        <f aca="false">IF(SUMPRODUCT(--(NOT(ISERR(SEARCH({"T","Z"},'CDR Project Planner'!$C33))))),'CDR Project Planner'!F33,"")</f>
        <v/>
      </c>
      <c r="G33" s="33" t="str">
        <f aca="false">IF(SUMPRODUCT(--(NOT(ISERR(SEARCH({"T","Z"},'CDR Project Planner'!$C33))))),'CDR Project Planner'!G33,"")</f>
        <v/>
      </c>
      <c r="H33" s="50" t="str">
        <f aca="false">IF(SUMPRODUCT(--(NOT(ISERR(SEARCH({"T","Z"},'CDR Project Planner'!$C33))))),'CDR Project Planner'!H33,"")</f>
        <v/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="3" customFormat="true" ht="17.25" hidden="false" customHeight="false" outlineLevel="1" collapsed="false">
      <c r="A34" s="1"/>
      <c r="B34" s="32" t="str">
        <f aca="false">IF(SUMPRODUCT(--(NOT(ISERR(SEARCH({"T","Z"},'CDR Project Planner'!$C34))))),'CDR Project Planner'!B35,"")</f>
        <v/>
      </c>
      <c r="C34" s="33" t="str">
        <f aca="false">IF(SUMPRODUCT(--(NOT(ISERR(SEARCH({"T","Z"},'CDR Project Planner'!$C34))))),'CDR Project Planner'!C34,"")</f>
        <v/>
      </c>
      <c r="D34" s="33" t="str">
        <f aca="false">IF(SUMPRODUCT(--(NOT(ISERR(SEARCH({"T","Z"},'CDR Project Planner'!$C34))))),'CDR Project Planner'!D34,"")</f>
        <v/>
      </c>
      <c r="E34" s="33" t="str">
        <f aca="false">IF(SUMPRODUCT(--(NOT(ISERR(SEARCH({"T","Z"},'CDR Project Planner'!$C34))))),'CDR Project Planner'!E34,"")</f>
        <v/>
      </c>
      <c r="F34" s="33" t="str">
        <f aca="false">IF(SUMPRODUCT(--(NOT(ISERR(SEARCH({"T","Z"},'CDR Project Planner'!$C34))))),'CDR Project Planner'!F34,"")</f>
        <v/>
      </c>
      <c r="G34" s="33" t="str">
        <f aca="false">IF(SUMPRODUCT(--(NOT(ISERR(SEARCH({"T","Z"},'CDR Project Planner'!$C34))))),'CDR Project Planner'!G34,"")</f>
        <v/>
      </c>
      <c r="H34" s="50" t="str">
        <f aca="false">IF(SUMPRODUCT(--(NOT(ISERR(SEARCH({"T","Z"},'CDR Project Planner'!$C34))))),'CDR Project Planner'!H34,"")</f>
        <v/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="3" customFormat="true" ht="17.25" hidden="false" customHeight="false" outlineLevel="1" collapsed="false">
      <c r="A35" s="1"/>
      <c r="B35" s="43" t="str">
        <f aca="false">IF(SUMPRODUCT(--(NOT(ISERR(SEARCH({"T","Z"},'CDR Project Planner'!$C35))))),'CDR Project Planner'!B36,"")</f>
        <v>CDR PowerPoint</v>
      </c>
      <c r="C35" s="33" t="str">
        <f aca="false">IF(SUMPRODUCT(--(NOT(ISERR(SEARCH({"T","Z"},'CDR Project Planner'!$C35))))),'CDR Project Planner'!C35,"")</f>
        <v>T</v>
      </c>
      <c r="D35" s="33" t="n">
        <f aca="false">IF(SUMPRODUCT(--(NOT(ISERR(SEARCH({"T","Z"},'CDR Project Planner'!$C35))))),'CDR Project Planner'!D35,"")</f>
        <v>45</v>
      </c>
      <c r="E35" s="33" t="n">
        <f aca="false">IF(SUMPRODUCT(--(NOT(ISERR(SEARCH({"T","Z"},'CDR Project Planner'!$C35))))),'CDR Project Planner'!E35,"")</f>
        <v>10</v>
      </c>
      <c r="F35" s="33" t="n">
        <f aca="false">IF(SUMPRODUCT(--(NOT(ISERR(SEARCH({"T","Z"},'CDR Project Planner'!$C35))))),'CDR Project Planner'!F35,"")</f>
        <v>0</v>
      </c>
      <c r="G35" s="33" t="n">
        <f aca="false">IF(SUMPRODUCT(--(NOT(ISERR(SEARCH({"T","Z"},'CDR Project Planner'!$C35))))),'CDR Project Planner'!G35,"")</f>
        <v>0</v>
      </c>
      <c r="H35" s="50" t="n">
        <f aca="false">IF(SUMPRODUCT(--(NOT(ISERR(SEARCH({"T","Z"},'CDR Project Planner'!$C35))))),'CDR Project Planner'!H35,"")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="3" customFormat="true" ht="17.25" hidden="false" customHeight="false" outlineLevel="0" collapsed="false">
      <c r="A36" s="21"/>
      <c r="B36" s="38" t="str">
        <f aca="false">IF(SUMPRODUCT(--(NOT(ISERR(SEARCH({"T","Z"},'CDR Project Planner'!$C36))))),'CDR Project Planner'!B37,"")</f>
        <v>CDR</v>
      </c>
      <c r="C36" s="39" t="str">
        <f aca="false">IF(SUMPRODUCT(--(NOT(ISERR(SEARCH({"T","Z"},'CDR Project Planner'!$C36))))),'CDR Project Planner'!C36,"")</f>
        <v>T</v>
      </c>
      <c r="D36" s="39" t="n">
        <f aca="false">IF(SUMPRODUCT(--(NOT(ISERR(SEARCH({"T","Z"},'CDR Project Planner'!$C36))))),'CDR Project Planner'!D36,"")</f>
        <v>55</v>
      </c>
      <c r="E36" s="39" t="n">
        <f aca="false">IF(SUMPRODUCT(--(NOT(ISERR(SEARCH({"T","Z"},'CDR Project Planner'!$C36))))),'CDR Project Planner'!E36,"")</f>
        <v>1</v>
      </c>
      <c r="F36" s="39" t="n">
        <f aca="false">IF(SUMPRODUCT(--(NOT(ISERR(SEARCH({"T","Z"},'CDR Project Planner'!$C36))))),'CDR Project Planner'!F36,"")</f>
        <v>55</v>
      </c>
      <c r="G36" s="39" t="n">
        <f aca="false">IF(SUMPRODUCT(--(NOT(ISERR(SEARCH({"T","Z"},'CDR Project Planner'!$C36))))),'CDR Project Planner'!G36,"")</f>
        <v>1</v>
      </c>
      <c r="H36" s="50" t="n">
        <f aca="false">IF(SUMPRODUCT(--(NOT(ISERR(SEARCH({"T","Z"},'CDR Project Planner'!$C36))))),'CDR Project Planner'!H36,"")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="3" customFormat="true" ht="17.25" hidden="false" customHeight="false" outlineLevel="0" collapsed="false">
      <c r="A37" s="1"/>
      <c r="B37" s="32" t="str">
        <f aca="false">IF(SUMPRODUCT(--(NOT(ISERR(SEARCH({"T","Z"},'CDR Project Planner'!$C37))))),'CDR Project Planner'!B38,"")</f>
        <v/>
      </c>
      <c r="C37" s="33" t="str">
        <f aca="false">IF(SUMPRODUCT(--(NOT(ISERR(SEARCH({"T","Z"},'CDR Project Planner'!$C37))))),'CDR Project Planner'!C37,"")</f>
        <v/>
      </c>
      <c r="D37" s="33" t="str">
        <f aca="false">IF(SUMPRODUCT(--(NOT(ISERR(SEARCH({"T","Z"},'CDR Project Planner'!$C37))))),'CDR Project Planner'!D37,"")</f>
        <v/>
      </c>
      <c r="E37" s="33" t="str">
        <f aca="false">IF(SUMPRODUCT(--(NOT(ISERR(SEARCH({"T","Z"},'CDR Project Planner'!$C37))))),'CDR Project Planner'!E37,"")</f>
        <v/>
      </c>
      <c r="F37" s="33" t="str">
        <f aca="false">IF(SUMPRODUCT(--(NOT(ISERR(SEARCH({"T","Z"},'CDR Project Planner'!$C37))))),'CDR Project Planner'!F37,"")</f>
        <v/>
      </c>
      <c r="G37" s="33" t="str">
        <f aca="false">IF(SUMPRODUCT(--(NOT(ISERR(SEARCH({"T","Z"},'CDR Project Planner'!$C37))))),'CDR Project Planner'!G37,"")</f>
        <v/>
      </c>
      <c r="H37" s="50" t="str">
        <f aca="false">IF(SUMPRODUCT(--(NOT(ISERR(SEARCH({"T","Z"},'CDR Project Planner'!$C37))))),'CDR Project Planner'!H37,"")</f>
        <v/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="3" customFormat="true" ht="17.25" hidden="false" customHeight="false" outlineLevel="0" collapsed="false">
      <c r="A38" s="1"/>
      <c r="B38" s="32" t="str">
        <f aca="false">IF(SUMPRODUCT(--(NOT(ISERR(SEARCH({"T","Z"},'CDR Project Planner'!$C38))))),'CDR Project Planner'!B39,"")</f>
        <v/>
      </c>
      <c r="C38" s="33" t="str">
        <f aca="false">IF(SUMPRODUCT(--(NOT(ISERR(SEARCH({"T","Z"},'CDR Project Planner'!$C38))))),'CDR Project Planner'!C38,"")</f>
        <v/>
      </c>
      <c r="D38" s="33" t="str">
        <f aca="false">IF(SUMPRODUCT(--(NOT(ISERR(SEARCH({"T","Z"},'CDR Project Planner'!$C38))))),'CDR Project Planner'!D38,"")</f>
        <v/>
      </c>
      <c r="E38" s="33" t="str">
        <f aca="false">IF(SUMPRODUCT(--(NOT(ISERR(SEARCH({"T","Z"},'CDR Project Planner'!$C38))))),'CDR Project Planner'!E38,"")</f>
        <v/>
      </c>
      <c r="F38" s="33" t="str">
        <f aca="false">IF(SUMPRODUCT(--(NOT(ISERR(SEARCH({"T","Z"},'CDR Project Planner'!$C38))))),'CDR Project Planner'!F38,"")</f>
        <v/>
      </c>
      <c r="G38" s="33" t="str">
        <f aca="false">IF(SUMPRODUCT(--(NOT(ISERR(SEARCH({"T","Z"},'CDR Project Planner'!$C38))))),'CDR Project Planner'!G38,"")</f>
        <v/>
      </c>
      <c r="H38" s="50" t="str">
        <f aca="false">IF(SUMPRODUCT(--(NOT(ISERR(SEARCH({"T","Z"},'CDR Project Planner'!$C38))))),'CDR Project Planner'!H38,"")</f>
        <v/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="3" customFormat="true" ht="17.25" hidden="false" customHeight="false" outlineLevel="0" collapsed="false">
      <c r="A39" s="1"/>
      <c r="B39" s="32" t="str">
        <f aca="false">IF(SUMPRODUCT(--(NOT(ISERR(SEARCH({"T","Z"},'CDR Project Planner'!$C39))))),'CDR Project Planner'!B40,"")</f>
        <v/>
      </c>
      <c r="C39" s="33" t="str">
        <f aca="false">IF(SUMPRODUCT(--(NOT(ISERR(SEARCH({"T","Z"},'CDR Project Planner'!$C39))))),'CDR Project Planner'!C39,"")</f>
        <v/>
      </c>
      <c r="D39" s="33" t="str">
        <f aca="false">IF(SUMPRODUCT(--(NOT(ISERR(SEARCH({"T","Z"},'CDR Project Planner'!$C39))))),'CDR Project Planner'!D39,"")</f>
        <v/>
      </c>
      <c r="E39" s="33" t="str">
        <f aca="false">IF(SUMPRODUCT(--(NOT(ISERR(SEARCH({"T","Z"},'CDR Project Planner'!$C39))))),'CDR Project Planner'!E39,"")</f>
        <v/>
      </c>
      <c r="F39" s="33" t="str">
        <f aca="false">IF(SUMPRODUCT(--(NOT(ISERR(SEARCH({"T","Z"},'CDR Project Planner'!$C39))))),'CDR Project Planner'!F39,"")</f>
        <v/>
      </c>
      <c r="G39" s="33" t="str">
        <f aca="false">IF(SUMPRODUCT(--(NOT(ISERR(SEARCH({"T","Z"},'CDR Project Planner'!$C39))))),'CDR Project Planner'!G39,"")</f>
        <v/>
      </c>
      <c r="H39" s="50" t="str">
        <f aca="false">IF(SUMPRODUCT(--(NOT(ISERR(SEARCH({"T","Z"},'CDR Project Planner'!$C39))))),'CDR Project Planner'!H39,"")</f>
        <v/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="3" customFormat="true" ht="17.25" hidden="false" customHeight="false" outlineLevel="0" collapsed="false">
      <c r="A40" s="1"/>
      <c r="B40" s="32" t="str">
        <f aca="false">IF(SUMPRODUCT(--(NOT(ISERR(SEARCH({"T","Z"},'CDR Project Planner'!$C40))))),'CDR Project Planner'!B41,"")</f>
        <v/>
      </c>
      <c r="C40" s="33" t="str">
        <f aca="false">IF(SUMPRODUCT(--(NOT(ISERR(SEARCH({"T","Z"},'CDR Project Planner'!$C40))))),'CDR Project Planner'!C40,"")</f>
        <v/>
      </c>
      <c r="D40" s="33" t="str">
        <f aca="false">IF(SUMPRODUCT(--(NOT(ISERR(SEARCH({"T","Z"},'CDR Project Planner'!$C40))))),'CDR Project Planner'!D40,"")</f>
        <v/>
      </c>
      <c r="E40" s="33" t="str">
        <f aca="false">IF(SUMPRODUCT(--(NOT(ISERR(SEARCH({"T","Z"},'CDR Project Planner'!$C40))))),'CDR Project Planner'!E40,"")</f>
        <v/>
      </c>
      <c r="F40" s="33" t="str">
        <f aca="false">IF(SUMPRODUCT(--(NOT(ISERR(SEARCH({"T","Z"},'CDR Project Planner'!$C40))))),'CDR Project Planner'!F40,"")</f>
        <v/>
      </c>
      <c r="G40" s="33" t="str">
        <f aca="false">IF(SUMPRODUCT(--(NOT(ISERR(SEARCH({"T","Z"},'CDR Project Planner'!$C40))))),'CDR Project Planner'!G40,"")</f>
        <v/>
      </c>
      <c r="H40" s="50" t="str">
        <f aca="false">IF(SUMPRODUCT(--(NOT(ISERR(SEARCH({"T","Z"},'CDR Project Planner'!$C40))))),'CDR Project Planner'!H40,"")</f>
        <v/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customFormat="false" ht="30" hidden="false" customHeight="true" outlineLevel="0" collapsed="false">
      <c r="B41" s="32" t="str">
        <f aca="false">IF(SUMPRODUCT(--(NOT(ISERR(SEARCH({"T","Z"},'CDR Project Planner'!$C41))))),'CDR Project Planner'!B42,"")</f>
        <v/>
      </c>
      <c r="C41" s="33" t="str">
        <f aca="false">IF(SUMPRODUCT(--(NOT(ISERR(SEARCH({"T","Z"},'CDR Project Planner'!$C41))))),'CDR Project Planner'!C41,"")</f>
        <v/>
      </c>
      <c r="D41" s="33" t="str">
        <f aca="false">IF(SUMPRODUCT(--(NOT(ISERR(SEARCH({"T","Z"},'CDR Project Planner'!$C41))))),'CDR Project Planner'!D41,"")</f>
        <v/>
      </c>
      <c r="E41" s="33" t="str">
        <f aca="false">IF(SUMPRODUCT(--(NOT(ISERR(SEARCH({"T","Z"},'CDR Project Planner'!$C41))))),'CDR Project Planner'!E41,"")</f>
        <v/>
      </c>
      <c r="F41" s="33" t="str">
        <f aca="false">IF(SUMPRODUCT(--(NOT(ISERR(SEARCH({"T","Z"},'CDR Project Planner'!$C41))))),'CDR Project Planner'!F41,"")</f>
        <v/>
      </c>
      <c r="G41" s="33" t="str">
        <f aca="false">IF(SUMPRODUCT(--(NOT(ISERR(SEARCH({"T","Z"},'CDR Project Planner'!$C41))))),'CDR Project Planner'!G41,"")</f>
        <v/>
      </c>
      <c r="H41" s="50" t="str">
        <f aca="false">IF(SUMPRODUCT(--(NOT(ISERR(SEARCH({"T","Z"},'CDR Project Planner'!$C41))))),'CDR Project Planner'!H41,"")</f>
        <v/>
      </c>
    </row>
    <row r="42" customFormat="false" ht="30" hidden="false" customHeight="true" outlineLevel="0" collapsed="false">
      <c r="B42" s="32" t="str">
        <f aca="false">IF(SUMPRODUCT(--(NOT(ISERR(SEARCH({"T","Z"},'CDR Project Planner'!$C42))))),'CDR Project Planner'!B43,"")</f>
        <v/>
      </c>
      <c r="C42" s="33" t="str">
        <f aca="false">IF(SUMPRODUCT(--(NOT(ISERR(SEARCH({"T","Z"},'CDR Project Planner'!$C42))))),'CDR Project Planner'!C42,"")</f>
        <v/>
      </c>
      <c r="D42" s="33" t="str">
        <f aca="false">IF(SUMPRODUCT(--(NOT(ISERR(SEARCH({"T","Z"},'CDR Project Planner'!$C42))))),'CDR Project Planner'!D42,"")</f>
        <v/>
      </c>
      <c r="E42" s="33" t="str">
        <f aca="false">IF(SUMPRODUCT(--(NOT(ISERR(SEARCH({"T","Z"},'CDR Project Planner'!$C42))))),'CDR Project Planner'!E42,"")</f>
        <v/>
      </c>
      <c r="F42" s="33" t="str">
        <f aca="false">IF(SUMPRODUCT(--(NOT(ISERR(SEARCH({"T","Z"},'CDR Project Planner'!$C42))))),'CDR Project Planner'!F42,"")</f>
        <v/>
      </c>
      <c r="G42" s="33" t="str">
        <f aca="false">IF(SUMPRODUCT(--(NOT(ISERR(SEARCH({"T","Z"},'CDR Project Planner'!$C42))))),'CDR Project Planner'!G42,"")</f>
        <v/>
      </c>
      <c r="H42" s="50" t="str">
        <f aca="false">IF(SUMPRODUCT(--(NOT(ISERR(SEARCH({"T","Z"},'CDR Project Planner'!$C42))))),'CDR Project Planner'!H42,"")</f>
        <v/>
      </c>
    </row>
    <row r="43" customFormat="false" ht="30" hidden="false" customHeight="true" outlineLevel="0" collapsed="false">
      <c r="B43" s="32" t="str">
        <f aca="false">IF(SUMPRODUCT(--(NOT(ISERR(SEARCH({"T","Z"},'CDR Project Planner'!$C43))))),'CDR Project Planner'!B44,"")</f>
        <v/>
      </c>
      <c r="C43" s="33" t="str">
        <f aca="false">IF(SUMPRODUCT(--(NOT(ISERR(SEARCH({"T","Z"},'CDR Project Planner'!$C43))))),'CDR Project Planner'!C43,"")</f>
        <v/>
      </c>
      <c r="D43" s="33" t="str">
        <f aca="false">IF(SUMPRODUCT(--(NOT(ISERR(SEARCH({"T","Z"},'CDR Project Planner'!$C43))))),'CDR Project Planner'!D43,"")</f>
        <v/>
      </c>
      <c r="E43" s="33" t="str">
        <f aca="false">IF(SUMPRODUCT(--(NOT(ISERR(SEARCH({"T","Z"},'CDR Project Planner'!$C43))))),'CDR Project Planner'!E43,"")</f>
        <v/>
      </c>
      <c r="F43" s="33" t="str">
        <f aca="false">IF(SUMPRODUCT(--(NOT(ISERR(SEARCH({"T","Z"},'CDR Project Planner'!$C43))))),'CDR Project Planner'!F43,"")</f>
        <v/>
      </c>
      <c r="G43" s="33" t="str">
        <f aca="false">IF(SUMPRODUCT(--(NOT(ISERR(SEARCH({"T","Z"},'CDR Project Planner'!$C43))))),'CDR Project Planner'!G43,"")</f>
        <v/>
      </c>
      <c r="H43" s="50" t="str">
        <f aca="false">IF(SUMPRODUCT(--(NOT(ISERR(SEARCH({"T","Z"},'CDR Project Planner'!$C43))))),'CDR Project Planner'!H43,"")</f>
        <v/>
      </c>
    </row>
    <row r="44" s="3" customFormat="true" ht="30" hidden="false" customHeight="true" outlineLevel="0" collapsed="false">
      <c r="A44" s="1"/>
      <c r="B44" s="32" t="str">
        <f aca="false">IF(SUMPRODUCT(--(NOT(ISERR(SEARCH({"T","Z"},'CDR Project Planner'!$C44))))),'CDR Project Planner'!B45,"")</f>
        <v/>
      </c>
      <c r="C44" s="33" t="str">
        <f aca="false">IF(SUMPRODUCT(--(NOT(ISERR(SEARCH({"T","Z"},'CDR Project Planner'!$C44))))),'CDR Project Planner'!C44,"")</f>
        <v/>
      </c>
      <c r="D44" s="33" t="str">
        <f aca="false">IF(SUMPRODUCT(--(NOT(ISERR(SEARCH({"T","Z"},'CDR Project Planner'!$C44))))),'CDR Project Planner'!D44,"")</f>
        <v/>
      </c>
      <c r="E44" s="33" t="str">
        <f aca="false">IF(SUMPRODUCT(--(NOT(ISERR(SEARCH({"T","Z"},'CDR Project Planner'!$C44))))),'CDR Project Planner'!E44,"")</f>
        <v/>
      </c>
      <c r="F44" s="33" t="str">
        <f aca="false">IF(SUMPRODUCT(--(NOT(ISERR(SEARCH({"T","Z"},'CDR Project Planner'!$C44))))),'CDR Project Planner'!F44,"")</f>
        <v/>
      </c>
      <c r="G44" s="33" t="str">
        <f aca="false">IF(SUMPRODUCT(--(NOT(ISERR(SEARCH({"T","Z"},'CDR Project Planner'!$C44))))),'CDR Project Planner'!G44,"")</f>
        <v/>
      </c>
      <c r="H44" s="50" t="str">
        <f aca="false">IF(SUMPRODUCT(--(NOT(ISERR(SEARCH({"T","Z"},'CDR Project Planner'!$C44))))),'CDR Project Planner'!H44,"")</f>
        <v/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="3" customFormat="true" ht="30" hidden="false" customHeight="true" outlineLevel="0" collapsed="false">
      <c r="A45" s="1"/>
      <c r="B45" s="32" t="str">
        <f aca="false">IF(SUMPRODUCT(--(NOT(ISERR(SEARCH({"T","Z"},'CDR Project Planner'!$C45))))),'CDR Project Planner'!B46,"")</f>
        <v/>
      </c>
      <c r="C45" s="33" t="str">
        <f aca="false">IF(SUMPRODUCT(--(NOT(ISERR(SEARCH({"T","Z"},'CDR Project Planner'!$C45))))),'CDR Project Planner'!C45,"")</f>
        <v/>
      </c>
      <c r="D45" s="33" t="str">
        <f aca="false">IF(SUMPRODUCT(--(NOT(ISERR(SEARCH({"T","Z"},'CDR Project Planner'!$C45))))),'CDR Project Planner'!D45,"")</f>
        <v/>
      </c>
      <c r="E45" s="33" t="str">
        <f aca="false">IF(SUMPRODUCT(--(NOT(ISERR(SEARCH({"T","Z"},'CDR Project Planner'!$C45))))),'CDR Project Planner'!E45,"")</f>
        <v/>
      </c>
      <c r="F45" s="33" t="str">
        <f aca="false">IF(SUMPRODUCT(--(NOT(ISERR(SEARCH({"T","Z"},'CDR Project Planner'!$C45))))),'CDR Project Planner'!F45,"")</f>
        <v/>
      </c>
      <c r="G45" s="33" t="str">
        <f aca="false">IF(SUMPRODUCT(--(NOT(ISERR(SEARCH({"T","Z"},'CDR Project Planner'!$C45))))),'CDR Project Planner'!G45,"")</f>
        <v/>
      </c>
      <c r="H45" s="50" t="str">
        <f aca="false">IF(SUMPRODUCT(--(NOT(ISERR(SEARCH({"T","Z"},'CDR Project Planner'!$C45))))),'CDR Project Planner'!H45,"")</f>
        <v/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="3" customFormat="true" ht="30" hidden="false" customHeight="true" outlineLevel="0" collapsed="false">
      <c r="A46" s="1"/>
      <c r="B46" s="32" t="str">
        <f aca="false">IF(SUMPRODUCT(--(NOT(ISERR(SEARCH({"T","Z"},'CDR Project Planner'!$C46))))),'CDR Project Planner'!B47,"")</f>
        <v/>
      </c>
      <c r="C46" s="33" t="str">
        <f aca="false">IF(SUMPRODUCT(--(NOT(ISERR(SEARCH({"T","Z"},'CDR Project Planner'!$C46))))),'CDR Project Planner'!C46,"")</f>
        <v/>
      </c>
      <c r="D46" s="33" t="str">
        <f aca="false">IF(SUMPRODUCT(--(NOT(ISERR(SEARCH({"T","Z"},'CDR Project Planner'!$C46))))),'CDR Project Planner'!D46,"")</f>
        <v/>
      </c>
      <c r="E46" s="33" t="str">
        <f aca="false">IF(SUMPRODUCT(--(NOT(ISERR(SEARCH({"T","Z"},'CDR Project Planner'!$C46))))),'CDR Project Planner'!E46,"")</f>
        <v/>
      </c>
      <c r="F46" s="33" t="str">
        <f aca="false">IF(SUMPRODUCT(--(NOT(ISERR(SEARCH({"T","Z"},'CDR Project Planner'!$C46))))),'CDR Project Planner'!F46,"")</f>
        <v/>
      </c>
      <c r="G46" s="33" t="str">
        <f aca="false">IF(SUMPRODUCT(--(NOT(ISERR(SEARCH({"T","Z"},'CDR Project Planner'!$C46))))),'CDR Project Planner'!G46,"")</f>
        <v/>
      </c>
      <c r="H46" s="50" t="str">
        <f aca="false">IF(SUMPRODUCT(--(NOT(ISERR(SEARCH({"T","Z"},'CDR Project Planner'!$C46))))),'CDR Project Planner'!H46,"")</f>
        <v/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="3" customFormat="true" ht="30" hidden="false" customHeight="true" outlineLevel="0" collapsed="false">
      <c r="A47" s="1"/>
      <c r="B47" s="32" t="str">
        <f aca="false">IF(SUMPRODUCT(--(NOT(ISERR(SEARCH({"T","Z"},'CDR Project Planner'!$C47))))),'CDR Project Planner'!B48,"")</f>
        <v/>
      </c>
      <c r="C47" s="33" t="str">
        <f aca="false">IF(SUMPRODUCT(--(NOT(ISERR(SEARCH({"T","Z"},'CDR Project Planner'!$C47))))),'CDR Project Planner'!C47,"")</f>
        <v/>
      </c>
      <c r="D47" s="33" t="str">
        <f aca="false">IF(SUMPRODUCT(--(NOT(ISERR(SEARCH({"T","Z"},'CDR Project Planner'!$C47))))),'CDR Project Planner'!D47,"")</f>
        <v/>
      </c>
      <c r="E47" s="33" t="str">
        <f aca="false">IF(SUMPRODUCT(--(NOT(ISERR(SEARCH({"T","Z"},'CDR Project Planner'!$C47))))),'CDR Project Planner'!E47,"")</f>
        <v/>
      </c>
      <c r="F47" s="33" t="str">
        <f aca="false">IF(SUMPRODUCT(--(NOT(ISERR(SEARCH({"T","Z"},'CDR Project Planner'!$C47))))),'CDR Project Planner'!F47,"")</f>
        <v/>
      </c>
      <c r="G47" s="33" t="str">
        <f aca="false">IF(SUMPRODUCT(--(NOT(ISERR(SEARCH({"T","Z"},'CDR Project Planner'!$C47))))),'CDR Project Planner'!G47,"")</f>
        <v/>
      </c>
      <c r="H47" s="50" t="str">
        <f aca="false">IF(SUMPRODUCT(--(NOT(ISERR(SEARCH({"T","Z"},'CDR Project Planner'!$C47))))),'CDR Project Planner'!H47,"")</f>
        <v/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="3" customFormat="true" ht="17.25" hidden="false" customHeight="false" outlineLevel="0" collapsed="false">
      <c r="A48" s="1"/>
      <c r="B48" s="32" t="str">
        <f aca="false">IF(SUMPRODUCT(--(NOT(ISERR(SEARCH({"T","Z"},'CDR Project Planner'!$C48))))),'CDR Project Planner'!B49,"")</f>
        <v/>
      </c>
      <c r="C48" s="33" t="str">
        <f aca="false">IF(SUMPRODUCT(--(NOT(ISERR(SEARCH({"T","Z"},'CDR Project Planner'!$C48))))),'CDR Project Planner'!C48,"")</f>
        <v/>
      </c>
      <c r="D48" s="33" t="str">
        <f aca="false">IF(SUMPRODUCT(--(NOT(ISERR(SEARCH({"T","Z"},'CDR Project Planner'!$C48))))),'CDR Project Planner'!D48,"")</f>
        <v/>
      </c>
      <c r="E48" s="33" t="str">
        <f aca="false">IF(SUMPRODUCT(--(NOT(ISERR(SEARCH({"T","Z"},'CDR Project Planner'!$C48))))),'CDR Project Planner'!E48,"")</f>
        <v/>
      </c>
      <c r="F48" s="33" t="str">
        <f aca="false">IF(SUMPRODUCT(--(NOT(ISERR(SEARCH({"T","Z"},'CDR Project Planner'!$C48))))),'CDR Project Planner'!F48,"")</f>
        <v/>
      </c>
      <c r="G48" s="33" t="str">
        <f aca="false">IF(SUMPRODUCT(--(NOT(ISERR(SEARCH({"T","Z"},'CDR Project Planner'!$C48))))),'CDR Project Planner'!G48,"")</f>
        <v/>
      </c>
      <c r="H48" s="50" t="str">
        <f aca="false">IF(SUMPRODUCT(--(NOT(ISERR(SEARCH({"T","Z"},'CDR Project Planner'!$C48))))),'CDR Project Planner'!H48,"")</f>
        <v/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="3" customFormat="true" ht="30" hidden="false" customHeight="true" outlineLevel="0" collapsed="false">
      <c r="A49" s="1"/>
      <c r="B49" s="32" t="str">
        <f aca="false">IF(SUMPRODUCT(--(NOT(ISERR(SEARCH({"T","Z"},'CDR Project Planner'!$C49))))),'CDR Project Planner'!B50,"")</f>
        <v/>
      </c>
      <c r="C49" s="33" t="str">
        <f aca="false">IF(SUMPRODUCT(--(NOT(ISERR(SEARCH({"T","Z"},'CDR Project Planner'!$C49))))),'CDR Project Planner'!C49,"")</f>
        <v/>
      </c>
      <c r="D49" s="33" t="str">
        <f aca="false">IF(SUMPRODUCT(--(NOT(ISERR(SEARCH({"T","Z"},'CDR Project Planner'!$C49))))),'CDR Project Planner'!D49,"")</f>
        <v/>
      </c>
      <c r="E49" s="33" t="str">
        <f aca="false">IF(SUMPRODUCT(--(NOT(ISERR(SEARCH({"T","Z"},'CDR Project Planner'!$C49))))),'CDR Project Planner'!E49,"")</f>
        <v/>
      </c>
      <c r="F49" s="33" t="str">
        <f aca="false">IF(SUMPRODUCT(--(NOT(ISERR(SEARCH({"T","Z"},'CDR Project Planner'!$C49))))),'CDR Project Planner'!F49,"")</f>
        <v/>
      </c>
      <c r="G49" s="33" t="str">
        <f aca="false">IF(SUMPRODUCT(--(NOT(ISERR(SEARCH({"T","Z"},'CDR Project Planner'!$C49))))),'CDR Project Planner'!G49,"")</f>
        <v/>
      </c>
      <c r="H49" s="50" t="str">
        <f aca="false">IF(SUMPRODUCT(--(NOT(ISERR(SEARCH({"T","Z"},'CDR Project Planner'!$C49))))),'CDR Project Planner'!H49,"")</f>
        <v/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="3" customFormat="true" ht="30" hidden="false" customHeight="true" outlineLevel="0" collapsed="false">
      <c r="A50" s="1"/>
      <c r="B50" s="34" t="str">
        <f aca="false">IF(SUMPRODUCT(--(NOT(ISERR(SEARCH({"T","Ba"},'CDR Project Planner'!$C50))))),'CDR Project Planner'!B51,"")</f>
        <v/>
      </c>
      <c r="C50" s="34" t="str">
        <f aca="false">IF(SUMPRODUCT(--(NOT(ISERR(SEARCH({"T","Ba"},'CDR Project Planner'!$C50))))),'CDR Project Planner'!C50,"")</f>
        <v/>
      </c>
      <c r="D50" s="44" t="str">
        <f aca="false">IF(SUMPRODUCT(--(NOT(ISERR(SEARCH({"T","Ba"},'CDR Project Planner'!$C50))))),'CDR Project Planner'!D50,"")</f>
        <v/>
      </c>
      <c r="E50" s="44" t="str">
        <f aca="false">IF(SUMPRODUCT(--(NOT(ISERR(SEARCH({"T","Ba"},'CDR Project Planner'!$C50))))),'CDR Project Planner'!E50,"")</f>
        <v/>
      </c>
      <c r="F50" s="44" t="str">
        <f aca="false">IF(SUMPRODUCT(--(NOT(ISERR(SEARCH({"T","Ba"},'CDR Project Planner'!$C50))))),'CDR Project Planner'!F50,"")</f>
        <v/>
      </c>
      <c r="G50" s="44" t="str">
        <f aca="false">IF(SUMPRODUCT(--(NOT(ISERR(SEARCH({"T","Ba"},'CDR Project Planner'!$C50))))),'CDR Project Planner'!G50,"")</f>
        <v/>
      </c>
      <c r="H50" s="44" t="str">
        <f aca="false">IF(SUMPRODUCT(--(NOT(ISERR(SEARCH({"T","Ba"},'CDR Project Planner'!$C50))))),'CDR Project Planner'!H50,"")</f>
        <v/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="3" customFormat="true" ht="30" hidden="false" customHeight="true" outlineLevel="0" collapsed="false">
      <c r="A51" s="1"/>
      <c r="B51" s="34" t="str">
        <f aca="false">IF(SUMPRODUCT(--(NOT(ISERR(SEARCH({"T","Ba"},'CDR Project Planner'!$C51))))),'CDR Project Planner'!B52,"")</f>
        <v/>
      </c>
      <c r="C51" s="34" t="str">
        <f aca="false">IF(SUMPRODUCT(--(NOT(ISERR(SEARCH({"T","Ba"},'CDR Project Planner'!$C51))))),'CDR Project Planner'!C51,"")</f>
        <v/>
      </c>
      <c r="D51" s="44" t="str">
        <f aca="false">IF(SUMPRODUCT(--(NOT(ISERR(SEARCH({"T","Ba"},'CDR Project Planner'!$C51))))),'CDR Project Planner'!D51,"")</f>
        <v/>
      </c>
      <c r="E51" s="44" t="str">
        <f aca="false">IF(SUMPRODUCT(--(NOT(ISERR(SEARCH({"T","Ba"},'CDR Project Planner'!$C51))))),'CDR Project Planner'!E51,"")</f>
        <v/>
      </c>
      <c r="F51" s="44" t="str">
        <f aca="false">IF(SUMPRODUCT(--(NOT(ISERR(SEARCH({"T","Ba"},'CDR Project Planner'!$C51))))),'CDR Project Planner'!F51,"")</f>
        <v/>
      </c>
      <c r="G51" s="44" t="str">
        <f aca="false">IF(SUMPRODUCT(--(NOT(ISERR(SEARCH({"T","Ba"},'CDR Project Planner'!$C51))))),'CDR Project Planner'!G51,"")</f>
        <v/>
      </c>
      <c r="H51" s="44" t="str">
        <f aca="false">IF(SUMPRODUCT(--(NOT(ISERR(SEARCH({"T","Ba"},'CDR Project Planner'!$C51))))),'CDR Project Planner'!H51,"")</f>
        <v/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="3" customFormat="true" ht="30" hidden="false" customHeight="true" outlineLevel="0" collapsed="false">
      <c r="A52" s="1"/>
      <c r="B52" s="34" t="str">
        <f aca="false">IF(SUMPRODUCT(--(NOT(ISERR(SEARCH({"T","Ba"},'CDR Project Planner'!$C52))))),'CDR Project Planner'!B53,"")</f>
        <v/>
      </c>
      <c r="C52" s="34" t="str">
        <f aca="false">IF(SUMPRODUCT(--(NOT(ISERR(SEARCH({"T","Ba"},'CDR Project Planner'!$C52))))),'CDR Project Planner'!C52,"")</f>
        <v/>
      </c>
      <c r="D52" s="44" t="str">
        <f aca="false">IF(SUMPRODUCT(--(NOT(ISERR(SEARCH({"T","Ba"},'CDR Project Planner'!$C52))))),'CDR Project Planner'!D52,"")</f>
        <v/>
      </c>
      <c r="E52" s="44" t="str">
        <f aca="false">IF(SUMPRODUCT(--(NOT(ISERR(SEARCH({"T","Ba"},'CDR Project Planner'!$C52))))),'CDR Project Planner'!E52,"")</f>
        <v/>
      </c>
      <c r="F52" s="44" t="str">
        <f aca="false">IF(SUMPRODUCT(--(NOT(ISERR(SEARCH({"T","Ba"},'CDR Project Planner'!$C52))))),'CDR Project Planner'!F52,"")</f>
        <v/>
      </c>
      <c r="G52" s="44" t="str">
        <f aca="false">IF(SUMPRODUCT(--(NOT(ISERR(SEARCH({"T","Ba"},'CDR Project Planner'!$C52))))),'CDR Project Planner'!G52,"")</f>
        <v/>
      </c>
      <c r="H52" s="44" t="str">
        <f aca="false">IF(SUMPRODUCT(--(NOT(ISERR(SEARCH({"T","Ba"},'CDR Project Planner'!$C52))))),'CDR Project Planner'!H52,"")</f>
        <v/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</sheetData>
  <mergeCells count="13">
    <mergeCell ref="B2:G2"/>
    <mergeCell ref="L2:P2"/>
    <mergeCell ref="R2:U2"/>
    <mergeCell ref="W2:Z2"/>
    <mergeCell ref="AB2:AH2"/>
    <mergeCell ref="AJ2:AQ2"/>
    <mergeCell ref="B3:B4"/>
    <mergeCell ref="C3:C4"/>
    <mergeCell ref="D3:D4"/>
    <mergeCell ref="E3:E4"/>
    <mergeCell ref="F3:F4"/>
    <mergeCell ref="G3:G4"/>
    <mergeCell ref="H3:H4"/>
  </mergeCells>
  <conditionalFormatting sqref="I40:BP40 I43:BP43 I46:BP46 I49:BP49 I7:BP15 I21:BP26 I29:BP37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4:BP4">
    <cfRule type="expression" priority="10" aboveAverage="0" equalAverage="0" bottom="0" percent="0" rank="0" text="" dxfId="8">
      <formula>I$4=period_selected</formula>
    </cfRule>
  </conditionalFormatting>
  <conditionalFormatting sqref="I5:BP6 I39:BP39 I27:BP28 I42:BP42 I45:BP45 I48:BP48">
    <cfRule type="expression" priority="11" aboveAverage="0" equalAverage="0" bottom="0" percent="0" rank="0" text="" dxfId="9">
      <formula>PercentComplete</formula>
    </cfRule>
    <cfRule type="expression" priority="12" aboveAverage="0" equalAverage="0" bottom="0" percent="0" rank="0" text="" dxfId="10">
      <formula>PercentCompleteBeyond</formula>
    </cfRule>
    <cfRule type="expression" priority="13" aboveAverage="0" equalAverage="0" bottom="0" percent="0" rank="0" text="" dxfId="11">
      <formula>Actual</formula>
    </cfRule>
    <cfRule type="expression" priority="14" aboveAverage="0" equalAverage="0" bottom="0" percent="0" rank="0" text="" dxfId="12">
      <formula>ActualBeyond</formula>
    </cfRule>
    <cfRule type="expression" priority="15" aboveAverage="0" equalAverage="0" bottom="0" percent="0" rank="0" text="" dxfId="13">
      <formula>Plan</formula>
    </cfRule>
    <cfRule type="expression" priority="16" aboveAverage="0" equalAverage="0" bottom="0" percent="0" rank="0" text="" dxfId="14">
      <formula>I$4=period_selected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38:BP38 I41:BP41 I44:BP44 I47:BP47">
    <cfRule type="expression" priority="19" aboveAverage="0" equalAverage="0" bottom="0" percent="0" rank="0" text="" dxfId="17">
      <formula>PercentComplete</formula>
    </cfRule>
    <cfRule type="expression" priority="20" aboveAverage="0" equalAverage="0" bottom="0" percent="0" rank="0" text="" dxfId="18">
      <formula>PercentCompleteBeyond</formula>
    </cfRule>
    <cfRule type="expression" priority="21" aboveAverage="0" equalAverage="0" bottom="0" percent="0" rank="0" text="" dxfId="19">
      <formula>Actual</formula>
    </cfRule>
    <cfRule type="expression" priority="22" aboveAverage="0" equalAverage="0" bottom="0" percent="0" rank="0" text="" dxfId="20">
      <formula>ActualBeyond</formula>
    </cfRule>
    <cfRule type="expression" priority="23" aboveAverage="0" equalAverage="0" bottom="0" percent="0" rank="0" text="" dxfId="21">
      <formula>Plan</formula>
    </cfRule>
    <cfRule type="expression" priority="24" aboveAverage="0" equalAverage="0" bottom="0" percent="0" rank="0" text="" dxfId="22">
      <formula>I$4=period_selected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20:BP20">
    <cfRule type="expression" priority="27" aboveAverage="0" equalAverage="0" bottom="0" percent="0" rank="0" text="" dxfId="25">
      <formula>PercentComplete</formula>
    </cfRule>
    <cfRule type="expression" priority="28" aboveAverage="0" equalAverage="0" bottom="0" percent="0" rank="0" text="" dxfId="26">
      <formula>PercentCompleteBeyond</formula>
    </cfRule>
    <cfRule type="expression" priority="29" aboveAverage="0" equalAverage="0" bottom="0" percent="0" rank="0" text="" dxfId="27">
      <formula>Actual</formula>
    </cfRule>
    <cfRule type="expression" priority="30" aboveAverage="0" equalAverage="0" bottom="0" percent="0" rank="0" text="" dxfId="28">
      <formula>ActualBeyond</formula>
    </cfRule>
    <cfRule type="expression" priority="31" aboveAverage="0" equalAverage="0" bottom="0" percent="0" rank="0" text="" dxfId="29">
      <formula>Plan</formula>
    </cfRule>
    <cfRule type="expression" priority="32" aboveAverage="0" equalAverage="0" bottom="0" percent="0" rank="0" text="" dxfId="30">
      <formula>I$4=period_selected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I16:BP16 I18:BP19">
    <cfRule type="expression" priority="35" aboveAverage="0" equalAverage="0" bottom="0" percent="0" rank="0" text="" dxfId="33">
      <formula>PercentComplete</formula>
    </cfRule>
    <cfRule type="expression" priority="36" aboveAverage="0" equalAverage="0" bottom="0" percent="0" rank="0" text="" dxfId="34">
      <formula>PercentCompleteBeyond</formula>
    </cfRule>
    <cfRule type="expression" priority="37" aboveAverage="0" equalAverage="0" bottom="0" percent="0" rank="0" text="" dxfId="35">
      <formula>Actual</formula>
    </cfRule>
    <cfRule type="expression" priority="38" aboveAverage="0" equalAverage="0" bottom="0" percent="0" rank="0" text="" dxfId="36">
      <formula>ActualBeyond</formula>
    </cfRule>
    <cfRule type="expression" priority="39" aboveAverage="0" equalAverage="0" bottom="0" percent="0" rank="0" text="" dxfId="37">
      <formula>Plan</formula>
    </cfRule>
    <cfRule type="expression" priority="40" aboveAverage="0" equalAverage="0" bottom="0" percent="0" rank="0" text="" dxfId="38">
      <formula>I$4=period_selected</formula>
    </cfRule>
    <cfRule type="expression" priority="41" aboveAverage="0" equalAverage="0" bottom="0" percent="0" rank="0" text="" dxfId="39">
      <formula>MOD(COLUMN(),2)</formula>
    </cfRule>
    <cfRule type="expression" priority="42" aboveAverage="0" equalAverage="0" bottom="0" percent="0" rank="0" text="" dxfId="40">
      <formula>MOD(COLUMN(),2)=0</formula>
    </cfRule>
  </conditionalFormatting>
  <conditionalFormatting sqref="I17:BP17">
    <cfRule type="expression" priority="43" aboveAverage="0" equalAverage="0" bottom="0" percent="0" rank="0" text="" dxfId="41">
      <formula>PercentComplete</formula>
    </cfRule>
    <cfRule type="expression" priority="44" aboveAverage="0" equalAverage="0" bottom="0" percent="0" rank="0" text="" dxfId="42">
      <formula>PercentCompleteBeyond</formula>
    </cfRule>
    <cfRule type="expression" priority="45" aboveAverage="0" equalAverage="0" bottom="0" percent="0" rank="0" text="" dxfId="43">
      <formula>Actual</formula>
    </cfRule>
    <cfRule type="expression" priority="46" aboveAverage="0" equalAverage="0" bottom="0" percent="0" rank="0" text="" dxfId="44">
      <formula>ActualBeyond</formula>
    </cfRule>
    <cfRule type="expression" priority="47" aboveAverage="0" equalAverage="0" bottom="0" percent="0" rank="0" text="" dxfId="45">
      <formula>Plan</formula>
    </cfRule>
    <cfRule type="expression" priority="48" aboveAverage="0" equalAverage="0" bottom="0" percent="0" rank="0" text="" dxfId="46">
      <formula>I$4=period_selected</formula>
    </cfRule>
    <cfRule type="expression" priority="49" aboveAverage="0" equalAverage="0" bottom="0" percent="0" rank="0" text="" dxfId="47">
      <formula>MOD(COLUMN(),2)</formula>
    </cfRule>
    <cfRule type="expression" priority="50" aboveAverage="0" equalAverage="0" bottom="0" percent="0" rank="0" text="" dxfId="48">
      <formula>MOD(COLUMN(),2)=0</formula>
    </cfRule>
  </conditionalFormatting>
  <conditionalFormatting sqref="H53:H56">
    <cfRule type="cellIs" priority="51" operator="equal" aboveAverage="0" equalAverage="0" bottom="0" percent="0" rank="0" text="" dxfId="49">
      <formula>isblank</formula>
    </cfRule>
    <cfRule type="colorScale" priority="52">
      <colorScale>
        <cfvo type="min" val="0"/>
        <cfvo type="percentile" val="50"/>
        <cfvo type="max" val="0"/>
        <color rgb="FFC00000"/>
        <color rgb="FFFFEB84"/>
        <color rgb="FF70AD47"/>
      </colorScale>
    </cfRule>
  </conditionalFormatting>
  <conditionalFormatting sqref="H5:H49">
    <cfRule type="expression" priority="53" aboveAverage="0" equalAverage="0" bottom="0" percent="0" rank="0" text="" dxfId="49">
      <formula>LEN(TRIM(H5))=0</formula>
    </cfRule>
    <cfRule type="colorScale" priority="54">
      <colorScale>
        <cfvo type="min" val="0"/>
        <cfvo type="percentile" val="50"/>
        <cfvo type="max" val="0"/>
        <color rgb="FFC00000"/>
        <color rgb="FFFFEB84"/>
        <color rgb="FF00B050"/>
      </colorScale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his legend cell indicates plan duration" showDropDown="false" showErrorMessage="true" showInputMessage="true" sqref="K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Q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V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AA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I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I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C3 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D3:D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E3:E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F3:F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G3:G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H3:H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:C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G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B1:BP46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4" topLeftCell="A20" activePane="bottomLeft" state="frozen"/>
      <selection pane="topLeft" activeCell="A1" activeCellId="0" sqref="A1"/>
      <selection pane="bottomLeft" activeCell="H36" activeCellId="0" sqref="H36"/>
    </sheetView>
  </sheetViews>
  <sheetFormatPr defaultRowHeight="30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46.42"/>
    <col collapsed="false" customWidth="true" hidden="false" outlineLevel="0" max="3" min="3" style="2" width="18.42"/>
    <col collapsed="false" customWidth="false" hidden="false" outlineLevel="0" max="4" min="4" style="3" width="11.57"/>
    <col collapsed="false" customWidth="true" hidden="false" outlineLevel="0" max="5" min="5" style="3" width="12.29"/>
    <col collapsed="false" customWidth="true" hidden="false" outlineLevel="0" max="6" min="6" style="3" width="9.71"/>
    <col collapsed="false" customWidth="true" hidden="false" outlineLevel="0" max="7" min="7" style="3" width="12.29"/>
    <col collapsed="false" customWidth="true" hidden="false" outlineLevel="0" max="8" min="8" style="1" width="17.41"/>
    <col collapsed="false" customWidth="true" hidden="false" outlineLevel="0" max="28" min="9" style="3" width="3.14"/>
    <col collapsed="false" customWidth="true" hidden="false" outlineLevel="0" max="1025" min="29" style="1" width="3.14"/>
  </cols>
  <sheetData>
    <row r="1" customFormat="false" ht="54.75" hidden="false" customHeight="false" outlineLevel="0" collapsed="false">
      <c r="B1" s="4" t="s">
        <v>0</v>
      </c>
      <c r="C1" s="5"/>
      <c r="H1" s="3"/>
    </row>
    <row r="2" customFormat="false" ht="21" hidden="false" customHeight="true" outlineLevel="0" collapsed="false">
      <c r="B2" s="6" t="n">
        <f aca="true">NOW()</f>
        <v>43193.4852962915</v>
      </c>
      <c r="C2" s="6"/>
      <c r="D2" s="6"/>
      <c r="E2" s="6"/>
      <c r="F2" s="6"/>
      <c r="G2" s="6"/>
      <c r="H2" s="7" t="s">
        <v>1</v>
      </c>
      <c r="I2" s="0" t="n">
        <f aca="true">DAY(NOW())</f>
        <v>3</v>
      </c>
      <c r="K2" s="8"/>
      <c r="L2" s="9" t="s">
        <v>2</v>
      </c>
      <c r="M2" s="9"/>
      <c r="N2" s="9"/>
      <c r="O2" s="9"/>
      <c r="P2" s="9"/>
      <c r="Q2" s="8"/>
      <c r="R2" s="9" t="s">
        <v>3</v>
      </c>
      <c r="S2" s="9"/>
      <c r="T2" s="9"/>
      <c r="U2" s="9"/>
      <c r="V2" s="10"/>
      <c r="W2" s="9" t="s">
        <v>4</v>
      </c>
      <c r="X2" s="9"/>
      <c r="Y2" s="9"/>
      <c r="Z2" s="9"/>
      <c r="AA2" s="8"/>
      <c r="AB2" s="11" t="s">
        <v>5</v>
      </c>
      <c r="AC2" s="11"/>
      <c r="AD2" s="11"/>
      <c r="AE2" s="11"/>
      <c r="AF2" s="11"/>
      <c r="AG2" s="11"/>
      <c r="AH2" s="11"/>
      <c r="AI2" s="8"/>
      <c r="AJ2" s="12" t="s">
        <v>6</v>
      </c>
      <c r="AK2" s="12"/>
      <c r="AL2" s="12"/>
      <c r="AM2" s="12"/>
      <c r="AN2" s="12"/>
      <c r="AO2" s="12"/>
      <c r="AP2" s="12"/>
      <c r="AQ2" s="12"/>
    </row>
    <row r="3" s="13" customFormat="true" ht="39.95" hidden="false" customHeight="true" outlineLevel="0" collapsed="false">
      <c r="B3" s="14" t="s">
        <v>7</v>
      </c>
      <c r="C3" s="15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6" t="s">
        <v>13</v>
      </c>
      <c r="I3" s="17" t="s">
        <v>14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N3" s="18" t="s">
        <v>15</v>
      </c>
    </row>
    <row r="4" customFormat="false" ht="15.75" hidden="false" customHeight="true" outlineLevel="0" collapsed="false">
      <c r="B4" s="14"/>
      <c r="C4" s="15"/>
      <c r="D4" s="14"/>
      <c r="E4" s="14"/>
      <c r="F4" s="14"/>
      <c r="G4" s="14"/>
      <c r="H4" s="16"/>
      <c r="I4" s="20" t="n">
        <v>1</v>
      </c>
      <c r="J4" s="20" t="n">
        <v>2</v>
      </c>
      <c r="K4" s="20" t="n">
        <v>3</v>
      </c>
      <c r="L4" s="20" t="n">
        <v>4</v>
      </c>
      <c r="M4" s="20" t="n">
        <v>5</v>
      </c>
      <c r="N4" s="20" t="n">
        <v>6</v>
      </c>
      <c r="O4" s="20" t="n">
        <v>7</v>
      </c>
      <c r="P4" s="20" t="n">
        <v>8</v>
      </c>
      <c r="Q4" s="20" t="n">
        <v>9</v>
      </c>
      <c r="R4" s="20" t="n">
        <v>10</v>
      </c>
      <c r="S4" s="20" t="n">
        <v>11</v>
      </c>
      <c r="T4" s="20" t="n">
        <v>12</v>
      </c>
      <c r="U4" s="20" t="n">
        <v>13</v>
      </c>
      <c r="V4" s="20" t="n">
        <v>14</v>
      </c>
      <c r="W4" s="20" t="n">
        <v>15</v>
      </c>
      <c r="X4" s="20" t="n">
        <v>16</v>
      </c>
      <c r="Y4" s="20" t="n">
        <v>17</v>
      </c>
      <c r="Z4" s="20" t="n">
        <v>18</v>
      </c>
      <c r="AA4" s="20" t="n">
        <v>19</v>
      </c>
      <c r="AB4" s="20" t="n">
        <v>20</v>
      </c>
      <c r="AC4" s="20" t="n">
        <v>21</v>
      </c>
      <c r="AD4" s="20" t="n">
        <v>22</v>
      </c>
      <c r="AE4" s="20" t="n">
        <v>23</v>
      </c>
      <c r="AF4" s="20" t="n">
        <v>24</v>
      </c>
      <c r="AG4" s="20" t="n">
        <v>25</v>
      </c>
      <c r="AH4" s="20" t="n">
        <v>26</v>
      </c>
      <c r="AI4" s="20" t="n">
        <v>27</v>
      </c>
      <c r="AJ4" s="20" t="n">
        <v>28</v>
      </c>
      <c r="AK4" s="20" t="n">
        <v>29</v>
      </c>
      <c r="AL4" s="20" t="n">
        <v>30</v>
      </c>
      <c r="AM4" s="20" t="n">
        <v>31</v>
      </c>
      <c r="AN4" s="20" t="n">
        <v>32</v>
      </c>
      <c r="AO4" s="20" t="n">
        <v>33</v>
      </c>
      <c r="AP4" s="20" t="n">
        <v>34</v>
      </c>
      <c r="AQ4" s="20" t="n">
        <v>35</v>
      </c>
      <c r="AR4" s="20" t="n">
        <v>36</v>
      </c>
      <c r="AS4" s="20" t="n">
        <v>37</v>
      </c>
      <c r="AT4" s="20" t="n">
        <v>38</v>
      </c>
      <c r="AU4" s="20" t="n">
        <v>39</v>
      </c>
      <c r="AV4" s="20" t="n">
        <v>40</v>
      </c>
      <c r="AW4" s="20" t="n">
        <v>41</v>
      </c>
      <c r="AX4" s="20" t="n">
        <v>42</v>
      </c>
      <c r="AY4" s="20" t="n">
        <v>43</v>
      </c>
      <c r="AZ4" s="20" t="n">
        <v>44</v>
      </c>
      <c r="BA4" s="20" t="n">
        <v>45</v>
      </c>
      <c r="BB4" s="20" t="n">
        <v>46</v>
      </c>
      <c r="BC4" s="20" t="n">
        <v>47</v>
      </c>
      <c r="BD4" s="20" t="n">
        <v>48</v>
      </c>
      <c r="BE4" s="20" t="n">
        <v>49</v>
      </c>
      <c r="BF4" s="20" t="n">
        <v>50</v>
      </c>
      <c r="BG4" s="20" t="n">
        <v>51</v>
      </c>
      <c r="BH4" s="20" t="n">
        <v>52</v>
      </c>
      <c r="BI4" s="20" t="n">
        <v>53</v>
      </c>
      <c r="BJ4" s="20" t="n">
        <v>54</v>
      </c>
      <c r="BK4" s="20" t="n">
        <v>55</v>
      </c>
      <c r="BL4" s="20" t="n">
        <v>56</v>
      </c>
      <c r="BM4" s="20" t="n">
        <v>57</v>
      </c>
      <c r="BN4" s="20" t="n">
        <v>58</v>
      </c>
      <c r="BO4" s="20" t="n">
        <v>59</v>
      </c>
      <c r="BP4" s="20" t="n">
        <v>60</v>
      </c>
    </row>
    <row r="5" customFormat="false" ht="17.25" hidden="false" customHeight="false" outlineLevel="0" collapsed="false">
      <c r="B5" s="28" t="s">
        <v>19</v>
      </c>
      <c r="C5" s="52"/>
      <c r="D5" s="53"/>
      <c r="E5" s="53"/>
      <c r="F5" s="53"/>
      <c r="G5" s="53"/>
      <c r="H5" s="31"/>
    </row>
    <row r="6" customFormat="false" ht="17.25" hidden="false" customHeight="false" outlineLevel="1" collapsed="false">
      <c r="B6" s="32" t="s">
        <v>74</v>
      </c>
      <c r="C6" s="54" t="s">
        <v>75</v>
      </c>
      <c r="D6" s="53" t="n">
        <v>1</v>
      </c>
      <c r="E6" s="53" t="n">
        <v>6</v>
      </c>
      <c r="F6" s="53" t="n">
        <v>1</v>
      </c>
      <c r="G6" s="53" t="n">
        <v>14</v>
      </c>
      <c r="H6" s="31" t="n">
        <v>1</v>
      </c>
    </row>
    <row r="7" customFormat="false" ht="17.25" hidden="false" customHeight="false" outlineLevel="1" collapsed="false">
      <c r="B7" s="55" t="s">
        <v>76</v>
      </c>
      <c r="C7" s="54" t="s">
        <v>75</v>
      </c>
      <c r="D7" s="53" t="n">
        <v>1</v>
      </c>
      <c r="E7" s="53" t="n">
        <v>8</v>
      </c>
      <c r="F7" s="53" t="n">
        <v>8</v>
      </c>
      <c r="G7" s="53" t="n">
        <v>2</v>
      </c>
      <c r="H7" s="31" t="n">
        <v>1</v>
      </c>
    </row>
    <row r="8" customFormat="false" ht="17.25" hidden="false" customHeight="false" outlineLevel="1" collapsed="false">
      <c r="B8" s="56" t="s">
        <v>77</v>
      </c>
      <c r="C8" s="54" t="s">
        <v>78</v>
      </c>
      <c r="D8" s="53" t="n">
        <v>1</v>
      </c>
      <c r="E8" s="53" t="n">
        <v>8</v>
      </c>
      <c r="F8" s="53" t="n">
        <v>6</v>
      </c>
      <c r="G8" s="53" t="n">
        <v>3</v>
      </c>
      <c r="H8" s="31" t="n">
        <v>1</v>
      </c>
    </row>
    <row r="9" customFormat="false" ht="17.25" hidden="false" customHeight="false" outlineLevel="1" collapsed="false">
      <c r="B9" s="56" t="s">
        <v>79</v>
      </c>
      <c r="C9" s="54" t="s">
        <v>78</v>
      </c>
      <c r="D9" s="53" t="n">
        <v>6</v>
      </c>
      <c r="E9" s="53" t="n">
        <v>13</v>
      </c>
      <c r="F9" s="53" t="n">
        <v>20</v>
      </c>
      <c r="G9" s="53" t="n">
        <v>0</v>
      </c>
      <c r="H9" s="31" t="n">
        <v>0.5</v>
      </c>
    </row>
    <row r="10" customFormat="false" ht="17.25" hidden="false" customHeight="false" outlineLevel="1" collapsed="false">
      <c r="B10" s="55" t="s">
        <v>80</v>
      </c>
      <c r="C10" s="54" t="s">
        <v>81</v>
      </c>
      <c r="D10" s="53" t="n">
        <v>1</v>
      </c>
      <c r="E10" s="53" t="n">
        <v>6</v>
      </c>
      <c r="F10" s="53" t="n">
        <v>4</v>
      </c>
      <c r="G10" s="53" t="n">
        <v>2</v>
      </c>
      <c r="H10" s="31" t="n">
        <v>1</v>
      </c>
    </row>
    <row r="11" customFormat="false" ht="17.25" hidden="false" customHeight="false" outlineLevel="1" collapsed="false">
      <c r="B11" s="56" t="s">
        <v>82</v>
      </c>
      <c r="C11" s="54" t="s">
        <v>75</v>
      </c>
      <c r="D11" s="53" t="n">
        <v>13</v>
      </c>
      <c r="E11" s="53" t="n">
        <v>5</v>
      </c>
      <c r="F11" s="53" t="n">
        <v>13</v>
      </c>
      <c r="G11" s="53" t="n">
        <v>1</v>
      </c>
      <c r="H11" s="31" t="n">
        <v>1</v>
      </c>
    </row>
    <row r="12" customFormat="false" ht="17.25" hidden="false" customHeight="false" outlineLevel="1" collapsed="false">
      <c r="B12" s="57" t="s">
        <v>83</v>
      </c>
      <c r="C12" s="54" t="s">
        <v>84</v>
      </c>
      <c r="D12" s="53" t="n">
        <v>13</v>
      </c>
      <c r="E12" s="53" t="n">
        <v>5</v>
      </c>
      <c r="F12" s="53" t="n">
        <v>13</v>
      </c>
      <c r="G12" s="53" t="n">
        <v>1</v>
      </c>
      <c r="H12" s="31" t="n">
        <v>1</v>
      </c>
    </row>
    <row r="13" customFormat="false" ht="17.25" hidden="false" customHeight="false" outlineLevel="1" collapsed="false">
      <c r="B13" s="57" t="s">
        <v>85</v>
      </c>
      <c r="C13" s="54" t="s">
        <v>86</v>
      </c>
      <c r="D13" s="53" t="n">
        <v>13</v>
      </c>
      <c r="E13" s="53" t="n">
        <v>5</v>
      </c>
      <c r="F13" s="53" t="n">
        <v>13</v>
      </c>
      <c r="G13" s="53" t="n">
        <v>1</v>
      </c>
      <c r="H13" s="31" t="n">
        <v>1</v>
      </c>
    </row>
    <row r="14" customFormat="false" ht="17.25" hidden="false" customHeight="false" outlineLevel="1" collapsed="false">
      <c r="B14" s="57" t="s">
        <v>87</v>
      </c>
      <c r="C14" s="54" t="s">
        <v>84</v>
      </c>
      <c r="D14" s="53" t="n">
        <v>13</v>
      </c>
      <c r="E14" s="53" t="n">
        <v>5</v>
      </c>
      <c r="F14" s="53" t="n">
        <v>13</v>
      </c>
      <c r="G14" s="53" t="n">
        <v>1</v>
      </c>
      <c r="H14" s="31" t="n">
        <v>1</v>
      </c>
    </row>
    <row r="15" customFormat="false" ht="17.25" hidden="false" customHeight="false" outlineLevel="0" collapsed="false">
      <c r="B15" s="28" t="s">
        <v>35</v>
      </c>
      <c r="C15" s="52"/>
      <c r="D15" s="53"/>
      <c r="E15" s="53"/>
      <c r="F15" s="53"/>
      <c r="G15" s="53"/>
      <c r="H15" s="31"/>
    </row>
    <row r="16" customFormat="false" ht="17.25" hidden="false" customHeight="false" outlineLevel="1" collapsed="false">
      <c r="B16" s="55" t="s">
        <v>88</v>
      </c>
      <c r="C16" s="54" t="s">
        <v>78</v>
      </c>
      <c r="D16" s="53" t="n">
        <v>1</v>
      </c>
      <c r="E16" s="53" t="n">
        <v>6</v>
      </c>
      <c r="F16" s="53" t="n">
        <v>1</v>
      </c>
      <c r="G16" s="53" t="n">
        <v>1</v>
      </c>
      <c r="H16" s="31" t="n">
        <v>1</v>
      </c>
    </row>
    <row r="17" customFormat="false" ht="17.25" hidden="false" customHeight="false" outlineLevel="1" collapsed="false">
      <c r="B17" s="55" t="s">
        <v>89</v>
      </c>
      <c r="C17" s="54" t="s">
        <v>90</v>
      </c>
      <c r="D17" s="53" t="n">
        <v>1</v>
      </c>
      <c r="E17" s="53" t="n">
        <v>6</v>
      </c>
      <c r="F17" s="53" t="n">
        <v>6</v>
      </c>
      <c r="G17" s="53" t="n">
        <v>2</v>
      </c>
      <c r="H17" s="31" t="n">
        <v>1</v>
      </c>
    </row>
    <row r="18" customFormat="false" ht="17.25" hidden="false" customHeight="false" outlineLevel="1" collapsed="false">
      <c r="B18" s="56" t="s">
        <v>91</v>
      </c>
      <c r="C18" s="54" t="s">
        <v>90</v>
      </c>
      <c r="D18" s="53" t="n">
        <v>1</v>
      </c>
      <c r="E18" s="53" t="n">
        <v>8</v>
      </c>
      <c r="F18" s="53" t="n">
        <v>6</v>
      </c>
      <c r="G18" s="53" t="n">
        <v>2</v>
      </c>
      <c r="H18" s="31" t="n">
        <v>1</v>
      </c>
    </row>
    <row r="19" customFormat="false" ht="17.25" hidden="false" customHeight="false" outlineLevel="1" collapsed="false">
      <c r="B19" s="56" t="s">
        <v>92</v>
      </c>
      <c r="C19" s="54" t="s">
        <v>90</v>
      </c>
      <c r="D19" s="53" t="n">
        <v>1</v>
      </c>
      <c r="E19" s="53" t="n">
        <v>8</v>
      </c>
      <c r="F19" s="53" t="n">
        <v>6</v>
      </c>
      <c r="G19" s="53" t="n">
        <v>2</v>
      </c>
      <c r="H19" s="31" t="n">
        <v>1</v>
      </c>
    </row>
    <row r="20" customFormat="false" ht="17.25" hidden="false" customHeight="false" outlineLevel="1" collapsed="false">
      <c r="B20" s="56" t="s">
        <v>93</v>
      </c>
      <c r="C20" s="54" t="s">
        <v>90</v>
      </c>
      <c r="D20" s="53" t="n">
        <v>1</v>
      </c>
      <c r="E20" s="53" t="n">
        <v>8</v>
      </c>
      <c r="F20" s="53" t="n">
        <v>6</v>
      </c>
      <c r="G20" s="53" t="n">
        <v>8</v>
      </c>
      <c r="H20" s="31" t="n">
        <v>1</v>
      </c>
    </row>
    <row r="21" customFormat="false" ht="17.25" hidden="false" customHeight="false" outlineLevel="1" collapsed="false">
      <c r="B21" s="56" t="s">
        <v>94</v>
      </c>
      <c r="C21" s="54" t="s">
        <v>90</v>
      </c>
      <c r="D21" s="53" t="n">
        <v>1</v>
      </c>
      <c r="E21" s="53" t="n">
        <v>8</v>
      </c>
      <c r="F21" s="53" t="n">
        <v>12</v>
      </c>
      <c r="G21" s="53" t="n">
        <v>0</v>
      </c>
      <c r="H21" s="31" t="n">
        <v>0.5</v>
      </c>
    </row>
    <row r="22" customFormat="false" ht="17.25" hidden="false" customHeight="false" outlineLevel="0" collapsed="false">
      <c r="B22" s="28" t="s">
        <v>40</v>
      </c>
      <c r="C22" s="52"/>
      <c r="D22" s="53"/>
      <c r="E22" s="53"/>
      <c r="F22" s="53"/>
      <c r="G22" s="53"/>
      <c r="H22" s="31"/>
    </row>
    <row r="23" customFormat="false" ht="17.25" hidden="false" customHeight="false" outlineLevel="1" collapsed="false">
      <c r="B23" s="58" t="s">
        <v>95</v>
      </c>
      <c r="C23" s="54" t="s">
        <v>96</v>
      </c>
      <c r="D23" s="53" t="n">
        <v>1</v>
      </c>
      <c r="E23" s="53" t="n">
        <v>8</v>
      </c>
      <c r="F23" s="53" t="n">
        <v>4</v>
      </c>
      <c r="G23" s="53" t="n">
        <v>3</v>
      </c>
      <c r="H23" s="31" t="n">
        <v>1</v>
      </c>
    </row>
    <row r="24" customFormat="false" ht="17.25" hidden="false" customHeight="false" outlineLevel="1" collapsed="false">
      <c r="B24" s="56" t="s">
        <v>97</v>
      </c>
      <c r="C24" s="54" t="s">
        <v>98</v>
      </c>
      <c r="D24" s="53" t="n">
        <v>1</v>
      </c>
      <c r="E24" s="53" t="n">
        <v>8</v>
      </c>
      <c r="F24" s="53" t="n">
        <v>1</v>
      </c>
      <c r="G24" s="53" t="n">
        <v>7</v>
      </c>
      <c r="H24" s="31" t="n">
        <v>1</v>
      </c>
    </row>
    <row r="25" customFormat="false" ht="17.25" hidden="false" customHeight="false" outlineLevel="1" collapsed="false">
      <c r="B25" s="56" t="s">
        <v>99</v>
      </c>
      <c r="C25" s="54" t="s">
        <v>98</v>
      </c>
      <c r="D25" s="53" t="n">
        <v>1</v>
      </c>
      <c r="E25" s="53" t="n">
        <v>6</v>
      </c>
      <c r="F25" s="53" t="n">
        <v>1</v>
      </c>
      <c r="G25" s="53" t="n">
        <v>3</v>
      </c>
      <c r="H25" s="31" t="n">
        <v>1</v>
      </c>
    </row>
    <row r="26" customFormat="false" ht="17.25" hidden="false" customHeight="false" outlineLevel="1" collapsed="false">
      <c r="B26" s="55" t="s">
        <v>100</v>
      </c>
      <c r="C26" s="54" t="s">
        <v>98</v>
      </c>
      <c r="D26" s="53" t="n">
        <v>1</v>
      </c>
      <c r="E26" s="53" t="n">
        <v>8</v>
      </c>
      <c r="F26" s="53" t="n">
        <v>1</v>
      </c>
      <c r="G26" s="53" t="n">
        <v>3</v>
      </c>
      <c r="H26" s="31" t="n">
        <v>1</v>
      </c>
    </row>
    <row r="27" customFormat="false" ht="17.25" hidden="false" customHeight="false" outlineLevel="1" collapsed="false">
      <c r="B27" s="56" t="s">
        <v>101</v>
      </c>
      <c r="C27" s="54" t="s">
        <v>98</v>
      </c>
      <c r="D27" s="53" t="n">
        <v>1</v>
      </c>
      <c r="E27" s="53" t="n">
        <v>6</v>
      </c>
      <c r="F27" s="53" t="n">
        <v>14</v>
      </c>
      <c r="G27" s="53" t="n">
        <v>2</v>
      </c>
      <c r="H27" s="31" t="n">
        <v>1</v>
      </c>
    </row>
    <row r="28" customFormat="false" ht="17.25" hidden="false" customHeight="false" outlineLevel="1" collapsed="false">
      <c r="B28" s="55" t="s">
        <v>102</v>
      </c>
      <c r="C28" s="54" t="s">
        <v>98</v>
      </c>
      <c r="D28" s="53" t="n">
        <v>1</v>
      </c>
      <c r="E28" s="53" t="n">
        <v>6</v>
      </c>
      <c r="F28" s="53" t="n">
        <v>1</v>
      </c>
      <c r="G28" s="53" t="n">
        <v>2</v>
      </c>
      <c r="H28" s="31" t="n">
        <v>1</v>
      </c>
    </row>
    <row r="29" customFormat="false" ht="17.25" hidden="false" customHeight="false" outlineLevel="0" collapsed="false">
      <c r="B29" s="28" t="s">
        <v>50</v>
      </c>
      <c r="C29" s="52"/>
      <c r="D29" s="53"/>
      <c r="E29" s="53"/>
      <c r="F29" s="53"/>
      <c r="G29" s="53"/>
      <c r="H29" s="31"/>
    </row>
    <row r="30" customFormat="false" ht="17.25" hidden="false" customHeight="false" outlineLevel="0" collapsed="false">
      <c r="B30" s="56" t="s">
        <v>94</v>
      </c>
      <c r="C30" s="54" t="s">
        <v>90</v>
      </c>
      <c r="D30" s="53" t="n">
        <v>1</v>
      </c>
      <c r="E30" s="53" t="n">
        <v>8</v>
      </c>
      <c r="F30" s="53" t="n">
        <v>12</v>
      </c>
      <c r="G30" s="53" t="n">
        <v>0</v>
      </c>
      <c r="H30" s="31" t="n">
        <v>0.5</v>
      </c>
    </row>
    <row r="31" customFormat="false" ht="17.25" hidden="false" customHeight="false" outlineLevel="1" collapsed="false">
      <c r="B31" s="56" t="s">
        <v>103</v>
      </c>
      <c r="C31" s="54" t="s">
        <v>90</v>
      </c>
      <c r="D31" s="53" t="n">
        <v>1</v>
      </c>
      <c r="E31" s="53" t="n">
        <v>8</v>
      </c>
      <c r="F31" s="53" t="n">
        <v>15</v>
      </c>
      <c r="G31" s="53" t="n">
        <v>3</v>
      </c>
      <c r="H31" s="31" t="n">
        <v>1</v>
      </c>
    </row>
    <row r="32" customFormat="false" ht="17.25" hidden="false" customHeight="false" outlineLevel="1" collapsed="false">
      <c r="B32" s="55" t="s">
        <v>104</v>
      </c>
      <c r="C32" s="54" t="s">
        <v>90</v>
      </c>
      <c r="D32" s="53" t="n">
        <v>1</v>
      </c>
      <c r="E32" s="53" t="n">
        <v>6</v>
      </c>
      <c r="F32" s="53" t="n">
        <v>1</v>
      </c>
      <c r="G32" s="53" t="n">
        <v>6</v>
      </c>
      <c r="H32" s="31" t="n">
        <v>1</v>
      </c>
    </row>
    <row r="33" customFormat="false" ht="17.25" hidden="false" customHeight="false" outlineLevel="0" collapsed="false">
      <c r="B33" s="28" t="s">
        <v>105</v>
      </c>
      <c r="C33" s="52"/>
      <c r="D33" s="53"/>
      <c r="E33" s="53"/>
      <c r="F33" s="53"/>
      <c r="G33" s="53"/>
      <c r="H33" s="31"/>
    </row>
    <row r="34" customFormat="false" ht="17.25" hidden="false" customHeight="false" outlineLevel="1" collapsed="false">
      <c r="B34" s="55" t="s">
        <v>106</v>
      </c>
      <c r="C34" s="54" t="s">
        <v>78</v>
      </c>
      <c r="D34" s="53" t="n">
        <v>1</v>
      </c>
      <c r="E34" s="53" t="n">
        <v>8</v>
      </c>
      <c r="F34" s="53" t="n">
        <v>6</v>
      </c>
      <c r="G34" s="53" t="n">
        <v>4</v>
      </c>
      <c r="H34" s="31" t="n">
        <v>0.75</v>
      </c>
    </row>
    <row r="35" customFormat="false" ht="17.25" hidden="false" customHeight="false" outlineLevel="1" collapsed="false">
      <c r="B35" s="55" t="s">
        <v>107</v>
      </c>
      <c r="C35" s="54" t="s">
        <v>78</v>
      </c>
      <c r="D35" s="53" t="n">
        <v>6</v>
      </c>
      <c r="E35" s="53" t="n">
        <v>8</v>
      </c>
      <c r="F35" s="53" t="n">
        <v>1</v>
      </c>
      <c r="G35" s="53" t="n">
        <v>8</v>
      </c>
      <c r="H35" s="31" t="n">
        <v>0.75</v>
      </c>
    </row>
    <row r="36" customFormat="false" ht="17.25" hidden="false" customHeight="false" outlineLevel="1" collapsed="false">
      <c r="B36" s="55" t="s">
        <v>108</v>
      </c>
      <c r="C36" s="54" t="s">
        <v>78</v>
      </c>
      <c r="D36" s="53" t="n">
        <v>1</v>
      </c>
      <c r="E36" s="53" t="n">
        <v>6</v>
      </c>
      <c r="F36" s="53" t="n">
        <v>1</v>
      </c>
      <c r="G36" s="53" t="n">
        <v>4</v>
      </c>
      <c r="H36" s="31" t="n">
        <v>1</v>
      </c>
    </row>
    <row r="37" customFormat="false" ht="17.25" hidden="false" customHeight="false" outlineLevel="1" collapsed="false">
      <c r="B37" s="56" t="s">
        <v>109</v>
      </c>
      <c r="C37" s="54" t="s">
        <v>110</v>
      </c>
      <c r="D37" s="53" t="n">
        <v>8</v>
      </c>
      <c r="E37" s="53" t="n">
        <v>6</v>
      </c>
      <c r="F37" s="53" t="n">
        <v>14</v>
      </c>
      <c r="G37" s="53" t="n">
        <v>5</v>
      </c>
      <c r="H37" s="31" t="n">
        <v>1</v>
      </c>
    </row>
    <row r="38" customFormat="false" ht="17.25" hidden="false" customHeight="false" outlineLevel="1" collapsed="false">
      <c r="B38" s="55" t="s">
        <v>111</v>
      </c>
      <c r="C38" s="54" t="s">
        <v>98</v>
      </c>
      <c r="D38" s="53" t="n">
        <v>1</v>
      </c>
      <c r="E38" s="53" t="n">
        <v>8</v>
      </c>
      <c r="F38" s="53" t="n">
        <v>1</v>
      </c>
      <c r="G38" s="53" t="n">
        <v>10</v>
      </c>
      <c r="H38" s="31" t="n">
        <v>0.75</v>
      </c>
    </row>
    <row r="39" customFormat="false" ht="17.25" hidden="false" customHeight="false" outlineLevel="0" collapsed="false">
      <c r="B39" s="28" t="s">
        <v>54</v>
      </c>
      <c r="C39" s="52"/>
      <c r="D39" s="53"/>
      <c r="E39" s="53"/>
      <c r="F39" s="53"/>
      <c r="G39" s="53"/>
      <c r="H39" s="31"/>
    </row>
    <row r="40" customFormat="false" ht="17.25" hidden="false" customHeight="false" outlineLevel="1" collapsed="false">
      <c r="B40" s="56" t="s">
        <v>112</v>
      </c>
      <c r="C40" s="54" t="s">
        <v>113</v>
      </c>
      <c r="D40" s="53" t="n">
        <v>1</v>
      </c>
      <c r="E40" s="53" t="n">
        <v>6</v>
      </c>
      <c r="F40" s="53" t="n">
        <v>1</v>
      </c>
      <c r="G40" s="53" t="n">
        <v>6</v>
      </c>
      <c r="H40" s="31" t="n">
        <v>1</v>
      </c>
    </row>
    <row r="41" customFormat="false" ht="17.25" hidden="false" customHeight="false" outlineLevel="1" collapsed="false">
      <c r="B41" s="56" t="s">
        <v>114</v>
      </c>
      <c r="C41" s="54" t="s">
        <v>113</v>
      </c>
      <c r="D41" s="53" t="n">
        <v>12</v>
      </c>
      <c r="E41" s="53" t="n">
        <v>7</v>
      </c>
      <c r="F41" s="53" t="n">
        <v>14</v>
      </c>
      <c r="G41" s="53" t="n">
        <v>7</v>
      </c>
      <c r="H41" s="31" t="n">
        <v>1</v>
      </c>
    </row>
    <row r="42" customFormat="false" ht="17.25" hidden="false" customHeight="false" outlineLevel="1" collapsed="false">
      <c r="B42" s="56" t="s">
        <v>115</v>
      </c>
      <c r="C42" s="54" t="s">
        <v>113</v>
      </c>
      <c r="D42" s="53" t="n">
        <v>1</v>
      </c>
      <c r="E42" s="53" t="n">
        <v>8</v>
      </c>
      <c r="F42" s="53" t="n">
        <v>1</v>
      </c>
      <c r="G42" s="53" t="n">
        <v>20</v>
      </c>
      <c r="H42" s="31" t="n">
        <v>1</v>
      </c>
    </row>
    <row r="43" customFormat="false" ht="17.25" hidden="false" customHeight="false" outlineLevel="1" collapsed="false">
      <c r="B43" s="56" t="s">
        <v>116</v>
      </c>
      <c r="C43" s="54" t="s">
        <v>113</v>
      </c>
      <c r="D43" s="53" t="n">
        <v>8</v>
      </c>
      <c r="E43" s="53" t="n">
        <v>2</v>
      </c>
      <c r="F43" s="53" t="n">
        <v>11</v>
      </c>
      <c r="G43" s="53" t="n">
        <v>10</v>
      </c>
      <c r="H43" s="31" t="n">
        <v>0.75</v>
      </c>
    </row>
    <row r="44" customFormat="false" ht="17.25" hidden="false" customHeight="false" outlineLevel="1" collapsed="false">
      <c r="B44" s="55" t="s">
        <v>117</v>
      </c>
      <c r="C44" s="54" t="s">
        <v>118</v>
      </c>
      <c r="D44" s="53" t="n">
        <v>4</v>
      </c>
      <c r="E44" s="53" t="n">
        <v>14</v>
      </c>
      <c r="F44" s="53" t="n">
        <v>6</v>
      </c>
      <c r="G44" s="53" t="n">
        <v>15</v>
      </c>
      <c r="H44" s="31" t="n">
        <v>1</v>
      </c>
    </row>
    <row r="45" customFormat="false" ht="17.25" hidden="false" customHeight="false" outlineLevel="1" collapsed="false">
      <c r="B45" s="56" t="s">
        <v>119</v>
      </c>
      <c r="C45" s="54" t="s">
        <v>75</v>
      </c>
      <c r="D45" s="53" t="n">
        <v>18</v>
      </c>
      <c r="E45" s="53" t="n">
        <v>5</v>
      </c>
      <c r="F45" s="53" t="n">
        <v>20</v>
      </c>
      <c r="G45" s="53" t="n">
        <v>2</v>
      </c>
      <c r="H45" s="31" t="n">
        <v>1</v>
      </c>
    </row>
    <row r="46" s="21" customFormat="true" ht="17.25" hidden="false" customHeight="false" outlineLevel="0" collapsed="false">
      <c r="B46" s="22" t="s">
        <v>17</v>
      </c>
      <c r="C46" s="59" t="s">
        <v>75</v>
      </c>
      <c r="D46" s="60" t="n">
        <v>22</v>
      </c>
      <c r="E46" s="60" t="n">
        <v>1</v>
      </c>
      <c r="F46" s="60" t="n">
        <v>22</v>
      </c>
      <c r="G46" s="60" t="n">
        <v>1</v>
      </c>
      <c r="H46" s="26" t="n">
        <v>0.75</v>
      </c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</sheetData>
  <mergeCells count="13">
    <mergeCell ref="B2:G2"/>
    <mergeCell ref="L2:P2"/>
    <mergeCell ref="R2:U2"/>
    <mergeCell ref="W2:Z2"/>
    <mergeCell ref="AB2:AH2"/>
    <mergeCell ref="AJ2:AQ2"/>
    <mergeCell ref="B3:B4"/>
    <mergeCell ref="C3:C4"/>
    <mergeCell ref="D3:D4"/>
    <mergeCell ref="E3:E4"/>
    <mergeCell ref="F3:F4"/>
    <mergeCell ref="G3:G4"/>
    <mergeCell ref="H3:H4"/>
  </mergeCells>
  <conditionalFormatting sqref="V24:BP24 I22:BP23 I29:BP45 I5:BP15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I$4=period_selected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4:BP4">
    <cfRule type="expression" priority="10" aboveAverage="0" equalAverage="0" bottom="0" percent="0" rank="0" text="" dxfId="8">
      <formula>I$4=period_selected</formula>
    </cfRule>
  </conditionalFormatting>
  <conditionalFormatting sqref="I25:BP28 I24:S24">
    <cfRule type="expression" priority="11" aboveAverage="0" equalAverage="0" bottom="0" percent="0" rank="0" text="" dxfId="9">
      <formula>PercentComplete</formula>
    </cfRule>
    <cfRule type="expression" priority="12" aboveAverage="0" equalAverage="0" bottom="0" percent="0" rank="0" text="" dxfId="10">
      <formula>PercentCompleteBeyond</formula>
    </cfRule>
    <cfRule type="expression" priority="13" aboveAverage="0" equalAverage="0" bottom="0" percent="0" rank="0" text="" dxfId="11">
      <formula>Actual</formula>
    </cfRule>
    <cfRule type="expression" priority="14" aboveAverage="0" equalAverage="0" bottom="0" percent="0" rank="0" text="" dxfId="12">
      <formula>ActualBeyond</formula>
    </cfRule>
    <cfRule type="expression" priority="15" aboveAverage="0" equalAverage="0" bottom="0" percent="0" rank="0" text="" dxfId="13">
      <formula>Plan</formula>
    </cfRule>
    <cfRule type="expression" priority="16" aboveAverage="0" equalAverage="0" bottom="0" percent="0" rank="0" text="" dxfId="14">
      <formula>I$4=period_selected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16:BP21">
    <cfRule type="expression" priority="19" aboveAverage="0" equalAverage="0" bottom="0" percent="0" rank="0" text="" dxfId="17">
      <formula>PercentComplete</formula>
    </cfRule>
    <cfRule type="expression" priority="20" aboveAverage="0" equalAverage="0" bottom="0" percent="0" rank="0" text="" dxfId="18">
      <formula>PercentCompleteBeyond</formula>
    </cfRule>
    <cfRule type="expression" priority="21" aboveAverage="0" equalAverage="0" bottom="0" percent="0" rank="0" text="" dxfId="19">
      <formula>Actual</formula>
    </cfRule>
    <cfRule type="expression" priority="22" aboveAverage="0" equalAverage="0" bottom="0" percent="0" rank="0" text="" dxfId="20">
      <formula>ActualBeyond</formula>
    </cfRule>
    <cfRule type="expression" priority="23" aboveAverage="0" equalAverage="0" bottom="0" percent="0" rank="0" text="" dxfId="21">
      <formula>Plan</formula>
    </cfRule>
    <cfRule type="expression" priority="24" aboveAverage="0" equalAverage="0" bottom="0" percent="0" rank="0" text="" dxfId="22">
      <formula>I$4=period_selected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I46:BP46">
    <cfRule type="expression" priority="27" aboveAverage="0" equalAverage="0" bottom="0" percent="0" rank="0" text="" dxfId="25">
      <formula>PercentComplete</formula>
    </cfRule>
    <cfRule type="expression" priority="28" aboveAverage="0" equalAverage="0" bottom="0" percent="0" rank="0" text="" dxfId="26">
      <formula>PercentCompleteBeyond</formula>
    </cfRule>
    <cfRule type="expression" priority="29" aboveAverage="0" equalAverage="0" bottom="0" percent="0" rank="0" text="" dxfId="27">
      <formula>Actual</formula>
    </cfRule>
    <cfRule type="expression" priority="30" aboveAverage="0" equalAverage="0" bottom="0" percent="0" rank="0" text="" dxfId="28">
      <formula>ActualBeyond</formula>
    </cfRule>
    <cfRule type="expression" priority="31" aboveAverage="0" equalAverage="0" bottom="0" percent="0" rank="0" text="" dxfId="29">
      <formula>Plan</formula>
    </cfRule>
    <cfRule type="expression" priority="32" aboveAverage="0" equalAverage="0" bottom="0" percent="0" rank="0" text="" dxfId="30">
      <formula>I$4=period_selected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H5:H57">
    <cfRule type="cellIs" priority="35" operator="equal" aboveAverage="0" equalAverage="0" bottom="0" percent="0" rank="0" text="" dxfId="49">
      <formula>isblank</formula>
    </cfRule>
    <cfRule type="colorScale" priority="36">
      <colorScale>
        <cfvo type="min" val="0"/>
        <cfvo type="percentile" val="50"/>
        <cfvo type="max" val="0"/>
        <color rgb="FFC00000"/>
        <color rgb="FFFFEB84"/>
        <color rgb="FF70AD47"/>
      </colorScale>
    </cfRule>
  </conditionalFormatting>
  <dataValidations count="17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his legend cell indicates plan duration" showDropDown="false" showErrorMessage="true" showInputMessage="true" sqref="K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Q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V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AA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I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I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C3 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D3:D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E3:E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F3:F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G3:G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H3:H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:C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G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false" operator="between" showDropDown="false" showErrorMessage="true" showInputMessage="true" sqref="B16:C16 B25 B27:B28" type="none">
      <formula1>0</formula1>
      <formula2>0</formula2>
    </dataValidation>
  </dataValidations>
  <hyperlinks>
    <hyperlink ref="B7" r:id="rId1" display="Block diagram for whole system"/>
    <hyperlink ref="B10" r:id="rId2" display="Sensor Trade Study* (choice of sensors)"/>
    <hyperlink ref="B16" r:id="rId3" display="Derive Requirements for VHDL"/>
    <hyperlink ref="B17" r:id="rId4" display="Create a block diagram for PWM"/>
    <hyperlink ref="B26" r:id="rId5" display="Plan how to process encoders"/>
    <hyperlink ref="B28" r:id="rId6" display="Plan calibration implementation"/>
    <hyperlink ref="B32" r:id="rId7" display="Plan function names for the drivers"/>
    <hyperlink ref="B34" r:id="rId8" display="Derive Requirements for Motor"/>
    <hyperlink ref="B35" r:id="rId9" display="Derive Requirements for IMU"/>
    <hyperlink ref="B36" r:id="rId10" display="Derive Requirements for Ultrasonic Sensors"/>
    <hyperlink ref="B38" r:id="rId11" display="Plan a way to calibrate rover"/>
    <hyperlink ref="B44" r:id="rId12" display="Create Powerpoint"/>
  </hyperlink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7" activeCellId="0" sqref="H17"/>
    </sheetView>
  </sheetViews>
  <sheetFormatPr defaultRowHeight="12.75" zeroHeight="false" outlineLevelRow="0" outlineLevelCol="0"/>
  <cols>
    <col collapsed="false" customWidth="true" hidden="false" outlineLevel="0" max="1" min="1" style="0" width="35.71"/>
    <col collapsed="false" customWidth="true" hidden="false" outlineLevel="0" max="2" min="2" style="0" width="18.29"/>
    <col collapsed="false" customWidth="true" hidden="false" outlineLevel="0" max="4" min="3" style="0" width="14.43"/>
    <col collapsed="false" customWidth="true" hidden="false" outlineLevel="0" max="1025" min="5" style="0" width="8.67"/>
  </cols>
  <sheetData>
    <row r="1" customFormat="false" ht="12.75" hidden="false" customHeight="false" outlineLevel="0" collapsed="false">
      <c r="A1" s="61" t="s">
        <v>120</v>
      </c>
      <c r="B1" s="61" t="s">
        <v>121</v>
      </c>
      <c r="C1" s="61" t="s">
        <v>122</v>
      </c>
      <c r="D1" s="61" t="s">
        <v>123</v>
      </c>
    </row>
    <row r="2" customFormat="false" ht="17.25" hidden="false" customHeight="false" outlineLevel="0" collapsed="false">
      <c r="A2" s="28" t="s">
        <v>19</v>
      </c>
      <c r="B2" s="62"/>
      <c r="D2" s="63"/>
    </row>
    <row r="3" customFormat="false" ht="15.75" hidden="false" customHeight="false" outlineLevel="0" collapsed="false">
      <c r="A3" s="56" t="s">
        <v>124</v>
      </c>
      <c r="B3" s="54" t="s">
        <v>125</v>
      </c>
      <c r="D3" s="63" t="n">
        <f aca="false">C3*100</f>
        <v>0</v>
      </c>
    </row>
    <row r="4" customFormat="false" ht="15.75" hidden="false" customHeight="false" outlineLevel="0" collapsed="false">
      <c r="A4" s="57" t="s">
        <v>83</v>
      </c>
      <c r="B4" s="54" t="s">
        <v>84</v>
      </c>
      <c r="C4" s="0" t="n">
        <v>2</v>
      </c>
      <c r="D4" s="63" t="n">
        <f aca="false">C4*100</f>
        <v>200</v>
      </c>
    </row>
    <row r="5" customFormat="false" ht="15.75" hidden="false" customHeight="false" outlineLevel="0" collapsed="false">
      <c r="A5" s="57" t="s">
        <v>85</v>
      </c>
      <c r="B5" s="54" t="s">
        <v>86</v>
      </c>
      <c r="C5" s="0" t="n">
        <v>1</v>
      </c>
      <c r="D5" s="63" t="n">
        <f aca="false">C5*100</f>
        <v>100</v>
      </c>
    </row>
    <row r="6" customFormat="false" ht="15.75" hidden="false" customHeight="false" outlineLevel="0" collapsed="false">
      <c r="A6" s="57" t="s">
        <v>87</v>
      </c>
      <c r="B6" s="54" t="s">
        <v>84</v>
      </c>
      <c r="C6" s="0" t="n">
        <v>2</v>
      </c>
      <c r="D6" s="63" t="n">
        <f aca="false">C6*100</f>
        <v>200</v>
      </c>
    </row>
    <row r="7" customFormat="false" ht="15.75" hidden="false" customHeight="false" outlineLevel="0" collapsed="false">
      <c r="A7" s="64" t="s">
        <v>126</v>
      </c>
      <c r="B7" s="62" t="s">
        <v>78</v>
      </c>
      <c r="D7" s="63" t="n">
        <f aca="false">C7*100</f>
        <v>0</v>
      </c>
    </row>
    <row r="8" customFormat="false" ht="15.75" hidden="false" customHeight="false" outlineLevel="0" collapsed="false">
      <c r="A8" s="65" t="s">
        <v>127</v>
      </c>
      <c r="B8" s="62" t="s">
        <v>78</v>
      </c>
      <c r="C8" s="0" t="n">
        <v>1</v>
      </c>
      <c r="D8" s="63" t="n">
        <f aca="false">C8*100</f>
        <v>100</v>
      </c>
    </row>
    <row r="9" customFormat="false" ht="15.75" hidden="false" customHeight="false" outlineLevel="0" collapsed="false">
      <c r="A9" s="65" t="s">
        <v>128</v>
      </c>
      <c r="B9" s="62" t="s">
        <v>78</v>
      </c>
      <c r="C9" s="0" t="n">
        <v>2</v>
      </c>
      <c r="D9" s="63" t="n">
        <f aca="false">C9*100</f>
        <v>200</v>
      </c>
    </row>
    <row r="10" customFormat="false" ht="15.75" hidden="false" customHeight="false" outlineLevel="0" collapsed="false">
      <c r="A10" s="65" t="s">
        <v>129</v>
      </c>
      <c r="B10" s="62" t="s">
        <v>78</v>
      </c>
      <c r="C10" s="0" t="n">
        <v>1.5</v>
      </c>
      <c r="D10" s="63" t="n">
        <f aca="false">C10*100</f>
        <v>150</v>
      </c>
    </row>
    <row r="11" customFormat="false" ht="15.75" hidden="false" customHeight="false" outlineLevel="0" collapsed="false">
      <c r="A11" s="66" t="s">
        <v>130</v>
      </c>
      <c r="B11" s="62" t="s">
        <v>78</v>
      </c>
      <c r="D11" s="63" t="n">
        <f aca="false">C11*100</f>
        <v>0</v>
      </c>
    </row>
    <row r="12" customFormat="false" ht="15.75" hidden="false" customHeight="false" outlineLevel="0" collapsed="false">
      <c r="A12" s="66" t="s">
        <v>131</v>
      </c>
      <c r="B12" s="62" t="s">
        <v>132</v>
      </c>
      <c r="C12" s="0" t="n">
        <v>4</v>
      </c>
      <c r="D12" s="63" t="n">
        <f aca="false">C12*100</f>
        <v>400</v>
      </c>
    </row>
    <row r="13" customFormat="false" ht="15.75" hidden="false" customHeight="false" outlineLevel="0" collapsed="false">
      <c r="A13" s="66" t="s">
        <v>133</v>
      </c>
      <c r="B13" s="62" t="s">
        <v>134</v>
      </c>
      <c r="C13" s="0" t="n">
        <v>3</v>
      </c>
      <c r="D13" s="63" t="n">
        <f aca="false">C13*100</f>
        <v>300</v>
      </c>
    </row>
    <row r="14" customFormat="false" ht="17.25" hidden="false" customHeight="false" outlineLevel="0" collapsed="false">
      <c r="A14" s="28" t="s">
        <v>35</v>
      </c>
      <c r="B14" s="62"/>
      <c r="D14" s="63" t="n">
        <f aca="false">C14*100</f>
        <v>0</v>
      </c>
    </row>
    <row r="15" customFormat="false" ht="15.75" hidden="false" customHeight="false" outlineLevel="0" collapsed="false">
      <c r="A15" s="56" t="s">
        <v>36</v>
      </c>
      <c r="B15" s="67" t="s">
        <v>135</v>
      </c>
      <c r="C15" s="0" t="n">
        <v>2</v>
      </c>
      <c r="D15" s="63" t="n">
        <f aca="false">C15*100</f>
        <v>200</v>
      </c>
    </row>
    <row r="16" customFormat="false" ht="15.75" hidden="false" customHeight="false" outlineLevel="0" collapsed="false">
      <c r="A16" s="56" t="s">
        <v>37</v>
      </c>
      <c r="B16" s="67" t="s">
        <v>135</v>
      </c>
      <c r="C16" s="0" t="n">
        <v>2</v>
      </c>
      <c r="D16" s="63" t="n">
        <f aca="false">C16*100</f>
        <v>200</v>
      </c>
    </row>
    <row r="17" customFormat="false" ht="15.75" hidden="false" customHeight="false" outlineLevel="0" collapsed="false">
      <c r="A17" s="56" t="s">
        <v>38</v>
      </c>
      <c r="B17" s="67" t="s">
        <v>135</v>
      </c>
      <c r="C17" s="0" t="n">
        <v>1.5</v>
      </c>
      <c r="D17" s="63" t="n">
        <f aca="false">C17*100</f>
        <v>150</v>
      </c>
    </row>
    <row r="18" customFormat="false" ht="15.75" hidden="false" customHeight="false" outlineLevel="0" collapsed="false">
      <c r="A18" s="56" t="s">
        <v>32</v>
      </c>
      <c r="B18" s="67" t="s">
        <v>135</v>
      </c>
      <c r="C18" s="0" t="n">
        <v>2</v>
      </c>
      <c r="D18" s="63" t="n">
        <f aca="false">C18*100</f>
        <v>200</v>
      </c>
    </row>
    <row r="19" customFormat="false" ht="15.75" hidden="false" customHeight="false" outlineLevel="0" collapsed="false">
      <c r="A19" s="56" t="s">
        <v>39</v>
      </c>
      <c r="B19" s="67" t="s">
        <v>135</v>
      </c>
      <c r="C19" s="0" t="n">
        <v>3</v>
      </c>
      <c r="D19" s="63" t="n">
        <f aca="false">C19*100</f>
        <v>300</v>
      </c>
    </row>
    <row r="20" customFormat="false" ht="17.25" hidden="false" customHeight="false" outlineLevel="0" collapsed="false">
      <c r="A20" s="28" t="s">
        <v>40</v>
      </c>
      <c r="B20" s="62"/>
      <c r="D20" s="63" t="n">
        <f aca="false">C20*100</f>
        <v>0</v>
      </c>
    </row>
    <row r="21" customFormat="false" ht="15.75" hidden="false" customHeight="false" outlineLevel="0" collapsed="false">
      <c r="A21" s="68" t="s">
        <v>136</v>
      </c>
      <c r="B21" s="62" t="s">
        <v>86</v>
      </c>
      <c r="C21" s="0" t="n">
        <v>3</v>
      </c>
      <c r="D21" s="63" t="n">
        <f aca="false">C21*100</f>
        <v>300</v>
      </c>
    </row>
    <row r="22" customFormat="false" ht="15.75" hidden="false" customHeight="false" outlineLevel="0" collapsed="false">
      <c r="A22" s="69" t="s">
        <v>137</v>
      </c>
      <c r="B22" s="62" t="s">
        <v>138</v>
      </c>
      <c r="C22" s="0" t="n">
        <v>2</v>
      </c>
      <c r="D22" s="63" t="n">
        <f aca="false">C22*100</f>
        <v>200</v>
      </c>
    </row>
    <row r="23" customFormat="false" ht="15.75" hidden="false" customHeight="false" outlineLevel="0" collapsed="false">
      <c r="A23" s="69" t="s">
        <v>139</v>
      </c>
      <c r="B23" s="62" t="s">
        <v>86</v>
      </c>
      <c r="C23" s="0" t="n">
        <v>3</v>
      </c>
      <c r="D23" s="63" t="n">
        <f aca="false">C23*100</f>
        <v>300</v>
      </c>
    </row>
    <row r="24" customFormat="false" ht="15.75" hidden="false" customHeight="false" outlineLevel="0" collapsed="false">
      <c r="A24" s="34" t="s">
        <v>45</v>
      </c>
      <c r="B24" s="62" t="s">
        <v>138</v>
      </c>
      <c r="C24" s="0" t="n">
        <v>2</v>
      </c>
      <c r="D24" s="63" t="n">
        <f aca="false">C24*100</f>
        <v>200</v>
      </c>
    </row>
    <row r="25" customFormat="false" ht="15.75" hidden="false" customHeight="false" outlineLevel="0" collapsed="false">
      <c r="A25" s="68" t="s">
        <v>46</v>
      </c>
      <c r="B25" s="62" t="s">
        <v>98</v>
      </c>
      <c r="C25" s="0" t="n">
        <v>1.5</v>
      </c>
      <c r="D25" s="63" t="n">
        <f aca="false">C25*100</f>
        <v>150</v>
      </c>
    </row>
    <row r="26" customFormat="false" ht="15.75" hidden="false" customHeight="false" outlineLevel="0" collapsed="false">
      <c r="A26" s="32" t="s">
        <v>48</v>
      </c>
      <c r="B26" s="54" t="s">
        <v>98</v>
      </c>
      <c r="C26" s="0" t="n">
        <v>2</v>
      </c>
      <c r="D26" s="63" t="n">
        <f aca="false">C26*100</f>
        <v>200</v>
      </c>
    </row>
    <row r="27" customFormat="false" ht="17.25" hidden="false" customHeight="false" outlineLevel="0" collapsed="false">
      <c r="A27" s="28" t="s">
        <v>50</v>
      </c>
      <c r="B27" s="62"/>
      <c r="D27" s="63" t="n">
        <f aca="false">C27*100</f>
        <v>0</v>
      </c>
    </row>
    <row r="28" customFormat="false" ht="15" hidden="false" customHeight="false" outlineLevel="0" collapsed="false">
      <c r="A28" s="70" t="s">
        <v>51</v>
      </c>
      <c r="B28" s="71" t="s">
        <v>140</v>
      </c>
      <c r="C28" s="0" t="n">
        <v>1</v>
      </c>
      <c r="D28" s="63" t="n">
        <f aca="false">C28*100</f>
        <v>100</v>
      </c>
    </row>
    <row r="29" customFormat="false" ht="15.75" hidden="false" customHeight="false" outlineLevel="0" collapsed="false">
      <c r="A29" s="56" t="s">
        <v>52</v>
      </c>
      <c r="B29" s="54" t="s">
        <v>90</v>
      </c>
      <c r="C29" s="0" t="n">
        <v>1</v>
      </c>
      <c r="D29" s="63" t="n">
        <f aca="false">C29*100</f>
        <v>100</v>
      </c>
    </row>
    <row r="30" customFormat="false" ht="15.75" hidden="false" customHeight="false" outlineLevel="0" collapsed="false">
      <c r="A30" s="56" t="s">
        <v>141</v>
      </c>
      <c r="B30" s="54" t="s">
        <v>90</v>
      </c>
      <c r="C30" s="0" t="n">
        <v>3</v>
      </c>
      <c r="D30" s="63" t="n">
        <f aca="false">C30*100</f>
        <v>300</v>
      </c>
    </row>
    <row r="31" customFormat="false" ht="17.25" hidden="false" customHeight="false" outlineLevel="0" collapsed="false">
      <c r="A31" s="37" t="s">
        <v>54</v>
      </c>
      <c r="B31" s="54"/>
      <c r="D31" s="63" t="n">
        <f aca="false">C31*100</f>
        <v>0</v>
      </c>
    </row>
    <row r="32" customFormat="false" ht="15.75" hidden="false" customHeight="false" outlineLevel="0" collapsed="false">
      <c r="A32" s="56" t="s">
        <v>142</v>
      </c>
      <c r="B32" s="54" t="s">
        <v>75</v>
      </c>
      <c r="D32" s="63" t="n">
        <f aca="false">C32*100</f>
        <v>0</v>
      </c>
    </row>
    <row r="33" customFormat="false" ht="15.75" hidden="false" customHeight="false" outlineLevel="0" collapsed="false">
      <c r="A33" s="57" t="s">
        <v>143</v>
      </c>
      <c r="B33" s="54" t="s">
        <v>57</v>
      </c>
      <c r="C33" s="0" t="n">
        <v>1.5</v>
      </c>
      <c r="D33" s="63" t="n">
        <f aca="false">C33*100</f>
        <v>150</v>
      </c>
    </row>
    <row r="34" customFormat="false" ht="15.75" hidden="false" customHeight="false" outlineLevel="0" collapsed="false">
      <c r="A34" s="57" t="s">
        <v>40</v>
      </c>
      <c r="B34" s="54" t="s">
        <v>57</v>
      </c>
      <c r="C34" s="0" t="n">
        <v>1.5</v>
      </c>
      <c r="D34" s="63" t="n">
        <f aca="false">C34*100</f>
        <v>150</v>
      </c>
    </row>
    <row r="35" customFormat="false" ht="15.75" hidden="false" customHeight="false" outlineLevel="0" collapsed="false">
      <c r="A35" s="57" t="s">
        <v>144</v>
      </c>
      <c r="B35" s="72" t="s">
        <v>113</v>
      </c>
      <c r="C35" s="0" t="n">
        <v>1.5</v>
      </c>
      <c r="D35" s="63" t="n">
        <f aca="false">C35*100</f>
        <v>150</v>
      </c>
    </row>
    <row r="36" customFormat="false" ht="12.75" hidden="false" customHeight="false" outlineLevel="0" collapsed="false">
      <c r="A36" s="73"/>
      <c r="B36" s="74"/>
      <c r="C36" s="75" t="n">
        <f aca="false">SUM(C2:C38)</f>
        <v>50</v>
      </c>
      <c r="D36" s="76" t="n">
        <f aca="false">SUM(D2:D38)</f>
        <v>5000</v>
      </c>
      <c r="E36" s="75" t="s">
        <v>145</v>
      </c>
    </row>
  </sheetData>
  <dataValidations count="1">
    <dataValidation allowBlank="false" operator="between" showDropDown="false" showErrorMessage="true" showInputMessage="true" sqref="A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2018-02-08T19:34:40Z</dcterms:created>
  <dc:creator>Andrei Fusilli</dc:creator>
  <dc:description/>
  <dc:language>en-US</dc:language>
  <cp:lastModifiedBy/>
  <cp:lastPrinted>2018-03-22T18:36:21Z</cp:lastPrinted>
  <dcterms:modified xsi:type="dcterms:W3CDTF">2018-04-03T11:38:48Z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