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<sst xmlns="http://schemas.openxmlformats.org/spreadsheetml/2006/main" count="108" uniqueCount="75">
  <si>
    <t xml:space="preserve">Per Person</t>
  </si>
  <si>
    <t xml:space="preserve">Individual Costs</t>
  </si>
  <si>
    <t xml:space="preserve">Individual Time Spent</t>
  </si>
  <si>
    <t xml:space="preserve">Date</t>
  </si>
  <si>
    <t xml:space="preserve">Task</t>
  </si>
  <si>
    <t xml:space="preserve">Hours</t>
  </si>
  <si>
    <t xml:space="preserve">Andrei</t>
  </si>
  <si>
    <t xml:space="preserve">Bach</t>
  </si>
  <si>
    <t xml:space="preserve">Brandon</t>
  </si>
  <si>
    <t xml:space="preserve">Cody</t>
  </si>
  <si>
    <t xml:space="preserve">Peter</t>
  </si>
  <si>
    <t xml:space="preserve">Zack</t>
  </si>
  <si>
    <t xml:space="preserve">Task Cost</t>
  </si>
  <si>
    <t xml:space="preserve">[Ignore] For Chart Formatting</t>
  </si>
  <si>
    <t xml:space="preserve">Pre PDR Cost</t>
  </si>
  <si>
    <t xml:space="preserve">Meeting Planning</t>
  </si>
  <si>
    <t xml:space="preserve">Post PDR Cost</t>
  </si>
  <si>
    <t xml:space="preserve">Derive Requirements for Motor</t>
  </si>
  <si>
    <t xml:space="preserve">Pre PDR Hours</t>
  </si>
  <si>
    <t xml:space="preserve">Post PDR Hours</t>
  </si>
  <si>
    <t xml:space="preserve">Design GUI and brainstorm ideas for functionality</t>
  </si>
  <si>
    <t xml:space="preserve">Gather hardware manuals along with examples for hardware implementations</t>
  </si>
  <si>
    <t xml:space="preserve">Total Cost</t>
  </si>
  <si>
    <t xml:space="preserve">Block diagram for whole system</t>
  </si>
  <si>
    <t xml:space="preserve">Total Hours</t>
  </si>
  <si>
    <t xml:space="preserve">Came up with requirements for system and modules</t>
  </si>
  <si>
    <t xml:space="preserve">Derive Requirements for sensors</t>
  </si>
  <si>
    <t xml:space="preserve">Wrote a summary and requirement report for ultrasonic sensors</t>
  </si>
  <si>
    <t xml:space="preserve">Create a block diagram for PWM</t>
  </si>
  <si>
    <t xml:space="preserve">Python Motor idea implementation</t>
  </si>
  <si>
    <t xml:space="preserve">Wrapped memory access logic in class – modularization</t>
  </si>
  <si>
    <t xml:space="preserve">Finish up task list, updated burn list, and started gantt</t>
  </si>
  <si>
    <t xml:space="preserve">Python Sensor idea implementation</t>
  </si>
  <si>
    <t xml:space="preserve">Explore opencv object detection</t>
  </si>
  <si>
    <t xml:space="preserve">Create and train Haar cascades for various ‘brick’ faces</t>
  </si>
  <si>
    <t xml:space="preserve">Created initial revision of pre-pdr gantt</t>
  </si>
  <si>
    <t xml:space="preserve">Retrain cascades with new samples – shell script automation</t>
  </si>
  <si>
    <t xml:space="preserve">Worked on Gantt and organizing files</t>
  </si>
  <si>
    <t xml:space="preserve">Came up with test plan for system and modules</t>
  </si>
  <si>
    <t xml:space="preserve">Organized Files in folders</t>
  </si>
  <si>
    <t xml:space="preserve">Further Organized and Updated Gantt</t>
  </si>
  <si>
    <t xml:space="preserve">Researched OpenCV functionality with python</t>
  </si>
  <si>
    <t xml:space="preserve">Worked on Powerpoint and Gantt. Communicated with team</t>
  </si>
  <si>
    <t xml:space="preserve">Brainstormed project's application and purpose</t>
  </si>
  <si>
    <t xml:space="preserve">Created Powerpoint skeleton and updated Gantt.</t>
  </si>
  <si>
    <t xml:space="preserve">Designed VHDL block dragrams for sensor modules.</t>
  </si>
  <si>
    <t xml:space="preserve">Wrote VHDL for sensor modules.</t>
  </si>
  <si>
    <t xml:space="preserve">Added OpenCV and python module to PDR</t>
  </si>
  <si>
    <t xml:space="preserve">Cleaned up Burn Report and added intro into slides</t>
  </si>
  <si>
    <t xml:space="preserve">Drove to fire station and interviewed with firemen to get ideas on how to help them</t>
  </si>
  <si>
    <t xml:space="preserve">Added requirements for the system as a whole and for each subsystem to PDR</t>
  </si>
  <si>
    <t xml:space="preserve">Added hardware overview and test plan to PDR</t>
  </si>
  <si>
    <t xml:space="preserve">Worked on PP</t>
  </si>
  <si>
    <t xml:space="preserve">Finalized PP</t>
  </si>
  <si>
    <t xml:space="preserve">Total PDR Costs</t>
  </si>
  <si>
    <t xml:space="preserve">Total PDR hours</t>
  </si>
  <si>
    <t xml:space="preserve">Researched localization and other algorithms</t>
  </si>
  <si>
    <t xml:space="preserve">Created Individual Gantt Charts for each team member</t>
  </si>
  <si>
    <t xml:space="preserve">Created basic Memory Access Unit tests in Python and C</t>
  </si>
  <si>
    <t xml:space="preserve">Added more metrics to our Planner and combined reports/created dashboard for flexibility</t>
  </si>
  <si>
    <t xml:space="preserve">Messing around with dashboard and charts</t>
  </si>
  <si>
    <t xml:space="preserve">Experimenting creation of time card</t>
  </si>
  <si>
    <t xml:space="preserve">Remapped Python GUI memory and verified functionality</t>
  </si>
  <si>
    <t xml:space="preserve">Wrote functional test for Professor’s system</t>
  </si>
  <si>
    <t xml:space="preserve">Researched OpenCV and developed camera calibration script</t>
  </si>
  <si>
    <t xml:space="preserve">Cleaned up Metrics, polished up burn reports &amp; discarding time card</t>
  </si>
  <si>
    <t xml:space="preserve">Wrote VHDL for encoder reader and counter.</t>
  </si>
  <si>
    <t xml:space="preserve">Familiarize/tweak IMU and wrote script integrating turn and IMU</t>
  </si>
  <si>
    <t xml:space="preserve">Finished sensor python/c unit/integration test</t>
  </si>
  <si>
    <t xml:space="preserve">Wrote C memory poking for motors</t>
  </si>
  <si>
    <t xml:space="preserve">Modularized all components in python with shared object use</t>
  </si>
  <si>
    <t xml:space="preserve">Wrote functional test including sensor, imu and motor components</t>
  </si>
  <si>
    <t xml:space="preserve">Begun initial work on web interface of rover with straight, left, right, backward, and 360 buttons</t>
  </si>
  <si>
    <t xml:space="preserve">Total CDR Costs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</si>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</sst>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\$#,##0.00"/>
    <numFmt numFmtId="167" formatCode="0.00"/>
    <numFmt numFmtId="168" formatCode="MM/DD/YY"/>
    <numFmt numFmtId="169" formatCode="_(\$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7F7F7F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5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ill>
        <patternFill>
          <bgColor rgb="FF70AD47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4"/>
  <sheetViews>
    <sheetView showFormulas="false" showGridLines="true" showRowColHeaders="true" showZeros="true" rightToLeft="false" tabSelected="true" showOutlineSymbols="true" defaultGridColor="true" view="normal" topLeftCell="A41" colorId="64" zoomScale="65" zoomScaleNormal="65" zoomScalePageLayoutView="100" workbookViewId="0">
      <pane xSplit="1" ySplit="0" topLeftCell="B41" activePane="topRight" state="frozen"/>
      <selection pane="topLeft" activeCell="A41" activeCellId="0" sqref="A41"/>
      <selection pane="topRight" activeCell="I60" activeCellId="0" sqref="I60"/>
    </sheetView>
  </sheetViews>
  <sheetFormatPr defaultRowHeight="15" zeroHeight="false" outlineLevelRow="0" outlineLevelCol="1"/>
  <cols>
    <col collapsed="false" customWidth="true" hidden="false" outlineLevel="0" max="1" min="1" style="0" width="9.7"/>
    <col collapsed="false" customWidth="true" hidden="false" outlineLevel="0" max="2" min="2" style="0" width="50.71"/>
    <col collapsed="false" customWidth="true" hidden="false" outlineLevel="0" max="3" min="3" style="0" width="6.28"/>
    <col collapsed="false" customWidth="true" hidden="false" outlineLevel="0" max="10" min="4" style="0" width="9.7"/>
    <col collapsed="false" customWidth="true" hidden="false" outlineLevel="0" max="11" min="11" style="0" width="20.14"/>
    <col collapsed="false" customWidth="true" hidden="false" outlineLevel="0" max="12" min="12" style="0" width="15.28"/>
    <col collapsed="false" customWidth="true" hidden="false" outlineLevel="1" max="15" min="13" style="0" width="9.7"/>
    <col collapsed="false" customWidth="true" hidden="false" outlineLevel="1" max="17" min="16" style="0" width="8.28"/>
    <col collapsed="false" customWidth="true" hidden="false" outlineLevel="1" max="18" min="18" style="0" width="9.7"/>
    <col collapsed="false" customWidth="true" hidden="false" outlineLevel="1" max="19" min="19" style="0" width="17.57"/>
    <col collapsed="false" customWidth="true" hidden="false" outlineLevel="0" max="20" min="20" style="0" width="20.14"/>
    <col collapsed="false" customWidth="true" hidden="true" outlineLevel="1" max="21" min="21" style="0" width="6.85"/>
    <col collapsed="false" customWidth="true" hidden="true" outlineLevel="1" max="22" min="22" style="0" width="6"/>
    <col collapsed="false" customWidth="true" hidden="true" outlineLevel="1" max="23" min="23" style="0" width="8.7"/>
    <col collapsed="false" customWidth="true" hidden="true" outlineLevel="1" max="24" min="24" style="0" width="5.57"/>
    <col collapsed="false" customWidth="true" hidden="true" outlineLevel="1" max="26" min="25" style="0" width="6"/>
    <col collapsed="false" customWidth="true" hidden="true" outlineLevel="1" max="27" min="27" style="0" width="17.71"/>
    <col collapsed="false" customWidth="true" hidden="false" outlineLevel="0" max="28" min="28" style="0" width="10"/>
    <col collapsed="false" customWidth="true" hidden="true" outlineLevel="1" max="29" min="29" style="0" width="21.71"/>
    <col collapsed="false" customWidth="true" hidden="true" outlineLevel="1" max="31" min="30" style="0" width="10.71"/>
    <col collapsed="false" customWidth="true" hidden="true" outlineLevel="1" max="32" min="32" style="0" width="9.43"/>
    <col collapsed="false" customWidth="true" hidden="true" outlineLevel="1" max="34" min="33" style="0" width="9.28"/>
    <col collapsed="false" customWidth="true" hidden="true" outlineLevel="1" max="35" min="35" style="0" width="10.71"/>
    <col collapsed="false" customWidth="true" hidden="false" outlineLevel="0" max="36" min="36" style="0" width="9"/>
    <col collapsed="false" customWidth="true" hidden="false" outlineLevel="0" max="37" min="37" style="0" width="7.28"/>
    <col collapsed="false" customWidth="true" hidden="false" outlineLevel="0" max="38" min="38" style="0" width="6"/>
    <col collapsed="false" customWidth="true" hidden="false" outlineLevel="0" max="39" min="39" style="0" width="9.43"/>
    <col collapsed="false" customWidth="true" hidden="false" outlineLevel="0" max="40" min="40" style="0" width="6.28"/>
    <col collapsed="false" customWidth="true" hidden="false" outlineLevel="0" max="41" min="41" style="0" width="6"/>
    <col collapsed="false" customWidth="true" hidden="false" outlineLevel="0" max="42" min="42" style="0" width="5.57"/>
    <col collapsed="false" customWidth="true" hidden="false" outlineLevel="0" max="1025" min="43" style="0" width="20.14"/>
  </cols>
  <sheetData>
    <row r="1" customFormat="false" ht="15" hidden="false" customHeight="false" outlineLevel="0" collapsed="false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L1" s="5" t="s">
        <v>1</v>
      </c>
      <c r="M1" s="3"/>
      <c r="N1" s="5"/>
      <c r="O1" s="3"/>
      <c r="P1" s="3"/>
      <c r="Q1" s="3"/>
      <c r="R1" s="3"/>
      <c r="S1" s="3"/>
      <c r="T1" s="6" t="s">
        <v>2</v>
      </c>
      <c r="U1" s="3"/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L2" s="3"/>
      <c r="M2" s="6" t="s">
        <v>6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6"/>
      <c r="T2" s="6"/>
      <c r="U2" s="6" t="s">
        <v>6</v>
      </c>
      <c r="V2" s="6" t="s">
        <v>7</v>
      </c>
      <c r="W2" s="6" t="s">
        <v>8</v>
      </c>
      <c r="X2" s="6" t="s">
        <v>9</v>
      </c>
      <c r="Y2" s="6" t="s">
        <v>10</v>
      </c>
      <c r="Z2" s="6" t="s">
        <v>11</v>
      </c>
      <c r="AA2" s="3"/>
      <c r="AD2" s="6" t="s">
        <v>6</v>
      </c>
      <c r="AE2" s="6" t="s">
        <v>7</v>
      </c>
      <c r="AF2" s="6" t="s">
        <v>8</v>
      </c>
      <c r="AG2" s="6" t="s">
        <v>9</v>
      </c>
      <c r="AH2" s="6" t="s">
        <v>10</v>
      </c>
      <c r="AI2" s="6" t="s">
        <v>11</v>
      </c>
      <c r="AK2" s="6"/>
      <c r="AL2" s="6"/>
      <c r="AM2" s="6"/>
      <c r="AN2" s="6"/>
      <c r="AO2" s="6"/>
      <c r="AP2" s="6"/>
    </row>
    <row r="3" customFormat="false" ht="15" hidden="false" customHeight="false" outlineLevel="0" collapsed="false">
      <c r="A3" s="13" t="n">
        <v>43135</v>
      </c>
      <c r="B3" s="14" t="s">
        <v>13</v>
      </c>
      <c r="C3" s="15" t="n">
        <v>0</v>
      </c>
      <c r="D3" s="16"/>
      <c r="E3" s="17"/>
      <c r="F3" s="17"/>
      <c r="G3" s="17"/>
      <c r="H3" s="17"/>
      <c r="I3" s="17"/>
      <c r="J3" s="18" t="n">
        <f aca="false">SUM(D3:I3)*100*C3</f>
        <v>0</v>
      </c>
      <c r="L3" s="3"/>
      <c r="M3" s="6"/>
      <c r="N3" s="12"/>
      <c r="O3" s="12"/>
      <c r="P3" s="12"/>
      <c r="Q3" s="12"/>
      <c r="R3" s="12"/>
      <c r="S3" s="6"/>
      <c r="T3" s="6"/>
      <c r="U3" s="6"/>
      <c r="V3" s="6"/>
      <c r="W3" s="6"/>
      <c r="X3" s="6"/>
      <c r="Y3" s="6"/>
      <c r="Z3" s="6"/>
      <c r="AA3" s="3"/>
      <c r="AC3" s="6" t="s">
        <v>14</v>
      </c>
      <c r="AD3" s="19" t="n">
        <f aca="false">SUM(M3:M42)</f>
        <v>1275</v>
      </c>
      <c r="AE3" s="19" t="n">
        <f aca="false">SUM(N3:N42)</f>
        <v>1450</v>
      </c>
      <c r="AF3" s="19" t="n">
        <f aca="false">SUM(O3:O42)</f>
        <v>250</v>
      </c>
      <c r="AG3" s="19" t="n">
        <f aca="false">SUM(P3:P42)</f>
        <v>750</v>
      </c>
      <c r="AH3" s="19" t="n">
        <f aca="false">SUM(Q3:Q42)</f>
        <v>550</v>
      </c>
      <c r="AI3" s="19" t="n">
        <f aca="false">SUM(R3:R42)</f>
        <v>850</v>
      </c>
    </row>
    <row r="4" customFormat="false" ht="15" hidden="false" customHeight="false" outlineLevel="0" collapsed="false">
      <c r="A4" s="20" t="n">
        <v>43137</v>
      </c>
      <c r="B4" s="21" t="s">
        <v>15</v>
      </c>
      <c r="C4" s="22" t="n">
        <v>0.5</v>
      </c>
      <c r="D4" s="23" t="n">
        <v>1</v>
      </c>
      <c r="E4" s="12"/>
      <c r="F4" s="12"/>
      <c r="G4" s="12"/>
      <c r="H4" s="12"/>
      <c r="I4" s="12"/>
      <c r="J4" s="18" t="n">
        <f aca="false">SUM(D4:I4)*100*C4</f>
        <v>50</v>
      </c>
      <c r="L4" s="3"/>
      <c r="M4" s="3" t="n">
        <f aca="false">IF(D4=1,100*$C4,0)</f>
        <v>50</v>
      </c>
      <c r="N4" s="3" t="n">
        <f aca="false">IF(E4=1,100*$C4,0)</f>
        <v>0</v>
      </c>
      <c r="O4" s="3" t="n">
        <f aca="false">IF(F4=1,100*$C4,0)</f>
        <v>0</v>
      </c>
      <c r="P4" s="3" t="n">
        <f aca="false">IF(G4=1,100*$C4,0)</f>
        <v>0</v>
      </c>
      <c r="Q4" s="3" t="n">
        <f aca="false">IF(H4=1,100*$C4,0)</f>
        <v>0</v>
      </c>
      <c r="R4" s="3" t="n">
        <f aca="false">IF(I4=1,100*$C4,0)</f>
        <v>0</v>
      </c>
      <c r="S4" s="3"/>
      <c r="T4" s="3"/>
      <c r="U4" s="24" t="n">
        <f aca="false">IF(D4=1,$C4,0)</f>
        <v>0.5</v>
      </c>
      <c r="V4" s="24" t="n">
        <f aca="false">IF(E4=1,$C4,0)</f>
        <v>0</v>
      </c>
      <c r="W4" s="24" t="n">
        <f aca="false">IF(F4=1,$C4,0)</f>
        <v>0</v>
      </c>
      <c r="X4" s="24" t="n">
        <f aca="false">IF(G4=1,$C4,0)</f>
        <v>0</v>
      </c>
      <c r="Y4" s="24" t="n">
        <f aca="false">IF(H4=1,$C4,0)</f>
        <v>0</v>
      </c>
      <c r="Z4" s="24" t="n">
        <f aca="false">IF(I4=1,$C4,0)</f>
        <v>0</v>
      </c>
      <c r="AA4" s="3"/>
      <c r="AC4" s="6" t="s">
        <v>16</v>
      </c>
      <c r="AD4" s="19" t="n">
        <f aca="false">M83-AD3</f>
        <v>650</v>
      </c>
      <c r="AE4" s="19" t="n">
        <f aca="false">N83-AE3</f>
        <v>0</v>
      </c>
      <c r="AF4" s="19" t="n">
        <f aca="false">O83-AF3</f>
        <v>0</v>
      </c>
      <c r="AG4" s="19" t="n">
        <f aca="false">P83-AG3</f>
        <v>50</v>
      </c>
      <c r="AH4" s="19" t="n">
        <f aca="false">Q83-AH3</f>
        <v>100</v>
      </c>
      <c r="AI4" s="19" t="n">
        <f aca="false">R83-AI3</f>
        <v>1025</v>
      </c>
    </row>
    <row r="5" customFormat="false" ht="15" hidden="false" customHeight="false" outlineLevel="0" collapsed="false">
      <c r="A5" s="25" t="n">
        <v>43144</v>
      </c>
      <c r="B5" s="26" t="s">
        <v>15</v>
      </c>
      <c r="C5" s="27" t="n">
        <v>0.5</v>
      </c>
      <c r="D5" s="23" t="n">
        <v>1</v>
      </c>
      <c r="E5" s="23"/>
      <c r="F5" s="23"/>
      <c r="G5" s="23"/>
      <c r="H5" s="23"/>
      <c r="I5" s="23"/>
      <c r="J5" s="18" t="n">
        <f aca="false">SUM(D5:I5)*100*C5</f>
        <v>50</v>
      </c>
      <c r="L5" s="3"/>
      <c r="M5" s="3" t="n">
        <f aca="false">IF(D5=1,100*$C5,0)</f>
        <v>50</v>
      </c>
      <c r="N5" s="3" t="n">
        <f aca="false">IF(E5=1,100*$C5,0)</f>
        <v>0</v>
      </c>
      <c r="O5" s="3" t="n">
        <f aca="false">IF(F5=1,100*$C5,0)</f>
        <v>0</v>
      </c>
      <c r="P5" s="3" t="n">
        <f aca="false">IF(G5=1,100*$C5,0)</f>
        <v>0</v>
      </c>
      <c r="Q5" s="3" t="n">
        <f aca="false">IF(H5=1,100*$C5,0)</f>
        <v>0</v>
      </c>
      <c r="R5" s="3" t="n">
        <f aca="false">IF(I5=1,100*$C5,0)</f>
        <v>0</v>
      </c>
      <c r="S5" s="3"/>
      <c r="T5" s="3"/>
      <c r="U5" s="24" t="n">
        <f aca="false">IF(D5=1,$C5,0)</f>
        <v>0.5</v>
      </c>
      <c r="V5" s="24" t="n">
        <f aca="false">IF(E5=1,$C5,0)</f>
        <v>0</v>
      </c>
      <c r="W5" s="24" t="n">
        <f aca="false">IF(F5=1,$C5,0)</f>
        <v>0</v>
      </c>
      <c r="X5" s="24" t="n">
        <f aca="false">IF(G5=1,$C5,0)</f>
        <v>0</v>
      </c>
      <c r="Y5" s="24" t="n">
        <f aca="false">IF(H5=1,$C5,0)</f>
        <v>0</v>
      </c>
      <c r="Z5" s="24" t="n">
        <f aca="false">IF(I5=1,$C5,0)</f>
        <v>0</v>
      </c>
      <c r="AA5" s="3"/>
    </row>
    <row r="6" customFormat="false" ht="15" hidden="false" customHeight="false" outlineLevel="0" collapsed="false">
      <c r="A6" s="25" t="n">
        <v>43153</v>
      </c>
      <c r="B6" s="28" t="s">
        <v>17</v>
      </c>
      <c r="C6" s="27" t="n">
        <v>2</v>
      </c>
      <c r="D6" s="23"/>
      <c r="E6" s="23" t="n">
        <v>1</v>
      </c>
      <c r="F6" s="23" t="n">
        <v>1</v>
      </c>
      <c r="G6" s="23" t="n">
        <v>1</v>
      </c>
      <c r="H6" s="23"/>
      <c r="I6" s="23"/>
      <c r="J6" s="18" t="n">
        <f aca="false">SUM(D6:I6)*100*C6</f>
        <v>600</v>
      </c>
      <c r="L6" s="3"/>
      <c r="M6" s="3" t="n">
        <f aca="false">IF(D6=1,100*$C6,0)</f>
        <v>0</v>
      </c>
      <c r="N6" s="3" t="n">
        <f aca="false">IF(E6=1,100*$C6,0)</f>
        <v>200</v>
      </c>
      <c r="O6" s="3" t="n">
        <f aca="false">IF(F6=1,100*$C6,0)</f>
        <v>200</v>
      </c>
      <c r="P6" s="3" t="n">
        <f aca="false">IF(G6=1,100*$C6,0)</f>
        <v>200</v>
      </c>
      <c r="Q6" s="3" t="n">
        <f aca="false">IF(H6=1,100*$C6,0)</f>
        <v>0</v>
      </c>
      <c r="R6" s="3" t="n">
        <f aca="false">IF(I6=1,100*$C6,0)</f>
        <v>0</v>
      </c>
      <c r="S6" s="3"/>
      <c r="T6" s="3"/>
      <c r="U6" s="24" t="n">
        <f aca="false">IF(D6=1,$C6,0)</f>
        <v>0</v>
      </c>
      <c r="V6" s="24" t="n">
        <f aca="false">IF(E6=1,$C6,0)</f>
        <v>2</v>
      </c>
      <c r="W6" s="24" t="n">
        <f aca="false">IF(F6=1,$C6,0)</f>
        <v>2</v>
      </c>
      <c r="X6" s="24" t="n">
        <f aca="false">IF(G6=1,$C6,0)</f>
        <v>2</v>
      </c>
      <c r="Y6" s="24" t="n">
        <f aca="false">IF(H6=1,$C6,0)</f>
        <v>0</v>
      </c>
      <c r="Z6" s="24" t="n">
        <f aca="false">IF(I6=1,$C6,0)</f>
        <v>0</v>
      </c>
      <c r="AA6" s="3"/>
      <c r="AC6" s="6" t="s">
        <v>18</v>
      </c>
      <c r="AD6" s="29" t="n">
        <f aca="false">SUM(U3:U42)</f>
        <v>12.75</v>
      </c>
      <c r="AE6" s="29" t="n">
        <f aca="false">SUM(V3:V42)</f>
        <v>14.5</v>
      </c>
      <c r="AF6" s="29" t="n">
        <f aca="false">SUM(W3:W42)</f>
        <v>2.5</v>
      </c>
      <c r="AG6" s="29" t="n">
        <f aca="false">SUM(X3:X42)</f>
        <v>7.5</v>
      </c>
      <c r="AH6" s="29" t="n">
        <f aca="false">SUM(Y3:Y42)</f>
        <v>5.5</v>
      </c>
      <c r="AI6" s="29" t="n">
        <f aca="false">SUM(Z3:Z42)</f>
        <v>8.5</v>
      </c>
    </row>
    <row r="7" customFormat="false" ht="15" hidden="false" customHeight="false" outlineLevel="0" collapsed="false">
      <c r="A7" s="25" t="n">
        <v>43153</v>
      </c>
      <c r="B7" s="28" t="s">
        <v>17</v>
      </c>
      <c r="C7" s="27" t="n">
        <v>1</v>
      </c>
      <c r="D7" s="23"/>
      <c r="E7" s="23" t="n">
        <v>1</v>
      </c>
      <c r="F7" s="23"/>
      <c r="G7" s="23"/>
      <c r="H7" s="23"/>
      <c r="I7" s="23"/>
      <c r="J7" s="18" t="n">
        <f aca="false">SUM(D7:I7)*100*C7</f>
        <v>100</v>
      </c>
      <c r="L7" s="3"/>
      <c r="M7" s="3" t="n">
        <f aca="false">IF(D7=1,100*$C7,0)</f>
        <v>0</v>
      </c>
      <c r="N7" s="3" t="n">
        <f aca="false">IF(E7=1,100*$C7,0)</f>
        <v>100</v>
      </c>
      <c r="O7" s="3" t="n">
        <f aca="false">IF(F7=1,100*$C7,0)</f>
        <v>0</v>
      </c>
      <c r="P7" s="3" t="n">
        <f aca="false">IF(G7=1,100*$C7,0)</f>
        <v>0</v>
      </c>
      <c r="Q7" s="3" t="n">
        <f aca="false">IF(H7=1,100*$C7,0)</f>
        <v>0</v>
      </c>
      <c r="R7" s="3" t="n">
        <f aca="false">IF(I7=1,100*$C7,0)</f>
        <v>0</v>
      </c>
      <c r="S7" s="3"/>
      <c r="T7" s="3"/>
      <c r="U7" s="24" t="n">
        <f aca="false">IF(D7=1,$C7,0)</f>
        <v>0</v>
      </c>
      <c r="V7" s="24" t="n">
        <f aca="false">IF(E7=1,$C7,0)</f>
        <v>1</v>
      </c>
      <c r="W7" s="24" t="n">
        <f aca="false">IF(F7=1,$C7,0)</f>
        <v>0</v>
      </c>
      <c r="X7" s="24" t="n">
        <f aca="false">IF(G7=1,$C7,0)</f>
        <v>0</v>
      </c>
      <c r="Y7" s="24" t="n">
        <f aca="false">IF(H7=1,$C7,0)</f>
        <v>0</v>
      </c>
      <c r="Z7" s="24" t="n">
        <f aca="false">IF(I7=1,$C7,0)</f>
        <v>0</v>
      </c>
      <c r="AA7" s="3"/>
      <c r="AC7" s="6" t="s">
        <v>19</v>
      </c>
      <c r="AD7" s="29" t="n">
        <f aca="false">U83-AD6</f>
        <v>6.5</v>
      </c>
      <c r="AE7" s="29" t="n">
        <f aca="false">V83-AE6</f>
        <v>0</v>
      </c>
      <c r="AF7" s="29" t="n">
        <f aca="false">W83-AF6</f>
        <v>0</v>
      </c>
      <c r="AG7" s="29" t="n">
        <f aca="false">X83-AG6</f>
        <v>0.5</v>
      </c>
      <c r="AH7" s="29" t="n">
        <f aca="false">Y83-AH6</f>
        <v>1</v>
      </c>
      <c r="AI7" s="29" t="n">
        <f aca="false">Z83-AI6</f>
        <v>10.25</v>
      </c>
    </row>
    <row r="8" customFormat="false" ht="15" hidden="false" customHeight="false" outlineLevel="0" collapsed="false">
      <c r="A8" s="25" t="n">
        <v>43153</v>
      </c>
      <c r="B8" s="28" t="s">
        <v>20</v>
      </c>
      <c r="C8" s="27" t="n">
        <v>1</v>
      </c>
      <c r="D8" s="23"/>
      <c r="E8" s="23"/>
      <c r="F8" s="23"/>
      <c r="G8" s="23" t="n">
        <v>1</v>
      </c>
      <c r="H8" s="23"/>
      <c r="I8" s="23" t="n">
        <v>1</v>
      </c>
      <c r="J8" s="18" t="n">
        <f aca="false">SUM(D8:I8)*100*C8</f>
        <v>200</v>
      </c>
      <c r="L8" s="3"/>
      <c r="M8" s="3" t="n">
        <f aca="false">IF(D8=1,100*$C8,0)</f>
        <v>0</v>
      </c>
      <c r="N8" s="3" t="n">
        <f aca="false">IF(E8=1,100*$C8,0)</f>
        <v>0</v>
      </c>
      <c r="O8" s="3" t="n">
        <f aca="false">IF(F8=1,100*$C8,0)</f>
        <v>0</v>
      </c>
      <c r="P8" s="3" t="n">
        <f aca="false">IF(G8=1,100*$C8,0)</f>
        <v>100</v>
      </c>
      <c r="Q8" s="3" t="n">
        <f aca="false">IF(H8=1,100*$C8,0)</f>
        <v>0</v>
      </c>
      <c r="R8" s="3" t="n">
        <f aca="false">IF(I8=1,100*$C8,0)</f>
        <v>100</v>
      </c>
      <c r="S8" s="3"/>
      <c r="T8" s="3"/>
      <c r="U8" s="24" t="n">
        <f aca="false">IF(D8=1,$C8,0)</f>
        <v>0</v>
      </c>
      <c r="V8" s="24" t="n">
        <f aca="false">IF(E8=1,$C8,0)</f>
        <v>0</v>
      </c>
      <c r="W8" s="24" t="n">
        <f aca="false">IF(F8=1,$C8,0)</f>
        <v>0</v>
      </c>
      <c r="X8" s="24" t="n">
        <f aca="false">IF(G8=1,$C8,0)</f>
        <v>1</v>
      </c>
      <c r="Y8" s="24" t="n">
        <f aca="false">IF(H8=1,$C8,0)</f>
        <v>0</v>
      </c>
      <c r="Z8" s="24" t="n">
        <f aca="false">IF(I8=1,$C8,0)</f>
        <v>1</v>
      </c>
      <c r="AA8" s="3"/>
    </row>
    <row r="9" customFormat="false" ht="26.25" hidden="false" customHeight="false" outlineLevel="0" collapsed="false">
      <c r="A9" s="25" t="n">
        <v>43153</v>
      </c>
      <c r="B9" s="28" t="s">
        <v>21</v>
      </c>
      <c r="C9" s="27" t="n">
        <v>2</v>
      </c>
      <c r="D9" s="23"/>
      <c r="E9" s="23" t="n">
        <v>1</v>
      </c>
      <c r="F9" s="23"/>
      <c r="G9" s="23"/>
      <c r="H9" s="23"/>
      <c r="I9" s="23"/>
      <c r="J9" s="18" t="n">
        <f aca="false">SUM(D9:I9)*100*C9</f>
        <v>200</v>
      </c>
      <c r="L9" s="3"/>
      <c r="M9" s="3" t="n">
        <f aca="false">IF(D9=1,100*$C9,0)</f>
        <v>0</v>
      </c>
      <c r="N9" s="3" t="n">
        <f aca="false">IF(E9=1,100*$C9,0)</f>
        <v>200</v>
      </c>
      <c r="O9" s="3" t="n">
        <f aca="false">IF(F9=1,100*$C9,0)</f>
        <v>0</v>
      </c>
      <c r="P9" s="3" t="n">
        <f aca="false">IF(G9=1,100*$C9,0)</f>
        <v>0</v>
      </c>
      <c r="Q9" s="3" t="n">
        <f aca="false">IF(H9=1,100*$C9,0)</f>
        <v>0</v>
      </c>
      <c r="R9" s="3" t="n">
        <f aca="false">IF(I9=1,100*$C9,0)</f>
        <v>0</v>
      </c>
      <c r="S9" s="3"/>
      <c r="T9" s="3"/>
      <c r="U9" s="24" t="n">
        <f aca="false">IF(D9=1,$C9,0)</f>
        <v>0</v>
      </c>
      <c r="V9" s="24" t="n">
        <f aca="false">IF(E9=1,$C9,0)</f>
        <v>2</v>
      </c>
      <c r="W9" s="24" t="n">
        <f aca="false">IF(F9=1,$C9,0)</f>
        <v>0</v>
      </c>
      <c r="X9" s="24" t="n">
        <f aca="false">IF(G9=1,$C9,0)</f>
        <v>0</v>
      </c>
      <c r="Y9" s="24" t="n">
        <f aca="false">IF(H9=1,$C9,0)</f>
        <v>0</v>
      </c>
      <c r="Z9" s="24" t="n">
        <f aca="false">IF(I9=1,$C9,0)</f>
        <v>0</v>
      </c>
      <c r="AA9" s="3"/>
      <c r="AC9" s="6" t="s">
        <v>22</v>
      </c>
      <c r="AD9" s="19" t="n">
        <f aca="false">SUM(AD3+AD4)</f>
        <v>1925</v>
      </c>
      <c r="AE9" s="19" t="n">
        <f aca="false">SUM(AE3+AE4)</f>
        <v>1450</v>
      </c>
      <c r="AF9" s="19" t="n">
        <f aca="false">SUM(AF3+AF4)</f>
        <v>250</v>
      </c>
      <c r="AG9" s="19" t="n">
        <f aca="false">SUM(AG3+AG4)</f>
        <v>800</v>
      </c>
      <c r="AH9" s="19" t="n">
        <f aca="false">SUM(AH3+AH4)</f>
        <v>650</v>
      </c>
      <c r="AI9" s="19" t="n">
        <f aca="false">SUM(AI3+AI4)</f>
        <v>1875</v>
      </c>
    </row>
    <row r="10" customFormat="false" ht="15" hidden="false" customHeight="false" outlineLevel="0" collapsed="false">
      <c r="A10" s="25" t="n">
        <v>43155</v>
      </c>
      <c r="B10" s="28" t="s">
        <v>23</v>
      </c>
      <c r="C10" s="27" t="n">
        <v>1</v>
      </c>
      <c r="D10" s="23"/>
      <c r="E10" s="23"/>
      <c r="F10" s="23"/>
      <c r="G10" s="23"/>
      <c r="H10" s="23" t="n">
        <v>1</v>
      </c>
      <c r="I10" s="23"/>
      <c r="J10" s="18" t="n">
        <f aca="false">SUM(D10:I10)*100*C10</f>
        <v>100</v>
      </c>
      <c r="L10" s="3"/>
      <c r="M10" s="3" t="n">
        <f aca="false">IF(D10=1,100*$C10,0)</f>
        <v>0</v>
      </c>
      <c r="N10" s="3" t="n">
        <f aca="false">IF(E10=1,100*$C10,0)</f>
        <v>0</v>
      </c>
      <c r="O10" s="3" t="n">
        <f aca="false">IF(F10=1,100*$C10,0)</f>
        <v>0</v>
      </c>
      <c r="P10" s="3" t="n">
        <f aca="false">IF(G10=1,100*$C10,0)</f>
        <v>0</v>
      </c>
      <c r="Q10" s="3" t="n">
        <f aca="false">IF(H10=1,100*$C10,0)</f>
        <v>100</v>
      </c>
      <c r="R10" s="3" t="n">
        <f aca="false">IF(I10=1,100*$C10,0)</f>
        <v>0</v>
      </c>
      <c r="S10" s="3"/>
      <c r="T10" s="3"/>
      <c r="U10" s="24" t="n">
        <f aca="false">IF(D10=1,$C10,0)</f>
        <v>0</v>
      </c>
      <c r="V10" s="24" t="n">
        <f aca="false">IF(E10=1,$C10,0)</f>
        <v>0</v>
      </c>
      <c r="W10" s="24" t="n">
        <f aca="false">IF(F10=1,$C10,0)</f>
        <v>0</v>
      </c>
      <c r="X10" s="24" t="n">
        <f aca="false">IF(G10=1,$C10,0)</f>
        <v>0</v>
      </c>
      <c r="Y10" s="24" t="n">
        <f aca="false">IF(H10=1,$C10,0)</f>
        <v>1</v>
      </c>
      <c r="Z10" s="24" t="n">
        <f aca="false">IF(I10=1,$C10,0)</f>
        <v>0</v>
      </c>
      <c r="AA10" s="3"/>
      <c r="AC10" s="6" t="s">
        <v>24</v>
      </c>
      <c r="AD10" s="29" t="n">
        <f aca="false">SUM(AD6+AD7)</f>
        <v>19.25</v>
      </c>
      <c r="AE10" s="29" t="n">
        <f aca="false">SUM(AE6+AE7)</f>
        <v>14.5</v>
      </c>
      <c r="AF10" s="29" t="n">
        <f aca="false">SUM(AF6+AF7)</f>
        <v>2.5</v>
      </c>
      <c r="AG10" s="29" t="n">
        <f aca="false">SUM(AG6+AG7)</f>
        <v>8</v>
      </c>
      <c r="AH10" s="29" t="n">
        <f aca="false">SUM(AH6+AH7)</f>
        <v>6.5</v>
      </c>
      <c r="AI10" s="29" t="n">
        <f aca="false">SUM(AI6+AI7)</f>
        <v>18.75</v>
      </c>
    </row>
    <row r="11" customFormat="false" ht="15" hidden="false" customHeight="false" outlineLevel="0" collapsed="false">
      <c r="A11" s="25" t="n">
        <v>43157</v>
      </c>
      <c r="B11" s="28" t="s">
        <v>20</v>
      </c>
      <c r="C11" s="27" t="n">
        <v>1</v>
      </c>
      <c r="D11" s="23"/>
      <c r="E11" s="23"/>
      <c r="F11" s="23"/>
      <c r="G11" s="23" t="n">
        <v>1</v>
      </c>
      <c r="H11" s="23"/>
      <c r="I11" s="23"/>
      <c r="J11" s="18" t="n">
        <f aca="false">SUM(D11:I11)*100*C11</f>
        <v>100</v>
      </c>
      <c r="L11" s="3"/>
      <c r="M11" s="3" t="n">
        <f aca="false">IF(D11=1,100*$C11,0)</f>
        <v>0</v>
      </c>
      <c r="N11" s="3" t="n">
        <f aca="false">IF(E11=1,100*$C11,0)</f>
        <v>0</v>
      </c>
      <c r="O11" s="3" t="n">
        <f aca="false">IF(F11=1,100*$C11,0)</f>
        <v>0</v>
      </c>
      <c r="P11" s="3" t="n">
        <f aca="false">IF(G11=1,100*$C11,0)</f>
        <v>100</v>
      </c>
      <c r="Q11" s="3" t="n">
        <f aca="false">IF(H11=1,100*$C11,0)</f>
        <v>0</v>
      </c>
      <c r="R11" s="3" t="n">
        <f aca="false">IF(I11=1,100*$C11,0)</f>
        <v>0</v>
      </c>
      <c r="S11" s="3"/>
      <c r="T11" s="3"/>
      <c r="U11" s="24" t="n">
        <f aca="false">IF(D11=1,$C11,0)</f>
        <v>0</v>
      </c>
      <c r="V11" s="24" t="n">
        <f aca="false">IF(E11=1,$C11,0)</f>
        <v>0</v>
      </c>
      <c r="W11" s="24" t="n">
        <f aca="false">IF(F11=1,$C11,0)</f>
        <v>0</v>
      </c>
      <c r="X11" s="24" t="n">
        <f aca="false">IF(G11=1,$C11,0)</f>
        <v>1</v>
      </c>
      <c r="Y11" s="24" t="n">
        <f aca="false">IF(H11=1,$C11,0)</f>
        <v>0</v>
      </c>
      <c r="Z11" s="24" t="n">
        <f aca="false">IF(I11=1,$C11,0)</f>
        <v>0</v>
      </c>
      <c r="AA11" s="3"/>
    </row>
    <row r="12" customFormat="false" ht="15" hidden="false" customHeight="false" outlineLevel="0" collapsed="false">
      <c r="A12" s="25" t="n">
        <v>43157</v>
      </c>
      <c r="B12" s="28" t="s">
        <v>25</v>
      </c>
      <c r="C12" s="27" t="n">
        <v>1</v>
      </c>
      <c r="D12" s="23"/>
      <c r="E12" s="23" t="n">
        <v>1</v>
      </c>
      <c r="F12" s="23"/>
      <c r="G12" s="23"/>
      <c r="H12" s="23"/>
      <c r="I12" s="23"/>
      <c r="J12" s="18" t="n">
        <f aca="false">SUM(D12:I12)*100*C12</f>
        <v>100</v>
      </c>
      <c r="L12" s="3"/>
      <c r="M12" s="3" t="n">
        <f aca="false">IF(D12=1,100*$C12,0)</f>
        <v>0</v>
      </c>
      <c r="N12" s="3" t="n">
        <f aca="false">IF(E12=1,100*$C12,0)</f>
        <v>100</v>
      </c>
      <c r="O12" s="3" t="n">
        <f aca="false">IF(F12=1,100*$C12,0)</f>
        <v>0</v>
      </c>
      <c r="P12" s="3" t="n">
        <f aca="false">IF(G12=1,100*$C12,0)</f>
        <v>0</v>
      </c>
      <c r="Q12" s="3" t="n">
        <f aca="false">IF(H12=1,100*$C12,0)</f>
        <v>0</v>
      </c>
      <c r="R12" s="3" t="n">
        <f aca="false">IF(I12=1,100*$C12,0)</f>
        <v>0</v>
      </c>
      <c r="S12" s="3"/>
      <c r="T12" s="3"/>
      <c r="U12" s="24" t="n">
        <f aca="false">IF(D12=1,$C12,0)</f>
        <v>0</v>
      </c>
      <c r="V12" s="24" t="n">
        <f aca="false">IF(E12=1,$C12,0)</f>
        <v>1</v>
      </c>
      <c r="W12" s="24" t="n">
        <f aca="false">IF(F12=1,$C12,0)</f>
        <v>0</v>
      </c>
      <c r="X12" s="24" t="n">
        <f aca="false">IF(G12=1,$C12,0)</f>
        <v>0</v>
      </c>
      <c r="Y12" s="24" t="n">
        <f aca="false">IF(H12=1,$C12,0)</f>
        <v>0</v>
      </c>
      <c r="Z12" s="24" t="n">
        <f aca="false">IF(I12=1,$C12,0)</f>
        <v>0</v>
      </c>
      <c r="AA12" s="3"/>
    </row>
    <row r="13" customFormat="false" ht="15" hidden="false" customHeight="false" outlineLevel="0" collapsed="false">
      <c r="A13" s="25" t="n">
        <v>43158</v>
      </c>
      <c r="B13" s="28" t="s">
        <v>26</v>
      </c>
      <c r="C13" s="27" t="n">
        <v>0.5</v>
      </c>
      <c r="D13" s="23"/>
      <c r="E13" s="23" t="n">
        <v>1</v>
      </c>
      <c r="F13" s="23"/>
      <c r="G13" s="23"/>
      <c r="H13" s="23" t="n">
        <v>1</v>
      </c>
      <c r="I13" s="23"/>
      <c r="J13" s="18" t="n">
        <f aca="false">SUM(D13:I13)*100*C13</f>
        <v>100</v>
      </c>
      <c r="L13" s="3"/>
      <c r="M13" s="3" t="n">
        <f aca="false">IF(D13=1,100*$C13,0)</f>
        <v>0</v>
      </c>
      <c r="N13" s="3" t="n">
        <f aca="false">IF(E13=1,100*$C13,0)</f>
        <v>50</v>
      </c>
      <c r="O13" s="3" t="n">
        <f aca="false">IF(F13=1,100*$C13,0)</f>
        <v>0</v>
      </c>
      <c r="P13" s="3" t="n">
        <f aca="false">IF(G13=1,100*$C13,0)</f>
        <v>0</v>
      </c>
      <c r="Q13" s="3" t="n">
        <f aca="false">IF(H13=1,100*$C13,0)</f>
        <v>50</v>
      </c>
      <c r="R13" s="3" t="n">
        <f aca="false">IF(I13=1,100*$C13,0)</f>
        <v>0</v>
      </c>
      <c r="S13" s="3"/>
      <c r="T13" s="3"/>
      <c r="U13" s="24" t="n">
        <f aca="false">IF(D13=1,$C13,0)</f>
        <v>0</v>
      </c>
      <c r="V13" s="24" t="n">
        <f aca="false">IF(E13=1,$C13,0)</f>
        <v>0.5</v>
      </c>
      <c r="W13" s="24" t="n">
        <f aca="false">IF(F13=1,$C13,0)</f>
        <v>0</v>
      </c>
      <c r="X13" s="24" t="n">
        <f aca="false">IF(G13=1,$C13,0)</f>
        <v>0</v>
      </c>
      <c r="Y13" s="24" t="n">
        <f aca="false">IF(H13=1,$C13,0)</f>
        <v>0.5</v>
      </c>
      <c r="Z13" s="24" t="n">
        <f aca="false">IF(I13=1,$C13,0)</f>
        <v>0</v>
      </c>
      <c r="AA13" s="3"/>
    </row>
    <row r="14" customFormat="false" ht="26.25" hidden="false" customHeight="false" outlineLevel="0" collapsed="false">
      <c r="A14" s="25" t="n">
        <v>43158</v>
      </c>
      <c r="B14" s="28" t="s">
        <v>27</v>
      </c>
      <c r="C14" s="27" t="n">
        <v>2</v>
      </c>
      <c r="D14" s="23"/>
      <c r="E14" s="23" t="n">
        <v>1</v>
      </c>
      <c r="F14" s="23"/>
      <c r="G14" s="23"/>
      <c r="H14" s="23"/>
      <c r="I14" s="23"/>
      <c r="J14" s="18" t="n">
        <f aca="false">SUM(D14:I14)*100*C14</f>
        <v>200</v>
      </c>
      <c r="L14" s="3"/>
      <c r="M14" s="3" t="n">
        <f aca="false">IF(D14=1,100*$C14,0)</f>
        <v>0</v>
      </c>
      <c r="N14" s="3" t="n">
        <f aca="false">IF(E14=1,100*$C14,0)</f>
        <v>200</v>
      </c>
      <c r="O14" s="3" t="n">
        <f aca="false">IF(F14=1,100*$C14,0)</f>
        <v>0</v>
      </c>
      <c r="P14" s="3" t="n">
        <f aca="false">IF(G14=1,100*$C14,0)</f>
        <v>0</v>
      </c>
      <c r="Q14" s="3" t="n">
        <f aca="false">IF(H14=1,100*$C14,0)</f>
        <v>0</v>
      </c>
      <c r="R14" s="3" t="n">
        <f aca="false">IF(I14=1,100*$C14,0)</f>
        <v>0</v>
      </c>
      <c r="S14" s="3"/>
      <c r="T14" s="3"/>
      <c r="U14" s="24" t="n">
        <f aca="false">IF(D14=1,$C14,0)</f>
        <v>0</v>
      </c>
      <c r="V14" s="24" t="n">
        <f aca="false">IF(E14=1,$C14,0)</f>
        <v>2</v>
      </c>
      <c r="W14" s="24" t="n">
        <f aca="false">IF(F14=1,$C14,0)</f>
        <v>0</v>
      </c>
      <c r="X14" s="24" t="n">
        <f aca="false">IF(G14=1,$C14,0)</f>
        <v>0</v>
      </c>
      <c r="Y14" s="24" t="n">
        <f aca="false">IF(H14=1,$C14,0)</f>
        <v>0</v>
      </c>
      <c r="Z14" s="24" t="n">
        <f aca="false">IF(I14=1,$C14,0)</f>
        <v>0</v>
      </c>
      <c r="AA14" s="3"/>
    </row>
    <row r="15" customFormat="false" ht="15" hidden="false" customHeight="false" outlineLevel="0" collapsed="false">
      <c r="A15" s="25" t="n">
        <v>43159</v>
      </c>
      <c r="B15" s="28" t="s">
        <v>28</v>
      </c>
      <c r="C15" s="27" t="n">
        <v>0.5</v>
      </c>
      <c r="D15" s="23"/>
      <c r="E15" s="23"/>
      <c r="F15" s="23" t="n">
        <v>1</v>
      </c>
      <c r="G15" s="23"/>
      <c r="H15" s="23"/>
      <c r="I15" s="23"/>
      <c r="J15" s="18" t="n">
        <f aca="false">SUM(D15:I15)*100*C15</f>
        <v>50</v>
      </c>
      <c r="L15" s="3"/>
      <c r="M15" s="3" t="n">
        <f aca="false">IF(D15=1,100*$C15,0)</f>
        <v>0</v>
      </c>
      <c r="N15" s="3" t="n">
        <f aca="false">IF(E15=1,100*$C15,0)</f>
        <v>0</v>
      </c>
      <c r="O15" s="3" t="n">
        <f aca="false">IF(F15=1,100*$C15,0)</f>
        <v>50</v>
      </c>
      <c r="P15" s="3" t="n">
        <f aca="false">IF(G15=1,100*$C15,0)</f>
        <v>0</v>
      </c>
      <c r="Q15" s="3" t="n">
        <f aca="false">IF(H15=1,100*$C15,0)</f>
        <v>0</v>
      </c>
      <c r="R15" s="3" t="n">
        <f aca="false">IF(I15=1,100*$C15,0)</f>
        <v>0</v>
      </c>
      <c r="S15" s="3"/>
      <c r="T15" s="3"/>
      <c r="U15" s="24" t="n">
        <f aca="false">IF(D15=1,$C15,0)</f>
        <v>0</v>
      </c>
      <c r="V15" s="24" t="n">
        <f aca="false">IF(E15=1,$C15,0)</f>
        <v>0</v>
      </c>
      <c r="W15" s="24" t="n">
        <f aca="false">IF(F15=1,$C15,0)</f>
        <v>0.5</v>
      </c>
      <c r="X15" s="24" t="n">
        <f aca="false">IF(G15=1,$C15,0)</f>
        <v>0</v>
      </c>
      <c r="Y15" s="24" t="n">
        <f aca="false">IF(H15=1,$C15,0)</f>
        <v>0</v>
      </c>
      <c r="Z15" s="24" t="n">
        <f aca="false">IF(I15=1,$C15,0)</f>
        <v>0</v>
      </c>
      <c r="AA15" s="3"/>
    </row>
    <row r="16" customFormat="false" ht="15" hidden="false" customHeight="false" outlineLevel="0" collapsed="false">
      <c r="A16" s="25" t="n">
        <v>43159</v>
      </c>
      <c r="B16" s="28" t="s">
        <v>29</v>
      </c>
      <c r="C16" s="27" t="n">
        <v>0.5</v>
      </c>
      <c r="D16" s="23"/>
      <c r="E16" s="23"/>
      <c r="F16" s="23"/>
      <c r="G16" s="23" t="n">
        <v>1</v>
      </c>
      <c r="H16" s="23"/>
      <c r="I16" s="23"/>
      <c r="J16" s="18" t="n">
        <f aca="false">SUM(D16:I16)*100*C16</f>
        <v>50</v>
      </c>
      <c r="L16" s="3"/>
      <c r="M16" s="3" t="n">
        <f aca="false">IF(D16=1,100*$C16,0)</f>
        <v>0</v>
      </c>
      <c r="N16" s="3" t="n">
        <f aca="false">IF(E16=1,100*$C16,0)</f>
        <v>0</v>
      </c>
      <c r="O16" s="3" t="n">
        <f aca="false">IF(F16=1,100*$C16,0)</f>
        <v>0</v>
      </c>
      <c r="P16" s="3" t="n">
        <f aca="false">IF(G16=1,100*$C16,0)</f>
        <v>50</v>
      </c>
      <c r="Q16" s="3" t="n">
        <f aca="false">IF(H16=1,100*$C16,0)</f>
        <v>0</v>
      </c>
      <c r="R16" s="3" t="n">
        <f aca="false">IF(I16=1,100*$C16,0)</f>
        <v>0</v>
      </c>
      <c r="S16" s="3"/>
      <c r="T16" s="3"/>
      <c r="U16" s="24" t="n">
        <f aca="false">IF(D16=1,$C16,0)</f>
        <v>0</v>
      </c>
      <c r="V16" s="24" t="n">
        <f aca="false">IF(E16=1,$C16,0)</f>
        <v>0</v>
      </c>
      <c r="W16" s="24" t="n">
        <f aca="false">IF(F16=1,$C16,0)</f>
        <v>0</v>
      </c>
      <c r="X16" s="24" t="n">
        <f aca="false">IF(G16=1,$C16,0)</f>
        <v>0.5</v>
      </c>
      <c r="Y16" s="24" t="n">
        <f aca="false">IF(H16=1,$C16,0)</f>
        <v>0</v>
      </c>
      <c r="Z16" s="24" t="n">
        <f aca="false">IF(I16=1,$C16,0)</f>
        <v>0</v>
      </c>
      <c r="AA16" s="3"/>
    </row>
    <row r="17" customFormat="false" ht="15" hidden="false" customHeight="false" outlineLevel="0" collapsed="false">
      <c r="A17" s="25" t="n">
        <v>43159</v>
      </c>
      <c r="B17" s="28" t="s">
        <v>30</v>
      </c>
      <c r="C17" s="27" t="n">
        <v>0.5</v>
      </c>
      <c r="D17" s="23"/>
      <c r="E17" s="23"/>
      <c r="F17" s="23"/>
      <c r="G17" s="23"/>
      <c r="H17" s="23"/>
      <c r="I17" s="23" t="n">
        <v>1</v>
      </c>
      <c r="J17" s="18" t="n">
        <f aca="false">SUM(D17:I17)*100*C17</f>
        <v>50</v>
      </c>
      <c r="L17" s="3"/>
      <c r="M17" s="3" t="n">
        <f aca="false">IF(D17=1,100*$C17,0)</f>
        <v>0</v>
      </c>
      <c r="N17" s="3" t="n">
        <f aca="false">IF(E17=1,100*$C17,0)</f>
        <v>0</v>
      </c>
      <c r="O17" s="3" t="n">
        <f aca="false">IF(F17=1,100*$C17,0)</f>
        <v>0</v>
      </c>
      <c r="P17" s="3" t="n">
        <f aca="false">IF(G17=1,100*$C17,0)</f>
        <v>0</v>
      </c>
      <c r="Q17" s="3" t="n">
        <f aca="false">IF(H17=1,100*$C17,0)</f>
        <v>0</v>
      </c>
      <c r="R17" s="3" t="n">
        <f aca="false">IF(I17=1,100*$C17,0)</f>
        <v>50</v>
      </c>
      <c r="S17" s="3"/>
      <c r="T17" s="3"/>
      <c r="U17" s="24" t="n">
        <f aca="false">IF(D17=1,$C17,0)</f>
        <v>0</v>
      </c>
      <c r="V17" s="24" t="n">
        <f aca="false">IF(E17=1,$C17,0)</f>
        <v>0</v>
      </c>
      <c r="W17" s="24" t="n">
        <f aca="false">IF(F17=1,$C17,0)</f>
        <v>0</v>
      </c>
      <c r="X17" s="24" t="n">
        <f aca="false">IF(G17=1,$C17,0)</f>
        <v>0</v>
      </c>
      <c r="Y17" s="24" t="n">
        <f aca="false">IF(H17=1,$C17,0)</f>
        <v>0</v>
      </c>
      <c r="Z17" s="24" t="n">
        <f aca="false">IF(I17=1,$C17,0)</f>
        <v>0.5</v>
      </c>
      <c r="AA17" s="3"/>
    </row>
    <row r="18" customFormat="false" ht="15" hidden="false" customHeight="false" outlineLevel="0" collapsed="false">
      <c r="A18" s="25" t="n">
        <v>43160</v>
      </c>
      <c r="B18" s="26" t="s">
        <v>31</v>
      </c>
      <c r="C18" s="27" t="n">
        <v>1.5</v>
      </c>
      <c r="D18" s="23" t="n">
        <v>1</v>
      </c>
      <c r="E18" s="23"/>
      <c r="F18" s="23"/>
      <c r="G18" s="23"/>
      <c r="H18" s="23"/>
      <c r="I18" s="23"/>
      <c r="J18" s="18" t="n">
        <f aca="false">SUM(D18:I18)*100*C18</f>
        <v>150</v>
      </c>
      <c r="L18" s="3"/>
      <c r="M18" s="3" t="n">
        <f aca="false">IF(D18=1,100*$C18,0)</f>
        <v>150</v>
      </c>
      <c r="N18" s="3" t="n">
        <f aca="false">IF(E18=1,100*$C18,0)</f>
        <v>0</v>
      </c>
      <c r="O18" s="3" t="n">
        <f aca="false">IF(F18=1,100*$C18,0)</f>
        <v>0</v>
      </c>
      <c r="P18" s="3" t="n">
        <f aca="false">IF(G18=1,100*$C18,0)</f>
        <v>0</v>
      </c>
      <c r="Q18" s="3" t="n">
        <f aca="false">IF(H18=1,100*$C18,0)</f>
        <v>0</v>
      </c>
      <c r="R18" s="3" t="n">
        <f aca="false">IF(I18=1,100*$C18,0)</f>
        <v>0</v>
      </c>
      <c r="S18" s="3"/>
      <c r="T18" s="3"/>
      <c r="U18" s="24" t="n">
        <f aca="false">IF(D18=1,$C18,0)</f>
        <v>1.5</v>
      </c>
      <c r="V18" s="24" t="n">
        <f aca="false">IF(E18=1,$C18,0)</f>
        <v>0</v>
      </c>
      <c r="W18" s="24" t="n">
        <f aca="false">IF(F18=1,$C18,0)</f>
        <v>0</v>
      </c>
      <c r="X18" s="24" t="n">
        <f aca="false">IF(G18=1,$C18,0)</f>
        <v>0</v>
      </c>
      <c r="Y18" s="24" t="n">
        <f aca="false">IF(H18=1,$C18,0)</f>
        <v>0</v>
      </c>
      <c r="Z18" s="24" t="n">
        <f aca="false">IF(I18=1,$C18,0)</f>
        <v>0</v>
      </c>
      <c r="AA18" s="3"/>
    </row>
    <row r="19" customFormat="false" ht="15" hidden="false" customHeight="false" outlineLevel="0" collapsed="false">
      <c r="A19" s="30" t="n">
        <v>43160</v>
      </c>
      <c r="B19" s="28" t="s">
        <v>32</v>
      </c>
      <c r="C19" s="27" t="n">
        <v>1</v>
      </c>
      <c r="D19" s="23"/>
      <c r="E19" s="23"/>
      <c r="F19" s="23"/>
      <c r="G19" s="23"/>
      <c r="H19" s="23"/>
      <c r="I19" s="23" t="n">
        <v>1</v>
      </c>
      <c r="J19" s="18" t="n">
        <f aca="false">SUM(D19:I19)*100*C19</f>
        <v>100</v>
      </c>
      <c r="L19" s="3"/>
      <c r="M19" s="3" t="n">
        <f aca="false">IF(D19=1,100*$C19,0)</f>
        <v>0</v>
      </c>
      <c r="N19" s="3" t="n">
        <f aca="false">IF(E19=1,100*$C19,0)</f>
        <v>0</v>
      </c>
      <c r="O19" s="3" t="n">
        <f aca="false">IF(F19=1,100*$C19,0)</f>
        <v>0</v>
      </c>
      <c r="P19" s="3" t="n">
        <f aca="false">IF(G19=1,100*$C19,0)</f>
        <v>0</v>
      </c>
      <c r="Q19" s="3" t="n">
        <f aca="false">IF(H19=1,100*$C19,0)</f>
        <v>0</v>
      </c>
      <c r="R19" s="3" t="n">
        <f aca="false">IF(I19=1,100*$C19,0)</f>
        <v>100</v>
      </c>
      <c r="S19" s="3"/>
      <c r="T19" s="3"/>
      <c r="U19" s="24" t="n">
        <f aca="false">IF(D19=1,$C19,0)</f>
        <v>0</v>
      </c>
      <c r="V19" s="24" t="n">
        <f aca="false">IF(E19=1,$C19,0)</f>
        <v>0</v>
      </c>
      <c r="W19" s="24" t="n">
        <f aca="false">IF(F19=1,$C19,0)</f>
        <v>0</v>
      </c>
      <c r="X19" s="24" t="n">
        <f aca="false">IF(G19=1,$C19,0)</f>
        <v>0</v>
      </c>
      <c r="Y19" s="24" t="n">
        <f aca="false">IF(H19=1,$C19,0)</f>
        <v>0</v>
      </c>
      <c r="Z19" s="24" t="n">
        <f aca="false">IF(I19=1,$C19,0)</f>
        <v>1</v>
      </c>
      <c r="AA19" s="3"/>
    </row>
    <row r="20" customFormat="false" ht="15" hidden="false" customHeight="false" outlineLevel="0" collapsed="false">
      <c r="A20" s="30" t="n">
        <v>43164</v>
      </c>
      <c r="B20" s="28" t="s">
        <v>33</v>
      </c>
      <c r="C20" s="27" t="n">
        <v>1</v>
      </c>
      <c r="D20" s="23"/>
      <c r="E20" s="23"/>
      <c r="F20" s="23"/>
      <c r="G20" s="23"/>
      <c r="H20" s="23"/>
      <c r="I20" s="23" t="n">
        <v>1</v>
      </c>
      <c r="J20" s="18" t="n">
        <f aca="false">SUM(D20:I20)*100*C20</f>
        <v>100</v>
      </c>
      <c r="L20" s="3"/>
      <c r="M20" s="3" t="n">
        <f aca="false">IF(D20=1,100*$C20,0)</f>
        <v>0</v>
      </c>
      <c r="N20" s="3" t="n">
        <f aca="false">IF(E20=1,100*$C20,0)</f>
        <v>0</v>
      </c>
      <c r="O20" s="3" t="n">
        <f aca="false">IF(F20=1,100*$C20,0)</f>
        <v>0</v>
      </c>
      <c r="P20" s="3" t="n">
        <f aca="false">IF(G20=1,100*$C20,0)</f>
        <v>0</v>
      </c>
      <c r="Q20" s="3" t="n">
        <f aca="false">IF(H20=1,100*$C20,0)</f>
        <v>0</v>
      </c>
      <c r="R20" s="3" t="n">
        <f aca="false">IF(I20=1,100*$C20,0)</f>
        <v>100</v>
      </c>
      <c r="S20" s="3"/>
      <c r="T20" s="3"/>
      <c r="U20" s="24" t="n">
        <f aca="false">IF(D20=1,$C20,0)</f>
        <v>0</v>
      </c>
      <c r="V20" s="24" t="n">
        <f aca="false">IF(E20=1,$C20,0)</f>
        <v>0</v>
      </c>
      <c r="W20" s="24" t="n">
        <f aca="false">IF(F20=1,$C20,0)</f>
        <v>0</v>
      </c>
      <c r="X20" s="24" t="n">
        <f aca="false">IF(G20=1,$C20,0)</f>
        <v>0</v>
      </c>
      <c r="Y20" s="24" t="n">
        <f aca="false">IF(H20=1,$C20,0)</f>
        <v>0</v>
      </c>
      <c r="Z20" s="24" t="n">
        <f aca="false">IF(I20=1,$C20,0)</f>
        <v>1</v>
      </c>
      <c r="AA20" s="3"/>
    </row>
    <row r="21" customFormat="false" ht="15" hidden="false" customHeight="false" outlineLevel="0" collapsed="false">
      <c r="A21" s="25" t="n">
        <v>43165</v>
      </c>
      <c r="B21" s="28" t="s">
        <v>34</v>
      </c>
      <c r="C21" s="27" t="n">
        <v>2</v>
      </c>
      <c r="D21" s="23"/>
      <c r="E21" s="23"/>
      <c r="F21" s="23"/>
      <c r="G21" s="23"/>
      <c r="H21" s="23"/>
      <c r="I21" s="23" t="n">
        <v>1</v>
      </c>
      <c r="J21" s="18" t="n">
        <f aca="false">SUM(D21:I21)*100*C21</f>
        <v>200</v>
      </c>
      <c r="L21" s="3"/>
      <c r="M21" s="3" t="n">
        <f aca="false">IF(D21=1,100*$C21,0)</f>
        <v>0</v>
      </c>
      <c r="N21" s="3" t="n">
        <f aca="false">IF(E21=1,100*$C21,0)</f>
        <v>0</v>
      </c>
      <c r="O21" s="3" t="n">
        <f aca="false">IF(F21=1,100*$C21,0)</f>
        <v>0</v>
      </c>
      <c r="P21" s="3" t="n">
        <f aca="false">IF(G21=1,100*$C21,0)</f>
        <v>0</v>
      </c>
      <c r="Q21" s="3" t="n">
        <f aca="false">IF(H21=1,100*$C21,0)</f>
        <v>0</v>
      </c>
      <c r="R21" s="3" t="n">
        <f aca="false">IF(I21=1,100*$C21,0)</f>
        <v>200</v>
      </c>
      <c r="S21" s="3"/>
      <c r="T21" s="3"/>
      <c r="U21" s="24" t="n">
        <f aca="false">IF(D21=1,$C21,0)</f>
        <v>0</v>
      </c>
      <c r="V21" s="24" t="n">
        <f aca="false">IF(E21=1,$C21,0)</f>
        <v>0</v>
      </c>
      <c r="W21" s="24" t="n">
        <f aca="false">IF(F21=1,$C21,0)</f>
        <v>0</v>
      </c>
      <c r="X21" s="24" t="n">
        <f aca="false">IF(G21=1,$C21,0)</f>
        <v>0</v>
      </c>
      <c r="Y21" s="24" t="n">
        <f aca="false">IF(H21=1,$C21,0)</f>
        <v>0</v>
      </c>
      <c r="Z21" s="24" t="n">
        <f aca="false">IF(I21=1,$C21,0)</f>
        <v>2</v>
      </c>
      <c r="AA21" s="3"/>
    </row>
    <row r="22" customFormat="false" ht="15" hidden="false" customHeight="false" outlineLevel="0" collapsed="false">
      <c r="A22" s="25" t="n">
        <v>43165</v>
      </c>
      <c r="B22" s="28" t="s">
        <v>20</v>
      </c>
      <c r="C22" s="27" t="n">
        <v>1</v>
      </c>
      <c r="D22" s="23"/>
      <c r="E22" s="23"/>
      <c r="F22" s="23"/>
      <c r="G22" s="23" t="n">
        <v>1</v>
      </c>
      <c r="H22" s="23"/>
      <c r="I22" s="23"/>
      <c r="J22" s="18" t="n">
        <f aca="false">SUM(D22:I22)*100*C22</f>
        <v>100</v>
      </c>
      <c r="L22" s="3"/>
      <c r="M22" s="3" t="n">
        <f aca="false">IF(D22=1,100*$C22,0)</f>
        <v>0</v>
      </c>
      <c r="N22" s="3" t="n">
        <f aca="false">IF(E22=1,100*$C22,0)</f>
        <v>0</v>
      </c>
      <c r="O22" s="3" t="n">
        <f aca="false">IF(F22=1,100*$C22,0)</f>
        <v>0</v>
      </c>
      <c r="P22" s="3" t="n">
        <f aca="false">IF(G22=1,100*$C22,0)</f>
        <v>100</v>
      </c>
      <c r="Q22" s="3" t="n">
        <f aca="false">IF(H22=1,100*$C22,0)</f>
        <v>0</v>
      </c>
      <c r="R22" s="3" t="n">
        <f aca="false">IF(I22=1,100*$C22,0)</f>
        <v>0</v>
      </c>
      <c r="S22" s="3"/>
      <c r="T22" s="3"/>
      <c r="U22" s="24" t="n">
        <f aca="false">IF(D22=1,$C22,0)</f>
        <v>0</v>
      </c>
      <c r="V22" s="24" t="n">
        <f aca="false">IF(E22=1,$C22,0)</f>
        <v>0</v>
      </c>
      <c r="W22" s="24" t="n">
        <f aca="false">IF(F22=1,$C22,0)</f>
        <v>0</v>
      </c>
      <c r="X22" s="24" t="n">
        <f aca="false">IF(G22=1,$C22,0)</f>
        <v>1</v>
      </c>
      <c r="Y22" s="24" t="n">
        <f aca="false">IF(H22=1,$C22,0)</f>
        <v>0</v>
      </c>
      <c r="Z22" s="24" t="n">
        <f aca="false">IF(I22=1,$C22,0)</f>
        <v>0</v>
      </c>
      <c r="AA22" s="3"/>
    </row>
    <row r="23" customFormat="false" ht="15" hidden="false" customHeight="false" outlineLevel="0" collapsed="false">
      <c r="A23" s="25" t="n">
        <v>43165</v>
      </c>
      <c r="B23" s="28" t="s">
        <v>35</v>
      </c>
      <c r="C23" s="27" t="n">
        <v>1</v>
      </c>
      <c r="D23" s="23" t="n">
        <v>1</v>
      </c>
      <c r="E23" s="23"/>
      <c r="F23" s="23"/>
      <c r="G23" s="23"/>
      <c r="H23" s="23"/>
      <c r="I23" s="23" t="n">
        <v>1</v>
      </c>
      <c r="J23" s="18" t="n">
        <f aca="false">SUM(D23:I23)*100*C23</f>
        <v>200</v>
      </c>
      <c r="L23" s="3"/>
      <c r="M23" s="3" t="n">
        <f aca="false">IF(D23=1,100*$C23,0)</f>
        <v>100</v>
      </c>
      <c r="N23" s="3" t="n">
        <f aca="false">IF(E23=1,100*$C23,0)</f>
        <v>0</v>
      </c>
      <c r="O23" s="3" t="n">
        <f aca="false">IF(F23=1,100*$C23,0)</f>
        <v>0</v>
      </c>
      <c r="P23" s="3" t="n">
        <f aca="false">IF(G23=1,100*$C23,0)</f>
        <v>0</v>
      </c>
      <c r="Q23" s="3" t="n">
        <f aca="false">IF(H23=1,100*$C23,0)</f>
        <v>0</v>
      </c>
      <c r="R23" s="3" t="n">
        <f aca="false">IF(I23=1,100*$C23,0)</f>
        <v>100</v>
      </c>
      <c r="S23" s="3"/>
      <c r="T23" s="3"/>
      <c r="U23" s="24" t="n">
        <f aca="false">IF(D23=1,$C23,0)</f>
        <v>1</v>
      </c>
      <c r="V23" s="24" t="n">
        <f aca="false">IF(E23=1,$C23,0)</f>
        <v>0</v>
      </c>
      <c r="W23" s="24" t="n">
        <f aca="false">IF(F23=1,$C23,0)</f>
        <v>0</v>
      </c>
      <c r="X23" s="24" t="n">
        <f aca="false">IF(G23=1,$C23,0)</f>
        <v>0</v>
      </c>
      <c r="Y23" s="24" t="n">
        <f aca="false">IF(H23=1,$C23,0)</f>
        <v>0</v>
      </c>
      <c r="Z23" s="24" t="n">
        <f aca="false">IF(I23=1,$C23,0)</f>
        <v>1</v>
      </c>
      <c r="AA23" s="3"/>
    </row>
    <row r="24" customFormat="false" ht="26.25" hidden="false" customHeight="false" outlineLevel="0" collapsed="false">
      <c r="A24" s="25" t="n">
        <v>43166</v>
      </c>
      <c r="B24" s="28" t="s">
        <v>36</v>
      </c>
      <c r="C24" s="27" t="n">
        <v>0.5</v>
      </c>
      <c r="D24" s="23"/>
      <c r="E24" s="23"/>
      <c r="F24" s="23"/>
      <c r="G24" s="23"/>
      <c r="H24" s="23"/>
      <c r="I24" s="23" t="n">
        <v>1</v>
      </c>
      <c r="J24" s="18" t="n">
        <f aca="false">SUM(D24:I24)*100*C24</f>
        <v>50</v>
      </c>
      <c r="L24" s="3"/>
      <c r="M24" s="3" t="n">
        <f aca="false">IF(D24=1,100*$C24,0)</f>
        <v>0</v>
      </c>
      <c r="N24" s="3" t="n">
        <f aca="false">IF(E24=1,100*$C24,0)</f>
        <v>0</v>
      </c>
      <c r="O24" s="3" t="n">
        <f aca="false">IF(F24=1,100*$C24,0)</f>
        <v>0</v>
      </c>
      <c r="P24" s="3" t="n">
        <f aca="false">IF(G24=1,100*$C24,0)</f>
        <v>0</v>
      </c>
      <c r="Q24" s="3" t="n">
        <f aca="false">IF(H24=1,100*$C24,0)</f>
        <v>0</v>
      </c>
      <c r="R24" s="3" t="n">
        <f aca="false">IF(I24=1,100*$C24,0)</f>
        <v>50</v>
      </c>
      <c r="S24" s="3"/>
      <c r="T24" s="3"/>
      <c r="U24" s="24" t="n">
        <f aca="false">IF(D24=1,$C24,0)</f>
        <v>0</v>
      </c>
      <c r="V24" s="24" t="n">
        <f aca="false">IF(E24=1,$C24,0)</f>
        <v>0</v>
      </c>
      <c r="W24" s="24" t="n">
        <f aca="false">IF(F24=1,$C24,0)</f>
        <v>0</v>
      </c>
      <c r="X24" s="24" t="n">
        <f aca="false">IF(G24=1,$C24,0)</f>
        <v>0</v>
      </c>
      <c r="Y24" s="24" t="n">
        <f aca="false">IF(H24=1,$C24,0)</f>
        <v>0</v>
      </c>
      <c r="Z24" s="24" t="n">
        <f aca="false">IF(I24=1,$C24,0)</f>
        <v>0.5</v>
      </c>
      <c r="AA24" s="3"/>
    </row>
    <row r="25" customFormat="false" ht="15" hidden="false" customHeight="false" outlineLevel="0" collapsed="false">
      <c r="A25" s="25" t="n">
        <v>43166</v>
      </c>
      <c r="B25" s="28" t="s">
        <v>37</v>
      </c>
      <c r="C25" s="27" t="n">
        <v>1</v>
      </c>
      <c r="D25" s="23" t="n">
        <v>1</v>
      </c>
      <c r="E25" s="23"/>
      <c r="F25" s="23"/>
      <c r="G25" s="23"/>
      <c r="H25" s="23"/>
      <c r="I25" s="23"/>
      <c r="J25" s="18" t="n">
        <f aca="false">SUM(D25:I25)*100*C25</f>
        <v>100</v>
      </c>
      <c r="L25" s="3"/>
      <c r="M25" s="3" t="n">
        <f aca="false">IF(D25=1,100*$C25,0)</f>
        <v>100</v>
      </c>
      <c r="N25" s="3" t="n">
        <f aca="false">IF(E25=1,100*$C25,0)</f>
        <v>0</v>
      </c>
      <c r="O25" s="3" t="n">
        <f aca="false">IF(F25=1,100*$C25,0)</f>
        <v>0</v>
      </c>
      <c r="P25" s="3" t="n">
        <f aca="false">IF(G25=1,100*$C25,0)</f>
        <v>0</v>
      </c>
      <c r="Q25" s="3" t="n">
        <f aca="false">IF(H25=1,100*$C25,0)</f>
        <v>0</v>
      </c>
      <c r="R25" s="3" t="n">
        <f aca="false">IF(I25=1,100*$C25,0)</f>
        <v>0</v>
      </c>
      <c r="S25" s="3"/>
      <c r="T25" s="3"/>
      <c r="U25" s="24" t="n">
        <f aca="false">IF(D25=1,$C25,0)</f>
        <v>1</v>
      </c>
      <c r="V25" s="24" t="n">
        <f aca="false">IF(E25=1,$C25,0)</f>
        <v>0</v>
      </c>
      <c r="W25" s="24" t="n">
        <f aca="false">IF(F25=1,$C25,0)</f>
        <v>0</v>
      </c>
      <c r="X25" s="24" t="n">
        <f aca="false">IF(G25=1,$C25,0)</f>
        <v>0</v>
      </c>
      <c r="Y25" s="24" t="n">
        <f aca="false">IF(H25=1,$C25,0)</f>
        <v>0</v>
      </c>
      <c r="Z25" s="24" t="n">
        <f aca="false">IF(I25=1,$C25,0)</f>
        <v>0</v>
      </c>
      <c r="AA25" s="3"/>
    </row>
    <row r="26" customFormat="false" ht="15" hidden="false" customHeight="false" outlineLevel="0" collapsed="false">
      <c r="A26" s="25" t="n">
        <v>43167</v>
      </c>
      <c r="B26" s="28" t="s">
        <v>38</v>
      </c>
      <c r="C26" s="27" t="n">
        <v>1</v>
      </c>
      <c r="D26" s="23"/>
      <c r="E26" s="23" t="n">
        <v>1</v>
      </c>
      <c r="F26" s="23"/>
      <c r="G26" s="23"/>
      <c r="H26" s="23"/>
      <c r="I26" s="23"/>
      <c r="J26" s="18" t="n">
        <f aca="false">SUM(D26:I26)*100*C26</f>
        <v>100</v>
      </c>
      <c r="L26" s="3"/>
      <c r="M26" s="3" t="n">
        <f aca="false">IF(D26=1,100*$C26,0)</f>
        <v>0</v>
      </c>
      <c r="N26" s="3" t="n">
        <f aca="false">IF(E26=1,100*$C26,0)</f>
        <v>100</v>
      </c>
      <c r="O26" s="3" t="n">
        <f aca="false">IF(F26=1,100*$C26,0)</f>
        <v>0</v>
      </c>
      <c r="P26" s="3" t="n">
        <f aca="false">IF(G26=1,100*$C26,0)</f>
        <v>0</v>
      </c>
      <c r="Q26" s="3" t="n">
        <f aca="false">IF(H26=1,100*$C26,0)</f>
        <v>0</v>
      </c>
      <c r="R26" s="3" t="n">
        <f aca="false">IF(I26=1,100*$C26,0)</f>
        <v>0</v>
      </c>
      <c r="S26" s="3"/>
      <c r="T26" s="3"/>
      <c r="U26" s="24" t="n">
        <f aca="false">IF(D26=1,$C26,0)</f>
        <v>0</v>
      </c>
      <c r="V26" s="24" t="n">
        <f aca="false">IF(E26=1,$C26,0)</f>
        <v>1</v>
      </c>
      <c r="W26" s="24" t="n">
        <f aca="false">IF(F26=1,$C26,0)</f>
        <v>0</v>
      </c>
      <c r="X26" s="24" t="n">
        <f aca="false">IF(G26=1,$C26,0)</f>
        <v>0</v>
      </c>
      <c r="Y26" s="24" t="n">
        <f aca="false">IF(H26=1,$C26,0)</f>
        <v>0</v>
      </c>
      <c r="Z26" s="24" t="n">
        <f aca="false">IF(I26=1,$C26,0)</f>
        <v>0</v>
      </c>
      <c r="AA26" s="3"/>
    </row>
    <row r="27" customFormat="false" ht="15" hidden="false" customHeight="false" outlineLevel="0" collapsed="false">
      <c r="A27" s="25" t="n">
        <v>43172</v>
      </c>
      <c r="B27" s="28" t="s">
        <v>20</v>
      </c>
      <c r="C27" s="27" t="n">
        <v>2</v>
      </c>
      <c r="D27" s="23"/>
      <c r="E27" s="23"/>
      <c r="F27" s="23"/>
      <c r="G27" s="23" t="n">
        <v>1</v>
      </c>
      <c r="H27" s="23"/>
      <c r="I27" s="23"/>
      <c r="J27" s="18" t="n">
        <f aca="false">SUM(D27:I27)*100*C27</f>
        <v>200</v>
      </c>
      <c r="L27" s="3"/>
      <c r="M27" s="3" t="n">
        <f aca="false">IF(D27=1,100*$C27,0)</f>
        <v>0</v>
      </c>
      <c r="N27" s="3" t="n">
        <f aca="false">IF(E27=1,100*$C27,0)</f>
        <v>0</v>
      </c>
      <c r="O27" s="3" t="n">
        <f aca="false">IF(F27=1,100*$C27,0)</f>
        <v>0</v>
      </c>
      <c r="P27" s="3" t="n">
        <f aca="false">IF(G27=1,100*$C27,0)</f>
        <v>200</v>
      </c>
      <c r="Q27" s="3" t="n">
        <f aca="false">IF(H27=1,100*$C27,0)</f>
        <v>0</v>
      </c>
      <c r="R27" s="3" t="n">
        <f aca="false">IF(I27=1,100*$C27,0)</f>
        <v>0</v>
      </c>
      <c r="S27" s="3"/>
      <c r="T27" s="3"/>
      <c r="U27" s="24" t="n">
        <f aca="false">IF(D27=1,$C27,0)</f>
        <v>0</v>
      </c>
      <c r="V27" s="24" t="n">
        <f aca="false">IF(E27=1,$C27,0)</f>
        <v>0</v>
      </c>
      <c r="W27" s="24" t="n">
        <f aca="false">IF(F27=1,$C27,0)</f>
        <v>0</v>
      </c>
      <c r="X27" s="24" t="n">
        <f aca="false">IF(G27=1,$C27,0)</f>
        <v>2</v>
      </c>
      <c r="Y27" s="24" t="n">
        <f aca="false">IF(H27=1,$C27,0)</f>
        <v>0</v>
      </c>
      <c r="Z27" s="24" t="n">
        <f aca="false">IF(I27=1,$C27,0)</f>
        <v>0</v>
      </c>
      <c r="AA27" s="3"/>
    </row>
    <row r="28" customFormat="false" ht="15" hidden="false" customHeight="false" outlineLevel="0" collapsed="false">
      <c r="A28" s="25" t="n">
        <v>43172</v>
      </c>
      <c r="B28" s="28" t="s">
        <v>39</v>
      </c>
      <c r="C28" s="27" t="n">
        <v>0.25</v>
      </c>
      <c r="D28" s="23" t="n">
        <v>1</v>
      </c>
      <c r="E28" s="23"/>
      <c r="F28" s="23"/>
      <c r="G28" s="23"/>
      <c r="H28" s="23"/>
      <c r="I28" s="23"/>
      <c r="J28" s="18" t="n">
        <f aca="false">SUM(D28:I28)*100*C28</f>
        <v>25</v>
      </c>
      <c r="L28" s="3"/>
      <c r="M28" s="3" t="n">
        <f aca="false">IF(D28=1,100*$C28,0)</f>
        <v>25</v>
      </c>
      <c r="N28" s="3" t="n">
        <f aca="false">IF(E28=1,100*$C28,0)</f>
        <v>0</v>
      </c>
      <c r="O28" s="3" t="n">
        <f aca="false">IF(F28=1,100*$C28,0)</f>
        <v>0</v>
      </c>
      <c r="P28" s="3" t="n">
        <f aca="false">IF(G28=1,100*$C28,0)</f>
        <v>0</v>
      </c>
      <c r="Q28" s="3" t="n">
        <f aca="false">IF(H28=1,100*$C28,0)</f>
        <v>0</v>
      </c>
      <c r="R28" s="3" t="n">
        <f aca="false">IF(I28=1,100*$C28,0)</f>
        <v>0</v>
      </c>
      <c r="S28" s="3"/>
      <c r="T28" s="3"/>
      <c r="U28" s="24" t="n">
        <f aca="false">IF(D28=1,$C28,0)</f>
        <v>0.25</v>
      </c>
      <c r="V28" s="24" t="n">
        <f aca="false">IF(E28=1,$C28,0)</f>
        <v>0</v>
      </c>
      <c r="W28" s="24" t="n">
        <f aca="false">IF(F28=1,$C28,0)</f>
        <v>0</v>
      </c>
      <c r="X28" s="24" t="n">
        <f aca="false">IF(G28=1,$C28,0)</f>
        <v>0</v>
      </c>
      <c r="Y28" s="24" t="n">
        <f aca="false">IF(H28=1,$C28,0)</f>
        <v>0</v>
      </c>
      <c r="Z28" s="24" t="n">
        <f aca="false">IF(I28=1,$C28,0)</f>
        <v>0</v>
      </c>
      <c r="AA28" s="3"/>
    </row>
    <row r="29" customFormat="false" ht="15" hidden="false" customHeight="false" outlineLevel="0" collapsed="false">
      <c r="A29" s="25" t="n">
        <v>43173</v>
      </c>
      <c r="B29" s="28" t="s">
        <v>40</v>
      </c>
      <c r="C29" s="27" t="n">
        <v>1</v>
      </c>
      <c r="D29" s="23" t="n">
        <v>1</v>
      </c>
      <c r="E29" s="23"/>
      <c r="F29" s="23"/>
      <c r="G29" s="23"/>
      <c r="H29" s="23"/>
      <c r="I29" s="23"/>
      <c r="J29" s="18" t="n">
        <f aca="false">SUM(D29:I29)*100*C29</f>
        <v>100</v>
      </c>
      <c r="L29" s="3"/>
      <c r="M29" s="3" t="n">
        <f aca="false">IF(D29=1,100*$C29,0)</f>
        <v>100</v>
      </c>
      <c r="N29" s="3" t="n">
        <f aca="false">IF(E29=1,100*$C29,0)</f>
        <v>0</v>
      </c>
      <c r="O29" s="3" t="n">
        <f aca="false">IF(F29=1,100*$C29,0)</f>
        <v>0</v>
      </c>
      <c r="P29" s="3" t="n">
        <f aca="false">IF(G29=1,100*$C29,0)</f>
        <v>0</v>
      </c>
      <c r="Q29" s="3" t="n">
        <f aca="false">IF(H29=1,100*$C29,0)</f>
        <v>0</v>
      </c>
      <c r="R29" s="3" t="n">
        <f aca="false">IF(I29=1,100*$C29,0)</f>
        <v>0</v>
      </c>
      <c r="S29" s="3"/>
      <c r="T29" s="3"/>
      <c r="U29" s="24" t="n">
        <f aca="false">IF(D29=1,$C29,0)</f>
        <v>1</v>
      </c>
      <c r="V29" s="24" t="n">
        <f aca="false">IF(E29=1,$C29,0)</f>
        <v>0</v>
      </c>
      <c r="W29" s="24" t="n">
        <f aca="false">IF(F29=1,$C29,0)</f>
        <v>0</v>
      </c>
      <c r="X29" s="24" t="n">
        <f aca="false">IF(G29=1,$C29,0)</f>
        <v>0</v>
      </c>
      <c r="Y29" s="24" t="n">
        <f aca="false">IF(H29=1,$C29,0)</f>
        <v>0</v>
      </c>
      <c r="Z29" s="24" t="n">
        <f aca="false">IF(I29=1,$C29,0)</f>
        <v>0</v>
      </c>
      <c r="AA29" s="3"/>
    </row>
    <row r="30" customFormat="false" ht="15" hidden="false" customHeight="false" outlineLevel="0" collapsed="false">
      <c r="A30" s="25" t="n">
        <v>43173</v>
      </c>
      <c r="B30" s="28" t="s">
        <v>41</v>
      </c>
      <c r="C30" s="27" t="n">
        <v>0.5</v>
      </c>
      <c r="D30" s="23"/>
      <c r="E30" s="23"/>
      <c r="F30" s="23"/>
      <c r="G30" s="23"/>
      <c r="H30" s="23"/>
      <c r="I30" s="23" t="n">
        <v>1</v>
      </c>
      <c r="J30" s="18" t="n">
        <f aca="false">SUM(D30:I30)*100*C30</f>
        <v>50</v>
      </c>
      <c r="L30" s="3"/>
      <c r="M30" s="3" t="n">
        <f aca="false">IF(D30=1,100*$C30,0)</f>
        <v>0</v>
      </c>
      <c r="N30" s="3" t="n">
        <f aca="false">IF(E30=1,100*$C30,0)</f>
        <v>0</v>
      </c>
      <c r="O30" s="3" t="n">
        <f aca="false">IF(F30=1,100*$C30,0)</f>
        <v>0</v>
      </c>
      <c r="P30" s="3" t="n">
        <f aca="false">IF(G30=1,100*$C30,0)</f>
        <v>0</v>
      </c>
      <c r="Q30" s="3" t="n">
        <f aca="false">IF(H30=1,100*$C30,0)</f>
        <v>0</v>
      </c>
      <c r="R30" s="3" t="n">
        <f aca="false">IF(I30=1,100*$C30,0)</f>
        <v>50</v>
      </c>
      <c r="S30" s="3"/>
      <c r="T30" s="3"/>
      <c r="U30" s="24" t="n">
        <f aca="false">IF(D30=1,$C30,0)</f>
        <v>0</v>
      </c>
      <c r="V30" s="24" t="n">
        <f aca="false">IF(E30=1,$C30,0)</f>
        <v>0</v>
      </c>
      <c r="W30" s="24" t="n">
        <f aca="false">IF(F30=1,$C30,0)</f>
        <v>0</v>
      </c>
      <c r="X30" s="24" t="n">
        <f aca="false">IF(G30=1,$C30,0)</f>
        <v>0</v>
      </c>
      <c r="Y30" s="24" t="n">
        <f aca="false">IF(H30=1,$C30,0)</f>
        <v>0</v>
      </c>
      <c r="Z30" s="24" t="n">
        <f aca="false">IF(I30=1,$C30,0)</f>
        <v>0.5</v>
      </c>
      <c r="AA30" s="3"/>
    </row>
    <row r="31" customFormat="false" ht="26.25" hidden="false" customHeight="false" outlineLevel="0" collapsed="false">
      <c r="A31" s="25" t="n">
        <v>43174</v>
      </c>
      <c r="B31" s="28" t="s">
        <v>42</v>
      </c>
      <c r="C31" s="27" t="n">
        <v>1</v>
      </c>
      <c r="D31" s="23" t="n">
        <v>1</v>
      </c>
      <c r="E31" s="23"/>
      <c r="F31" s="23"/>
      <c r="G31" s="23"/>
      <c r="H31" s="23"/>
      <c r="I31" s="23"/>
      <c r="J31" s="18" t="n">
        <f aca="false">SUM(D31:I31)*100*C31</f>
        <v>100</v>
      </c>
      <c r="L31" s="3"/>
      <c r="M31" s="3" t="n">
        <f aca="false">IF(D31=1,100*$C31,0)</f>
        <v>100</v>
      </c>
      <c r="N31" s="3" t="n">
        <f aca="false">IF(E31=1,100*$C31,0)</f>
        <v>0</v>
      </c>
      <c r="O31" s="3" t="n">
        <f aca="false">IF(F31=1,100*$C31,0)</f>
        <v>0</v>
      </c>
      <c r="P31" s="3" t="n">
        <f aca="false">IF(G31=1,100*$C31,0)</f>
        <v>0</v>
      </c>
      <c r="Q31" s="3" t="n">
        <f aca="false">IF(H31=1,100*$C31,0)</f>
        <v>0</v>
      </c>
      <c r="R31" s="3" t="n">
        <f aca="false">IF(I31=1,100*$C31,0)</f>
        <v>0</v>
      </c>
      <c r="S31" s="3"/>
      <c r="T31" s="3"/>
      <c r="U31" s="24" t="n">
        <f aca="false">IF(D31=1,$C31,0)</f>
        <v>1</v>
      </c>
      <c r="V31" s="24" t="n">
        <f aca="false">IF(E31=1,$C31,0)</f>
        <v>0</v>
      </c>
      <c r="W31" s="24" t="n">
        <f aca="false">IF(F31=1,$C31,0)</f>
        <v>0</v>
      </c>
      <c r="X31" s="24" t="n">
        <f aca="false">IF(G31=1,$C31,0)</f>
        <v>0</v>
      </c>
      <c r="Y31" s="24" t="n">
        <f aca="false">IF(H31=1,$C31,0)</f>
        <v>0</v>
      </c>
      <c r="Z31" s="24" t="n">
        <f aca="false">IF(I31=1,$C31,0)</f>
        <v>0</v>
      </c>
      <c r="AA31" s="3"/>
    </row>
    <row r="32" customFormat="false" ht="15" hidden="false" customHeight="false" outlineLevel="0" collapsed="false">
      <c r="A32" s="25" t="n">
        <v>43176</v>
      </c>
      <c r="B32" s="28" t="s">
        <v>43</v>
      </c>
      <c r="C32" s="27" t="n">
        <v>0.5</v>
      </c>
      <c r="D32" s="23" t="n">
        <v>1</v>
      </c>
      <c r="E32" s="23"/>
      <c r="F32" s="23"/>
      <c r="G32" s="23"/>
      <c r="H32" s="23"/>
      <c r="I32" s="23"/>
      <c r="J32" s="18" t="n">
        <f aca="false">SUM(D32:I32)*100*C32</f>
        <v>50</v>
      </c>
      <c r="L32" s="3"/>
      <c r="M32" s="3" t="n">
        <f aca="false">IF(D32=1,100*$C32,0)</f>
        <v>50</v>
      </c>
      <c r="N32" s="3" t="n">
        <f aca="false">IF(E32=1,100*$C32,0)</f>
        <v>0</v>
      </c>
      <c r="O32" s="3" t="n">
        <f aca="false">IF(F32=1,100*$C32,0)</f>
        <v>0</v>
      </c>
      <c r="P32" s="3" t="n">
        <f aca="false">IF(G32=1,100*$C32,0)</f>
        <v>0</v>
      </c>
      <c r="Q32" s="3" t="n">
        <f aca="false">IF(H32=1,100*$C32,0)</f>
        <v>0</v>
      </c>
      <c r="R32" s="3" t="n">
        <f aca="false">IF(I32=1,100*$C32,0)</f>
        <v>0</v>
      </c>
      <c r="S32" s="3"/>
      <c r="T32" s="3"/>
      <c r="U32" s="24" t="n">
        <f aca="false">IF(D32=1,$C32,0)</f>
        <v>0.5</v>
      </c>
      <c r="V32" s="24" t="n">
        <f aca="false">IF(E32=1,$C32,0)</f>
        <v>0</v>
      </c>
      <c r="W32" s="24" t="n">
        <f aca="false">IF(F32=1,$C32,0)</f>
        <v>0</v>
      </c>
      <c r="X32" s="24" t="n">
        <f aca="false">IF(G32=1,$C32,0)</f>
        <v>0</v>
      </c>
      <c r="Y32" s="24" t="n">
        <f aca="false">IF(H32=1,$C32,0)</f>
        <v>0</v>
      </c>
      <c r="Z32" s="24" t="n">
        <f aca="false">IF(I32=1,$C32,0)</f>
        <v>0</v>
      </c>
      <c r="AA32" s="3"/>
    </row>
    <row r="33" customFormat="false" ht="15" hidden="false" customHeight="false" outlineLevel="0" collapsed="false">
      <c r="A33" s="25" t="n">
        <v>43177</v>
      </c>
      <c r="B33" s="28" t="s">
        <v>44</v>
      </c>
      <c r="C33" s="27" t="n">
        <v>1</v>
      </c>
      <c r="D33" s="23" t="n">
        <v>1</v>
      </c>
      <c r="E33" s="23"/>
      <c r="F33" s="23"/>
      <c r="G33" s="23"/>
      <c r="H33" s="23"/>
      <c r="I33" s="23"/>
      <c r="J33" s="18" t="n">
        <f aca="false">SUM(D33:I33)*100*C33</f>
        <v>100</v>
      </c>
      <c r="L33" s="3"/>
      <c r="M33" s="3" t="n">
        <f aca="false">IF(D33=1,100*$C33,0)</f>
        <v>100</v>
      </c>
      <c r="N33" s="3" t="n">
        <f aca="false">IF(E33=1,100*$C33,0)</f>
        <v>0</v>
      </c>
      <c r="O33" s="3" t="n">
        <f aca="false">IF(F33=1,100*$C33,0)</f>
        <v>0</v>
      </c>
      <c r="P33" s="3" t="n">
        <f aca="false">IF(G33=1,100*$C33,0)</f>
        <v>0</v>
      </c>
      <c r="Q33" s="3" t="n">
        <f aca="false">IF(H33=1,100*$C33,0)</f>
        <v>0</v>
      </c>
      <c r="R33" s="3" t="n">
        <f aca="false">IF(I33=1,100*$C33,0)</f>
        <v>0</v>
      </c>
      <c r="S33" s="3"/>
      <c r="T33" s="3"/>
      <c r="U33" s="24" t="n">
        <f aca="false">IF(D33=1,$C33,0)</f>
        <v>1</v>
      </c>
      <c r="V33" s="24" t="n">
        <f aca="false">IF(E33=1,$C33,0)</f>
        <v>0</v>
      </c>
      <c r="W33" s="24" t="n">
        <f aca="false">IF(F33=1,$C33,0)</f>
        <v>0</v>
      </c>
      <c r="X33" s="24" t="n">
        <f aca="false">IF(G33=1,$C33,0)</f>
        <v>0</v>
      </c>
      <c r="Y33" s="24" t="n">
        <f aca="false">IF(H33=1,$C33,0)</f>
        <v>0</v>
      </c>
      <c r="Z33" s="24" t="n">
        <f aca="false">IF(I33=1,$C33,0)</f>
        <v>0</v>
      </c>
      <c r="AA33" s="3"/>
    </row>
    <row r="34" customFormat="false" ht="15" hidden="false" customHeight="false" outlineLevel="0" collapsed="false">
      <c r="A34" s="25" t="n">
        <v>43179</v>
      </c>
      <c r="B34" s="28" t="s">
        <v>45</v>
      </c>
      <c r="C34" s="27" t="n">
        <v>1.5</v>
      </c>
      <c r="D34" s="23"/>
      <c r="E34" s="23"/>
      <c r="F34" s="23"/>
      <c r="G34" s="23"/>
      <c r="H34" s="23" t="n">
        <v>1</v>
      </c>
      <c r="I34" s="23"/>
      <c r="J34" s="18" t="n">
        <f aca="false">SUM(D34:I34)*100*C34</f>
        <v>150</v>
      </c>
      <c r="L34" s="3"/>
      <c r="M34" s="3" t="n">
        <f aca="false">IF(D34=1,100*$C34,0)</f>
        <v>0</v>
      </c>
      <c r="N34" s="3" t="n">
        <f aca="false">IF(E34=1,100*$C34,0)</f>
        <v>0</v>
      </c>
      <c r="O34" s="3" t="n">
        <f aca="false">IF(F34=1,100*$C34,0)</f>
        <v>0</v>
      </c>
      <c r="P34" s="3" t="n">
        <f aca="false">IF(G34=1,100*$C34,0)</f>
        <v>0</v>
      </c>
      <c r="Q34" s="3" t="n">
        <f aca="false">IF(H34=1,100*$C34,0)</f>
        <v>150</v>
      </c>
      <c r="R34" s="3" t="n">
        <f aca="false">IF(I34=1,100*$C34,0)</f>
        <v>0</v>
      </c>
      <c r="S34" s="3"/>
      <c r="T34" s="3"/>
      <c r="U34" s="24" t="n">
        <f aca="false">IF(D34=1,$C34,0)</f>
        <v>0</v>
      </c>
      <c r="V34" s="24" t="n">
        <f aca="false">IF(E34=1,$C34,0)</f>
        <v>0</v>
      </c>
      <c r="W34" s="24" t="n">
        <f aca="false">IF(F34=1,$C34,0)</f>
        <v>0</v>
      </c>
      <c r="X34" s="24" t="n">
        <f aca="false">IF(G34=1,$C34,0)</f>
        <v>0</v>
      </c>
      <c r="Y34" s="24" t="n">
        <f aca="false">IF(H34=1,$C34,0)</f>
        <v>1.5</v>
      </c>
      <c r="Z34" s="24" t="n">
        <f aca="false">IF(I34=1,$C34,0)</f>
        <v>0</v>
      </c>
      <c r="AA34" s="3"/>
    </row>
    <row r="35" customFormat="false" ht="15" hidden="false" customHeight="false" outlineLevel="0" collapsed="false">
      <c r="A35" s="25" t="n">
        <v>43179</v>
      </c>
      <c r="B35" s="28" t="s">
        <v>46</v>
      </c>
      <c r="C35" s="27" t="n">
        <v>2.5</v>
      </c>
      <c r="D35" s="23"/>
      <c r="E35" s="23"/>
      <c r="F35" s="23"/>
      <c r="G35" s="23"/>
      <c r="H35" s="23" t="n">
        <v>1</v>
      </c>
      <c r="I35" s="23"/>
      <c r="J35" s="18" t="n">
        <f aca="false">SUM(D35:I35)*100*C35</f>
        <v>250</v>
      </c>
      <c r="L35" s="3"/>
      <c r="M35" s="3" t="n">
        <f aca="false">IF(D35=1,100*$C35,0)</f>
        <v>0</v>
      </c>
      <c r="N35" s="3" t="n">
        <f aca="false">IF(E35=1,100*$C35,0)</f>
        <v>0</v>
      </c>
      <c r="O35" s="3" t="n">
        <f aca="false">IF(F35=1,100*$C35,0)</f>
        <v>0</v>
      </c>
      <c r="P35" s="3" t="n">
        <f aca="false">IF(G35=1,100*$C35,0)</f>
        <v>0</v>
      </c>
      <c r="Q35" s="3" t="n">
        <f aca="false">IF(H35=1,100*$C35,0)</f>
        <v>250</v>
      </c>
      <c r="R35" s="3" t="n">
        <f aca="false">IF(I35=1,100*$C35,0)</f>
        <v>0</v>
      </c>
      <c r="S35" s="3"/>
      <c r="T35" s="3"/>
      <c r="U35" s="24" t="n">
        <f aca="false">IF(D35=1,$C35,0)</f>
        <v>0</v>
      </c>
      <c r="V35" s="24" t="n">
        <f aca="false">IF(E35=1,$C35,0)</f>
        <v>0</v>
      </c>
      <c r="W35" s="24" t="n">
        <f aca="false">IF(F35=1,$C35,0)</f>
        <v>0</v>
      </c>
      <c r="X35" s="24" t="n">
        <f aca="false">IF(G35=1,$C35,0)</f>
        <v>0</v>
      </c>
      <c r="Y35" s="24" t="n">
        <f aca="false">IF(H35=1,$C35,0)</f>
        <v>2.5</v>
      </c>
      <c r="Z35" s="24" t="n">
        <f aca="false">IF(I35=1,$C35,0)</f>
        <v>0</v>
      </c>
      <c r="AA35" s="3"/>
    </row>
    <row r="36" customFormat="false" ht="15" hidden="false" customHeight="false" outlineLevel="0" collapsed="false">
      <c r="A36" s="25" t="n">
        <v>43179</v>
      </c>
      <c r="B36" s="28" t="s">
        <v>47</v>
      </c>
      <c r="C36" s="27" t="n">
        <v>1</v>
      </c>
      <c r="D36" s="23"/>
      <c r="E36" s="23"/>
      <c r="F36" s="23"/>
      <c r="G36" s="23"/>
      <c r="H36" s="23"/>
      <c r="I36" s="23" t="n">
        <v>1</v>
      </c>
      <c r="J36" s="18" t="n">
        <f aca="false">SUM(D36:I36)*100*C36</f>
        <v>100</v>
      </c>
      <c r="L36" s="3"/>
      <c r="M36" s="3" t="n">
        <f aca="false">IF(D36=1,100*$C36,0)</f>
        <v>0</v>
      </c>
      <c r="N36" s="3" t="n">
        <f aca="false">IF(E36=1,100*$C36,0)</f>
        <v>0</v>
      </c>
      <c r="O36" s="3" t="n">
        <f aca="false">IF(F36=1,100*$C36,0)</f>
        <v>0</v>
      </c>
      <c r="P36" s="3" t="n">
        <f aca="false">IF(G36=1,100*$C36,0)</f>
        <v>0</v>
      </c>
      <c r="Q36" s="3" t="n">
        <f aca="false">IF(H36=1,100*$C36,0)</f>
        <v>0</v>
      </c>
      <c r="R36" s="3" t="n">
        <f aca="false">IF(I36=1,100*$C36,0)</f>
        <v>100</v>
      </c>
      <c r="S36" s="3"/>
      <c r="T36" s="3"/>
      <c r="U36" s="24" t="n">
        <f aca="false">IF(D36=1,$C36,0)</f>
        <v>0</v>
      </c>
      <c r="V36" s="24" t="n">
        <f aca="false">IF(E36=1,$C36,0)</f>
        <v>0</v>
      </c>
      <c r="W36" s="24" t="n">
        <f aca="false">IF(F36=1,$C36,0)</f>
        <v>0</v>
      </c>
      <c r="X36" s="24" t="n">
        <f aca="false">IF(G36=1,$C36,0)</f>
        <v>0</v>
      </c>
      <c r="Y36" s="24" t="n">
        <f aca="false">IF(H36=1,$C36,0)</f>
        <v>0</v>
      </c>
      <c r="Z36" s="24" t="n">
        <f aca="false">IF(I36=1,$C36,0)</f>
        <v>1</v>
      </c>
      <c r="AA36" s="3"/>
    </row>
    <row r="37" customFormat="false" ht="15" hidden="false" customHeight="false" outlineLevel="0" collapsed="false">
      <c r="A37" s="25" t="n">
        <v>43180</v>
      </c>
      <c r="B37" s="28" t="s">
        <v>48</v>
      </c>
      <c r="C37" s="27" t="n">
        <v>1.5</v>
      </c>
      <c r="D37" s="23" t="n">
        <v>1</v>
      </c>
      <c r="E37" s="23"/>
      <c r="F37" s="23"/>
      <c r="G37" s="23"/>
      <c r="H37" s="23"/>
      <c r="I37" s="23"/>
      <c r="J37" s="18" t="n">
        <f aca="false">SUM(D37:I37)*100*C37</f>
        <v>150</v>
      </c>
      <c r="L37" s="3"/>
      <c r="M37" s="3" t="n">
        <f aca="false">IF(D37=1,100*$C37,0)</f>
        <v>150</v>
      </c>
      <c r="N37" s="3" t="n">
        <f aca="false">IF(E37=1,100*$C37,0)</f>
        <v>0</v>
      </c>
      <c r="O37" s="3" t="n">
        <f aca="false">IF(F37=1,100*$C37,0)</f>
        <v>0</v>
      </c>
      <c r="P37" s="3" t="n">
        <f aca="false">IF(G37=1,100*$C37,0)</f>
        <v>0</v>
      </c>
      <c r="Q37" s="3" t="n">
        <f aca="false">IF(H37=1,100*$C37,0)</f>
        <v>0</v>
      </c>
      <c r="R37" s="3" t="n">
        <f aca="false">IF(I37=1,100*$C37,0)</f>
        <v>0</v>
      </c>
      <c r="S37" s="3"/>
      <c r="T37" s="3"/>
      <c r="U37" s="24" t="n">
        <f aca="false">IF(D37=1,$C37,0)</f>
        <v>1.5</v>
      </c>
      <c r="V37" s="24" t="n">
        <f aca="false">IF(E37=1,$C37,0)</f>
        <v>0</v>
      </c>
      <c r="W37" s="24" t="n">
        <f aca="false">IF(F37=1,$C37,0)</f>
        <v>0</v>
      </c>
      <c r="X37" s="24" t="n">
        <f aca="false">IF(G37=1,$C37,0)</f>
        <v>0</v>
      </c>
      <c r="Y37" s="24" t="n">
        <f aca="false">IF(H37=1,$C37,0)</f>
        <v>0</v>
      </c>
      <c r="Z37" s="24" t="n">
        <f aca="false">IF(I37=1,$C37,0)</f>
        <v>0</v>
      </c>
      <c r="AA37" s="3"/>
    </row>
    <row r="38" customFormat="false" ht="26.25" hidden="false" customHeight="false" outlineLevel="0" collapsed="false">
      <c r="A38" s="25" t="n">
        <v>43180</v>
      </c>
      <c r="B38" s="28" t="s">
        <v>49</v>
      </c>
      <c r="C38" s="27" t="n">
        <v>1</v>
      </c>
      <c r="D38" s="23" t="n">
        <v>1</v>
      </c>
      <c r="E38" s="23"/>
      <c r="F38" s="23"/>
      <c r="G38" s="23"/>
      <c r="H38" s="23"/>
      <c r="I38" s="23"/>
      <c r="J38" s="18" t="n">
        <f aca="false">SUM(D38:I38)*100*C38</f>
        <v>100</v>
      </c>
      <c r="L38" s="3"/>
      <c r="M38" s="3" t="n">
        <f aca="false">IF(D38=1,100*$C38,0)</f>
        <v>100</v>
      </c>
      <c r="N38" s="3" t="n">
        <f aca="false">IF(E38=1,100*$C38,0)</f>
        <v>0</v>
      </c>
      <c r="O38" s="3" t="n">
        <f aca="false">IF(F38=1,100*$C38,0)</f>
        <v>0</v>
      </c>
      <c r="P38" s="3" t="n">
        <f aca="false">IF(G38=1,100*$C38,0)</f>
        <v>0</v>
      </c>
      <c r="Q38" s="3" t="n">
        <f aca="false">IF(H38=1,100*$C38,0)</f>
        <v>0</v>
      </c>
      <c r="R38" s="3" t="n">
        <f aca="false">IF(I38=1,100*$C38,0)</f>
        <v>0</v>
      </c>
      <c r="S38" s="3"/>
      <c r="T38" s="3"/>
      <c r="U38" s="24" t="n">
        <f aca="false">IF(D38=1,$C38,0)</f>
        <v>1</v>
      </c>
      <c r="V38" s="24" t="n">
        <f aca="false">IF(E38=1,$C38,0)</f>
        <v>0</v>
      </c>
      <c r="W38" s="24" t="n">
        <f aca="false">IF(F38=1,$C38,0)</f>
        <v>0</v>
      </c>
      <c r="X38" s="24" t="n">
        <f aca="false">IF(G38=1,$C38,0)</f>
        <v>0</v>
      </c>
      <c r="Y38" s="24" t="n">
        <f aca="false">IF(H38=1,$C38,0)</f>
        <v>0</v>
      </c>
      <c r="Z38" s="24" t="n">
        <f aca="false">IF(I38=1,$C38,0)</f>
        <v>0</v>
      </c>
      <c r="AA38" s="3"/>
    </row>
    <row r="39" customFormat="false" ht="26.25" hidden="false" customHeight="false" outlineLevel="0" collapsed="false">
      <c r="A39" s="25" t="n">
        <v>43180</v>
      </c>
      <c r="B39" s="28" t="s">
        <v>50</v>
      </c>
      <c r="C39" s="27" t="n">
        <v>3</v>
      </c>
      <c r="D39" s="23"/>
      <c r="E39" s="23" t="n">
        <v>1</v>
      </c>
      <c r="F39" s="23"/>
      <c r="G39" s="23"/>
      <c r="H39" s="23"/>
      <c r="I39" s="23"/>
      <c r="J39" s="18" t="n">
        <f aca="false">SUM(D39:I39)*100*C39</f>
        <v>300</v>
      </c>
      <c r="L39" s="3"/>
      <c r="M39" s="3" t="n">
        <f aca="false">IF(D39=1,100*$C39,0)</f>
        <v>0</v>
      </c>
      <c r="N39" s="3" t="n">
        <f aca="false">IF(E39=1,100*$C39,0)</f>
        <v>300</v>
      </c>
      <c r="O39" s="3" t="n">
        <f aca="false">IF(F39=1,100*$C39,0)</f>
        <v>0</v>
      </c>
      <c r="P39" s="3" t="n">
        <f aca="false">IF(G39=1,100*$C39,0)</f>
        <v>0</v>
      </c>
      <c r="Q39" s="3" t="n">
        <f aca="false">IF(H39=1,100*$C39,0)</f>
        <v>0</v>
      </c>
      <c r="R39" s="3" t="n">
        <f aca="false">IF(I39=1,100*$C39,0)</f>
        <v>0</v>
      </c>
      <c r="S39" s="3"/>
      <c r="T39" s="3"/>
      <c r="U39" s="24" t="n">
        <f aca="false">IF(D39=1,$C39,0)</f>
        <v>0</v>
      </c>
      <c r="V39" s="24" t="n">
        <f aca="false">IF(E39=1,$C39,0)</f>
        <v>3</v>
      </c>
      <c r="W39" s="24" t="n">
        <f aca="false">IF(F39=1,$C39,0)</f>
        <v>0</v>
      </c>
      <c r="X39" s="24" t="n">
        <f aca="false">IF(G39=1,$C39,0)</f>
        <v>0</v>
      </c>
      <c r="Y39" s="24" t="n">
        <f aca="false">IF(H39=1,$C39,0)</f>
        <v>0</v>
      </c>
      <c r="Z39" s="24" t="n">
        <f aca="false">IF(I39=1,$C39,0)</f>
        <v>0</v>
      </c>
      <c r="AA39" s="3"/>
    </row>
    <row r="40" customFormat="false" ht="15" hidden="false" customHeight="false" outlineLevel="0" collapsed="false">
      <c r="A40" s="25" t="n">
        <v>43180</v>
      </c>
      <c r="B40" s="28" t="s">
        <v>51</v>
      </c>
      <c r="C40" s="27" t="n">
        <v>2</v>
      </c>
      <c r="D40" s="23"/>
      <c r="E40" s="23" t="n">
        <v>1</v>
      </c>
      <c r="F40" s="23"/>
      <c r="G40" s="23"/>
      <c r="H40" s="23"/>
      <c r="I40" s="23"/>
      <c r="J40" s="18" t="n">
        <f aca="false">SUM(D40:I40)*100*C40</f>
        <v>200</v>
      </c>
      <c r="L40" s="3"/>
      <c r="M40" s="3" t="n">
        <f aca="false">IF(D40=1,100*$C40,0)</f>
        <v>0</v>
      </c>
      <c r="N40" s="3" t="n">
        <f aca="false">IF(E40=1,100*$C40,0)</f>
        <v>200</v>
      </c>
      <c r="O40" s="3" t="n">
        <f aca="false">IF(F40=1,100*$C40,0)</f>
        <v>0</v>
      </c>
      <c r="P40" s="3" t="n">
        <f aca="false">IF(G40=1,100*$C40,0)</f>
        <v>0</v>
      </c>
      <c r="Q40" s="3" t="n">
        <f aca="false">IF(H40=1,100*$C40,0)</f>
        <v>0</v>
      </c>
      <c r="R40" s="3" t="n">
        <f aca="false">IF(I40=1,100*$C40,0)</f>
        <v>0</v>
      </c>
      <c r="S40" s="3"/>
      <c r="T40" s="3"/>
      <c r="U40" s="24" t="n">
        <f aca="false">IF(D40=1,$C40,0)</f>
        <v>0</v>
      </c>
      <c r="V40" s="24" t="n">
        <f aca="false">IF(E40=1,$C40,0)</f>
        <v>2</v>
      </c>
      <c r="W40" s="24" t="n">
        <f aca="false">IF(F40=1,$C40,0)</f>
        <v>0</v>
      </c>
      <c r="X40" s="24" t="n">
        <f aca="false">IF(G40=1,$C40,0)</f>
        <v>0</v>
      </c>
      <c r="Y40" s="24" t="n">
        <f aca="false">IF(H40=1,$C40,0)</f>
        <v>0</v>
      </c>
      <c r="Z40" s="24" t="n">
        <f aca="false">IF(I40=1,$C40,0)</f>
        <v>0</v>
      </c>
      <c r="AA40" s="3"/>
    </row>
    <row r="41" customFormat="false" ht="15" hidden="false" customHeight="false" outlineLevel="0" collapsed="false">
      <c r="A41" s="25" t="n">
        <v>43180</v>
      </c>
      <c r="B41" s="28" t="s">
        <v>52</v>
      </c>
      <c r="C41" s="27" t="n">
        <v>1</v>
      </c>
      <c r="D41" s="23" t="n">
        <v>1</v>
      </c>
      <c r="E41" s="23"/>
      <c r="F41" s="23"/>
      <c r="G41" s="23"/>
      <c r="H41" s="23"/>
      <c r="I41" s="23"/>
      <c r="J41" s="18" t="n">
        <f aca="false">SUM(D41:I41)*100*C41</f>
        <v>100</v>
      </c>
      <c r="L41" s="3"/>
      <c r="M41" s="3" t="n">
        <f aca="false">IF(D41=1,100*$C41,0)</f>
        <v>100</v>
      </c>
      <c r="N41" s="3" t="n">
        <f aca="false">IF(E41=1,100*$C41,0)</f>
        <v>0</v>
      </c>
      <c r="O41" s="3" t="n">
        <f aca="false">IF(F41=1,100*$C41,0)</f>
        <v>0</v>
      </c>
      <c r="P41" s="3" t="n">
        <f aca="false">IF(G41=1,100*$C41,0)</f>
        <v>0</v>
      </c>
      <c r="Q41" s="3" t="n">
        <f aca="false">IF(H41=1,100*$C41,0)</f>
        <v>0</v>
      </c>
      <c r="R41" s="3" t="n">
        <f aca="false">IF(I41=1,100*$C41,0)</f>
        <v>0</v>
      </c>
      <c r="S41" s="3"/>
      <c r="T41" s="3"/>
      <c r="U41" s="24" t="n">
        <f aca="false">IF(D41=1,$C41,0)</f>
        <v>1</v>
      </c>
      <c r="V41" s="24" t="n">
        <f aca="false">IF(E41=1,$C41,0)</f>
        <v>0</v>
      </c>
      <c r="W41" s="24" t="n">
        <f aca="false">IF(F41=1,$C41,0)</f>
        <v>0</v>
      </c>
      <c r="X41" s="24" t="n">
        <f aca="false">IF(G41=1,$C41,0)</f>
        <v>0</v>
      </c>
      <c r="Y41" s="24" t="n">
        <f aca="false">IF(H41=1,$C41,0)</f>
        <v>0</v>
      </c>
      <c r="Z41" s="24" t="n">
        <f aca="false">IF(I41=1,$C41,0)</f>
        <v>0</v>
      </c>
      <c r="AA41" s="3"/>
    </row>
    <row r="42" customFormat="false" ht="15" hidden="false" customHeight="false" outlineLevel="0" collapsed="false">
      <c r="A42" s="25" t="n">
        <v>43181</v>
      </c>
      <c r="B42" s="28" t="s">
        <v>53</v>
      </c>
      <c r="C42" s="27" t="n">
        <v>1</v>
      </c>
      <c r="D42" s="23" t="n">
        <v>1</v>
      </c>
      <c r="E42" s="23"/>
      <c r="F42" s="23"/>
      <c r="G42" s="23"/>
      <c r="H42" s="23"/>
      <c r="I42" s="23"/>
      <c r="J42" s="18" t="n">
        <f aca="false">SUM(D42:I42)*100*C42</f>
        <v>100</v>
      </c>
      <c r="L42" s="3"/>
      <c r="M42" s="3" t="n">
        <f aca="false">IF(D42=1,100*$C42,0)</f>
        <v>100</v>
      </c>
      <c r="N42" s="3" t="n">
        <f aca="false">IF(E42=1,100*$C42,0)</f>
        <v>0</v>
      </c>
      <c r="O42" s="3" t="n">
        <f aca="false">IF(F42=1,100*$C42,0)</f>
        <v>0</v>
      </c>
      <c r="P42" s="3" t="n">
        <f aca="false">IF(G42=1,100*$C42,0)</f>
        <v>0</v>
      </c>
      <c r="Q42" s="3" t="n">
        <f aca="false">IF(H42=1,100*$C42,0)</f>
        <v>0</v>
      </c>
      <c r="R42" s="3" t="n">
        <f aca="false">IF(I42=1,100*$C42,0)</f>
        <v>0</v>
      </c>
      <c r="S42" s="6" t="s">
        <v>54</v>
      </c>
      <c r="T42" s="3"/>
      <c r="U42" s="24" t="n">
        <f aca="false">IF(D42=1,$C42,0)</f>
        <v>1</v>
      </c>
      <c r="V42" s="24" t="n">
        <f aca="false">IF(E42=1,$C42,0)</f>
        <v>0</v>
      </c>
      <c r="W42" s="24" t="n">
        <f aca="false">IF(F42=1,$C42,0)</f>
        <v>0</v>
      </c>
      <c r="X42" s="24" t="n">
        <f aca="false">IF(G42=1,$C42,0)</f>
        <v>0</v>
      </c>
      <c r="Y42" s="24" t="n">
        <f aca="false">IF(H42=1,$C42,0)</f>
        <v>0</v>
      </c>
      <c r="Z42" s="24" t="n">
        <f aca="false">IF(I42=1,$C42,0)</f>
        <v>0</v>
      </c>
      <c r="AA42" s="6" t="s">
        <v>55</v>
      </c>
    </row>
    <row r="43" customFormat="false" ht="15" hidden="false" customHeight="false" outlineLevel="0" collapsed="false">
      <c r="A43" s="25" t="n">
        <v>43183</v>
      </c>
      <c r="B43" s="28" t="s">
        <v>56</v>
      </c>
      <c r="C43" s="27" t="n">
        <v>3</v>
      </c>
      <c r="D43" s="23"/>
      <c r="E43" s="23"/>
      <c r="F43" s="23"/>
      <c r="G43" s="23"/>
      <c r="H43" s="23"/>
      <c r="I43" s="23" t="n">
        <v>1</v>
      </c>
      <c r="J43" s="18" t="n">
        <f aca="false">SUM(D43:I43)*100*C43</f>
        <v>300</v>
      </c>
      <c r="L43" s="3"/>
      <c r="M43" s="3" t="n">
        <f aca="false">IF(D43=1,100*$C43,0)</f>
        <v>0</v>
      </c>
      <c r="N43" s="3" t="n">
        <f aca="false">IF(E43=1,100*$C43,0)</f>
        <v>0</v>
      </c>
      <c r="O43" s="3" t="n">
        <f aca="false">IF(F43=1,100*$C43,0)</f>
        <v>0</v>
      </c>
      <c r="P43" s="3" t="n">
        <f aca="false">IF(G43=1,100*$C43,0)</f>
        <v>0</v>
      </c>
      <c r="Q43" s="3" t="n">
        <f aca="false">IF(H43=1,100*$C43,0)</f>
        <v>0</v>
      </c>
      <c r="R43" s="3" t="n">
        <f aca="false">IF(I43=1,100*$C43,0)</f>
        <v>300</v>
      </c>
      <c r="S43" s="31" t="n">
        <f aca="false">SUM(M3:M42,N3:N42,O3:O42,P3:P42,Q3:Q42,R3:R42)</f>
        <v>5125</v>
      </c>
      <c r="T43" s="3"/>
      <c r="U43" s="24" t="n">
        <f aca="false">IF(D43=1,$C43,0)</f>
        <v>0</v>
      </c>
      <c r="V43" s="24" t="n">
        <f aca="false">IF(E43=1,$C43,0)</f>
        <v>0</v>
      </c>
      <c r="W43" s="24" t="n">
        <f aca="false">IF(F43=1,$C43,0)</f>
        <v>0</v>
      </c>
      <c r="X43" s="24" t="n">
        <f aca="false">IF(G43=1,$C43,0)</f>
        <v>0</v>
      </c>
      <c r="Y43" s="24" t="n">
        <f aca="false">IF(H43=1,$C43,0)</f>
        <v>0</v>
      </c>
      <c r="Z43" s="24" t="n">
        <f aca="false">IF(I43=1,$C43,0)</f>
        <v>3</v>
      </c>
      <c r="AA43" s="3" t="n">
        <f aca="false">SUM(U3:U42,V3:V42,W3:W42,X3:X42,Y3:Y42,Z3:Z42)</f>
        <v>51.25</v>
      </c>
    </row>
    <row r="44" customFormat="false" ht="15" hidden="false" customHeight="false" outlineLevel="0" collapsed="false">
      <c r="A44" s="25" t="n">
        <v>43185</v>
      </c>
      <c r="B44" s="28" t="s">
        <v>57</v>
      </c>
      <c r="C44" s="27" t="n">
        <v>2</v>
      </c>
      <c r="D44" s="23" t="n">
        <v>1</v>
      </c>
      <c r="E44" s="23"/>
      <c r="F44" s="23"/>
      <c r="G44" s="23"/>
      <c r="H44" s="23"/>
      <c r="I44" s="23"/>
      <c r="J44" s="18" t="n">
        <f aca="false">SUM(D44:I44)*100*C44</f>
        <v>200</v>
      </c>
      <c r="L44" s="3"/>
      <c r="M44" s="3" t="n">
        <f aca="false">IF(D44=1,100*$C44,0)</f>
        <v>200</v>
      </c>
      <c r="N44" s="3" t="n">
        <f aca="false">IF(E44=1,100*$C44,0)</f>
        <v>0</v>
      </c>
      <c r="O44" s="3" t="n">
        <f aca="false">IF(F44=1,100*$C44,0)</f>
        <v>0</v>
      </c>
      <c r="P44" s="3" t="n">
        <f aca="false">IF(G44=1,100*$C44,0)</f>
        <v>0</v>
      </c>
      <c r="Q44" s="3" t="n">
        <f aca="false">IF(H44=1,100*$C44,0)</f>
        <v>0</v>
      </c>
      <c r="R44" s="3" t="n">
        <f aca="false">IF(I44=1,100*$C44,0)</f>
        <v>0</v>
      </c>
      <c r="S44" s="3"/>
      <c r="T44" s="3"/>
      <c r="U44" s="24" t="n">
        <f aca="false">IF(D44=1,$C44,0)</f>
        <v>2</v>
      </c>
      <c r="V44" s="24" t="n">
        <f aca="false">IF(E44=1,$C44,0)</f>
        <v>0</v>
      </c>
      <c r="W44" s="24" t="n">
        <f aca="false">IF(F44=1,$C44,0)</f>
        <v>0</v>
      </c>
      <c r="X44" s="24" t="n">
        <f aca="false">IF(G44=1,$C44,0)</f>
        <v>0</v>
      </c>
      <c r="Y44" s="24" t="n">
        <f aca="false">IF(H44=1,$C44,0)</f>
        <v>0</v>
      </c>
      <c r="Z44" s="24" t="n">
        <f aca="false">IF(I44=1,$C44,0)</f>
        <v>0</v>
      </c>
      <c r="AA44" s="3"/>
    </row>
    <row r="45" customFormat="false" ht="26.25" hidden="false" customHeight="false" outlineLevel="0" collapsed="false">
      <c r="A45" s="25" t="n">
        <v>43186</v>
      </c>
      <c r="B45" s="28" t="s">
        <v>58</v>
      </c>
      <c r="C45" s="23" t="n">
        <v>0.5</v>
      </c>
      <c r="D45" s="32"/>
      <c r="E45" s="33"/>
      <c r="F45" s="33"/>
      <c r="G45" s="33"/>
      <c r="H45" s="33"/>
      <c r="I45" s="33" t="n">
        <v>1</v>
      </c>
      <c r="J45" s="18" t="n">
        <f aca="false">SUM(D45:I45)*100*C45</f>
        <v>50</v>
      </c>
      <c r="L45" s="3"/>
      <c r="M45" s="3" t="n">
        <f aca="false">IF(D45=1,100*$C45,0)</f>
        <v>0</v>
      </c>
      <c r="N45" s="3" t="n">
        <f aca="false">IF(E45=1,100*$C45,0)</f>
        <v>0</v>
      </c>
      <c r="O45" s="3" t="n">
        <f aca="false">IF(F45=1,100*$C45,0)</f>
        <v>0</v>
      </c>
      <c r="P45" s="3" t="n">
        <f aca="false">IF(G45=1,100*$C45,0)</f>
        <v>0</v>
      </c>
      <c r="Q45" s="3" t="n">
        <f aca="false">IF(H45=1,100*$C45,0)</f>
        <v>0</v>
      </c>
      <c r="R45" s="3" t="n">
        <f aca="false">IF(I45=1,100*$C45,0)</f>
        <v>50</v>
      </c>
      <c r="S45" s="3"/>
      <c r="T45" s="3"/>
      <c r="U45" s="24" t="n">
        <f aca="false">IF(D45=1,$C45,0)</f>
        <v>0</v>
      </c>
      <c r="V45" s="24" t="n">
        <f aca="false">IF(E45=1,$C45,0)</f>
        <v>0</v>
      </c>
      <c r="W45" s="24" t="n">
        <f aca="false">IF(F45=1,$C45,0)</f>
        <v>0</v>
      </c>
      <c r="X45" s="24" t="n">
        <f aca="false">IF(G45=1,$C45,0)</f>
        <v>0</v>
      </c>
      <c r="Y45" s="24" t="n">
        <f aca="false">IF(H45=1,$C45,0)</f>
        <v>0</v>
      </c>
      <c r="Z45" s="24" t="n">
        <f aca="false">IF(I45=1,$C45,0)</f>
        <v>0.5</v>
      </c>
      <c r="AA45" s="3"/>
    </row>
    <row r="46" customFormat="false" ht="26.25" hidden="false" customHeight="false" outlineLevel="0" collapsed="false">
      <c r="A46" s="25" t="n">
        <v>43187</v>
      </c>
      <c r="B46" s="34" t="s">
        <v>59</v>
      </c>
      <c r="C46" s="23" t="n">
        <v>1</v>
      </c>
      <c r="D46" s="33" t="n">
        <v>1</v>
      </c>
      <c r="E46" s="33"/>
      <c r="F46" s="33"/>
      <c r="G46" s="33"/>
      <c r="H46" s="33"/>
      <c r="I46" s="33"/>
      <c r="J46" s="18" t="n">
        <f aca="false">SUM(D46:I46)*100*C46</f>
        <v>100</v>
      </c>
      <c r="L46" s="3"/>
      <c r="M46" s="3" t="n">
        <f aca="false">IF(D46=1,100*$C46,0)</f>
        <v>100</v>
      </c>
      <c r="N46" s="3" t="n">
        <f aca="false">IF(E46=1,100*$C46,0)</f>
        <v>0</v>
      </c>
      <c r="O46" s="3" t="n">
        <f aca="false">IF(F46=1,100*$C46,0)</f>
        <v>0</v>
      </c>
      <c r="P46" s="3" t="n">
        <f aca="false">IF(G46=1,100*$C46,0)</f>
        <v>0</v>
      </c>
      <c r="Q46" s="3" t="n">
        <f aca="false">IF(H46=1,100*$C46,0)</f>
        <v>0</v>
      </c>
      <c r="R46" s="3" t="n">
        <f aca="false">IF(I46=1,100*$C46,0)</f>
        <v>0</v>
      </c>
      <c r="S46" s="3"/>
      <c r="T46" s="3"/>
      <c r="U46" s="24" t="n">
        <f aca="false">IF(D46=1,$C46,0)</f>
        <v>1</v>
      </c>
      <c r="V46" s="24" t="n">
        <f aca="false">IF(E46=1,$C46,0)</f>
        <v>0</v>
      </c>
      <c r="W46" s="24" t="n">
        <f aca="false">IF(F46=1,$C46,0)</f>
        <v>0</v>
      </c>
      <c r="X46" s="24" t="n">
        <f aca="false">IF(G46=1,$C46,0)</f>
        <v>0</v>
      </c>
      <c r="Y46" s="24" t="n">
        <f aca="false">IF(H46=1,$C46,0)</f>
        <v>0</v>
      </c>
      <c r="Z46" s="24" t="n">
        <f aca="false">IF(I46=1,$C46,0)</f>
        <v>0</v>
      </c>
      <c r="AA46" s="3"/>
    </row>
    <row r="47" customFormat="false" ht="15" hidden="false" customHeight="false" outlineLevel="0" collapsed="false">
      <c r="A47" s="25" t="n">
        <v>43192</v>
      </c>
      <c r="B47" s="28" t="s">
        <v>60</v>
      </c>
      <c r="C47" s="23" t="n">
        <v>1.5</v>
      </c>
      <c r="D47" s="33" t="n">
        <v>1</v>
      </c>
      <c r="E47" s="33"/>
      <c r="F47" s="33"/>
      <c r="G47" s="33"/>
      <c r="H47" s="33"/>
      <c r="I47" s="33"/>
      <c r="J47" s="18" t="n">
        <f aca="false">SUM(D47:I47)*100*C47</f>
        <v>150</v>
      </c>
      <c r="L47" s="3"/>
      <c r="M47" s="3" t="n">
        <f aca="false">IF(D47=1,100*$C47,0)</f>
        <v>150</v>
      </c>
      <c r="N47" s="3" t="n">
        <f aca="false">IF(E47=1,100*$C47,0)</f>
        <v>0</v>
      </c>
      <c r="O47" s="3" t="n">
        <f aca="false">IF(F47=1,100*$C47,0)</f>
        <v>0</v>
      </c>
      <c r="P47" s="3" t="n">
        <f aca="false">IF(G47=1,100*$C47,0)</f>
        <v>0</v>
      </c>
      <c r="Q47" s="3" t="n">
        <f aca="false">IF(H47=1,100*$C47,0)</f>
        <v>0</v>
      </c>
      <c r="R47" s="3" t="n">
        <f aca="false">IF(I47=1,100*$C47,0)</f>
        <v>0</v>
      </c>
      <c r="S47" s="3"/>
      <c r="T47" s="3"/>
      <c r="U47" s="24" t="n">
        <f aca="false">IF(D47=1,$C47,0)</f>
        <v>1.5</v>
      </c>
      <c r="V47" s="24" t="n">
        <f aca="false">IF(E47=1,$C47,0)</f>
        <v>0</v>
      </c>
      <c r="W47" s="24" t="n">
        <f aca="false">IF(F47=1,$C47,0)</f>
        <v>0</v>
      </c>
      <c r="X47" s="24" t="n">
        <f aca="false">IF(G47=1,$C47,0)</f>
        <v>0</v>
      </c>
      <c r="Y47" s="24" t="n">
        <f aca="false">IF(H47=1,$C47,0)</f>
        <v>0</v>
      </c>
      <c r="Z47" s="24" t="n">
        <f aca="false">IF(I47=1,$C47,0)</f>
        <v>0</v>
      </c>
      <c r="AA47" s="3"/>
    </row>
    <row r="48" customFormat="false" ht="15" hidden="false" customHeight="false" outlineLevel="0" collapsed="false">
      <c r="A48" s="25" t="n">
        <v>43194</v>
      </c>
      <c r="B48" s="28" t="s">
        <v>61</v>
      </c>
      <c r="C48" s="23" t="n">
        <v>1</v>
      </c>
      <c r="D48" s="33" t="n">
        <v>1</v>
      </c>
      <c r="E48" s="33"/>
      <c r="F48" s="33"/>
      <c r="G48" s="33"/>
      <c r="H48" s="33"/>
      <c r="I48" s="33"/>
      <c r="J48" s="18" t="n">
        <f aca="false">SUM(D48:I48)*100*C48</f>
        <v>100</v>
      </c>
      <c r="L48" s="3"/>
      <c r="M48" s="3" t="n">
        <f aca="false">IF(D48=1,100*$C48,0)</f>
        <v>100</v>
      </c>
      <c r="N48" s="3" t="n">
        <f aca="false">IF(E48=1,100*$C48,0)</f>
        <v>0</v>
      </c>
      <c r="O48" s="3" t="n">
        <f aca="false">IF(F48=1,100*$C48,0)</f>
        <v>0</v>
      </c>
      <c r="P48" s="3" t="n">
        <f aca="false">IF(G48=1,100*$C48,0)</f>
        <v>0</v>
      </c>
      <c r="Q48" s="3" t="n">
        <f aca="false">IF(H48=1,100*$C48,0)</f>
        <v>0</v>
      </c>
      <c r="R48" s="3" t="n">
        <f aca="false">IF(I48=1,100*$C48,0)</f>
        <v>0</v>
      </c>
      <c r="S48" s="3"/>
      <c r="T48" s="3"/>
      <c r="U48" s="24" t="n">
        <f aca="false">IF(D48=1,$C48,0)</f>
        <v>1</v>
      </c>
      <c r="V48" s="24" t="n">
        <f aca="false">IF(E48=1,$C48,0)</f>
        <v>0</v>
      </c>
      <c r="W48" s="24" t="n">
        <f aca="false">IF(F48=1,$C48,0)</f>
        <v>0</v>
      </c>
      <c r="X48" s="24" t="n">
        <f aca="false">IF(G48=1,$C48,0)</f>
        <v>0</v>
      </c>
      <c r="Y48" s="24" t="n">
        <f aca="false">IF(H48=1,$C48,0)</f>
        <v>0</v>
      </c>
      <c r="Z48" s="24" t="n">
        <f aca="false">IF(I48=1,$C48,0)</f>
        <v>0</v>
      </c>
      <c r="AA48" s="3"/>
    </row>
    <row r="49" customFormat="false" ht="15" hidden="false" customHeight="false" outlineLevel="0" collapsed="false">
      <c r="A49" s="25" t="n">
        <v>43196</v>
      </c>
      <c r="B49" s="28" t="s">
        <v>62</v>
      </c>
      <c r="C49" s="23" t="n">
        <v>0.5</v>
      </c>
      <c r="D49" s="33"/>
      <c r="E49" s="33"/>
      <c r="F49" s="33"/>
      <c r="G49" s="33" t="n">
        <v>1</v>
      </c>
      <c r="H49" s="33"/>
      <c r="I49" s="33"/>
      <c r="J49" s="18" t="n">
        <f aca="false">SUM(D49:I49)*100*C49</f>
        <v>50</v>
      </c>
      <c r="L49" s="3"/>
      <c r="M49" s="3" t="n">
        <f aca="false">IF(D49=1,100*$C49,0)</f>
        <v>0</v>
      </c>
      <c r="N49" s="3" t="n">
        <f aca="false">IF(E49=1,100*$C49,0)</f>
        <v>0</v>
      </c>
      <c r="O49" s="3" t="n">
        <f aca="false">IF(F49=1,100*$C49,0)</f>
        <v>0</v>
      </c>
      <c r="P49" s="3" t="n">
        <f aca="false">IF(G49=1,100*$C49,0)</f>
        <v>50</v>
      </c>
      <c r="Q49" s="3" t="n">
        <f aca="false">IF(H49=1,100*$C49,0)</f>
        <v>0</v>
      </c>
      <c r="R49" s="3" t="n">
        <f aca="false">IF(I49=1,100*$C49,0)</f>
        <v>0</v>
      </c>
      <c r="S49" s="3"/>
      <c r="T49" s="3"/>
      <c r="U49" s="24" t="n">
        <f aca="false">IF(D49=1,$C49,0)</f>
        <v>0</v>
      </c>
      <c r="V49" s="24" t="n">
        <f aca="false">IF(E49=1,$C49,0)</f>
        <v>0</v>
      </c>
      <c r="W49" s="24" t="n">
        <f aca="false">IF(F49=1,$C49,0)</f>
        <v>0</v>
      </c>
      <c r="X49" s="24" t="n">
        <f aca="false">IF(G49=1,$C49,0)</f>
        <v>0.5</v>
      </c>
      <c r="Y49" s="24" t="n">
        <f aca="false">IF(H49=1,$C49,0)</f>
        <v>0</v>
      </c>
      <c r="Z49" s="24" t="n">
        <f aca="false">IF(I49=1,$C49,0)</f>
        <v>0</v>
      </c>
      <c r="AA49" s="3"/>
    </row>
    <row r="50" customFormat="false" ht="15" hidden="false" customHeight="false" outlineLevel="0" collapsed="false">
      <c r="A50" s="25" t="n">
        <v>43199</v>
      </c>
      <c r="B50" s="28" t="s">
        <v>63</v>
      </c>
      <c r="C50" s="23" t="n">
        <v>1</v>
      </c>
      <c r="D50" s="33"/>
      <c r="E50" s="33"/>
      <c r="F50" s="33"/>
      <c r="G50" s="33"/>
      <c r="H50" s="33"/>
      <c r="I50" s="33" t="n">
        <v>1</v>
      </c>
      <c r="J50" s="18" t="n">
        <f aca="false">SUM(D50:I50)*100*C50</f>
        <v>100</v>
      </c>
      <c r="L50" s="3"/>
      <c r="M50" s="3" t="n">
        <f aca="false">IF(D50=1,100*$C50,0)</f>
        <v>0</v>
      </c>
      <c r="N50" s="3" t="n">
        <f aca="false">IF(E50=1,100*$C50,0)</f>
        <v>0</v>
      </c>
      <c r="O50" s="3" t="n">
        <f aca="false">IF(F50=1,100*$C50,0)</f>
        <v>0</v>
      </c>
      <c r="P50" s="3" t="n">
        <f aca="false">IF(G50=1,100*$C50,0)</f>
        <v>0</v>
      </c>
      <c r="Q50" s="3" t="n">
        <f aca="false">IF(H50=1,100*$C50,0)</f>
        <v>0</v>
      </c>
      <c r="R50" s="3" t="n">
        <f aca="false">IF(I50=1,100*$C50,0)</f>
        <v>100</v>
      </c>
      <c r="S50" s="3"/>
      <c r="T50" s="3"/>
      <c r="U50" s="24" t="n">
        <f aca="false">IF(D50=1,$C50,0)</f>
        <v>0</v>
      </c>
      <c r="V50" s="24" t="n">
        <f aca="false">IF(E50=1,$C50,0)</f>
        <v>0</v>
      </c>
      <c r="W50" s="24" t="n">
        <f aca="false">IF(F50=1,$C50,0)</f>
        <v>0</v>
      </c>
      <c r="X50" s="24" t="n">
        <f aca="false">IF(G50=1,$C50,0)</f>
        <v>0</v>
      </c>
      <c r="Y50" s="24" t="n">
        <f aca="false">IF(H50=1,$C50,0)</f>
        <v>0</v>
      </c>
      <c r="Z50" s="24" t="n">
        <f aca="false">IF(I50=1,$C50,0)</f>
        <v>1</v>
      </c>
      <c r="AA50" s="3"/>
    </row>
    <row r="51" customFormat="false" ht="26.25" hidden="false" customHeight="false" outlineLevel="0" collapsed="false">
      <c r="A51" s="25" t="n">
        <v>43199</v>
      </c>
      <c r="B51" s="28" t="s">
        <v>64</v>
      </c>
      <c r="C51" s="23" t="n">
        <v>1.5</v>
      </c>
      <c r="D51" s="33"/>
      <c r="E51" s="33"/>
      <c r="F51" s="33"/>
      <c r="G51" s="33"/>
      <c r="H51" s="33"/>
      <c r="I51" s="33" t="n">
        <v>1</v>
      </c>
      <c r="J51" s="18" t="n">
        <f aca="false">SUM(D51:I51)*100*C51</f>
        <v>150</v>
      </c>
      <c r="L51" s="3"/>
      <c r="M51" s="3" t="n">
        <f aca="false">IF(D51=1,100*$C51,0)</f>
        <v>0</v>
      </c>
      <c r="N51" s="3" t="n">
        <f aca="false">IF(E51=1,100*$C51,0)</f>
        <v>0</v>
      </c>
      <c r="O51" s="3" t="n">
        <f aca="false">IF(F51=1,100*$C51,0)</f>
        <v>0</v>
      </c>
      <c r="P51" s="3" t="n">
        <f aca="false">IF(G51=1,100*$C51,0)</f>
        <v>0</v>
      </c>
      <c r="Q51" s="3" t="n">
        <f aca="false">IF(H51=1,100*$C51,0)</f>
        <v>0</v>
      </c>
      <c r="R51" s="3" t="n">
        <f aca="false">IF(I51=1,100*$C51,0)</f>
        <v>150</v>
      </c>
      <c r="S51" s="3"/>
      <c r="T51" s="3"/>
      <c r="U51" s="24" t="n">
        <f aca="false">IF(D51=1,$C51,0)</f>
        <v>0</v>
      </c>
      <c r="V51" s="24" t="n">
        <f aca="false">IF(E51=1,$C51,0)</f>
        <v>0</v>
      </c>
      <c r="W51" s="24" t="n">
        <f aca="false">IF(F51=1,$C51,0)</f>
        <v>0</v>
      </c>
      <c r="X51" s="24" t="n">
        <f aca="false">IF(G51=1,$C51,0)</f>
        <v>0</v>
      </c>
      <c r="Y51" s="24" t="n">
        <f aca="false">IF(H51=1,$C51,0)</f>
        <v>0</v>
      </c>
      <c r="Z51" s="24" t="n">
        <f aca="false">IF(I51=1,$C51,0)</f>
        <v>1.5</v>
      </c>
      <c r="AA51" s="3"/>
    </row>
    <row r="52" customFormat="false" ht="26.25" hidden="false" customHeight="false" outlineLevel="0" collapsed="false">
      <c r="A52" s="25" t="n">
        <v>43200</v>
      </c>
      <c r="B52" s="28" t="s">
        <v>65</v>
      </c>
      <c r="C52" s="23" t="n">
        <v>1</v>
      </c>
      <c r="D52" s="33" t="n">
        <v>1</v>
      </c>
      <c r="E52" s="33"/>
      <c r="F52" s="33"/>
      <c r="G52" s="33"/>
      <c r="H52" s="33"/>
      <c r="I52" s="33"/>
      <c r="J52" s="18" t="n">
        <f aca="false">SUM(D52:I52)*100*C52</f>
        <v>100</v>
      </c>
      <c r="L52" s="3"/>
      <c r="M52" s="3" t="n">
        <f aca="false">IF(D52=1,100*$C52,0)</f>
        <v>100</v>
      </c>
      <c r="N52" s="3" t="n">
        <f aca="false">IF(E52=1,100*$C52,0)</f>
        <v>0</v>
      </c>
      <c r="O52" s="3" t="n">
        <f aca="false">IF(F52=1,100*$C52,0)</f>
        <v>0</v>
      </c>
      <c r="P52" s="3" t="n">
        <f aca="false">IF(G52=1,100*$C52,0)</f>
        <v>0</v>
      </c>
      <c r="Q52" s="3" t="n">
        <f aca="false">IF(H52=1,100*$C52,0)</f>
        <v>0</v>
      </c>
      <c r="R52" s="3" t="n">
        <f aca="false">IF(I52=1,100*$C52,0)</f>
        <v>0</v>
      </c>
      <c r="S52" s="3"/>
      <c r="T52" s="3"/>
      <c r="U52" s="24" t="n">
        <f aca="false">IF(D52=1,$C52,0)</f>
        <v>1</v>
      </c>
      <c r="V52" s="24" t="n">
        <f aca="false">IF(E52=1,$C52,0)</f>
        <v>0</v>
      </c>
      <c r="W52" s="24" t="n">
        <f aca="false">IF(F52=1,$C52,0)</f>
        <v>0</v>
      </c>
      <c r="X52" s="24" t="n">
        <f aca="false">IF(G52=1,$C52,0)</f>
        <v>0</v>
      </c>
      <c r="Y52" s="24" t="n">
        <f aca="false">IF(H52=1,$C52,0)</f>
        <v>0</v>
      </c>
      <c r="Z52" s="24" t="n">
        <f aca="false">IF(I52=1,$C52,0)</f>
        <v>0</v>
      </c>
      <c r="AA52" s="3"/>
    </row>
    <row r="53" customFormat="false" ht="15" hidden="false" customHeight="false" outlineLevel="0" collapsed="false">
      <c r="A53" s="25" t="n">
        <v>43200</v>
      </c>
      <c r="B53" s="28" t="s">
        <v>66</v>
      </c>
      <c r="C53" s="23" t="n">
        <v>1</v>
      </c>
      <c r="D53" s="33"/>
      <c r="E53" s="33"/>
      <c r="F53" s="33"/>
      <c r="G53" s="33"/>
      <c r="H53" s="33" t="n">
        <v>1</v>
      </c>
      <c r="I53" s="33"/>
      <c r="J53" s="18" t="n">
        <f aca="false">SUM(D53:I53)*100*C53</f>
        <v>100</v>
      </c>
      <c r="L53" s="3"/>
      <c r="M53" s="3" t="n">
        <f aca="false">IF(D53=1,100*$C53,0)</f>
        <v>0</v>
      </c>
      <c r="N53" s="3" t="n">
        <f aca="false">IF(E53=1,100*$C53,0)</f>
        <v>0</v>
      </c>
      <c r="O53" s="3" t="n">
        <f aca="false">IF(F53=1,100*$C53,0)</f>
        <v>0</v>
      </c>
      <c r="P53" s="3" t="n">
        <f aca="false">IF(G53=1,100*$C53,0)</f>
        <v>0</v>
      </c>
      <c r="Q53" s="3" t="n">
        <f aca="false">IF(H53=1,100*$C53,0)</f>
        <v>100</v>
      </c>
      <c r="R53" s="3" t="n">
        <f aca="false">IF(I53=1,100*$C53,0)</f>
        <v>0</v>
      </c>
      <c r="S53" s="3"/>
      <c r="T53" s="3"/>
      <c r="U53" s="24" t="n">
        <f aca="false">IF(D53=1,$C53,0)</f>
        <v>0</v>
      </c>
      <c r="V53" s="24" t="n">
        <f aca="false">IF(E53=1,$C53,0)</f>
        <v>0</v>
      </c>
      <c r="W53" s="24" t="n">
        <f aca="false">IF(F53=1,$C53,0)</f>
        <v>0</v>
      </c>
      <c r="X53" s="24" t="n">
        <f aca="false">IF(G53=1,$C53,0)</f>
        <v>0</v>
      </c>
      <c r="Y53" s="24" t="n">
        <f aca="false">IF(H53=1,$C53,0)</f>
        <v>1</v>
      </c>
      <c r="Z53" s="24" t="n">
        <f aca="false">IF(I53=1,$C53,0)</f>
        <v>0</v>
      </c>
      <c r="AA53" s="3"/>
    </row>
    <row r="54" customFormat="false" ht="13.8" hidden="false" customHeight="false" outlineLevel="0" collapsed="false">
      <c r="A54" s="25" t="n">
        <v>43201</v>
      </c>
      <c r="B54" s="28" t="s">
        <v>67</v>
      </c>
      <c r="C54" s="23" t="n">
        <v>1.5</v>
      </c>
      <c r="D54" s="33"/>
      <c r="E54" s="33"/>
      <c r="F54" s="33"/>
      <c r="G54" s="33"/>
      <c r="H54" s="33"/>
      <c r="I54" s="33" t="n">
        <v>1</v>
      </c>
      <c r="J54" s="18" t="n">
        <f aca="false">SUM(D54:I54)*100*C54</f>
        <v>150</v>
      </c>
      <c r="L54" s="3"/>
      <c r="M54" s="3" t="n">
        <f aca="false">IF(D54=1,100*$C54,0)</f>
        <v>0</v>
      </c>
      <c r="N54" s="3" t="n">
        <f aca="false">IF(E54=1,100*$C54,0)</f>
        <v>0</v>
      </c>
      <c r="O54" s="3" t="n">
        <f aca="false">IF(F54=1,100*$C54,0)</f>
        <v>0</v>
      </c>
      <c r="P54" s="3" t="n">
        <f aca="false">IF(G54=1,100*$C54,0)</f>
        <v>0</v>
      </c>
      <c r="Q54" s="3" t="n">
        <f aca="false">IF(H54=1,100*$C54,0)</f>
        <v>0</v>
      </c>
      <c r="R54" s="3" t="n">
        <f aca="false">IF(I54=1,100*$C54,0)</f>
        <v>150</v>
      </c>
      <c r="S54" s="3"/>
      <c r="T54" s="3"/>
      <c r="U54" s="24" t="n">
        <f aca="false">IF(D54=1,$C54,0)</f>
        <v>0</v>
      </c>
      <c r="V54" s="24" t="n">
        <f aca="false">IF(E54=1,$C54,0)</f>
        <v>0</v>
      </c>
      <c r="W54" s="24" t="n">
        <f aca="false">IF(F54=1,$C54,0)</f>
        <v>0</v>
      </c>
      <c r="X54" s="24" t="n">
        <f aca="false">IF(G54=1,$C54,0)</f>
        <v>0</v>
      </c>
      <c r="Y54" s="24" t="n">
        <f aca="false">IF(H54=1,$C54,0)</f>
        <v>0</v>
      </c>
      <c r="Z54" s="24" t="n">
        <f aca="false">IF(I54=1,$C54,0)</f>
        <v>1.5</v>
      </c>
      <c r="AA54" s="3"/>
    </row>
    <row r="55" customFormat="false" ht="13.8" hidden="false" customHeight="false" outlineLevel="0" collapsed="false">
      <c r="A55" s="25" t="n">
        <v>43204</v>
      </c>
      <c r="B55" s="28" t="s">
        <v>68</v>
      </c>
      <c r="C55" s="23" t="n">
        <v>1</v>
      </c>
      <c r="D55" s="33"/>
      <c r="E55" s="33"/>
      <c r="F55" s="33"/>
      <c r="G55" s="33"/>
      <c r="H55" s="33"/>
      <c r="I55" s="33" t="n">
        <v>1</v>
      </c>
      <c r="J55" s="18" t="n">
        <f aca="false">SUM(D55:I55)*100*C55</f>
        <v>100</v>
      </c>
      <c r="L55" s="3"/>
      <c r="M55" s="3" t="n">
        <f aca="false">IF(D55=1,100*$C55,0)</f>
        <v>0</v>
      </c>
      <c r="N55" s="3" t="n">
        <f aca="false">IF(E55=1,100*$C55,0)</f>
        <v>0</v>
      </c>
      <c r="O55" s="3" t="n">
        <f aca="false">IF(F55=1,100*$C55,0)</f>
        <v>0</v>
      </c>
      <c r="P55" s="3" t="n">
        <f aca="false">IF(G55=1,100*$C55,0)</f>
        <v>0</v>
      </c>
      <c r="Q55" s="3" t="n">
        <f aca="false">IF(H55=1,100*$C55,0)</f>
        <v>0</v>
      </c>
      <c r="R55" s="3" t="n">
        <f aca="false">IF(I55=1,100*$C55,0)</f>
        <v>0</v>
      </c>
      <c r="S55" s="3"/>
      <c r="T55" s="3"/>
      <c r="U55" s="24" t="n">
        <f aca="false">IF(D55=1,$C55,0)</f>
        <v>0</v>
      </c>
      <c r="V55" s="24" t="n">
        <f aca="false">IF(E55=1,$C55,0)</f>
        <v>0</v>
      </c>
      <c r="W55" s="24" t="n">
        <f aca="false">IF(F55=1,$C55,0)</f>
        <v>0</v>
      </c>
      <c r="X55" s="24" t="n">
        <f aca="false">IF(G55=1,$C55,0)</f>
        <v>0</v>
      </c>
      <c r="Y55" s="24" t="n">
        <f aca="false">IF(H55=1,$C55,0)</f>
        <v>0</v>
      </c>
      <c r="Z55" s="24" t="n">
        <f aca="false">IF(I55=1,$C55,0)</f>
        <v>0</v>
      </c>
      <c r="AA55" s="3"/>
    </row>
    <row r="56" customFormat="false" ht="13.8" hidden="false" customHeight="false" outlineLevel="0" collapsed="false">
      <c r="A56" s="25" t="n">
        <v>43206</v>
      </c>
      <c r="B56" s="28" t="s">
        <v>69</v>
      </c>
      <c r="C56" s="23" t="n">
        <v>0.5</v>
      </c>
      <c r="D56" s="33"/>
      <c r="E56" s="33"/>
      <c r="F56" s="33"/>
      <c r="G56" s="33"/>
      <c r="H56" s="33"/>
      <c r="I56" s="33" t="n">
        <v>1</v>
      </c>
      <c r="J56" s="18" t="n">
        <f aca="false">SUM(D56:I56)*100*C56</f>
        <v>50</v>
      </c>
      <c r="L56" s="3"/>
      <c r="M56" s="3" t="n">
        <f aca="false">IF(D56=1,100*$C56,0)</f>
        <v>0</v>
      </c>
      <c r="N56" s="3" t="n">
        <f aca="false">IF(E56=1,100*$C56,0)</f>
        <v>0</v>
      </c>
      <c r="O56" s="3" t="n">
        <f aca="false">IF(F56=1,100*$C56,0)</f>
        <v>0</v>
      </c>
      <c r="P56" s="3" t="n">
        <f aca="false">IF(G56=1,100*$C56,0)</f>
        <v>0</v>
      </c>
      <c r="Q56" s="3" t="n">
        <f aca="false">IF(H56=1,100*$C56,0)</f>
        <v>0</v>
      </c>
      <c r="R56" s="3" t="n">
        <f aca="false">IF(I56=1,100*$C56,0)</f>
        <v>50</v>
      </c>
      <c r="S56" s="3"/>
      <c r="T56" s="3"/>
      <c r="U56" s="24" t="n">
        <f aca="false">IF(D56=1,$C56,0)</f>
        <v>0</v>
      </c>
      <c r="V56" s="24" t="n">
        <f aca="false">IF(E56=1,$C56,0)</f>
        <v>0</v>
      </c>
      <c r="W56" s="24" t="n">
        <f aca="false">IF(F56=1,$C56,0)</f>
        <v>0</v>
      </c>
      <c r="X56" s="24" t="n">
        <f aca="false">IF(G56=1,$C56,0)</f>
        <v>0</v>
      </c>
      <c r="Y56" s="24" t="n">
        <f aca="false">IF(H56=1,$C56,0)</f>
        <v>0</v>
      </c>
      <c r="Z56" s="24" t="n">
        <f aca="false">IF(I56=1,$C56,0)</f>
        <v>0.5</v>
      </c>
      <c r="AA56" s="3"/>
    </row>
    <row r="57" customFormat="false" ht="13.8" hidden="false" customHeight="false" outlineLevel="0" collapsed="false">
      <c r="A57" s="25" t="n">
        <v>43206</v>
      </c>
      <c r="B57" s="28" t="s">
        <v>70</v>
      </c>
      <c r="C57" s="23" t="n">
        <v>0.5</v>
      </c>
      <c r="D57" s="33"/>
      <c r="E57" s="33"/>
      <c r="F57" s="33"/>
      <c r="G57" s="33"/>
      <c r="H57" s="33"/>
      <c r="I57" s="33" t="n">
        <v>1</v>
      </c>
      <c r="J57" s="18" t="n">
        <f aca="false">SUM(D57:I57)*100*C57</f>
        <v>50</v>
      </c>
      <c r="L57" s="3"/>
      <c r="M57" s="3" t="n">
        <f aca="false">IF(D57=1,100*$C57,0)</f>
        <v>0</v>
      </c>
      <c r="N57" s="3" t="n">
        <f aca="false">IF(E57=1,100*$C57,0)</f>
        <v>0</v>
      </c>
      <c r="O57" s="3" t="n">
        <f aca="false">IF(F57=1,100*$C57,0)</f>
        <v>0</v>
      </c>
      <c r="P57" s="3" t="n">
        <f aca="false">IF(G57=1,100*$C57,0)</f>
        <v>0</v>
      </c>
      <c r="Q57" s="3" t="n">
        <f aca="false">IF(H57=1,100*$C57,0)</f>
        <v>0</v>
      </c>
      <c r="R57" s="3" t="n">
        <f aca="false">IF(I57=1,100*$C57,0)</f>
        <v>50</v>
      </c>
      <c r="S57" s="3"/>
      <c r="T57" s="3"/>
      <c r="U57" s="24" t="n">
        <f aca="false">IF(D57=1,$C57,0)</f>
        <v>0</v>
      </c>
      <c r="V57" s="24" t="n">
        <f aca="false">IF(E57=1,$C57,0)</f>
        <v>0</v>
      </c>
      <c r="W57" s="24" t="n">
        <f aca="false">IF(F57=1,$C57,0)</f>
        <v>0</v>
      </c>
      <c r="X57" s="24" t="n">
        <f aca="false">IF(G57=1,$C57,0)</f>
        <v>0</v>
      </c>
      <c r="Y57" s="24" t="n">
        <f aca="false">IF(H57=1,$C57,0)</f>
        <v>0</v>
      </c>
      <c r="Z57" s="24" t="n">
        <f aca="false">IF(I57=1,$C57,0)</f>
        <v>0.5</v>
      </c>
      <c r="AA57" s="3"/>
    </row>
    <row r="58" customFormat="false" ht="13.8" hidden="false" customHeight="false" outlineLevel="0" collapsed="false">
      <c r="A58" s="25" t="n">
        <v>43206</v>
      </c>
      <c r="B58" s="28" t="s">
        <v>71</v>
      </c>
      <c r="C58" s="23" t="n">
        <v>1</v>
      </c>
      <c r="D58" s="33"/>
      <c r="E58" s="33"/>
      <c r="F58" s="33"/>
      <c r="G58" s="33"/>
      <c r="H58" s="33"/>
      <c r="I58" s="33" t="n">
        <v>1</v>
      </c>
      <c r="J58" s="18" t="n">
        <f aca="false">SUM(D58:I58)*100*C58</f>
        <v>100</v>
      </c>
      <c r="L58" s="3"/>
      <c r="M58" s="3" t="n">
        <f aca="false">IF(D58=1,100*$C58,0)</f>
        <v>0</v>
      </c>
      <c r="N58" s="3" t="n">
        <f aca="false">IF(E58=1,100*$C58,0)</f>
        <v>0</v>
      </c>
      <c r="O58" s="3" t="n">
        <f aca="false">IF(F58=1,100*$C58,0)</f>
        <v>0</v>
      </c>
      <c r="P58" s="3" t="n">
        <f aca="false">IF(G58=1,100*$C58,0)</f>
        <v>0</v>
      </c>
      <c r="Q58" s="3" t="n">
        <f aca="false">IF(H58=1,100*$C58,0)</f>
        <v>0</v>
      </c>
      <c r="R58" s="3" t="n">
        <f aca="false">IF(I58=1,100*$C58,0)</f>
        <v>100</v>
      </c>
      <c r="S58" s="3"/>
      <c r="T58" s="3"/>
      <c r="U58" s="24" t="n">
        <f aca="false">IF(D58=1,$C58,0)</f>
        <v>0</v>
      </c>
      <c r="V58" s="24" t="n">
        <f aca="false">IF(E58=1,$C58,0)</f>
        <v>0</v>
      </c>
      <c r="W58" s="24" t="n">
        <f aca="false">IF(F58=1,$C58,0)</f>
        <v>0</v>
      </c>
      <c r="X58" s="24" t="n">
        <f aca="false">IF(G58=1,$C58,0)</f>
        <v>0</v>
      </c>
      <c r="Y58" s="24" t="n">
        <f aca="false">IF(H58=1,$C58,0)</f>
        <v>0</v>
      </c>
      <c r="Z58" s="24" t="n">
        <f aca="false">IF(I58=1,$C58,0)</f>
        <v>1</v>
      </c>
      <c r="AA58" s="3"/>
    </row>
    <row r="59" customFormat="false" ht="23.85" hidden="false" customHeight="false" outlineLevel="0" collapsed="false">
      <c r="A59" s="25" t="n">
        <v>43207</v>
      </c>
      <c r="B59" s="28" t="s">
        <v>72</v>
      </c>
      <c r="C59" s="23" t="n">
        <v>0.75</v>
      </c>
      <c r="D59" s="33"/>
      <c r="E59" s="33"/>
      <c r="F59" s="33"/>
      <c r="G59" s="33"/>
      <c r="H59" s="33"/>
      <c r="I59" s="33" t="n">
        <v>1</v>
      </c>
      <c r="J59" s="18" t="n">
        <f aca="false">SUM(D59:I59)*100*C59</f>
        <v>75</v>
      </c>
      <c r="L59" s="3"/>
      <c r="M59" s="3" t="n">
        <f aca="false">IF(D59=1,100*$C59,0)</f>
        <v>0</v>
      </c>
      <c r="N59" s="3" t="n">
        <f aca="false">IF(E59=1,100*$C59,0)</f>
        <v>0</v>
      </c>
      <c r="O59" s="3" t="n">
        <f aca="false">IF(F59=1,100*$C59,0)</f>
        <v>0</v>
      </c>
      <c r="P59" s="3" t="n">
        <f aca="false">IF(G59=1,100*$C59,0)</f>
        <v>0</v>
      </c>
      <c r="Q59" s="3" t="n">
        <f aca="false">IF(H59=1,100*$C59,0)</f>
        <v>0</v>
      </c>
      <c r="R59" s="3" t="n">
        <f aca="false">IF(I59=1,100*$C59,0)</f>
        <v>75</v>
      </c>
      <c r="S59" s="3"/>
      <c r="T59" s="3"/>
      <c r="U59" s="24" t="n">
        <f aca="false">IF(D59=1,$C59,0)</f>
        <v>0</v>
      </c>
      <c r="V59" s="24" t="n">
        <f aca="false">IF(E59=1,$C59,0)</f>
        <v>0</v>
      </c>
      <c r="W59" s="24" t="n">
        <f aca="false">IF(F59=1,$C59,0)</f>
        <v>0</v>
      </c>
      <c r="X59" s="24" t="n">
        <f aca="false">IF(G59=1,$C59,0)</f>
        <v>0</v>
      </c>
      <c r="Y59" s="24" t="n">
        <f aca="false">IF(H59=1,$C59,0)</f>
        <v>0</v>
      </c>
      <c r="Z59" s="24" t="n">
        <f aca="false">IF(I59=1,$C59,0)</f>
        <v>0.75</v>
      </c>
      <c r="AA59" s="3"/>
    </row>
    <row r="60" customFormat="false" ht="15" hidden="false" customHeight="false" outlineLevel="0" collapsed="false">
      <c r="A60" s="25"/>
      <c r="B60" s="28"/>
      <c r="C60" s="23"/>
      <c r="D60" s="33"/>
      <c r="E60" s="33"/>
      <c r="F60" s="33"/>
      <c r="G60" s="33"/>
      <c r="H60" s="33"/>
      <c r="I60" s="33"/>
      <c r="J60" s="18" t="n">
        <f aca="false">SUM(D60:I60)*100*C60</f>
        <v>0</v>
      </c>
      <c r="L60" s="3"/>
      <c r="M60" s="3" t="n">
        <f aca="false">IF(D60=1,100*$C60,0)</f>
        <v>0</v>
      </c>
      <c r="N60" s="3" t="n">
        <f aca="false">IF(E60=1,100*$C60,0)</f>
        <v>0</v>
      </c>
      <c r="O60" s="3" t="n">
        <f aca="false">IF(F60=1,100*$C60,0)</f>
        <v>0</v>
      </c>
      <c r="P60" s="3" t="n">
        <f aca="false">IF(G60=1,100*$C60,0)</f>
        <v>0</v>
      </c>
      <c r="Q60" s="3" t="n">
        <f aca="false">IF(H60=1,100*$C60,0)</f>
        <v>0</v>
      </c>
      <c r="R60" s="3" t="n">
        <f aca="false">IF(I60=1,100*$C60,0)</f>
        <v>0</v>
      </c>
      <c r="S60" s="3"/>
      <c r="T60" s="3"/>
      <c r="U60" s="24" t="n">
        <f aca="false">IF(D60=1,$C60,0)</f>
        <v>0</v>
      </c>
      <c r="V60" s="24" t="n">
        <f aca="false">IF(E60=1,$C60,0)</f>
        <v>0</v>
      </c>
      <c r="W60" s="24" t="n">
        <f aca="false">IF(F60=1,$C60,0)</f>
        <v>0</v>
      </c>
      <c r="X60" s="24" t="n">
        <f aca="false">IF(G60=1,$C60,0)</f>
        <v>0</v>
      </c>
      <c r="Y60" s="24" t="n">
        <f aca="false">IF(H60=1,$C60,0)</f>
        <v>0</v>
      </c>
      <c r="Z60" s="24" t="n">
        <f aca="false">IF(I60=1,$C60,0)</f>
        <v>0</v>
      </c>
      <c r="AA60" s="3"/>
    </row>
    <row r="61" customFormat="false" ht="15" hidden="false" customHeight="false" outlineLevel="0" collapsed="false">
      <c r="A61" s="25"/>
      <c r="B61" s="28"/>
      <c r="C61" s="23"/>
      <c r="D61" s="33"/>
      <c r="E61" s="33"/>
      <c r="F61" s="33"/>
      <c r="G61" s="33"/>
      <c r="H61" s="33"/>
      <c r="I61" s="33"/>
      <c r="J61" s="18" t="n">
        <f aca="false">SUM(D61:I61)*100*C61</f>
        <v>0</v>
      </c>
      <c r="L61" s="3"/>
      <c r="M61" s="3" t="n">
        <f aca="false">IF(D61=1,100*$C61,0)</f>
        <v>0</v>
      </c>
      <c r="N61" s="3" t="n">
        <f aca="false">IF(E61=1,100*$C61,0)</f>
        <v>0</v>
      </c>
      <c r="O61" s="3" t="n">
        <f aca="false">IF(F61=1,100*$C61,0)</f>
        <v>0</v>
      </c>
      <c r="P61" s="3" t="n">
        <f aca="false">IF(G61=1,100*$C61,0)</f>
        <v>0</v>
      </c>
      <c r="Q61" s="3" t="n">
        <f aca="false">IF(H61=1,100*$C61,0)</f>
        <v>0</v>
      </c>
      <c r="R61" s="3" t="n">
        <f aca="false">IF(I61=1,100*$C61,0)</f>
        <v>0</v>
      </c>
      <c r="S61" s="3"/>
      <c r="T61" s="3"/>
      <c r="U61" s="24" t="n">
        <f aca="false">IF(D61=1,$C61,0)</f>
        <v>0</v>
      </c>
      <c r="V61" s="24" t="n">
        <f aca="false">IF(E61=1,$C61,0)</f>
        <v>0</v>
      </c>
      <c r="W61" s="24" t="n">
        <f aca="false">IF(F61=1,$C61,0)</f>
        <v>0</v>
      </c>
      <c r="X61" s="24" t="n">
        <f aca="false">IF(G61=1,$C61,0)</f>
        <v>0</v>
      </c>
      <c r="Y61" s="24" t="n">
        <f aca="false">IF(H61=1,$C61,0)</f>
        <v>0</v>
      </c>
      <c r="Z61" s="24" t="n">
        <f aca="false">IF(I61=1,$C61,0)</f>
        <v>0</v>
      </c>
      <c r="AA61" s="3"/>
    </row>
    <row r="62" customFormat="false" ht="15" hidden="false" customHeight="false" outlineLevel="0" collapsed="false">
      <c r="A62" s="25"/>
      <c r="B62" s="28"/>
      <c r="C62" s="23"/>
      <c r="D62" s="33"/>
      <c r="E62" s="33"/>
      <c r="F62" s="33"/>
      <c r="G62" s="33"/>
      <c r="H62" s="33"/>
      <c r="I62" s="33"/>
      <c r="J62" s="18" t="n">
        <f aca="false">SUM(D62:I62)*100*C62</f>
        <v>0</v>
      </c>
      <c r="L62" s="3"/>
      <c r="M62" s="3" t="n">
        <f aca="false">IF(D62=1,100*$C62,0)</f>
        <v>0</v>
      </c>
      <c r="N62" s="3" t="n">
        <f aca="false">IF(E62=1,100*$C62,0)</f>
        <v>0</v>
      </c>
      <c r="O62" s="3" t="n">
        <f aca="false">IF(F62=1,100*$C62,0)</f>
        <v>0</v>
      </c>
      <c r="P62" s="3" t="n">
        <f aca="false">IF(G62=1,100*$C62,0)</f>
        <v>0</v>
      </c>
      <c r="Q62" s="3" t="n">
        <f aca="false">IF(H62=1,100*$C62,0)</f>
        <v>0</v>
      </c>
      <c r="R62" s="3" t="n">
        <f aca="false">IF(I62=1,100*$C62,0)</f>
        <v>0</v>
      </c>
      <c r="S62" s="3"/>
      <c r="T62" s="3"/>
      <c r="U62" s="24" t="n">
        <f aca="false">IF(D62=1,$C62,0)</f>
        <v>0</v>
      </c>
      <c r="V62" s="24" t="n">
        <f aca="false">IF(E62=1,$C62,0)</f>
        <v>0</v>
      </c>
      <c r="W62" s="24" t="n">
        <f aca="false">IF(F62=1,$C62,0)</f>
        <v>0</v>
      </c>
      <c r="X62" s="24" t="n">
        <f aca="false">IF(G62=1,$C62,0)</f>
        <v>0</v>
      </c>
      <c r="Y62" s="24" t="n">
        <f aca="false">IF(H62=1,$C62,0)</f>
        <v>0</v>
      </c>
      <c r="Z62" s="24" t="n">
        <f aca="false">IF(I62=1,$C62,0)</f>
        <v>0</v>
      </c>
      <c r="AA62" s="3"/>
    </row>
    <row r="63" customFormat="false" ht="15" hidden="false" customHeight="false" outlineLevel="0" collapsed="false">
      <c r="A63" s="25"/>
      <c r="B63" s="28"/>
      <c r="C63" s="23"/>
      <c r="D63" s="33"/>
      <c r="E63" s="33"/>
      <c r="F63" s="33"/>
      <c r="G63" s="33"/>
      <c r="H63" s="33"/>
      <c r="I63" s="33"/>
      <c r="J63" s="18" t="n">
        <f aca="false">SUM(D63:I63)*100*C63</f>
        <v>0</v>
      </c>
      <c r="L63" s="3"/>
      <c r="M63" s="3" t="n">
        <f aca="false">IF(D63=1,100*$C63,0)</f>
        <v>0</v>
      </c>
      <c r="N63" s="3" t="n">
        <f aca="false">IF(E63=1,100*$C63,0)</f>
        <v>0</v>
      </c>
      <c r="O63" s="3" t="n">
        <f aca="false">IF(F63=1,100*$C63,0)</f>
        <v>0</v>
      </c>
      <c r="P63" s="3" t="n">
        <f aca="false">IF(G63=1,100*$C63,0)</f>
        <v>0</v>
      </c>
      <c r="Q63" s="3" t="n">
        <f aca="false">IF(H63=1,100*$C63,0)</f>
        <v>0</v>
      </c>
      <c r="R63" s="3" t="n">
        <f aca="false">IF(I63=1,100*$C63,0)</f>
        <v>0</v>
      </c>
      <c r="S63" s="3"/>
      <c r="T63" s="3"/>
      <c r="U63" s="24" t="n">
        <f aca="false">IF(D63=1,$C63,0)</f>
        <v>0</v>
      </c>
      <c r="V63" s="24" t="n">
        <f aca="false">IF(E63=1,$C63,0)</f>
        <v>0</v>
      </c>
      <c r="W63" s="24" t="n">
        <f aca="false">IF(F63=1,$C63,0)</f>
        <v>0</v>
      </c>
      <c r="X63" s="24" t="n">
        <f aca="false">IF(G63=1,$C63,0)</f>
        <v>0</v>
      </c>
      <c r="Y63" s="24" t="n">
        <f aca="false">IF(H63=1,$C63,0)</f>
        <v>0</v>
      </c>
      <c r="Z63" s="24" t="n">
        <f aca="false">IF(I63=1,$C63,0)</f>
        <v>0</v>
      </c>
      <c r="AA63" s="3"/>
    </row>
    <row r="64" customFormat="false" ht="15" hidden="false" customHeight="false" outlineLevel="0" collapsed="false">
      <c r="A64" s="25"/>
      <c r="B64" s="28"/>
      <c r="C64" s="23"/>
      <c r="D64" s="33"/>
      <c r="E64" s="33"/>
      <c r="F64" s="33"/>
      <c r="G64" s="33"/>
      <c r="H64" s="33"/>
      <c r="I64" s="33"/>
      <c r="J64" s="18" t="n">
        <f aca="false">SUM(D64:I64)*100*C64</f>
        <v>0</v>
      </c>
      <c r="L64" s="3"/>
      <c r="M64" s="3" t="n">
        <f aca="false">IF(D64=1,100*$C64,0)</f>
        <v>0</v>
      </c>
      <c r="N64" s="3" t="n">
        <f aca="false">IF(E64=1,100*$C64,0)</f>
        <v>0</v>
      </c>
      <c r="O64" s="3" t="n">
        <f aca="false">IF(F64=1,100*$C64,0)</f>
        <v>0</v>
      </c>
      <c r="P64" s="3" t="n">
        <f aca="false">IF(G64=1,100*$C64,0)</f>
        <v>0</v>
      </c>
      <c r="Q64" s="3" t="n">
        <f aca="false">IF(H64=1,100*$C64,0)</f>
        <v>0</v>
      </c>
      <c r="R64" s="3" t="n">
        <f aca="false">IF(I64=1,100*$C64,0)</f>
        <v>0</v>
      </c>
      <c r="S64" s="3"/>
      <c r="T64" s="3"/>
      <c r="U64" s="24" t="n">
        <f aca="false">IF(D64=1,$C64,0)</f>
        <v>0</v>
      </c>
      <c r="V64" s="24" t="n">
        <f aca="false">IF(E64=1,$C64,0)</f>
        <v>0</v>
      </c>
      <c r="W64" s="24" t="n">
        <f aca="false">IF(F64=1,$C64,0)</f>
        <v>0</v>
      </c>
      <c r="X64" s="24" t="n">
        <f aca="false">IF(G64=1,$C64,0)</f>
        <v>0</v>
      </c>
      <c r="Y64" s="24" t="n">
        <f aca="false">IF(H64=1,$C64,0)</f>
        <v>0</v>
      </c>
      <c r="Z64" s="24" t="n">
        <f aca="false">IF(I64=1,$C64,0)</f>
        <v>0</v>
      </c>
      <c r="AA64" s="3"/>
    </row>
    <row r="65" customFormat="false" ht="15" hidden="false" customHeight="false" outlineLevel="0" collapsed="false">
      <c r="A65" s="25"/>
      <c r="B65" s="28"/>
      <c r="C65" s="23"/>
      <c r="D65" s="33"/>
      <c r="E65" s="33"/>
      <c r="F65" s="33"/>
      <c r="G65" s="33"/>
      <c r="H65" s="33"/>
      <c r="I65" s="33"/>
      <c r="J65" s="18" t="n">
        <f aca="false">SUM(D65:I65)*100*C65</f>
        <v>0</v>
      </c>
      <c r="L65" s="3"/>
      <c r="M65" s="3" t="n">
        <f aca="false">IF(D65=1,100*$C65,0)</f>
        <v>0</v>
      </c>
      <c r="N65" s="3" t="n">
        <f aca="false">IF(E65=1,100*$C65,0)</f>
        <v>0</v>
      </c>
      <c r="O65" s="3" t="n">
        <f aca="false">IF(F65=1,100*$C65,0)</f>
        <v>0</v>
      </c>
      <c r="P65" s="3" t="n">
        <f aca="false">IF(G65=1,100*$C65,0)</f>
        <v>0</v>
      </c>
      <c r="Q65" s="3" t="n">
        <f aca="false">IF(H65=1,100*$C65,0)</f>
        <v>0</v>
      </c>
      <c r="R65" s="3" t="n">
        <f aca="false">IF(I65=1,100*$C65,0)</f>
        <v>0</v>
      </c>
      <c r="S65" s="3"/>
      <c r="T65" s="3"/>
      <c r="U65" s="24" t="n">
        <f aca="false">IF(D65=1,$C65,0)</f>
        <v>0</v>
      </c>
      <c r="V65" s="24" t="n">
        <f aca="false">IF(E65=1,$C65,0)</f>
        <v>0</v>
      </c>
      <c r="W65" s="24" t="n">
        <f aca="false">IF(F65=1,$C65,0)</f>
        <v>0</v>
      </c>
      <c r="X65" s="24" t="n">
        <f aca="false">IF(G65=1,$C65,0)</f>
        <v>0</v>
      </c>
      <c r="Y65" s="24" t="n">
        <f aca="false">IF(H65=1,$C65,0)</f>
        <v>0</v>
      </c>
      <c r="Z65" s="24" t="n">
        <f aca="false">IF(I65=1,$C65,0)</f>
        <v>0</v>
      </c>
      <c r="AA65" s="3"/>
    </row>
    <row r="66" customFormat="false" ht="15" hidden="false" customHeight="false" outlineLevel="0" collapsed="false">
      <c r="A66" s="25"/>
      <c r="B66" s="28"/>
      <c r="C66" s="23"/>
      <c r="D66" s="33"/>
      <c r="E66" s="33"/>
      <c r="F66" s="33"/>
      <c r="G66" s="33"/>
      <c r="H66" s="33"/>
      <c r="I66" s="33"/>
      <c r="J66" s="18" t="n">
        <f aca="false">SUM(D66:I66)*100*C66</f>
        <v>0</v>
      </c>
      <c r="L66" s="3"/>
      <c r="M66" s="3" t="n">
        <f aca="false">IF(D66=1,100*$C66,0)</f>
        <v>0</v>
      </c>
      <c r="N66" s="3" t="n">
        <f aca="false">IF(E66=1,100*$C66,0)</f>
        <v>0</v>
      </c>
      <c r="O66" s="3" t="n">
        <f aca="false">IF(F66=1,100*$C66,0)</f>
        <v>0</v>
      </c>
      <c r="P66" s="3" t="n">
        <f aca="false">IF(G66=1,100*$C66,0)</f>
        <v>0</v>
      </c>
      <c r="Q66" s="3" t="n">
        <f aca="false">IF(H66=1,100*$C66,0)</f>
        <v>0</v>
      </c>
      <c r="R66" s="3" t="n">
        <f aca="false">IF(I66=1,100*$C66,0)</f>
        <v>0</v>
      </c>
      <c r="S66" s="3"/>
      <c r="T66" s="3"/>
      <c r="U66" s="24" t="n">
        <f aca="false">IF(D66=1,$C66,0)</f>
        <v>0</v>
      </c>
      <c r="V66" s="24" t="n">
        <f aca="false">IF(E66=1,$C66,0)</f>
        <v>0</v>
      </c>
      <c r="W66" s="24" t="n">
        <f aca="false">IF(F66=1,$C66,0)</f>
        <v>0</v>
      </c>
      <c r="X66" s="24" t="n">
        <f aca="false">IF(G66=1,$C66,0)</f>
        <v>0</v>
      </c>
      <c r="Y66" s="24" t="n">
        <f aca="false">IF(H66=1,$C66,0)</f>
        <v>0</v>
      </c>
      <c r="Z66" s="24" t="n">
        <f aca="false">IF(I66=1,$C66,0)</f>
        <v>0</v>
      </c>
      <c r="AA66" s="6"/>
    </row>
    <row r="67" customFormat="false" ht="15" hidden="false" customHeight="false" outlineLevel="0" collapsed="false">
      <c r="A67" s="25"/>
      <c r="B67" s="28"/>
      <c r="C67" s="23"/>
      <c r="D67" s="33"/>
      <c r="E67" s="33"/>
      <c r="F67" s="33"/>
      <c r="G67" s="33"/>
      <c r="H67" s="33"/>
      <c r="I67" s="33"/>
      <c r="J67" s="18" t="n">
        <f aca="false">SUM(D67:I67)*100*C67</f>
        <v>0</v>
      </c>
      <c r="L67" s="3"/>
      <c r="M67" s="3" t="n">
        <f aca="false">IF(D67=1,100*$C67,0)</f>
        <v>0</v>
      </c>
      <c r="N67" s="3" t="n">
        <f aca="false">IF(E67=1,100*$C67,0)</f>
        <v>0</v>
      </c>
      <c r="O67" s="3" t="n">
        <f aca="false">IF(F67=1,100*$C67,0)</f>
        <v>0</v>
      </c>
      <c r="P67" s="3" t="n">
        <f aca="false">IF(G67=1,100*$C67,0)</f>
        <v>0</v>
      </c>
      <c r="Q67" s="3" t="n">
        <f aca="false">IF(H67=1,100*$C67,0)</f>
        <v>0</v>
      </c>
      <c r="R67" s="3" t="n">
        <f aca="false">IF(I67=1,100*$C67,0)</f>
        <v>0</v>
      </c>
      <c r="S67" s="3"/>
      <c r="T67" s="3"/>
      <c r="U67" s="24" t="n">
        <f aca="false">IF(D67=1,$C67,0)</f>
        <v>0</v>
      </c>
      <c r="V67" s="24" t="n">
        <f aca="false">IF(E67=1,$C67,0)</f>
        <v>0</v>
      </c>
      <c r="W67" s="24" t="n">
        <f aca="false">IF(F67=1,$C67,0)</f>
        <v>0</v>
      </c>
      <c r="X67" s="24" t="n">
        <f aca="false">IF(G67=1,$C67,0)</f>
        <v>0</v>
      </c>
      <c r="Y67" s="24" t="n">
        <f aca="false">IF(H67=1,$C67,0)</f>
        <v>0</v>
      </c>
      <c r="Z67" s="24" t="n">
        <f aca="false">IF(I67=1,$C67,0)</f>
        <v>0</v>
      </c>
      <c r="AA67" s="4"/>
    </row>
    <row r="68" customFormat="false" ht="15" hidden="false" customHeight="false" outlineLevel="0" collapsed="false">
      <c r="A68" s="25"/>
      <c r="B68" s="28"/>
      <c r="C68" s="23"/>
      <c r="D68" s="33"/>
      <c r="E68" s="33"/>
      <c r="F68" s="33"/>
      <c r="G68" s="33"/>
      <c r="H68" s="33"/>
      <c r="I68" s="33"/>
      <c r="J68" s="18" t="n">
        <f aca="false">SUM(D68:I68)*100*C68</f>
        <v>0</v>
      </c>
      <c r="L68" s="3"/>
      <c r="M68" s="3" t="n">
        <f aca="false">IF(D68=1,100*$C68,0)</f>
        <v>0</v>
      </c>
      <c r="N68" s="3" t="n">
        <f aca="false">IF(E68=1,100*$C68,0)</f>
        <v>0</v>
      </c>
      <c r="O68" s="3" t="n">
        <f aca="false">IF(F68=1,100*$C68,0)</f>
        <v>0</v>
      </c>
      <c r="P68" s="3" t="n">
        <f aca="false">IF(G68=1,100*$C68,0)</f>
        <v>0</v>
      </c>
      <c r="Q68" s="3" t="n">
        <f aca="false">IF(H68=1,100*$C68,0)</f>
        <v>0</v>
      </c>
      <c r="R68" s="3" t="n">
        <f aca="false">IF(I68=1,100*$C68,0)</f>
        <v>0</v>
      </c>
      <c r="S68" s="3"/>
      <c r="T68" s="3"/>
      <c r="U68" s="24" t="n">
        <f aca="false">IF(D68=1,$C68,0)</f>
        <v>0</v>
      </c>
      <c r="V68" s="24" t="n">
        <f aca="false">IF(E68=1,$C68,0)</f>
        <v>0</v>
      </c>
      <c r="W68" s="24" t="n">
        <f aca="false">IF(F68=1,$C68,0)</f>
        <v>0</v>
      </c>
      <c r="X68" s="24" t="n">
        <f aca="false">IF(G68=1,$C68,0)</f>
        <v>0</v>
      </c>
      <c r="Y68" s="24" t="n">
        <f aca="false">IF(H68=1,$C68,0)</f>
        <v>0</v>
      </c>
      <c r="Z68" s="24" t="n">
        <f aca="false">IF(I68=1,$C68,0)</f>
        <v>0</v>
      </c>
      <c r="AA68" s="3"/>
    </row>
    <row r="69" customFormat="false" ht="15" hidden="false" customHeight="false" outlineLevel="0" collapsed="false">
      <c r="A69" s="25"/>
      <c r="B69" s="28"/>
      <c r="C69" s="23"/>
      <c r="D69" s="33"/>
      <c r="E69" s="33"/>
      <c r="F69" s="33"/>
      <c r="G69" s="33"/>
      <c r="H69" s="33"/>
      <c r="I69" s="33"/>
      <c r="J69" s="18" t="n">
        <f aca="false">SUM(D69:I69)*100*C69</f>
        <v>0</v>
      </c>
      <c r="L69" s="3"/>
      <c r="M69" s="3" t="n">
        <f aca="false">IF(D69=1,100*$C69,0)</f>
        <v>0</v>
      </c>
      <c r="N69" s="3" t="n">
        <f aca="false">IF(E69=1,100*$C69,0)</f>
        <v>0</v>
      </c>
      <c r="O69" s="3" t="n">
        <f aca="false">IF(F69=1,100*$C69,0)</f>
        <v>0</v>
      </c>
      <c r="P69" s="3" t="n">
        <f aca="false">IF(G69=1,100*$C69,0)</f>
        <v>0</v>
      </c>
      <c r="Q69" s="3" t="n">
        <f aca="false">IF(H69=1,100*$C69,0)</f>
        <v>0</v>
      </c>
      <c r="R69" s="3" t="n">
        <f aca="false">IF(I69=1,100*$C69,0)</f>
        <v>0</v>
      </c>
      <c r="S69" s="3"/>
      <c r="T69" s="3"/>
      <c r="U69" s="24" t="n">
        <f aca="false">IF(D69=1,$C69,0)</f>
        <v>0</v>
      </c>
      <c r="V69" s="24" t="n">
        <f aca="false">IF(E69=1,$C69,0)</f>
        <v>0</v>
      </c>
      <c r="W69" s="24" t="n">
        <f aca="false">IF(F69=1,$C69,0)</f>
        <v>0</v>
      </c>
      <c r="X69" s="24" t="n">
        <f aca="false">IF(G69=1,$C69,0)</f>
        <v>0</v>
      </c>
      <c r="Y69" s="24" t="n">
        <f aca="false">IF(H69=1,$C69,0)</f>
        <v>0</v>
      </c>
      <c r="Z69" s="24" t="n">
        <f aca="false">IF(I69=1,$C69,0)</f>
        <v>0</v>
      </c>
      <c r="AA69" s="3"/>
    </row>
    <row r="70" customFormat="false" ht="15" hidden="false" customHeight="false" outlineLevel="0" collapsed="false">
      <c r="A70" s="25"/>
      <c r="B70" s="28"/>
      <c r="C70" s="23"/>
      <c r="D70" s="33"/>
      <c r="E70" s="33"/>
      <c r="F70" s="33"/>
      <c r="G70" s="33"/>
      <c r="H70" s="33"/>
      <c r="I70" s="33"/>
      <c r="J70" s="18" t="n">
        <f aca="false">SUM(D70:I70)*100*C70</f>
        <v>0</v>
      </c>
      <c r="L70" s="3"/>
      <c r="M70" s="3" t="n">
        <f aca="false">IF(D70=1,100*$C70,0)</f>
        <v>0</v>
      </c>
      <c r="N70" s="3" t="n">
        <f aca="false">IF(E70=1,100*$C70,0)</f>
        <v>0</v>
      </c>
      <c r="O70" s="3" t="n">
        <f aca="false">IF(F70=1,100*$C70,0)</f>
        <v>0</v>
      </c>
      <c r="P70" s="3" t="n">
        <f aca="false">IF(G70=1,100*$C70,0)</f>
        <v>0</v>
      </c>
      <c r="Q70" s="3" t="n">
        <f aca="false">IF(H70=1,100*$C70,0)</f>
        <v>0</v>
      </c>
      <c r="R70" s="3" t="n">
        <f aca="false">IF(I70=1,100*$C70,0)</f>
        <v>0</v>
      </c>
      <c r="S70" s="3"/>
      <c r="T70" s="3"/>
      <c r="U70" s="24" t="n">
        <f aca="false">IF(D70=1,$C70,0)</f>
        <v>0</v>
      </c>
      <c r="V70" s="24" t="n">
        <f aca="false">IF(E70=1,$C70,0)</f>
        <v>0</v>
      </c>
      <c r="W70" s="24" t="n">
        <f aca="false">IF(F70=1,$C70,0)</f>
        <v>0</v>
      </c>
      <c r="X70" s="24" t="n">
        <f aca="false">IF(G70=1,$C70,0)</f>
        <v>0</v>
      </c>
      <c r="Y70" s="24" t="n">
        <f aca="false">IF(H70=1,$C70,0)</f>
        <v>0</v>
      </c>
      <c r="Z70" s="24" t="n">
        <f aca="false">IF(I70=1,$C70,0)</f>
        <v>0</v>
      </c>
      <c r="AA70" s="3"/>
    </row>
    <row r="71" customFormat="false" ht="15" hidden="false" customHeight="false" outlineLevel="0" collapsed="false">
      <c r="A71" s="25"/>
      <c r="B71" s="28"/>
      <c r="C71" s="23"/>
      <c r="D71" s="33"/>
      <c r="E71" s="33"/>
      <c r="F71" s="33"/>
      <c r="G71" s="33"/>
      <c r="H71" s="33"/>
      <c r="I71" s="33"/>
      <c r="J71" s="18" t="n">
        <f aca="false">SUM(D71:I71)*100*C71</f>
        <v>0</v>
      </c>
      <c r="L71" s="3"/>
      <c r="M71" s="3" t="n">
        <f aca="false">IF(D71=1,100*$C71,0)</f>
        <v>0</v>
      </c>
      <c r="N71" s="3" t="n">
        <f aca="false">IF(E71=1,100*$C71,0)</f>
        <v>0</v>
      </c>
      <c r="O71" s="3" t="n">
        <f aca="false">IF(F71=1,100*$C71,0)</f>
        <v>0</v>
      </c>
      <c r="P71" s="3" t="n">
        <f aca="false">IF(G71=1,100*$C71,0)</f>
        <v>0</v>
      </c>
      <c r="Q71" s="3" t="n">
        <f aca="false">IF(H71=1,100*$C71,0)</f>
        <v>0</v>
      </c>
      <c r="R71" s="3" t="n">
        <f aca="false">IF(I71=1,100*$C71,0)</f>
        <v>0</v>
      </c>
      <c r="S71" s="3"/>
      <c r="T71" s="3"/>
      <c r="U71" s="24" t="n">
        <f aca="false">IF(D71=1,$C71,0)</f>
        <v>0</v>
      </c>
      <c r="V71" s="24" t="n">
        <f aca="false">IF(E71=1,$C71,0)</f>
        <v>0</v>
      </c>
      <c r="W71" s="24" t="n">
        <f aca="false">IF(F71=1,$C71,0)</f>
        <v>0</v>
      </c>
      <c r="X71" s="24" t="n">
        <f aca="false">IF(G71=1,$C71,0)</f>
        <v>0</v>
      </c>
      <c r="Y71" s="24" t="n">
        <f aca="false">IF(H71=1,$C71,0)</f>
        <v>0</v>
      </c>
      <c r="Z71" s="24" t="n">
        <f aca="false">IF(I71=1,$C71,0)</f>
        <v>0</v>
      </c>
      <c r="AA71" s="3"/>
    </row>
    <row r="72" customFormat="false" ht="15" hidden="false" customHeight="false" outlineLevel="0" collapsed="false">
      <c r="A72" s="25"/>
      <c r="B72" s="28"/>
      <c r="C72" s="23"/>
      <c r="D72" s="33"/>
      <c r="E72" s="33"/>
      <c r="F72" s="33"/>
      <c r="G72" s="33"/>
      <c r="H72" s="33"/>
      <c r="I72" s="33"/>
      <c r="J72" s="18" t="n">
        <f aca="false">SUM(D72:I72)*100*C72</f>
        <v>0</v>
      </c>
      <c r="L72" s="3"/>
      <c r="M72" s="3" t="n">
        <f aca="false">IF(D72=1,100*$C72,0)</f>
        <v>0</v>
      </c>
      <c r="N72" s="3" t="n">
        <f aca="false">IF(E72=1,100*$C72,0)</f>
        <v>0</v>
      </c>
      <c r="O72" s="3" t="n">
        <f aca="false">IF(F72=1,100*$C72,0)</f>
        <v>0</v>
      </c>
      <c r="P72" s="3" t="n">
        <f aca="false">IF(G72=1,100*$C72,0)</f>
        <v>0</v>
      </c>
      <c r="Q72" s="3" t="n">
        <f aca="false">IF(H72=1,100*$C72,0)</f>
        <v>0</v>
      </c>
      <c r="R72" s="3" t="n">
        <f aca="false">IF(I72=1,100*$C72,0)</f>
        <v>0</v>
      </c>
      <c r="S72" s="3"/>
      <c r="T72" s="3"/>
      <c r="U72" s="24" t="n">
        <f aca="false">IF(D72=1,$C72,0)</f>
        <v>0</v>
      </c>
      <c r="V72" s="24" t="n">
        <f aca="false">IF(E72=1,$C72,0)</f>
        <v>0</v>
      </c>
      <c r="W72" s="24" t="n">
        <f aca="false">IF(F72=1,$C72,0)</f>
        <v>0</v>
      </c>
      <c r="X72" s="24" t="n">
        <f aca="false">IF(G72=1,$C72,0)</f>
        <v>0</v>
      </c>
      <c r="Y72" s="24" t="n">
        <f aca="false">IF(H72=1,$C72,0)</f>
        <v>0</v>
      </c>
      <c r="Z72" s="24" t="n">
        <f aca="false">IF(I72=1,$C72,0)</f>
        <v>0</v>
      </c>
      <c r="AA72" s="3"/>
    </row>
    <row r="73" customFormat="false" ht="15" hidden="false" customHeight="false" outlineLevel="0" collapsed="false">
      <c r="A73" s="25"/>
      <c r="B73" s="28"/>
      <c r="C73" s="23"/>
      <c r="D73" s="33"/>
      <c r="E73" s="33"/>
      <c r="F73" s="33"/>
      <c r="G73" s="33"/>
      <c r="H73" s="33"/>
      <c r="I73" s="33"/>
      <c r="J73" s="18" t="n">
        <f aca="false">SUM(D73:I73)*100*C73</f>
        <v>0</v>
      </c>
      <c r="L73" s="3"/>
      <c r="M73" s="3" t="n">
        <f aca="false">IF(D73=1,100*$C73,0)</f>
        <v>0</v>
      </c>
      <c r="N73" s="3" t="n">
        <f aca="false">IF(E73=1,100*$C73,0)</f>
        <v>0</v>
      </c>
      <c r="O73" s="3" t="n">
        <f aca="false">IF(F73=1,100*$C73,0)</f>
        <v>0</v>
      </c>
      <c r="P73" s="3" t="n">
        <f aca="false">IF(G73=1,100*$C73,0)</f>
        <v>0</v>
      </c>
      <c r="Q73" s="3" t="n">
        <f aca="false">IF(H73=1,100*$C73,0)</f>
        <v>0</v>
      </c>
      <c r="R73" s="3" t="n">
        <f aca="false">IF(I73=1,100*$C73,0)</f>
        <v>0</v>
      </c>
      <c r="S73" s="3"/>
      <c r="T73" s="3"/>
      <c r="U73" s="24" t="n">
        <f aca="false">IF(D73=1,$C73,0)</f>
        <v>0</v>
      </c>
      <c r="V73" s="24" t="n">
        <f aca="false">IF(E73=1,$C73,0)</f>
        <v>0</v>
      </c>
      <c r="W73" s="24" t="n">
        <f aca="false">IF(F73=1,$C73,0)</f>
        <v>0</v>
      </c>
      <c r="X73" s="24" t="n">
        <f aca="false">IF(G73=1,$C73,0)</f>
        <v>0</v>
      </c>
      <c r="Y73" s="24" t="n">
        <f aca="false">IF(H73=1,$C73,0)</f>
        <v>0</v>
      </c>
      <c r="Z73" s="24" t="n">
        <f aca="false">IF(I73=1,$C73,0)</f>
        <v>0</v>
      </c>
      <c r="AA73" s="3"/>
    </row>
    <row r="74" customFormat="false" ht="15" hidden="false" customHeight="false" outlineLevel="0" collapsed="false">
      <c r="A74" s="25"/>
      <c r="B74" s="28"/>
      <c r="C74" s="23"/>
      <c r="D74" s="33"/>
      <c r="E74" s="33"/>
      <c r="F74" s="33"/>
      <c r="G74" s="33"/>
      <c r="H74" s="33"/>
      <c r="I74" s="33"/>
      <c r="J74" s="18" t="n">
        <f aca="false">SUM(D74:I74)*100*C74</f>
        <v>0</v>
      </c>
      <c r="L74" s="3"/>
      <c r="M74" s="3" t="n">
        <f aca="false">IF(D74=1,100*$C74,0)</f>
        <v>0</v>
      </c>
      <c r="N74" s="3" t="n">
        <f aca="false">IF(E74=1,100*$C74,0)</f>
        <v>0</v>
      </c>
      <c r="O74" s="3" t="n">
        <f aca="false">IF(F74=1,100*$C74,0)</f>
        <v>0</v>
      </c>
      <c r="P74" s="3" t="n">
        <f aca="false">IF(G74=1,100*$C74,0)</f>
        <v>0</v>
      </c>
      <c r="Q74" s="3" t="n">
        <f aca="false">IF(H74=1,100*$C74,0)</f>
        <v>0</v>
      </c>
      <c r="R74" s="3" t="n">
        <f aca="false">IF(I74=1,100*$C74,0)</f>
        <v>0</v>
      </c>
      <c r="S74" s="3"/>
      <c r="T74" s="3"/>
      <c r="U74" s="24" t="n">
        <f aca="false">IF(D74=1,$C74,0)</f>
        <v>0</v>
      </c>
      <c r="V74" s="24" t="n">
        <f aca="false">IF(E74=1,$C74,0)</f>
        <v>0</v>
      </c>
      <c r="W74" s="24" t="n">
        <f aca="false">IF(F74=1,$C74,0)</f>
        <v>0</v>
      </c>
      <c r="X74" s="24" t="n">
        <f aca="false">IF(G74=1,$C74,0)</f>
        <v>0</v>
      </c>
      <c r="Y74" s="24" t="n">
        <f aca="false">IF(H74=1,$C74,0)</f>
        <v>0</v>
      </c>
      <c r="Z74" s="24" t="n">
        <f aca="false">IF(I74=1,$C74,0)</f>
        <v>0</v>
      </c>
      <c r="AA74" s="3"/>
    </row>
    <row r="75" customFormat="false" ht="15" hidden="false" customHeight="false" outlineLevel="0" collapsed="false">
      <c r="A75" s="25"/>
      <c r="B75" s="28"/>
      <c r="C75" s="23"/>
      <c r="D75" s="33"/>
      <c r="E75" s="33"/>
      <c r="F75" s="33"/>
      <c r="G75" s="33"/>
      <c r="H75" s="33"/>
      <c r="I75" s="33"/>
      <c r="J75" s="18" t="n">
        <f aca="false">SUM(D75:I75)*100*C75</f>
        <v>0</v>
      </c>
      <c r="L75" s="3"/>
      <c r="M75" s="3" t="n">
        <f aca="false">IF(D75=1,100*$C75,0)</f>
        <v>0</v>
      </c>
      <c r="N75" s="3" t="n">
        <f aca="false">IF(E75=1,100*$C75,0)</f>
        <v>0</v>
      </c>
      <c r="O75" s="3" t="n">
        <f aca="false">IF(F75=1,100*$C75,0)</f>
        <v>0</v>
      </c>
      <c r="P75" s="3" t="n">
        <f aca="false">IF(G75=1,100*$C75,0)</f>
        <v>0</v>
      </c>
      <c r="Q75" s="3" t="n">
        <f aca="false">IF(H75=1,100*$C75,0)</f>
        <v>0</v>
      </c>
      <c r="R75" s="3" t="n">
        <f aca="false">IF(I75=1,100*$C75,0)</f>
        <v>0</v>
      </c>
      <c r="S75" s="3"/>
      <c r="T75" s="3"/>
      <c r="U75" s="24" t="n">
        <f aca="false">IF(D75=1,$C75,0)</f>
        <v>0</v>
      </c>
      <c r="V75" s="24" t="n">
        <f aca="false">IF(E75=1,$C75,0)</f>
        <v>0</v>
      </c>
      <c r="W75" s="24" t="n">
        <f aca="false">IF(F75=1,$C75,0)</f>
        <v>0</v>
      </c>
      <c r="X75" s="24" t="n">
        <f aca="false">IF(G75=1,$C75,0)</f>
        <v>0</v>
      </c>
      <c r="Y75" s="24" t="n">
        <f aca="false">IF(H75=1,$C75,0)</f>
        <v>0</v>
      </c>
      <c r="Z75" s="24" t="n">
        <f aca="false">IF(I75=1,$C75,0)</f>
        <v>0</v>
      </c>
      <c r="AA75" s="3"/>
    </row>
    <row r="76" customFormat="false" ht="15" hidden="false" customHeight="false" outlineLevel="0" collapsed="false">
      <c r="A76" s="25"/>
      <c r="B76" s="28"/>
      <c r="C76" s="23"/>
      <c r="D76" s="33"/>
      <c r="E76" s="33"/>
      <c r="F76" s="33"/>
      <c r="G76" s="33"/>
      <c r="H76" s="33"/>
      <c r="I76" s="33"/>
      <c r="J76" s="18" t="n">
        <f aca="false">SUM(D76:I76)*100*C76</f>
        <v>0</v>
      </c>
      <c r="L76" s="3"/>
      <c r="M76" s="3" t="n">
        <f aca="false">IF(D76=1,100*$C76,0)</f>
        <v>0</v>
      </c>
      <c r="N76" s="3" t="n">
        <f aca="false">IF(E76=1,100*$C76,0)</f>
        <v>0</v>
      </c>
      <c r="O76" s="3" t="n">
        <f aca="false">IF(F76=1,100*$C76,0)</f>
        <v>0</v>
      </c>
      <c r="P76" s="3" t="n">
        <f aca="false">IF(G76=1,100*$C76,0)</f>
        <v>0</v>
      </c>
      <c r="Q76" s="3" t="n">
        <f aca="false">IF(H76=1,100*$C76,0)</f>
        <v>0</v>
      </c>
      <c r="R76" s="3" t="n">
        <f aca="false">IF(I76=1,100*$C76,0)</f>
        <v>0</v>
      </c>
      <c r="S76" s="3"/>
      <c r="T76" s="3"/>
      <c r="U76" s="24" t="n">
        <f aca="false">IF(D76=1,$C76,0)</f>
        <v>0</v>
      </c>
      <c r="V76" s="24" t="n">
        <f aca="false">IF(E76=1,$C76,0)</f>
        <v>0</v>
      </c>
      <c r="W76" s="24" t="n">
        <f aca="false">IF(F76=1,$C76,0)</f>
        <v>0</v>
      </c>
      <c r="X76" s="24" t="n">
        <f aca="false">IF(G76=1,$C76,0)</f>
        <v>0</v>
      </c>
      <c r="Y76" s="24" t="n">
        <f aca="false">IF(H76=1,$C76,0)</f>
        <v>0</v>
      </c>
      <c r="Z76" s="24" t="n">
        <f aca="false">IF(I76=1,$C76,0)</f>
        <v>0</v>
      </c>
      <c r="AA76" s="3"/>
    </row>
    <row r="77" customFormat="false" ht="15" hidden="false" customHeight="false" outlineLevel="0" collapsed="false">
      <c r="A77" s="25"/>
      <c r="B77" s="28"/>
      <c r="C77" s="23"/>
      <c r="D77" s="33"/>
      <c r="E77" s="33"/>
      <c r="F77" s="33"/>
      <c r="G77" s="33"/>
      <c r="H77" s="33"/>
      <c r="I77" s="33"/>
      <c r="J77" s="18" t="n">
        <f aca="false">SUM(D77:I77)*100*C77</f>
        <v>0</v>
      </c>
      <c r="L77" s="3"/>
      <c r="M77" s="3" t="n">
        <f aca="false">IF(D77=1,100*$C77,0)</f>
        <v>0</v>
      </c>
      <c r="N77" s="3" t="n">
        <f aca="false">IF(E77=1,100*$C77,0)</f>
        <v>0</v>
      </c>
      <c r="O77" s="3" t="n">
        <f aca="false">IF(F77=1,100*$C77,0)</f>
        <v>0</v>
      </c>
      <c r="P77" s="3" t="n">
        <f aca="false">IF(G77=1,100*$C77,0)</f>
        <v>0</v>
      </c>
      <c r="Q77" s="3" t="n">
        <f aca="false">IF(H77=1,100*$C77,0)</f>
        <v>0</v>
      </c>
      <c r="R77" s="3" t="n">
        <f aca="false">IF(I77=1,100*$C77,0)</f>
        <v>0</v>
      </c>
      <c r="S77" s="6" t="s">
        <v>73</v>
      </c>
      <c r="T77" s="3"/>
      <c r="U77" s="24" t="n">
        <f aca="false">IF(D77=1,$C77,0)</f>
        <v>0</v>
      </c>
      <c r="V77" s="24" t="n">
        <f aca="false">IF(E77=1,$C77,0)</f>
        <v>0</v>
      </c>
      <c r="W77" s="24" t="n">
        <f aca="false">IF(F77=1,$C77,0)</f>
        <v>0</v>
      </c>
      <c r="X77" s="24" t="n">
        <f aca="false">IF(G77=1,$C77,0)</f>
        <v>0</v>
      </c>
      <c r="Y77" s="24" t="n">
        <f aca="false">IF(H77=1,$C77,0)</f>
        <v>0</v>
      </c>
      <c r="Z77" s="24" t="n">
        <f aca="false">IF(I77=1,$C77,0)</f>
        <v>0</v>
      </c>
      <c r="AA77" s="6" t="s">
        <v>73</v>
      </c>
    </row>
    <row r="78" customFormat="false" ht="15" hidden="false" customHeight="false" outlineLevel="0" collapsed="false">
      <c r="A78" s="25"/>
      <c r="B78" s="28"/>
      <c r="C78" s="23"/>
      <c r="D78" s="33"/>
      <c r="E78" s="33"/>
      <c r="F78" s="33"/>
      <c r="G78" s="33"/>
      <c r="H78" s="33"/>
      <c r="I78" s="33"/>
      <c r="J78" s="18" t="n">
        <f aca="false">SUM(D78:I78)*100*C78</f>
        <v>0</v>
      </c>
      <c r="L78" s="3"/>
      <c r="M78" s="3" t="n">
        <f aca="false">IF(D78=1,100*$C78,0)</f>
        <v>0</v>
      </c>
      <c r="N78" s="3" t="n">
        <f aca="false">IF(E78=1,100*$C78,0)</f>
        <v>0</v>
      </c>
      <c r="O78" s="3" t="n">
        <f aca="false">IF(F78=1,100*$C78,0)</f>
        <v>0</v>
      </c>
      <c r="P78" s="3" t="n">
        <f aca="false">IF(G78=1,100*$C78,0)</f>
        <v>0</v>
      </c>
      <c r="Q78" s="3" t="n">
        <f aca="false">IF(H78=1,100*$C78,0)</f>
        <v>0</v>
      </c>
      <c r="R78" s="3" t="n">
        <f aca="false">IF(I78=1,100*$C78,0)</f>
        <v>0</v>
      </c>
      <c r="S78" s="4" t="n">
        <f aca="false">S83-S43</f>
        <v>1825</v>
      </c>
      <c r="T78" s="3"/>
      <c r="U78" s="24" t="n">
        <f aca="false">IF(D78=1,$C78,0)</f>
        <v>0</v>
      </c>
      <c r="V78" s="24" t="n">
        <f aca="false">IF(E78=1,$C78,0)</f>
        <v>0</v>
      </c>
      <c r="W78" s="24" t="n">
        <f aca="false">IF(F78=1,$C78,0)</f>
        <v>0</v>
      </c>
      <c r="X78" s="24" t="n">
        <f aca="false">IF(G78=1,$C78,0)</f>
        <v>0</v>
      </c>
      <c r="Y78" s="24" t="n">
        <f aca="false">IF(H78=1,$C78,0)</f>
        <v>0</v>
      </c>
      <c r="Z78" s="24" t="n">
        <f aca="false">IF(I78=1,$C78,0)</f>
        <v>0</v>
      </c>
      <c r="AA78" s="3" t="n">
        <f aca="false">AA83-AA43</f>
        <v>18.25</v>
      </c>
    </row>
    <row r="79" customFormat="false" ht="15" hidden="false" customHeight="false" outlineLevel="0" collapsed="false">
      <c r="A79" s="25"/>
      <c r="B79" s="28"/>
      <c r="C79" s="23"/>
      <c r="D79" s="33"/>
      <c r="E79" s="33"/>
      <c r="F79" s="33"/>
      <c r="G79" s="33"/>
      <c r="H79" s="33"/>
      <c r="I79" s="33"/>
      <c r="J79" s="18" t="n">
        <f aca="false">SUM(D79:I79)*100*C79</f>
        <v>0</v>
      </c>
      <c r="L79" s="3"/>
      <c r="M79" s="3" t="n">
        <f aca="false">IF(D79=1,100*$C79,0)</f>
        <v>0</v>
      </c>
      <c r="N79" s="3" t="n">
        <f aca="false">IF(E79=1,100*$C79,0)</f>
        <v>0</v>
      </c>
      <c r="O79" s="3" t="n">
        <f aca="false">IF(F79=1,100*$C79,0)</f>
        <v>0</v>
      </c>
      <c r="P79" s="3" t="n">
        <f aca="false">IF(G79=1,100*$C79,0)</f>
        <v>0</v>
      </c>
      <c r="Q79" s="3" t="n">
        <f aca="false">IF(H79=1,100*$C79,0)</f>
        <v>0</v>
      </c>
      <c r="R79" s="3" t="n">
        <f aca="false">IF(I79=1,100*$C79,0)</f>
        <v>0</v>
      </c>
      <c r="S79" s="3"/>
      <c r="T79" s="3"/>
      <c r="U79" s="24" t="n">
        <f aca="false">IF(D79=1,$C79,0)</f>
        <v>0</v>
      </c>
      <c r="V79" s="24" t="n">
        <f aca="false">IF(E79=1,$C79,0)</f>
        <v>0</v>
      </c>
      <c r="W79" s="24" t="n">
        <f aca="false">IF(F79=1,$C79,0)</f>
        <v>0</v>
      </c>
      <c r="X79" s="24" t="n">
        <f aca="false">IF(G79=1,$C79,0)</f>
        <v>0</v>
      </c>
      <c r="Y79" s="24" t="n">
        <f aca="false">IF(H79=1,$C79,0)</f>
        <v>0</v>
      </c>
      <c r="Z79" s="24" t="n">
        <f aca="false">IF(I79=1,$C79,0)</f>
        <v>0</v>
      </c>
      <c r="AA79" s="3"/>
    </row>
    <row r="80" customFormat="false" ht="15" hidden="false" customHeight="false" outlineLevel="0" collapsed="false">
      <c r="A80" s="25"/>
      <c r="B80" s="28"/>
      <c r="C80" s="23"/>
      <c r="D80" s="33"/>
      <c r="E80" s="33"/>
      <c r="F80" s="33"/>
      <c r="G80" s="33"/>
      <c r="H80" s="33"/>
      <c r="I80" s="33"/>
      <c r="J80" s="18" t="n">
        <f aca="false">SUM(D80:I80)*100*C80</f>
        <v>0</v>
      </c>
      <c r="L80" s="3"/>
      <c r="M80" s="3" t="n">
        <f aca="false">IF(D80=1,100*$C80,0)</f>
        <v>0</v>
      </c>
      <c r="N80" s="3" t="n">
        <f aca="false">IF(E80=1,100*$C80,0)</f>
        <v>0</v>
      </c>
      <c r="O80" s="3" t="n">
        <f aca="false">IF(F80=1,100*$C80,0)</f>
        <v>0</v>
      </c>
      <c r="P80" s="3" t="n">
        <f aca="false">IF(G80=1,100*$C80,0)</f>
        <v>0</v>
      </c>
      <c r="Q80" s="3" t="n">
        <f aca="false">IF(H80=1,100*$C80,0)</f>
        <v>0</v>
      </c>
      <c r="R80" s="3" t="n">
        <f aca="false">IF(I80=1,100*$C80,0)</f>
        <v>0</v>
      </c>
      <c r="S80" s="3"/>
      <c r="T80" s="3"/>
      <c r="U80" s="24" t="n">
        <f aca="false">IF(D80=1,$C80,0)</f>
        <v>0</v>
      </c>
      <c r="V80" s="24" t="n">
        <f aca="false">IF(E80=1,$C80,0)</f>
        <v>0</v>
      </c>
      <c r="W80" s="24" t="n">
        <f aca="false">IF(F80=1,$C80,0)</f>
        <v>0</v>
      </c>
      <c r="X80" s="24" t="n">
        <f aca="false">IF(G80=1,$C80,0)</f>
        <v>0</v>
      </c>
      <c r="Y80" s="24" t="n">
        <f aca="false">IF(H80=1,$C80,0)</f>
        <v>0</v>
      </c>
      <c r="Z80" s="24" t="n">
        <f aca="false">IF(I80=1,$C80,0)</f>
        <v>0</v>
      </c>
      <c r="AA80" s="3"/>
    </row>
    <row r="81" customFormat="false" ht="15" hidden="false" customHeight="false" outlineLevel="0" collapsed="false">
      <c r="A81" s="25"/>
      <c r="B81" s="28"/>
      <c r="C81" s="23"/>
      <c r="D81" s="33"/>
      <c r="E81" s="33"/>
      <c r="F81" s="33"/>
      <c r="G81" s="33"/>
      <c r="H81" s="33"/>
      <c r="I81" s="33"/>
      <c r="J81" s="18" t="n">
        <f aca="false">SUM(D81:I81)*100*C81</f>
        <v>0</v>
      </c>
      <c r="L81" s="3"/>
      <c r="M81" s="3" t="n">
        <f aca="false">IF(D81=1,100*$C81,0)</f>
        <v>0</v>
      </c>
      <c r="N81" s="3" t="n">
        <f aca="false">IF(E81=1,100*$C81,0)</f>
        <v>0</v>
      </c>
      <c r="O81" s="3" t="n">
        <f aca="false">IF(F81=1,100*$C81,0)</f>
        <v>0</v>
      </c>
      <c r="P81" s="3" t="n">
        <f aca="false">IF(G81=1,100*$C81,0)</f>
        <v>0</v>
      </c>
      <c r="Q81" s="3" t="n">
        <f aca="false">IF(H81=1,100*$C81,0)</f>
        <v>0</v>
      </c>
      <c r="R81" s="3" t="n">
        <f aca="false">IF(I81=1,100*$C81,0)</f>
        <v>0</v>
      </c>
      <c r="S81" s="3"/>
      <c r="T81" s="3"/>
      <c r="U81" s="24" t="n">
        <f aca="false">IF(D81=1,$C81,0)</f>
        <v>0</v>
      </c>
      <c r="V81" s="24" t="n">
        <f aca="false">IF(E81=1,$C81,0)</f>
        <v>0</v>
      </c>
      <c r="W81" s="24" t="n">
        <f aca="false">IF(F81=1,$C81,0)</f>
        <v>0</v>
      </c>
      <c r="X81" s="24" t="n">
        <f aca="false">IF(G81=1,$C81,0)</f>
        <v>0</v>
      </c>
      <c r="Y81" s="24" t="n">
        <f aca="false">IF(H81=1,$C81,0)</f>
        <v>0</v>
      </c>
      <c r="Z81" s="24" t="n">
        <f aca="false">IF(I81=1,$C81,0)</f>
        <v>0</v>
      </c>
      <c r="AA81" s="3"/>
    </row>
    <row r="82" customFormat="false" ht="15" hidden="false" customHeight="false" outlineLevel="0" collapsed="false">
      <c r="A82" s="25"/>
      <c r="B82" s="28"/>
      <c r="C82" s="23"/>
      <c r="D82" s="33"/>
      <c r="E82" s="33"/>
      <c r="F82" s="33"/>
      <c r="G82" s="33"/>
      <c r="H82" s="33"/>
      <c r="I82" s="33"/>
      <c r="J82" s="18" t="n">
        <f aca="false">SUM(D82:I82)*100*C82</f>
        <v>0</v>
      </c>
      <c r="L82" s="3"/>
      <c r="M82" s="3" t="n">
        <f aca="false">IF(D82=1,100*$C82,0)</f>
        <v>0</v>
      </c>
      <c r="N82" s="3" t="n">
        <f aca="false">IF(E82=1,100*$C82,0)</f>
        <v>0</v>
      </c>
      <c r="O82" s="3" t="n">
        <f aca="false">IF(F82=1,100*$C82,0)</f>
        <v>0</v>
      </c>
      <c r="P82" s="3" t="n">
        <f aca="false">IF(G82=1,100*$C82,0)</f>
        <v>0</v>
      </c>
      <c r="Q82" s="3" t="n">
        <f aca="false">IF(H82=1,100*$C82,0)</f>
        <v>0</v>
      </c>
      <c r="R82" s="3" t="n">
        <f aca="false">IF(I82=1,100*$C82,0)</f>
        <v>0</v>
      </c>
      <c r="S82" s="3"/>
      <c r="T82" s="3"/>
      <c r="U82" s="24" t="n">
        <f aca="false">IF(D82=1,$C82,0)</f>
        <v>0</v>
      </c>
      <c r="V82" s="24" t="n">
        <f aca="false">IF(E82=1,$C82,0)</f>
        <v>0</v>
      </c>
      <c r="W82" s="24" t="n">
        <f aca="false">IF(F82=1,$C82,0)</f>
        <v>0</v>
      </c>
      <c r="X82" s="24" t="n">
        <f aca="false">IF(G82=1,$C82,0)</f>
        <v>0</v>
      </c>
      <c r="Y82" s="24" t="n">
        <f aca="false">IF(H82=1,$C82,0)</f>
        <v>0</v>
      </c>
      <c r="Z82" s="24" t="n">
        <f aca="false">IF(I82=1,$C82,0)</f>
        <v>0</v>
      </c>
      <c r="AA82" s="3"/>
    </row>
    <row r="83" customFormat="false" ht="15" hidden="false" customHeight="false" outlineLevel="0" collapsed="false">
      <c r="A83" s="35"/>
      <c r="B83" s="36" t="s">
        <v>74</v>
      </c>
      <c r="C83" s="37" t="n">
        <f aca="false">SUM(C3:C82)</f>
        <v>64</v>
      </c>
      <c r="D83" s="38" t="n">
        <f aca="false">U$83</f>
        <v>19.25</v>
      </c>
      <c r="E83" s="38" t="n">
        <f aca="false">V$83</f>
        <v>14.5</v>
      </c>
      <c r="F83" s="38" t="n">
        <f aca="false">W$83</f>
        <v>2.5</v>
      </c>
      <c r="G83" s="38" t="n">
        <f aca="false">X$83</f>
        <v>8</v>
      </c>
      <c r="H83" s="38" t="n">
        <f aca="false">Y$83</f>
        <v>6.5</v>
      </c>
      <c r="I83" s="38" t="n">
        <f aca="false">Z$83</f>
        <v>18.75</v>
      </c>
      <c r="J83" s="39" t="n">
        <f aca="false">SUM(J3:J82)</f>
        <v>7050</v>
      </c>
      <c r="L83" s="3" t="s">
        <v>74</v>
      </c>
      <c r="M83" s="4" t="n">
        <f aca="false">SUM(M3:M82)</f>
        <v>1925</v>
      </c>
      <c r="N83" s="4" t="n">
        <f aca="false">SUM(N3:N82)</f>
        <v>1450</v>
      </c>
      <c r="O83" s="4" t="n">
        <f aca="false">SUM(O3:O82)</f>
        <v>250</v>
      </c>
      <c r="P83" s="4" t="n">
        <f aca="false">SUM(P3:P82)</f>
        <v>800</v>
      </c>
      <c r="Q83" s="4" t="n">
        <f aca="false">SUM(Q3:Q82)</f>
        <v>650</v>
      </c>
      <c r="R83" s="4" t="n">
        <f aca="false">SUM(R3:R82)</f>
        <v>1875</v>
      </c>
      <c r="S83" s="4" t="n">
        <f aca="false">SUM(M83:R83)</f>
        <v>6950</v>
      </c>
      <c r="T83" s="3"/>
      <c r="U83" s="24" t="n">
        <f aca="false">SUM(U4:U82)</f>
        <v>19.25</v>
      </c>
      <c r="V83" s="24" t="n">
        <f aca="false">SUM(V4:V82)</f>
        <v>14.5</v>
      </c>
      <c r="W83" s="24" t="n">
        <f aca="false">SUM(W4:W82)</f>
        <v>2.5</v>
      </c>
      <c r="X83" s="24" t="n">
        <f aca="false">SUM(X4:X82)</f>
        <v>8</v>
      </c>
      <c r="Y83" s="24" t="n">
        <f aca="false">SUM(Y4:Y82)</f>
        <v>6.5</v>
      </c>
      <c r="Z83" s="24" t="n">
        <f aca="false">SUM(Z4:Z82)</f>
        <v>18.75</v>
      </c>
      <c r="AA83" s="24" t="n">
        <f aca="false">SUM(U83:Z83)</f>
        <v>69.5</v>
      </c>
    </row>
    <row r="84" customFormat="false" ht="15" hidden="false" customHeight="false" outlineLevel="0" collapsed="false">
      <c r="A84" s="1"/>
      <c r="B84" s="3"/>
      <c r="C84" s="40" t="s">
        <v>5</v>
      </c>
      <c r="D84" s="40" t="s">
        <v>6</v>
      </c>
      <c r="E84" s="41" t="s">
        <v>7</v>
      </c>
      <c r="F84" s="41" t="s">
        <v>8</v>
      </c>
      <c r="G84" s="41" t="s">
        <v>9</v>
      </c>
      <c r="H84" s="41" t="s">
        <v>10</v>
      </c>
      <c r="I84" s="41" t="s">
        <v>11</v>
      </c>
      <c r="J84" s="42" t="s">
        <v>12</v>
      </c>
      <c r="N84" s="4"/>
      <c r="O84" s="4"/>
      <c r="P84" s="4"/>
      <c r="Q84" s="4"/>
      <c r="R84" s="4"/>
      <c r="T84" s="3"/>
    </row>
  </sheetData>
  <conditionalFormatting sqref="D4:I82">
    <cfRule type="cellIs" priority="2" operator="equal" aboveAverage="0" equalAverage="0" bottom="0" percent="0" rank="0" text="" dxfId="0">
      <formula>1</formula>
    </cfRule>
    <cfRule type="expression" priority="3" aboveAverage="0" equalAverage="0" bottom="0" percent="0" rank="0" text="" dxfId="1">
      <formula>LEN(TRIM(D4))=0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2018-04-17T00:51:27Z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