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3540" yWindow="0" windowWidth="22300" windowHeight="20080" tabRatio="500" firstSheet="2" activeTab="8"/>
  </bookViews>
  <sheets>
    <sheet name="6 months" sheetId="1" r:id="rId1"/>
    <sheet name="dTime" sheetId="3" r:id="rId2"/>
    <sheet name="dTime (2)" sheetId="4" r:id="rId3"/>
    <sheet name="Puppet cross" sheetId="7" r:id="rId4"/>
    <sheet name="cyclus (2)" sheetId="8" r:id="rId5"/>
    <sheet name="cyclus" sheetId="6" r:id="rId6"/>
    <sheet name="Scala" sheetId="5" r:id="rId7"/>
    <sheet name="Scipy" sheetId="2" r:id="rId8"/>
    <sheet name="Time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13" i="9" l="1"/>
  <c r="AM13" i="9"/>
  <c r="AN12" i="9"/>
  <c r="AM12" i="9"/>
  <c r="AN11" i="9"/>
  <c r="AM11" i="9"/>
  <c r="AN10" i="9"/>
  <c r="AM10" i="9"/>
  <c r="AN9" i="9"/>
  <c r="AM9" i="9"/>
  <c r="AN8" i="9"/>
  <c r="AM8" i="9"/>
  <c r="AN7" i="9"/>
  <c r="AM7" i="9"/>
  <c r="AN6" i="9"/>
  <c r="AM6" i="9"/>
  <c r="AN5" i="9"/>
  <c r="AM5" i="9"/>
  <c r="AN4" i="9"/>
  <c r="AM4" i="9"/>
  <c r="AN3" i="9"/>
  <c r="AM3" i="9"/>
  <c r="AN2" i="9"/>
  <c r="AM2" i="9"/>
  <c r="AD13" i="9"/>
  <c r="AC13" i="9"/>
  <c r="AD12" i="9"/>
  <c r="AC12" i="9"/>
  <c r="AD11" i="9"/>
  <c r="AC11" i="9"/>
  <c r="AD10" i="9"/>
  <c r="AC10" i="9"/>
  <c r="AD9" i="9"/>
  <c r="AC9" i="9"/>
  <c r="AD8" i="9"/>
  <c r="AC8" i="9"/>
  <c r="AD7" i="9"/>
  <c r="AC7" i="9"/>
  <c r="AD6" i="9"/>
  <c r="AC6" i="9"/>
  <c r="AD5" i="9"/>
  <c r="AC5" i="9"/>
  <c r="AD4" i="9"/>
  <c r="AC4" i="9"/>
  <c r="AD3" i="9"/>
  <c r="AC3" i="9"/>
  <c r="AD2" i="9"/>
  <c r="AC2" i="9"/>
  <c r="T13" i="9"/>
  <c r="S13" i="9"/>
  <c r="T12" i="9"/>
  <c r="S12" i="9"/>
  <c r="T11" i="9"/>
  <c r="S11" i="9"/>
  <c r="T10" i="9"/>
  <c r="S10" i="9"/>
  <c r="T9" i="9"/>
  <c r="S9" i="9"/>
  <c r="T8" i="9"/>
  <c r="S8" i="9"/>
  <c r="T7" i="9"/>
  <c r="S7" i="9"/>
  <c r="T6" i="9"/>
  <c r="S6" i="9"/>
  <c r="T5" i="9"/>
  <c r="S5" i="9"/>
  <c r="T4" i="9"/>
  <c r="S4" i="9"/>
  <c r="T3" i="9"/>
  <c r="S3" i="9"/>
  <c r="T2" i="9"/>
  <c r="S2" i="9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J2" i="9"/>
  <c r="I2" i="9"/>
  <c r="H14" i="6"/>
  <c r="F15" i="7"/>
  <c r="F14" i="7"/>
  <c r="AJ12" i="9"/>
  <c r="AK12" i="9"/>
  <c r="AL12" i="9"/>
  <c r="AJ11" i="9"/>
  <c r="AK11" i="9"/>
  <c r="AL11" i="9"/>
  <c r="AJ10" i="9"/>
  <c r="AK10" i="9"/>
  <c r="AL10" i="9"/>
  <c r="AJ9" i="9"/>
  <c r="AK9" i="9"/>
  <c r="AL9" i="9"/>
  <c r="AJ8" i="9"/>
  <c r="AK8" i="9"/>
  <c r="AL8" i="9"/>
  <c r="AJ7" i="9"/>
  <c r="AK7" i="9"/>
  <c r="AL7" i="9"/>
  <c r="AJ6" i="9"/>
  <c r="AK6" i="9"/>
  <c r="AL6" i="9"/>
  <c r="AJ5" i="9"/>
  <c r="AK5" i="9"/>
  <c r="AL5" i="9"/>
  <c r="AJ4" i="9"/>
  <c r="AK4" i="9"/>
  <c r="AL4" i="9"/>
  <c r="AJ3" i="9"/>
  <c r="AK3" i="9"/>
  <c r="AL3" i="9"/>
  <c r="AJ2" i="9"/>
  <c r="AK2" i="9"/>
  <c r="AL2" i="9"/>
  <c r="Z12" i="9"/>
  <c r="Z11" i="9"/>
  <c r="Z10" i="9"/>
  <c r="Z9" i="9"/>
  <c r="Z8" i="9"/>
  <c r="Z7" i="9"/>
  <c r="Z6" i="9"/>
  <c r="Z5" i="9"/>
  <c r="Z4" i="9"/>
  <c r="Z3" i="9"/>
  <c r="Z2" i="9"/>
  <c r="AA12" i="9"/>
  <c r="AB12" i="9"/>
  <c r="AA11" i="9"/>
  <c r="AB11" i="9"/>
  <c r="AA10" i="9"/>
  <c r="AB10" i="9"/>
  <c r="AA9" i="9"/>
  <c r="AB9" i="9"/>
  <c r="AA8" i="9"/>
  <c r="AB8" i="9"/>
  <c r="AA7" i="9"/>
  <c r="AB7" i="9"/>
  <c r="AA6" i="9"/>
  <c r="AB6" i="9"/>
  <c r="AA5" i="9"/>
  <c r="AB5" i="9"/>
  <c r="AA4" i="9"/>
  <c r="AB4" i="9"/>
  <c r="AA3" i="9"/>
  <c r="AB3" i="9"/>
  <c r="AA2" i="9"/>
  <c r="AB2" i="9"/>
  <c r="P12" i="9"/>
  <c r="Q12" i="9"/>
  <c r="R12" i="9"/>
  <c r="P11" i="9"/>
  <c r="Q11" i="9"/>
  <c r="R11" i="9"/>
  <c r="P10" i="9"/>
  <c r="Q10" i="9"/>
  <c r="R10" i="9"/>
  <c r="P9" i="9"/>
  <c r="Q9" i="9"/>
  <c r="R9" i="9"/>
  <c r="P8" i="9"/>
  <c r="Q8" i="9"/>
  <c r="R8" i="9"/>
  <c r="P7" i="9"/>
  <c r="Q7" i="9"/>
  <c r="R7" i="9"/>
  <c r="P6" i="9"/>
  <c r="Q6" i="9"/>
  <c r="R6" i="9"/>
  <c r="P5" i="9"/>
  <c r="Q5" i="9"/>
  <c r="R5" i="9"/>
  <c r="P4" i="9"/>
  <c r="Q4" i="9"/>
  <c r="R4" i="9"/>
  <c r="P3" i="9"/>
  <c r="Q3" i="9"/>
  <c r="R3" i="9"/>
  <c r="P2" i="9"/>
  <c r="Q2" i="9"/>
  <c r="R2" i="9"/>
  <c r="F4" i="9"/>
  <c r="G4" i="9"/>
  <c r="H4" i="9"/>
  <c r="F5" i="9"/>
  <c r="G5" i="9"/>
  <c r="H5" i="9"/>
  <c r="F6" i="9"/>
  <c r="G6" i="9"/>
  <c r="H6" i="9"/>
  <c r="F7" i="9"/>
  <c r="G7" i="9"/>
  <c r="H7" i="9"/>
  <c r="F8" i="9"/>
  <c r="G8" i="9"/>
  <c r="H8" i="9"/>
  <c r="F9" i="9"/>
  <c r="G9" i="9"/>
  <c r="H9" i="9"/>
  <c r="F10" i="9"/>
  <c r="G10" i="9"/>
  <c r="H10" i="9"/>
  <c r="F11" i="9"/>
  <c r="G11" i="9"/>
  <c r="H11" i="9"/>
  <c r="F12" i="9"/>
  <c r="G12" i="9"/>
  <c r="H12" i="9"/>
  <c r="F13" i="9"/>
  <c r="G13" i="9"/>
  <c r="H13" i="9"/>
  <c r="F3" i="9"/>
  <c r="G3" i="9"/>
  <c r="H3" i="9"/>
  <c r="F2" i="9"/>
  <c r="G2" i="9"/>
  <c r="H2" i="9"/>
  <c r="F14" i="2"/>
  <c r="F14" i="5"/>
  <c r="F14" i="6"/>
  <c r="U12" i="8"/>
  <c r="T12" i="8"/>
  <c r="U11" i="8"/>
  <c r="T11" i="8"/>
  <c r="U10" i="8"/>
  <c r="T10" i="8"/>
  <c r="U9" i="8"/>
  <c r="T9" i="8"/>
  <c r="U8" i="8"/>
  <c r="T8" i="8"/>
  <c r="U7" i="8"/>
  <c r="T7" i="8"/>
  <c r="U6" i="8"/>
  <c r="T6" i="8"/>
  <c r="U5" i="8"/>
  <c r="T5" i="8"/>
  <c r="U4" i="8"/>
  <c r="T4" i="8"/>
  <c r="U3" i="8"/>
  <c r="T3" i="8"/>
  <c r="U2" i="8"/>
  <c r="T2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4" i="8"/>
  <c r="M4" i="8"/>
  <c r="N3" i="8"/>
  <c r="M3" i="8"/>
  <c r="N2" i="8"/>
  <c r="M2" i="8"/>
  <c r="G3" i="8"/>
  <c r="G4" i="8"/>
  <c r="G5" i="8"/>
  <c r="G6" i="8"/>
  <c r="G7" i="8"/>
  <c r="G8" i="8"/>
  <c r="G9" i="8"/>
  <c r="G10" i="8"/>
  <c r="G11" i="8"/>
  <c r="G12" i="8"/>
  <c r="G2" i="8"/>
  <c r="F12" i="8"/>
  <c r="F11" i="8"/>
  <c r="F10" i="8"/>
  <c r="F9" i="8"/>
  <c r="F8" i="8"/>
  <c r="F7" i="8"/>
  <c r="F6" i="8"/>
  <c r="F5" i="8"/>
  <c r="F4" i="8"/>
  <c r="F3" i="8"/>
  <c r="F2" i="8"/>
  <c r="F13" i="2"/>
  <c r="G13" i="2"/>
  <c r="H13" i="2"/>
  <c r="H15" i="5"/>
  <c r="G15" i="5"/>
  <c r="F15" i="5"/>
  <c r="H14" i="5"/>
  <c r="H16" i="5"/>
  <c r="H14" i="2"/>
  <c r="V11" i="2"/>
  <c r="V10" i="2"/>
  <c r="V9" i="2"/>
  <c r="V8" i="2"/>
  <c r="V7" i="2"/>
  <c r="V6" i="2"/>
  <c r="V5" i="2"/>
  <c r="V4" i="2"/>
  <c r="V3" i="2"/>
  <c r="V2" i="2"/>
  <c r="O12" i="2"/>
  <c r="O11" i="2"/>
  <c r="O10" i="2"/>
  <c r="O9" i="2"/>
  <c r="O8" i="2"/>
  <c r="O7" i="2"/>
  <c r="O6" i="2"/>
  <c r="O5" i="2"/>
  <c r="O4" i="2"/>
  <c r="O3" i="2"/>
  <c r="O2" i="2"/>
  <c r="H11" i="2"/>
  <c r="H10" i="2"/>
  <c r="H9" i="2"/>
  <c r="H8" i="2"/>
  <c r="H7" i="2"/>
  <c r="H6" i="2"/>
  <c r="H5" i="2"/>
  <c r="H4" i="2"/>
  <c r="H3" i="2"/>
  <c r="H2" i="2"/>
  <c r="V12" i="5"/>
  <c r="V11" i="5"/>
  <c r="V10" i="5"/>
  <c r="V9" i="5"/>
  <c r="V8" i="5"/>
  <c r="V7" i="5"/>
  <c r="V6" i="5"/>
  <c r="V5" i="5"/>
  <c r="V4" i="5"/>
  <c r="V3" i="5"/>
  <c r="V2" i="5"/>
  <c r="O12" i="5"/>
  <c r="O11" i="5"/>
  <c r="O10" i="5"/>
  <c r="O9" i="5"/>
  <c r="O8" i="5"/>
  <c r="O7" i="5"/>
  <c r="O6" i="5"/>
  <c r="O5" i="5"/>
  <c r="O4" i="5"/>
  <c r="O3" i="5"/>
  <c r="O2" i="5"/>
  <c r="F12" i="5"/>
  <c r="G12" i="5"/>
  <c r="H12" i="5"/>
  <c r="F11" i="5"/>
  <c r="G11" i="5"/>
  <c r="H11" i="5"/>
  <c r="F10" i="5"/>
  <c r="G10" i="5"/>
  <c r="H10" i="5"/>
  <c r="F9" i="5"/>
  <c r="G9" i="5"/>
  <c r="H9" i="5"/>
  <c r="F8" i="5"/>
  <c r="G8" i="5"/>
  <c r="H8" i="5"/>
  <c r="F7" i="5"/>
  <c r="G7" i="5"/>
  <c r="H7" i="5"/>
  <c r="F6" i="5"/>
  <c r="G6" i="5"/>
  <c r="H6" i="5"/>
  <c r="F5" i="5"/>
  <c r="G5" i="5"/>
  <c r="H5" i="5"/>
  <c r="F4" i="5"/>
  <c r="G4" i="5"/>
  <c r="H4" i="5"/>
  <c r="F3" i="5"/>
  <c r="G3" i="5"/>
  <c r="H3" i="5"/>
  <c r="F2" i="5"/>
  <c r="G2" i="5"/>
  <c r="H2" i="5"/>
  <c r="V12" i="6"/>
  <c r="V11" i="6"/>
  <c r="V10" i="6"/>
  <c r="V9" i="6"/>
  <c r="V8" i="6"/>
  <c r="V7" i="6"/>
  <c r="V6" i="6"/>
  <c r="V5" i="6"/>
  <c r="V4" i="6"/>
  <c r="V3" i="6"/>
  <c r="V2" i="6"/>
  <c r="O12" i="6"/>
  <c r="O11" i="6"/>
  <c r="O10" i="6"/>
  <c r="O9" i="6"/>
  <c r="O8" i="6"/>
  <c r="O7" i="6"/>
  <c r="O6" i="6"/>
  <c r="O5" i="6"/>
  <c r="O4" i="6"/>
  <c r="O3" i="6"/>
  <c r="O2" i="6"/>
  <c r="H12" i="6"/>
  <c r="H11" i="6"/>
  <c r="H10" i="6"/>
  <c r="H9" i="6"/>
  <c r="H8" i="6"/>
  <c r="H7" i="6"/>
  <c r="H6" i="6"/>
  <c r="H5" i="6"/>
  <c r="H4" i="6"/>
  <c r="H3" i="6"/>
  <c r="H2" i="6"/>
  <c r="V12" i="7"/>
  <c r="V11" i="7"/>
  <c r="V10" i="7"/>
  <c r="V9" i="7"/>
  <c r="V8" i="7"/>
  <c r="V7" i="7"/>
  <c r="V6" i="7"/>
  <c r="V5" i="7"/>
  <c r="V4" i="7"/>
  <c r="V3" i="7"/>
  <c r="V2" i="7"/>
  <c r="O12" i="7"/>
  <c r="O11" i="7"/>
  <c r="O10" i="7"/>
  <c r="O9" i="7"/>
  <c r="O8" i="7"/>
  <c r="O7" i="7"/>
  <c r="O6" i="7"/>
  <c r="O5" i="7"/>
  <c r="M4" i="7"/>
  <c r="N4" i="7"/>
  <c r="O4" i="7"/>
  <c r="M3" i="7"/>
  <c r="N3" i="7"/>
  <c r="O3" i="7"/>
  <c r="M2" i="7"/>
  <c r="N2" i="7"/>
  <c r="O2" i="7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2" i="7"/>
  <c r="G2" i="7"/>
  <c r="H2" i="7"/>
  <c r="G15" i="7"/>
  <c r="G14" i="7"/>
  <c r="U12" i="7"/>
  <c r="T12" i="7"/>
  <c r="N12" i="7"/>
  <c r="M12" i="7"/>
  <c r="U11" i="7"/>
  <c r="T11" i="7"/>
  <c r="N11" i="7"/>
  <c r="M11" i="7"/>
  <c r="U10" i="7"/>
  <c r="T10" i="7"/>
  <c r="N10" i="7"/>
  <c r="M10" i="7"/>
  <c r="U9" i="7"/>
  <c r="T9" i="7"/>
  <c r="N9" i="7"/>
  <c r="M9" i="7"/>
  <c r="U8" i="7"/>
  <c r="T8" i="7"/>
  <c r="N8" i="7"/>
  <c r="M8" i="7"/>
  <c r="U7" i="7"/>
  <c r="T7" i="7"/>
  <c r="N7" i="7"/>
  <c r="M7" i="7"/>
  <c r="U6" i="7"/>
  <c r="T6" i="7"/>
  <c r="N6" i="7"/>
  <c r="M6" i="7"/>
  <c r="U5" i="7"/>
  <c r="T5" i="7"/>
  <c r="N5" i="7"/>
  <c r="M5" i="7"/>
  <c r="U4" i="7"/>
  <c r="T4" i="7"/>
  <c r="U3" i="7"/>
  <c r="T3" i="7"/>
  <c r="U2" i="7"/>
  <c r="T2" i="7"/>
  <c r="G14" i="6"/>
  <c r="U12" i="6"/>
  <c r="T12" i="6"/>
  <c r="N12" i="6"/>
  <c r="M12" i="6"/>
  <c r="G12" i="6"/>
  <c r="F12" i="6"/>
  <c r="U11" i="6"/>
  <c r="T11" i="6"/>
  <c r="N11" i="6"/>
  <c r="M11" i="6"/>
  <c r="G11" i="6"/>
  <c r="F11" i="6"/>
  <c r="U10" i="6"/>
  <c r="T10" i="6"/>
  <c r="N10" i="6"/>
  <c r="M10" i="6"/>
  <c r="G10" i="6"/>
  <c r="F10" i="6"/>
  <c r="U9" i="6"/>
  <c r="T9" i="6"/>
  <c r="N9" i="6"/>
  <c r="M9" i="6"/>
  <c r="G9" i="6"/>
  <c r="F9" i="6"/>
  <c r="U8" i="6"/>
  <c r="T8" i="6"/>
  <c r="N8" i="6"/>
  <c r="M8" i="6"/>
  <c r="G8" i="6"/>
  <c r="F8" i="6"/>
  <c r="U7" i="6"/>
  <c r="T7" i="6"/>
  <c r="N7" i="6"/>
  <c r="M7" i="6"/>
  <c r="G7" i="6"/>
  <c r="F7" i="6"/>
  <c r="U6" i="6"/>
  <c r="T6" i="6"/>
  <c r="N6" i="6"/>
  <c r="M6" i="6"/>
  <c r="G6" i="6"/>
  <c r="F6" i="6"/>
  <c r="U5" i="6"/>
  <c r="T5" i="6"/>
  <c r="N5" i="6"/>
  <c r="M5" i="6"/>
  <c r="G5" i="6"/>
  <c r="F5" i="6"/>
  <c r="U4" i="6"/>
  <c r="T4" i="6"/>
  <c r="N4" i="6"/>
  <c r="M4" i="6"/>
  <c r="G4" i="6"/>
  <c r="F4" i="6"/>
  <c r="U3" i="6"/>
  <c r="T3" i="6"/>
  <c r="N3" i="6"/>
  <c r="M3" i="6"/>
  <c r="G3" i="6"/>
  <c r="F3" i="6"/>
  <c r="U2" i="6"/>
  <c r="T2" i="6"/>
  <c r="N2" i="6"/>
  <c r="M2" i="6"/>
  <c r="G2" i="6"/>
  <c r="F2" i="6"/>
  <c r="G16" i="5"/>
  <c r="G14" i="5"/>
  <c r="N7" i="5"/>
  <c r="N8" i="5"/>
  <c r="N9" i="5"/>
  <c r="N10" i="5"/>
  <c r="N11" i="5"/>
  <c r="N12" i="5"/>
  <c r="M7" i="5"/>
  <c r="M8" i="5"/>
  <c r="M9" i="5"/>
  <c r="M10" i="5"/>
  <c r="M11" i="5"/>
  <c r="M12" i="5"/>
  <c r="T8" i="5"/>
  <c r="U8" i="5"/>
  <c r="U12" i="5"/>
  <c r="T12" i="5"/>
  <c r="U11" i="5"/>
  <c r="T11" i="5"/>
  <c r="U10" i="5"/>
  <c r="T10" i="5"/>
  <c r="U9" i="5"/>
  <c r="T9" i="5"/>
  <c r="U7" i="5"/>
  <c r="T7" i="5"/>
  <c r="U6" i="5"/>
  <c r="T6" i="5"/>
  <c r="N6" i="5"/>
  <c r="M6" i="5"/>
  <c r="U5" i="5"/>
  <c r="T5" i="5"/>
  <c r="N5" i="5"/>
  <c r="M5" i="5"/>
  <c r="U4" i="5"/>
  <c r="T4" i="5"/>
  <c r="N4" i="5"/>
  <c r="M4" i="5"/>
  <c r="U3" i="5"/>
  <c r="T3" i="5"/>
  <c r="N3" i="5"/>
  <c r="M3" i="5"/>
  <c r="U2" i="5"/>
  <c r="T2" i="5"/>
  <c r="N2" i="5"/>
  <c r="M2" i="5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U2" i="2"/>
  <c r="T2" i="2"/>
  <c r="N11" i="2"/>
  <c r="M11" i="2"/>
  <c r="N10" i="2"/>
  <c r="M10" i="2"/>
  <c r="N9" i="2"/>
  <c r="M9" i="2"/>
  <c r="N6" i="2"/>
  <c r="M6" i="2"/>
  <c r="N5" i="2"/>
  <c r="M5" i="2"/>
  <c r="N4" i="2"/>
  <c r="M4" i="2"/>
  <c r="N3" i="2"/>
  <c r="M3" i="2"/>
  <c r="N2" i="2"/>
  <c r="M2" i="2"/>
  <c r="G3" i="2"/>
  <c r="G4" i="2"/>
  <c r="G5" i="2"/>
  <c r="G6" i="2"/>
  <c r="G7" i="2"/>
  <c r="G8" i="2"/>
  <c r="G9" i="2"/>
  <c r="G10" i="2"/>
  <c r="G11" i="2"/>
  <c r="F3" i="2"/>
  <c r="F4" i="2"/>
  <c r="F5" i="2"/>
  <c r="F6" i="2"/>
  <c r="F7" i="2"/>
  <c r="F8" i="2"/>
  <c r="F9" i="2"/>
  <c r="F10" i="2"/>
  <c r="F11" i="2"/>
  <c r="G2" i="2"/>
  <c r="F2" i="2"/>
</calcChain>
</file>

<file path=xl/sharedStrings.xml><?xml version="1.0" encoding="utf-8"?>
<sst xmlns="http://schemas.openxmlformats.org/spreadsheetml/2006/main" count="187" uniqueCount="33">
  <si>
    <t>one</t>
  </si>
  <si>
    <t>cyclus</t>
  </si>
  <si>
    <t>git</t>
  </si>
  <si>
    <t>jedit</t>
  </si>
  <si>
    <t>jquery</t>
  </si>
  <si>
    <t>puppet</t>
  </si>
  <si>
    <t>scala</t>
  </si>
  <si>
    <t>scipy</t>
  </si>
  <si>
    <t>attrib only</t>
  </si>
  <si>
    <t>random coin</t>
  </si>
  <si>
    <t>message only</t>
  </si>
  <si>
    <t>message and attrib</t>
  </si>
  <si>
    <t>6 Mo</t>
  </si>
  <si>
    <t>1 Year</t>
  </si>
  <si>
    <t>2 Year</t>
  </si>
  <si>
    <t>Entire History</t>
  </si>
  <si>
    <t>Git Training Data</t>
  </si>
  <si>
    <t>Original Training Data</t>
  </si>
  <si>
    <t>scipy Training Data</t>
  </si>
  <si>
    <t>Recall</t>
  </si>
  <si>
    <t>precision</t>
  </si>
  <si>
    <t>TP</t>
  </si>
  <si>
    <t>FP</t>
  </si>
  <si>
    <t>TN</t>
  </si>
  <si>
    <t>FN</t>
  </si>
  <si>
    <t>RWC</t>
  </si>
  <si>
    <t>F1 Score</t>
  </si>
  <si>
    <t>TPR</t>
  </si>
  <si>
    <t>FPR</t>
  </si>
  <si>
    <t>puppet-1yr</t>
  </si>
  <si>
    <t>puppet-6m</t>
  </si>
  <si>
    <t>puppet-2yr</t>
  </si>
  <si>
    <t>puppet-all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</si>
</sst>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sz val="11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5" fillId="0" borderId="0" xfId="0" applyFont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0249424343429"/>
          <c:y val="0.0327850557901501"/>
          <c:w val="0.882300130428482"/>
          <c:h val="0.883908552693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 months'!$B$1</c:f>
              <c:strCache>
                <c:ptCount val="1"/>
                <c:pt idx="0">
                  <c:v>random coin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 months'!$A$2:$A$9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'6 months'!$B$2:$B$9</c:f>
              <c:numCache>
                <c:formatCode>General</c:formatCode>
                <c:ptCount val="8"/>
                <c:pt idx="0">
                  <c:v>60.7</c:v>
                </c:pt>
                <c:pt idx="1">
                  <c:v>49.2</c:v>
                </c:pt>
                <c:pt idx="2">
                  <c:v>69.6</c:v>
                </c:pt>
                <c:pt idx="3">
                  <c:v>70.5</c:v>
                </c:pt>
                <c:pt idx="4">
                  <c:v>50.9</c:v>
                </c:pt>
                <c:pt idx="5">
                  <c:v>65.4</c:v>
                </c:pt>
                <c:pt idx="6">
                  <c:v>50.3</c:v>
                </c:pt>
                <c:pt idx="7">
                  <c:v>66.5</c:v>
                </c:pt>
              </c:numCache>
            </c:numRef>
          </c:val>
        </c:ser>
        <c:ser>
          <c:idx val="1"/>
          <c:order val="1"/>
          <c:tx>
            <c:strRef>
              <c:f>'6 months'!$C$1</c:f>
              <c:strCache>
                <c:ptCount val="1"/>
                <c:pt idx="0">
                  <c:v>attrib only</c:v>
                </c:pt>
              </c:strCache>
            </c:strRef>
          </c:tx>
          <c:spPr>
            <a:pattFill prst="smGrid">
              <a:fgClr>
                <a:schemeClr val="accent2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spPr>
              <a:pattFill prst="ltDnDiag">
                <a:fgClr>
                  <a:schemeClr val="bg1"/>
                </a:fgClr>
                <a:bgClr>
                  <a:prstClr val="white"/>
                </a:bgClr>
              </a:pattFill>
            </c:spPr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 months'!$A$2:$A$9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'6 months'!$C$2:$C$9</c:f>
              <c:numCache>
                <c:formatCode>General</c:formatCode>
                <c:ptCount val="8"/>
                <c:pt idx="0">
                  <c:v>74.8</c:v>
                </c:pt>
                <c:pt idx="1">
                  <c:v>69.05</c:v>
                </c:pt>
                <c:pt idx="2">
                  <c:v>86.0</c:v>
                </c:pt>
                <c:pt idx="3">
                  <c:v>91.5</c:v>
                </c:pt>
                <c:pt idx="4">
                  <c:v>68.8</c:v>
                </c:pt>
                <c:pt idx="5">
                  <c:v>75.4</c:v>
                </c:pt>
                <c:pt idx="6">
                  <c:v>74.3</c:v>
                </c:pt>
                <c:pt idx="7">
                  <c:v>80.8</c:v>
                </c:pt>
              </c:numCache>
            </c:numRef>
          </c:val>
        </c:ser>
        <c:ser>
          <c:idx val="2"/>
          <c:order val="2"/>
          <c:tx>
            <c:strRef>
              <c:f>'6 months'!$D$1</c:f>
              <c:strCache>
                <c:ptCount val="1"/>
                <c:pt idx="0">
                  <c:v>message only</c:v>
                </c:pt>
              </c:strCache>
            </c:strRef>
          </c:tx>
          <c:spPr>
            <a:pattFill prst="dkDnDiag">
              <a:fgClr>
                <a:schemeClr val="accent3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 months'!$A$2:$A$9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'6 months'!$D$2:$D$9</c:f>
              <c:numCache>
                <c:formatCode>General</c:formatCode>
                <c:ptCount val="8"/>
                <c:pt idx="0">
                  <c:v>76.6</c:v>
                </c:pt>
                <c:pt idx="1">
                  <c:v>64.1</c:v>
                </c:pt>
                <c:pt idx="2">
                  <c:v>86.1</c:v>
                </c:pt>
                <c:pt idx="3">
                  <c:v>93.3</c:v>
                </c:pt>
                <c:pt idx="4">
                  <c:v>64.1</c:v>
                </c:pt>
                <c:pt idx="5">
                  <c:v>81.3</c:v>
                </c:pt>
                <c:pt idx="6">
                  <c:v>66.4</c:v>
                </c:pt>
                <c:pt idx="7">
                  <c:v>81.2</c:v>
                </c:pt>
              </c:numCache>
            </c:numRef>
          </c:val>
        </c:ser>
        <c:ser>
          <c:idx val="3"/>
          <c:order val="3"/>
          <c:tx>
            <c:strRef>
              <c:f>'6 months'!$E$1</c:f>
              <c:strCache>
                <c:ptCount val="1"/>
                <c:pt idx="0">
                  <c:v>message and attrib</c:v>
                </c:pt>
              </c:strCache>
            </c:strRef>
          </c:tx>
          <c:spPr>
            <a:pattFill prst="pct50">
              <a:fgClr>
                <a:schemeClr val="accent4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 months'!$A$2:$A$9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'6 months'!$E$2:$E$9</c:f>
              <c:numCache>
                <c:formatCode>General</c:formatCode>
                <c:ptCount val="8"/>
                <c:pt idx="0">
                  <c:v>75.0</c:v>
                </c:pt>
                <c:pt idx="1">
                  <c:v>70.3</c:v>
                </c:pt>
                <c:pt idx="2">
                  <c:v>86.3</c:v>
                </c:pt>
                <c:pt idx="3">
                  <c:v>92.1</c:v>
                </c:pt>
                <c:pt idx="4">
                  <c:v>69.0</c:v>
                </c:pt>
                <c:pt idx="5">
                  <c:v>81.7</c:v>
                </c:pt>
                <c:pt idx="6">
                  <c:v>69.9</c:v>
                </c:pt>
                <c:pt idx="7">
                  <c:v>80.9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183528"/>
        <c:axId val="-2122670040"/>
      </c:barChart>
      <c:catAx>
        <c:axId val="-2116183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3200"/>
            </a:pPr>
            <a:endParaRPr lang="en-US"/>
          </a:p>
        </c:txPr>
        <c:crossAx val="-2122670040"/>
        <c:crosses val="autoZero"/>
        <c:auto val="1"/>
        <c:lblAlgn val="ctr"/>
        <c:lblOffset val="100"/>
        <c:noMultiLvlLbl val="0"/>
      </c:catAx>
      <c:valAx>
        <c:axId val="-2122670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200"/>
                </a:pPr>
                <a:r>
                  <a:rPr lang="en-US" sz="3200"/>
                  <a:t>Percent Accurate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-2116183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782921114922"/>
          <c:y val="0.425387457635757"/>
          <c:w val="0.0713463520280824"/>
          <c:h val="0.343086621266286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4914698162729"/>
          <c:y val="0.0509259259259259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Attrib Only</c:v>
          </c:tx>
          <c:xVal>
            <c:numRef>
              <c:f>Scipy!$F$2:$F$12</c:f>
              <c:numCache>
                <c:formatCode>General</c:formatCode>
                <c:ptCount val="11"/>
                <c:pt idx="0">
                  <c:v>0.0084985835694051</c:v>
                </c:pt>
                <c:pt idx="1">
                  <c:v>0.0254957507082153</c:v>
                </c:pt>
                <c:pt idx="2">
                  <c:v>0.0509915014164306</c:v>
                </c:pt>
                <c:pt idx="3">
                  <c:v>0.0793201133144476</c:v>
                </c:pt>
                <c:pt idx="4">
                  <c:v>0.209631728045326</c:v>
                </c:pt>
                <c:pt idx="5">
                  <c:v>0.263456090651558</c:v>
                </c:pt>
                <c:pt idx="6">
                  <c:v>0.30028328611898</c:v>
                </c:pt>
                <c:pt idx="7">
                  <c:v>0.348441926345609</c:v>
                </c:pt>
                <c:pt idx="8">
                  <c:v>0.43342776203966</c:v>
                </c:pt>
                <c:pt idx="9">
                  <c:v>1.0</c:v>
                </c:pt>
              </c:numCache>
            </c:numRef>
          </c:xVal>
          <c:yVal>
            <c:numRef>
              <c:f>Scipy!$G$2:$G$12</c:f>
              <c:numCache>
                <c:formatCode>General</c:formatCode>
                <c:ptCount val="11"/>
                <c:pt idx="0">
                  <c:v>0.75</c:v>
                </c:pt>
                <c:pt idx="1">
                  <c:v>0.6</c:v>
                </c:pt>
                <c:pt idx="2">
                  <c:v>0.642857142857143</c:v>
                </c:pt>
                <c:pt idx="3">
                  <c:v>0.482758620689655</c:v>
                </c:pt>
                <c:pt idx="4">
                  <c:v>0.528571428571429</c:v>
                </c:pt>
                <c:pt idx="5">
                  <c:v>0.484375</c:v>
                </c:pt>
                <c:pt idx="6">
                  <c:v>0.486238532110092</c:v>
                </c:pt>
                <c:pt idx="7">
                  <c:v>0.460674157303371</c:v>
                </c:pt>
                <c:pt idx="8">
                  <c:v>0.364285714285714</c:v>
                </c:pt>
                <c:pt idx="9">
                  <c:v>0.188467698878804</c:v>
                </c:pt>
              </c:numCache>
            </c:numRef>
          </c:yVal>
          <c:smooth val="1"/>
        </c:ser>
        <c:ser>
          <c:idx val="1"/>
          <c:order val="1"/>
          <c:tx>
            <c:v>Random Coin</c:v>
          </c:tx>
          <c:xVal>
            <c:numRef>
              <c:f>Scipy!$F$14:$F$15</c:f>
              <c:numCache>
                <c:formatCode>General</c:formatCode>
                <c:ptCount val="2"/>
                <c:pt idx="0">
                  <c:v>0.24929178470255</c:v>
                </c:pt>
              </c:numCache>
            </c:numRef>
          </c:xVal>
          <c:yVal>
            <c:numRef>
              <c:f>Scipy!$G$14:$G$15</c:f>
              <c:numCache>
                <c:formatCode>General</c:formatCode>
                <c:ptCount val="2"/>
                <c:pt idx="0">
                  <c:v>0.196472857</c:v>
                </c:pt>
              </c:numCache>
            </c:numRef>
          </c:yVal>
          <c:smooth val="1"/>
        </c:ser>
        <c:ser>
          <c:idx val="2"/>
          <c:order val="2"/>
          <c:tx>
            <c:v>Attrib and Comment</c:v>
          </c:tx>
          <c:spPr>
            <a:ln>
              <a:prstDash val="sysDot"/>
            </a:ln>
          </c:spPr>
          <c:xVal>
            <c:numRef>
              <c:f>Scipy!$T$2:$T$12</c:f>
              <c:numCache>
                <c:formatCode>General</c:formatCode>
                <c:ptCount val="11"/>
                <c:pt idx="0">
                  <c:v>0.0084985835694051</c:v>
                </c:pt>
                <c:pt idx="1">
                  <c:v>0.0453257790368272</c:v>
                </c:pt>
                <c:pt idx="2">
                  <c:v>0.0708215297450425</c:v>
                </c:pt>
                <c:pt idx="3">
                  <c:v>0.201133144475921</c:v>
                </c:pt>
                <c:pt idx="4">
                  <c:v>0.263456090651558</c:v>
                </c:pt>
                <c:pt idx="5">
                  <c:v>0.269121813031161</c:v>
                </c:pt>
                <c:pt idx="6">
                  <c:v>0.28328611898017</c:v>
                </c:pt>
                <c:pt idx="7">
                  <c:v>0.325779036827195</c:v>
                </c:pt>
                <c:pt idx="8">
                  <c:v>0.422096317280453</c:v>
                </c:pt>
                <c:pt idx="9">
                  <c:v>1.0</c:v>
                </c:pt>
              </c:numCache>
            </c:numRef>
          </c:xVal>
          <c:yVal>
            <c:numRef>
              <c:f>Scipy!$U$2:$U$12</c:f>
              <c:numCache>
                <c:formatCode>General</c:formatCode>
                <c:ptCount val="11"/>
                <c:pt idx="0">
                  <c:v>0.75</c:v>
                </c:pt>
                <c:pt idx="1">
                  <c:v>0.571428571428571</c:v>
                </c:pt>
                <c:pt idx="2">
                  <c:v>0.555555555555556</c:v>
                </c:pt>
                <c:pt idx="3">
                  <c:v>0.510791366906475</c:v>
                </c:pt>
                <c:pt idx="4">
                  <c:v>0.486910994764398</c:v>
                </c:pt>
                <c:pt idx="5">
                  <c:v>0.477386934673367</c:v>
                </c:pt>
                <c:pt idx="6">
                  <c:v>0.478468899521531</c:v>
                </c:pt>
                <c:pt idx="7">
                  <c:v>0.444015444015444</c:v>
                </c:pt>
                <c:pt idx="8">
                  <c:v>0.354761904761905</c:v>
                </c:pt>
                <c:pt idx="9">
                  <c:v>0.188467698878804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648552"/>
        <c:axId val="-2102863992"/>
      </c:scatterChart>
      <c:valAx>
        <c:axId val="-209364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863992"/>
        <c:crosses val="autoZero"/>
        <c:crossBetween val="midCat"/>
      </c:valAx>
      <c:valAx>
        <c:axId val="-2102863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3648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7811486799444"/>
          <c:y val="0.38408711073278"/>
          <c:w val="0.203473916250665"/>
          <c:h val="0.325519472228134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4914698162729"/>
          <c:y val="0.0509259259259259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Attrib Only</c:v>
          </c:tx>
          <c:xVal>
            <c:numRef>
              <c:f>Time!$F$2:$F$11</c:f>
              <c:numCache>
                <c:formatCode>General</c:formatCode>
                <c:ptCount val="10"/>
                <c:pt idx="0">
                  <c:v>0.0024330900243309</c:v>
                </c:pt>
                <c:pt idx="1">
                  <c:v>0.0048780487804878</c:v>
                </c:pt>
                <c:pt idx="2">
                  <c:v>0.0121951219512195</c:v>
                </c:pt>
                <c:pt idx="3">
                  <c:v>0.0414634146341463</c:v>
                </c:pt>
                <c:pt idx="4">
                  <c:v>0.178048780487805</c:v>
                </c:pt>
                <c:pt idx="5">
                  <c:v>0.202439024390244</c:v>
                </c:pt>
                <c:pt idx="6">
                  <c:v>0.217073170731707</c:v>
                </c:pt>
                <c:pt idx="7">
                  <c:v>0.314634146341463</c:v>
                </c:pt>
                <c:pt idx="8">
                  <c:v>0.38780487804878</c:v>
                </c:pt>
                <c:pt idx="9">
                  <c:v>0.48780487804878</c:v>
                </c:pt>
              </c:numCache>
            </c:numRef>
          </c:xVal>
          <c:yVal>
            <c:numRef>
              <c:f>Time!$G$2:$G$11</c:f>
              <c:numCache>
                <c:formatCode>General</c:formatCode>
                <c:ptCount val="10"/>
                <c:pt idx="0">
                  <c:v>0.5</c:v>
                </c:pt>
                <c:pt idx="1">
                  <c:v>1.0</c:v>
                </c:pt>
                <c:pt idx="2">
                  <c:v>0.555555555555556</c:v>
                </c:pt>
                <c:pt idx="3">
                  <c:v>0.68</c:v>
                </c:pt>
                <c:pt idx="4">
                  <c:v>0.722772277227723</c:v>
                </c:pt>
                <c:pt idx="5">
                  <c:v>0.658730158730159</c:v>
                </c:pt>
                <c:pt idx="6">
                  <c:v>0.577922077922078</c:v>
                </c:pt>
                <c:pt idx="7">
                  <c:v>0.505882352941176</c:v>
                </c:pt>
                <c:pt idx="8">
                  <c:v>0.441666666666667</c:v>
                </c:pt>
                <c:pt idx="9">
                  <c:v>0.405679513184584</c:v>
                </c:pt>
              </c:numCache>
            </c:numRef>
          </c:yVal>
          <c:smooth val="1"/>
        </c:ser>
        <c:ser>
          <c:idx val="1"/>
          <c:order val="1"/>
          <c:tx>
            <c:v>Random Coin</c:v>
          </c:tx>
          <c:xVal>
            <c:numRef>
              <c:f>Time!$F$12:$F$14</c:f>
              <c:numCache>
                <c:formatCode>General</c:formatCode>
                <c:ptCount val="3"/>
                <c:pt idx="0">
                  <c:v>1.0</c:v>
                </c:pt>
                <c:pt idx="1">
                  <c:v>0.0</c:v>
                </c:pt>
              </c:numCache>
            </c:numRef>
          </c:xVal>
          <c:yVal>
            <c:numRef>
              <c:f>Time!$G$12:$G$14</c:f>
              <c:numCache>
                <c:formatCode>General</c:formatCode>
                <c:ptCount val="3"/>
                <c:pt idx="0">
                  <c:v>0.186788154897494</c:v>
                </c:pt>
                <c:pt idx="1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Attrib and Commit</c:v>
          </c:tx>
          <c:xVal>
            <c:numRef>
              <c:f>Time!$X$2:$X$11</c:f>
              <c:numCache>
                <c:formatCode>General</c:formatCode>
                <c:ptCount val="10"/>
                <c:pt idx="0">
                  <c:v>1784.0</c:v>
                </c:pt>
                <c:pt idx="1">
                  <c:v>1772.0</c:v>
                </c:pt>
                <c:pt idx="2">
                  <c:v>1750.0</c:v>
                </c:pt>
                <c:pt idx="3">
                  <c:v>1721.0</c:v>
                </c:pt>
                <c:pt idx="4">
                  <c:v>1661.0</c:v>
                </c:pt>
                <c:pt idx="5">
                  <c:v>1635.0</c:v>
                </c:pt>
                <c:pt idx="6">
                  <c:v>1577.0</c:v>
                </c:pt>
                <c:pt idx="7">
                  <c:v>1461.0</c:v>
                </c:pt>
                <c:pt idx="8">
                  <c:v>1436.0</c:v>
                </c:pt>
                <c:pt idx="9">
                  <c:v>1380.0</c:v>
                </c:pt>
              </c:numCache>
            </c:numRef>
          </c:xVal>
          <c:yVal>
            <c:numRef>
              <c:f>Time!$Y$2:$Y$11</c:f>
              <c:numCache>
                <c:formatCode>General</c:formatCode>
                <c:ptCount val="10"/>
                <c:pt idx="0">
                  <c:v>407.0</c:v>
                </c:pt>
                <c:pt idx="1">
                  <c:v>382.0</c:v>
                </c:pt>
                <c:pt idx="2">
                  <c:v>356.0</c:v>
                </c:pt>
                <c:pt idx="3">
                  <c:v>324.0</c:v>
                </c:pt>
                <c:pt idx="4">
                  <c:v>272.0</c:v>
                </c:pt>
                <c:pt idx="5">
                  <c:v>255.0</c:v>
                </c:pt>
                <c:pt idx="6">
                  <c:v>238.0</c:v>
                </c:pt>
                <c:pt idx="7">
                  <c:v>194.0</c:v>
                </c:pt>
                <c:pt idx="8">
                  <c:v>188.0</c:v>
                </c:pt>
                <c:pt idx="9">
                  <c:v>175.0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59992"/>
        <c:axId val="-2095429368"/>
      </c:scatterChart>
      <c:valAx>
        <c:axId val="-211775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5429368"/>
        <c:crosses val="autoZero"/>
        <c:crossBetween val="midCat"/>
      </c:valAx>
      <c:valAx>
        <c:axId val="-2095429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759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4914698162729"/>
          <c:y val="0.0509259259259259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6 Months</c:v>
          </c:tx>
          <c:xVal>
            <c:numRef>
              <c:f>Time!$F$3:$F$12</c:f>
              <c:numCache>
                <c:formatCode>General</c:formatCode>
                <c:ptCount val="10"/>
                <c:pt idx="0">
                  <c:v>0.0048780487804878</c:v>
                </c:pt>
                <c:pt idx="1">
                  <c:v>0.0121951219512195</c:v>
                </c:pt>
                <c:pt idx="2">
                  <c:v>0.0414634146341463</c:v>
                </c:pt>
                <c:pt idx="3">
                  <c:v>0.178048780487805</c:v>
                </c:pt>
                <c:pt idx="4">
                  <c:v>0.202439024390244</c:v>
                </c:pt>
                <c:pt idx="5">
                  <c:v>0.217073170731707</c:v>
                </c:pt>
                <c:pt idx="6">
                  <c:v>0.314634146341463</c:v>
                </c:pt>
                <c:pt idx="7">
                  <c:v>0.38780487804878</c:v>
                </c:pt>
                <c:pt idx="8">
                  <c:v>0.48780487804878</c:v>
                </c:pt>
                <c:pt idx="9">
                  <c:v>1.0</c:v>
                </c:pt>
              </c:numCache>
            </c:numRef>
          </c:xVal>
          <c:yVal>
            <c:numRef>
              <c:f>Time!$G$3:$G$12</c:f>
              <c:numCache>
                <c:formatCode>General</c:formatCode>
                <c:ptCount val="10"/>
                <c:pt idx="0">
                  <c:v>1.0</c:v>
                </c:pt>
                <c:pt idx="1">
                  <c:v>0.555555555555556</c:v>
                </c:pt>
                <c:pt idx="2">
                  <c:v>0.68</c:v>
                </c:pt>
                <c:pt idx="3">
                  <c:v>0.722772277227723</c:v>
                </c:pt>
                <c:pt idx="4">
                  <c:v>0.658730158730159</c:v>
                </c:pt>
                <c:pt idx="5">
                  <c:v>0.577922077922078</c:v>
                </c:pt>
                <c:pt idx="6">
                  <c:v>0.505882352941176</c:v>
                </c:pt>
                <c:pt idx="7">
                  <c:v>0.441666666666667</c:v>
                </c:pt>
                <c:pt idx="8">
                  <c:v>0.405679513184584</c:v>
                </c:pt>
                <c:pt idx="9">
                  <c:v>0.186788154897494</c:v>
                </c:pt>
              </c:numCache>
            </c:numRef>
          </c:yVal>
          <c:smooth val="1"/>
        </c:ser>
        <c:ser>
          <c:idx val="1"/>
          <c:order val="1"/>
          <c:tx>
            <c:v>1 Year</c:v>
          </c:tx>
          <c:spPr>
            <a:ln w="19050" cap="flat" cmpd="sng">
              <a:prstDash val="sysDash"/>
              <a:headEnd type="none"/>
            </a:ln>
          </c:spPr>
          <c:xVal>
            <c:numRef>
              <c:f>Time!$P$2:$P$12</c:f>
              <c:numCache>
                <c:formatCode>General</c:formatCode>
                <c:ptCount val="11"/>
                <c:pt idx="0">
                  <c:v>0.0024390243902439</c:v>
                </c:pt>
                <c:pt idx="1">
                  <c:v>0.0219512195121951</c:v>
                </c:pt>
                <c:pt idx="2">
                  <c:v>0.048780487804878</c:v>
                </c:pt>
                <c:pt idx="3">
                  <c:v>0.136585365853659</c:v>
                </c:pt>
                <c:pt idx="4">
                  <c:v>0.268292682926829</c:v>
                </c:pt>
                <c:pt idx="5">
                  <c:v>0.326829268292683</c:v>
                </c:pt>
                <c:pt idx="6">
                  <c:v>0.397560975609756</c:v>
                </c:pt>
                <c:pt idx="7">
                  <c:v>0.519512195121951</c:v>
                </c:pt>
                <c:pt idx="8">
                  <c:v>0.539024390243902</c:v>
                </c:pt>
                <c:pt idx="9">
                  <c:v>0.573170731707317</c:v>
                </c:pt>
                <c:pt idx="10">
                  <c:v>1.0</c:v>
                </c:pt>
              </c:numCache>
            </c:numRef>
          </c:xVal>
          <c:yVal>
            <c:numRef>
              <c:f>Time!$Q$2:$Q$12</c:f>
              <c:numCache>
                <c:formatCode>General</c:formatCode>
                <c:ptCount val="11"/>
                <c:pt idx="0">
                  <c:v>1.0</c:v>
                </c:pt>
                <c:pt idx="1">
                  <c:v>0.75</c:v>
                </c:pt>
                <c:pt idx="2">
                  <c:v>0.540540540540541</c:v>
                </c:pt>
                <c:pt idx="3">
                  <c:v>0.608695652173913</c:v>
                </c:pt>
                <c:pt idx="4">
                  <c:v>0.55</c:v>
                </c:pt>
                <c:pt idx="5">
                  <c:v>0.52755905511811</c:v>
                </c:pt>
                <c:pt idx="6">
                  <c:v>0.464387464387464</c:v>
                </c:pt>
                <c:pt idx="7">
                  <c:v>0.415204678362573</c:v>
                </c:pt>
                <c:pt idx="8">
                  <c:v>0.393939393939394</c:v>
                </c:pt>
                <c:pt idx="9">
                  <c:v>0.371835443037975</c:v>
                </c:pt>
                <c:pt idx="10">
                  <c:v>0.186788154897494</c:v>
                </c:pt>
              </c:numCache>
            </c:numRef>
          </c:yVal>
          <c:smooth val="1"/>
        </c:ser>
        <c:ser>
          <c:idx val="2"/>
          <c:order val="2"/>
          <c:tx>
            <c:v>2 Years</c:v>
          </c:tx>
          <c:spPr>
            <a:ln>
              <a:prstDash val="sysDot"/>
            </a:ln>
          </c:spPr>
          <c:xVal>
            <c:numRef>
              <c:f>Time!$Z$2:$Z$12</c:f>
              <c:numCache>
                <c:formatCode>General</c:formatCode>
                <c:ptCount val="11"/>
                <c:pt idx="0">
                  <c:v>0.00731707317073171</c:v>
                </c:pt>
                <c:pt idx="1">
                  <c:v>0.0682926829268293</c:v>
                </c:pt>
                <c:pt idx="2">
                  <c:v>0.131707317073171</c:v>
                </c:pt>
                <c:pt idx="3">
                  <c:v>0.209756097560976</c:v>
                </c:pt>
                <c:pt idx="4">
                  <c:v>0.336585365853659</c:v>
                </c:pt>
                <c:pt idx="5">
                  <c:v>0.378048780487805</c:v>
                </c:pt>
                <c:pt idx="6">
                  <c:v>0.419512195121951</c:v>
                </c:pt>
                <c:pt idx="7">
                  <c:v>0.526829268292683</c:v>
                </c:pt>
                <c:pt idx="8">
                  <c:v>0.541463414634146</c:v>
                </c:pt>
                <c:pt idx="9">
                  <c:v>0.573170731707317</c:v>
                </c:pt>
                <c:pt idx="10">
                  <c:v>1.0</c:v>
                </c:pt>
              </c:numCache>
            </c:numRef>
          </c:xVal>
          <c:yVal>
            <c:numRef>
              <c:f>Time!$AA$2:$AA$12</c:f>
              <c:numCache>
                <c:formatCode>General</c:formatCode>
                <c:ptCount val="11"/>
                <c:pt idx="0">
                  <c:v>0.75</c:v>
                </c:pt>
                <c:pt idx="1">
                  <c:v>0.682926829268293</c:v>
                </c:pt>
                <c:pt idx="2">
                  <c:v>0.606741573033708</c:v>
                </c:pt>
                <c:pt idx="3">
                  <c:v>0.573333333333333</c:v>
                </c:pt>
                <c:pt idx="4">
                  <c:v>0.526717557251908</c:v>
                </c:pt>
                <c:pt idx="5">
                  <c:v>0.508196721311475</c:v>
                </c:pt>
                <c:pt idx="6">
                  <c:v>0.452631578947368</c:v>
                </c:pt>
                <c:pt idx="7">
                  <c:v>0.4</c:v>
                </c:pt>
                <c:pt idx="8">
                  <c:v>0.388791593695271</c:v>
                </c:pt>
                <c:pt idx="9">
                  <c:v>0.3671875</c:v>
                </c:pt>
                <c:pt idx="10">
                  <c:v>0.186788154897494</c:v>
                </c:pt>
              </c:numCache>
            </c:numRef>
          </c:yVal>
          <c:smooth val="1"/>
        </c:ser>
        <c:ser>
          <c:idx val="3"/>
          <c:order val="3"/>
          <c:tx>
            <c:v>All History</c:v>
          </c:tx>
          <c:spPr>
            <a:ln>
              <a:prstDash val="dash"/>
            </a:ln>
          </c:spPr>
          <c:xVal>
            <c:numRef>
              <c:f>Time!$AJ$2:$AJ$13</c:f>
              <c:numCache>
                <c:formatCode>General</c:formatCode>
                <c:ptCount val="12"/>
                <c:pt idx="0">
                  <c:v>0.0024330900243309</c:v>
                </c:pt>
                <c:pt idx="1">
                  <c:v>0.0170731707317073</c:v>
                </c:pt>
                <c:pt idx="2">
                  <c:v>0.117073170731707</c:v>
                </c:pt>
                <c:pt idx="3">
                  <c:v>0.280487804878049</c:v>
                </c:pt>
                <c:pt idx="4">
                  <c:v>0.429268292682927</c:v>
                </c:pt>
                <c:pt idx="5">
                  <c:v>0.48780487804878</c:v>
                </c:pt>
                <c:pt idx="6">
                  <c:v>0.521951219512195</c:v>
                </c:pt>
                <c:pt idx="7">
                  <c:v>0.563414634146341</c:v>
                </c:pt>
                <c:pt idx="8">
                  <c:v>0.580487804878049</c:v>
                </c:pt>
                <c:pt idx="9">
                  <c:v>0.639024390243902</c:v>
                </c:pt>
                <c:pt idx="10">
                  <c:v>1.0</c:v>
                </c:pt>
              </c:numCache>
            </c:numRef>
          </c:xVal>
          <c:yVal>
            <c:numRef>
              <c:f>Time!$AK$2:$AK$12</c:f>
              <c:numCache>
                <c:formatCode>General</c:formatCode>
                <c:ptCount val="11"/>
                <c:pt idx="0">
                  <c:v>0.333333333333333</c:v>
                </c:pt>
                <c:pt idx="1">
                  <c:v>0.388888888888889</c:v>
                </c:pt>
                <c:pt idx="2">
                  <c:v>0.448598130841121</c:v>
                </c:pt>
                <c:pt idx="3">
                  <c:v>0.48936170212766</c:v>
                </c:pt>
                <c:pt idx="4">
                  <c:v>0.450127877237852</c:v>
                </c:pt>
                <c:pt idx="5">
                  <c:v>0.421052631578947</c:v>
                </c:pt>
                <c:pt idx="6">
                  <c:v>0.40607210626186</c:v>
                </c:pt>
                <c:pt idx="7">
                  <c:v>0.367834394904459</c:v>
                </c:pt>
                <c:pt idx="8">
                  <c:v>0.340486409155937</c:v>
                </c:pt>
                <c:pt idx="9">
                  <c:v>0.312276519666269</c:v>
                </c:pt>
                <c:pt idx="10">
                  <c:v>0.186788154897494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691736"/>
        <c:axId val="-2094688328"/>
      </c:scatterChart>
      <c:valAx>
        <c:axId val="-209469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4688328"/>
        <c:crosses val="autoZero"/>
        <c:crossBetween val="midCat"/>
        <c:majorUnit val="0.1"/>
      </c:valAx>
      <c:valAx>
        <c:axId val="-2094688328"/>
        <c:scaling>
          <c:orientation val="minMax"/>
          <c:max val="1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469173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7811486799444"/>
          <c:y val="0.38408711073278"/>
          <c:w val="0.133897552021684"/>
          <c:h val="0.23182577853444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353488613332"/>
          <c:y val="0.0371968203683181"/>
          <c:w val="0.861850231416868"/>
          <c:h val="0.883908552693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dTime!$B$1</c:f>
              <c:strCache>
                <c:ptCount val="1"/>
                <c:pt idx="0">
                  <c:v>6 Mo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dTime!$A$2:$A$9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dTime!$B$2:$B$9</c:f>
              <c:numCache>
                <c:formatCode>General</c:formatCode>
                <c:ptCount val="8"/>
                <c:pt idx="0">
                  <c:v>76.2</c:v>
                </c:pt>
                <c:pt idx="1">
                  <c:v>74.0</c:v>
                </c:pt>
                <c:pt idx="2">
                  <c:v>86.3</c:v>
                </c:pt>
                <c:pt idx="3">
                  <c:v>92.1</c:v>
                </c:pt>
                <c:pt idx="4">
                  <c:v>69.6</c:v>
                </c:pt>
                <c:pt idx="5">
                  <c:v>83.3</c:v>
                </c:pt>
                <c:pt idx="6">
                  <c:v>67.3</c:v>
                </c:pt>
                <c:pt idx="7">
                  <c:v>81.0</c:v>
                </c:pt>
              </c:numCache>
            </c:numRef>
          </c:val>
        </c:ser>
        <c:ser>
          <c:idx val="1"/>
          <c:order val="1"/>
          <c:tx>
            <c:strRef>
              <c:f>dTime!$C$1</c:f>
              <c:strCache>
                <c:ptCount val="1"/>
                <c:pt idx="0">
                  <c:v>1 Year</c:v>
                </c:pt>
              </c:strCache>
            </c:strRef>
          </c:tx>
          <c:spPr>
            <a:pattFill prst="smGrid">
              <a:fgClr>
                <a:schemeClr val="accent2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spPr>
              <a:pattFill prst="ltDnDiag">
                <a:fgClr>
                  <a:schemeClr val="bg1"/>
                </a:fgClr>
                <a:bgClr>
                  <a:prstClr val="white"/>
                </a:bgClr>
              </a:pattFill>
            </c:spPr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dTime!$A$2:$A$9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dTime!$C$2:$C$9</c:f>
              <c:numCache>
                <c:formatCode>General</c:formatCode>
                <c:ptCount val="8"/>
                <c:pt idx="0">
                  <c:v>75.0</c:v>
                </c:pt>
                <c:pt idx="1">
                  <c:v>70.3</c:v>
                </c:pt>
                <c:pt idx="2">
                  <c:v>86.3</c:v>
                </c:pt>
                <c:pt idx="3">
                  <c:v>92.1</c:v>
                </c:pt>
                <c:pt idx="4">
                  <c:v>69.0</c:v>
                </c:pt>
                <c:pt idx="5">
                  <c:v>81.7</c:v>
                </c:pt>
                <c:pt idx="6">
                  <c:v>69.9</c:v>
                </c:pt>
                <c:pt idx="7">
                  <c:v>80.9</c:v>
                </c:pt>
              </c:numCache>
            </c:numRef>
          </c:val>
        </c:ser>
        <c:ser>
          <c:idx val="2"/>
          <c:order val="2"/>
          <c:tx>
            <c:strRef>
              <c:f>dTime!$D$1</c:f>
              <c:strCache>
                <c:ptCount val="1"/>
                <c:pt idx="0">
                  <c:v>2 Year</c:v>
                </c:pt>
              </c:strCache>
            </c:strRef>
          </c:tx>
          <c:spPr>
            <a:pattFill prst="dkDnDiag">
              <a:fgClr>
                <a:schemeClr val="accent3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dTime!$A$2:$A$9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dTime!$D$2:$D$9</c:f>
              <c:numCache>
                <c:formatCode>General</c:formatCode>
                <c:ptCount val="8"/>
                <c:pt idx="0">
                  <c:v>74.5</c:v>
                </c:pt>
                <c:pt idx="1">
                  <c:v>71.4</c:v>
                </c:pt>
                <c:pt idx="2">
                  <c:v>85.9</c:v>
                </c:pt>
                <c:pt idx="3">
                  <c:v>91.5</c:v>
                </c:pt>
                <c:pt idx="4">
                  <c:v>66.8</c:v>
                </c:pt>
                <c:pt idx="5">
                  <c:v>81.3</c:v>
                </c:pt>
                <c:pt idx="6">
                  <c:v>68.9</c:v>
                </c:pt>
                <c:pt idx="7">
                  <c:v>80.8</c:v>
                </c:pt>
              </c:numCache>
            </c:numRef>
          </c:val>
        </c:ser>
        <c:ser>
          <c:idx val="3"/>
          <c:order val="3"/>
          <c:tx>
            <c:strRef>
              <c:f>dTime!$E$1</c:f>
              <c:strCache>
                <c:ptCount val="1"/>
                <c:pt idx="0">
                  <c:v>Entire History</c:v>
                </c:pt>
              </c:strCache>
            </c:strRef>
          </c:tx>
          <c:spPr>
            <a:pattFill prst="pct50">
              <a:fgClr>
                <a:schemeClr val="accent4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dTime!$A$2:$A$9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dTime!$E$2:$E$9</c:f>
              <c:numCache>
                <c:formatCode>General</c:formatCode>
                <c:ptCount val="8"/>
                <c:pt idx="0">
                  <c:v>74.9</c:v>
                </c:pt>
                <c:pt idx="1">
                  <c:v>71.2</c:v>
                </c:pt>
                <c:pt idx="2">
                  <c:v>76.2</c:v>
                </c:pt>
                <c:pt idx="3">
                  <c:v>80.0</c:v>
                </c:pt>
                <c:pt idx="4">
                  <c:v>66.8</c:v>
                </c:pt>
                <c:pt idx="5">
                  <c:v>77.0</c:v>
                </c:pt>
                <c:pt idx="6">
                  <c:v>62.6</c:v>
                </c:pt>
                <c:pt idx="7">
                  <c:v>79.7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003224"/>
        <c:axId val="-2101324984"/>
      </c:barChart>
      <c:catAx>
        <c:axId val="-2101003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3200"/>
            </a:pPr>
            <a:endParaRPr lang="en-US"/>
          </a:p>
        </c:txPr>
        <c:crossAx val="-2101324984"/>
        <c:crosses val="autoZero"/>
        <c:auto val="1"/>
        <c:lblAlgn val="ctr"/>
        <c:lblOffset val="100"/>
        <c:noMultiLvlLbl val="0"/>
      </c:catAx>
      <c:valAx>
        <c:axId val="-2101324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200"/>
                </a:pPr>
                <a:r>
                  <a:rPr lang="en-US" sz="3200"/>
                  <a:t>Percent Accurate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-2101003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2008278912477"/>
          <c:y val="0.426490442566415"/>
          <c:w val="0.0771672583884685"/>
          <c:h val="0.246312463369263"/>
        </c:manualLayout>
      </c:layout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86900610473483"/>
          <c:y val="0.0206527032001881"/>
          <c:w val="0.873745547099054"/>
          <c:h val="0.883908552693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'dTime (2)'!$B$1</c:f>
              <c:strCache>
                <c:ptCount val="1"/>
                <c:pt idx="0">
                  <c:v>Original Training Data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'dTime (2)'!$A$2:$A$9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'dTime (2)'!$B$2:$B$9</c:f>
              <c:numCache>
                <c:formatCode>General</c:formatCode>
                <c:ptCount val="8"/>
                <c:pt idx="0">
                  <c:v>76.2</c:v>
                </c:pt>
                <c:pt idx="1">
                  <c:v>74.0</c:v>
                </c:pt>
                <c:pt idx="2">
                  <c:v>86.3</c:v>
                </c:pt>
                <c:pt idx="3">
                  <c:v>92.1</c:v>
                </c:pt>
                <c:pt idx="4">
                  <c:v>69.6</c:v>
                </c:pt>
                <c:pt idx="5">
                  <c:v>83.3</c:v>
                </c:pt>
                <c:pt idx="6">
                  <c:v>67.3</c:v>
                </c:pt>
                <c:pt idx="7">
                  <c:v>80.9</c:v>
                </c:pt>
              </c:numCache>
            </c:numRef>
          </c:val>
        </c:ser>
        <c:ser>
          <c:idx val="1"/>
          <c:order val="1"/>
          <c:tx>
            <c:strRef>
              <c:f>'dTime (2)'!$D$1</c:f>
              <c:strCache>
                <c:ptCount val="1"/>
                <c:pt idx="0">
                  <c:v>scipy Training Data</c:v>
                </c:pt>
              </c:strCache>
            </c:strRef>
          </c:tx>
          <c:spPr>
            <a:pattFill prst="smGrid">
              <a:fgClr>
                <a:schemeClr val="accent2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spPr>
              <a:pattFill prst="ltDnDiag">
                <a:fgClr>
                  <a:schemeClr val="bg1"/>
                </a:fgClr>
                <a:bgClr>
                  <a:prstClr val="white"/>
                </a:bgClr>
              </a:pattFill>
            </c:spPr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'dTime (2)'!$A$2:$A$9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'dTime (2)'!$D$2:$D$9</c:f>
              <c:numCache>
                <c:formatCode>General</c:formatCode>
                <c:ptCount val="8"/>
                <c:pt idx="0">
                  <c:v>75.6</c:v>
                </c:pt>
                <c:pt idx="1">
                  <c:v>75.5</c:v>
                </c:pt>
                <c:pt idx="2">
                  <c:v>84.4</c:v>
                </c:pt>
                <c:pt idx="3">
                  <c:v>87.3</c:v>
                </c:pt>
                <c:pt idx="4">
                  <c:v>69.0</c:v>
                </c:pt>
                <c:pt idx="5">
                  <c:v>81.3</c:v>
                </c:pt>
                <c:pt idx="6">
                  <c:v>74.8</c:v>
                </c:pt>
                <c:pt idx="7">
                  <c:v>80.9</c:v>
                </c:pt>
              </c:numCache>
            </c:numRef>
          </c:val>
        </c:ser>
        <c:ser>
          <c:idx val="2"/>
          <c:order val="2"/>
          <c:tx>
            <c:strRef>
              <c:f>'dTime (2)'!$C$1</c:f>
              <c:strCache>
                <c:ptCount val="1"/>
                <c:pt idx="0">
                  <c:v>Git Training Data</c:v>
                </c:pt>
              </c:strCache>
            </c:strRef>
          </c:tx>
          <c:spPr>
            <a:pattFill prst="dkDnDiag">
              <a:fgClr>
                <a:schemeClr val="accent3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'dTime (2)'!$C$2:$C$9</c:f>
              <c:numCache>
                <c:formatCode>General</c:formatCode>
                <c:ptCount val="8"/>
                <c:pt idx="0">
                  <c:v>76.0</c:v>
                </c:pt>
                <c:pt idx="1">
                  <c:v>70.9</c:v>
                </c:pt>
                <c:pt idx="2">
                  <c:v>86.3</c:v>
                </c:pt>
                <c:pt idx="3">
                  <c:v>92.7</c:v>
                </c:pt>
                <c:pt idx="4">
                  <c:v>65.8</c:v>
                </c:pt>
                <c:pt idx="5">
                  <c:v>82.5</c:v>
                </c:pt>
                <c:pt idx="6">
                  <c:v>75.1</c:v>
                </c:pt>
                <c:pt idx="7">
                  <c:v>81.3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158152"/>
        <c:axId val="-2119788168"/>
      </c:barChart>
      <c:catAx>
        <c:axId val="20791581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3200"/>
            </a:pPr>
            <a:endParaRPr lang="en-US"/>
          </a:p>
        </c:txPr>
        <c:crossAx val="-2119788168"/>
        <c:crosses val="autoZero"/>
        <c:auto val="1"/>
        <c:lblAlgn val="ctr"/>
        <c:lblOffset val="100"/>
        <c:noMultiLvlLbl val="0"/>
      </c:catAx>
      <c:valAx>
        <c:axId val="-2119788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3600"/>
                  <a:t>Percent Accurate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079158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9962100717922"/>
          <c:y val="0.400628365270483"/>
          <c:w val="0.0600378992820778"/>
          <c:h val="0.230269382982868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581364829396"/>
          <c:y val="0.0546923795542506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Puppet Training</c:v>
          </c:tx>
          <c:xVal>
            <c:numRef>
              <c:f>'Puppet cross'!$F$2:$F$12</c:f>
              <c:numCache>
                <c:formatCode>General</c:formatCode>
                <c:ptCount val="11"/>
                <c:pt idx="0">
                  <c:v>0.0024390243902439</c:v>
                </c:pt>
                <c:pt idx="1">
                  <c:v>0.0170731707317073</c:v>
                </c:pt>
                <c:pt idx="2">
                  <c:v>0.0365853658536585</c:v>
                </c:pt>
                <c:pt idx="3">
                  <c:v>0.0829268292682927</c:v>
                </c:pt>
                <c:pt idx="4">
                  <c:v>0.263414634146341</c:v>
                </c:pt>
                <c:pt idx="5">
                  <c:v>0.326829268292683</c:v>
                </c:pt>
                <c:pt idx="6">
                  <c:v>0.419512195121951</c:v>
                </c:pt>
                <c:pt idx="7">
                  <c:v>0.526829268292683</c:v>
                </c:pt>
                <c:pt idx="8">
                  <c:v>0.539024390243902</c:v>
                </c:pt>
                <c:pt idx="9">
                  <c:v>0.575609756097561</c:v>
                </c:pt>
                <c:pt idx="10">
                  <c:v>1.0</c:v>
                </c:pt>
              </c:numCache>
            </c:numRef>
          </c:xVal>
          <c:yVal>
            <c:numRef>
              <c:f>'Puppet cross'!$G$2:$G$12</c:f>
              <c:numCache>
                <c:formatCode>General</c:formatCode>
                <c:ptCount val="11"/>
                <c:pt idx="0">
                  <c:v>1.0</c:v>
                </c:pt>
                <c:pt idx="1">
                  <c:v>0.583333333333333</c:v>
                </c:pt>
                <c:pt idx="2">
                  <c:v>0.517241379310345</c:v>
                </c:pt>
                <c:pt idx="3">
                  <c:v>0.53968253968254</c:v>
                </c:pt>
                <c:pt idx="4">
                  <c:v>0.548223350253807</c:v>
                </c:pt>
                <c:pt idx="5">
                  <c:v>0.517374517374517</c:v>
                </c:pt>
                <c:pt idx="6">
                  <c:v>0.463611859838275</c:v>
                </c:pt>
                <c:pt idx="7">
                  <c:v>0.406015037593985</c:v>
                </c:pt>
                <c:pt idx="8">
                  <c:v>0.389770723104056</c:v>
                </c:pt>
                <c:pt idx="9">
                  <c:v>0.359208523592085</c:v>
                </c:pt>
                <c:pt idx="10">
                  <c:v>0.186788154897494</c:v>
                </c:pt>
              </c:numCache>
            </c:numRef>
          </c:yVal>
          <c:smooth val="1"/>
        </c:ser>
        <c:ser>
          <c:idx val="1"/>
          <c:order val="1"/>
          <c:tx>
            <c:v>Random Coin</c:v>
          </c:tx>
          <c:xVal>
            <c:numRef>
              <c:f>'Puppet cross'!$F$14:$F$15</c:f>
              <c:numCache>
                <c:formatCode>General</c:formatCode>
                <c:ptCount val="2"/>
                <c:pt idx="0">
                  <c:v>0.24390243902439</c:v>
                </c:pt>
                <c:pt idx="1">
                  <c:v>0.24390243902439</c:v>
                </c:pt>
              </c:numCache>
            </c:numRef>
          </c:xVal>
          <c:yVal>
            <c:numRef>
              <c:f>'Puppet cross'!$G$14:$G$15</c:f>
              <c:numCache>
                <c:formatCode>General</c:formatCode>
                <c:ptCount val="2"/>
                <c:pt idx="0">
                  <c:v>0.168350168350168</c:v>
                </c:pt>
                <c:pt idx="1">
                  <c:v>0.168350168350168</c:v>
                </c:pt>
              </c:numCache>
            </c:numRef>
          </c:yVal>
          <c:smooth val="1"/>
        </c:ser>
        <c:ser>
          <c:idx val="2"/>
          <c:order val="2"/>
          <c:tx>
            <c:v>Scipy Training</c:v>
          </c:tx>
          <c:spPr>
            <a:ln>
              <a:solidFill>
                <a:schemeClr val="accent2"/>
              </a:solidFill>
              <a:prstDash val="sysDot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'Puppet cross'!$T$2:$T$12</c:f>
              <c:numCache>
                <c:formatCode>General</c:formatCode>
                <c:ptCount val="11"/>
                <c:pt idx="0">
                  <c:v>0.0048780487804878</c:v>
                </c:pt>
                <c:pt idx="1">
                  <c:v>0.0341463414634146</c:v>
                </c:pt>
                <c:pt idx="2">
                  <c:v>0.131707317073171</c:v>
                </c:pt>
                <c:pt idx="3">
                  <c:v>0.253658536585366</c:v>
                </c:pt>
                <c:pt idx="4">
                  <c:v>0.353658536585366</c:v>
                </c:pt>
                <c:pt idx="5">
                  <c:v>0.397560975609756</c:v>
                </c:pt>
                <c:pt idx="6">
                  <c:v>0.429268292682927</c:v>
                </c:pt>
                <c:pt idx="7">
                  <c:v>0.478048780487805</c:v>
                </c:pt>
                <c:pt idx="8">
                  <c:v>0.55609756097561</c:v>
                </c:pt>
                <c:pt idx="9">
                  <c:v>0.678048780487805</c:v>
                </c:pt>
                <c:pt idx="10">
                  <c:v>1.0</c:v>
                </c:pt>
              </c:numCache>
            </c:numRef>
          </c:xVal>
          <c:yVal>
            <c:numRef>
              <c:f>'Puppet cross'!$U$2:$U$12</c:f>
              <c:numCache>
                <c:formatCode>General</c:formatCode>
                <c:ptCount val="11"/>
                <c:pt idx="0">
                  <c:v>0.666666666666667</c:v>
                </c:pt>
                <c:pt idx="1">
                  <c:v>0.538461538461538</c:v>
                </c:pt>
                <c:pt idx="2">
                  <c:v>0.6</c:v>
                </c:pt>
                <c:pt idx="3">
                  <c:v>0.590909090909091</c:v>
                </c:pt>
                <c:pt idx="4">
                  <c:v>0.52536231884058</c:v>
                </c:pt>
                <c:pt idx="5">
                  <c:v>0.498470948012232</c:v>
                </c:pt>
                <c:pt idx="6">
                  <c:v>0.495774647887324</c:v>
                </c:pt>
                <c:pt idx="7">
                  <c:v>0.412631578947368</c:v>
                </c:pt>
                <c:pt idx="8">
                  <c:v>0.365971107544141</c:v>
                </c:pt>
                <c:pt idx="9">
                  <c:v>0.297963558413719</c:v>
                </c:pt>
                <c:pt idx="10">
                  <c:v>0.186788154897494</c:v>
                </c:pt>
              </c:numCache>
            </c:numRef>
          </c:yVal>
          <c:smooth val="1"/>
        </c:ser>
        <c:ser>
          <c:idx val="3"/>
          <c:order val="3"/>
          <c:tx>
            <c:v>Git Training</c:v>
          </c:tx>
          <c:spPr>
            <a:ln>
              <a:prstDash val="sysDash"/>
            </a:ln>
          </c:spPr>
          <c:xVal>
            <c:numRef>
              <c:f>'Puppet cross'!$M$2:$M$12</c:f>
              <c:numCache>
                <c:formatCode>General</c:formatCode>
                <c:ptCount val="11"/>
                <c:pt idx="0">
                  <c:v>0.0024330900243309</c:v>
                </c:pt>
                <c:pt idx="1">
                  <c:v>0.0024330900243309</c:v>
                </c:pt>
                <c:pt idx="2">
                  <c:v>0.0024330900243309</c:v>
                </c:pt>
                <c:pt idx="3">
                  <c:v>0.0024390243902439</c:v>
                </c:pt>
                <c:pt idx="4">
                  <c:v>0.0878048780487805</c:v>
                </c:pt>
                <c:pt idx="5">
                  <c:v>0.126829268292683</c:v>
                </c:pt>
                <c:pt idx="6">
                  <c:v>0.18780487804878</c:v>
                </c:pt>
                <c:pt idx="7">
                  <c:v>0.297560975609756</c:v>
                </c:pt>
                <c:pt idx="8">
                  <c:v>0.363414634146341</c:v>
                </c:pt>
                <c:pt idx="9">
                  <c:v>0.45609756097561</c:v>
                </c:pt>
                <c:pt idx="10">
                  <c:v>1.0</c:v>
                </c:pt>
              </c:numCache>
            </c:numRef>
          </c:xVal>
          <c:yVal>
            <c:numRef>
              <c:f>'Puppet cross'!$N$2:$N$12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0.75</c:v>
                </c:pt>
                <c:pt idx="5">
                  <c:v>0.666666666666667</c:v>
                </c:pt>
                <c:pt idx="6">
                  <c:v>0.596899224806201</c:v>
                </c:pt>
                <c:pt idx="7">
                  <c:v>0.542222222222222</c:v>
                </c:pt>
                <c:pt idx="8">
                  <c:v>0.503378378378378</c:v>
                </c:pt>
                <c:pt idx="9">
                  <c:v>0.43287037037037</c:v>
                </c:pt>
                <c:pt idx="10">
                  <c:v>0.186788154897494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903512"/>
        <c:axId val="-2129416552"/>
      </c:scatterChart>
      <c:valAx>
        <c:axId val="-2098903512"/>
        <c:scaling>
          <c:orientation val="minMax"/>
          <c:max val="1.1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416552"/>
        <c:crosses val="autoZero"/>
        <c:crossBetween val="midCat"/>
        <c:majorUnit val="0.1"/>
      </c:valAx>
      <c:valAx>
        <c:axId val="-2129416552"/>
        <c:scaling>
          <c:orientation val="minMax"/>
          <c:max val="1.1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8903512"/>
        <c:crosses val="autoZero"/>
        <c:crossBetween val="midCat"/>
        <c:majorUnit val="0.1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4914698162729"/>
          <c:y val="0.0509259259259259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Attrib Only</c:v>
          </c:tx>
          <c:xVal>
            <c:numRef>
              <c:f>'cyclus (2)'!$G$2:$G$12</c:f>
              <c:numCache>
                <c:formatCode>General</c:formatCode>
                <c:ptCount val="11"/>
                <c:pt idx="0">
                  <c:v>0.079155672823219</c:v>
                </c:pt>
                <c:pt idx="1">
                  <c:v>0.158311345646438</c:v>
                </c:pt>
                <c:pt idx="2">
                  <c:v>0.187335092348285</c:v>
                </c:pt>
                <c:pt idx="3">
                  <c:v>0.221635883905013</c:v>
                </c:pt>
                <c:pt idx="4">
                  <c:v>0.269129287598945</c:v>
                </c:pt>
                <c:pt idx="5">
                  <c:v>0.306068601583113</c:v>
                </c:pt>
                <c:pt idx="6">
                  <c:v>0.321899736147757</c:v>
                </c:pt>
                <c:pt idx="7">
                  <c:v>0.432717678100264</c:v>
                </c:pt>
                <c:pt idx="8">
                  <c:v>0.585751978891821</c:v>
                </c:pt>
                <c:pt idx="9">
                  <c:v>0.704485488126649</c:v>
                </c:pt>
                <c:pt idx="10">
                  <c:v>1.0</c:v>
                </c:pt>
              </c:numCache>
            </c:numRef>
          </c:xVal>
          <c:yVal>
            <c:numRef>
              <c:f>'cyclus (2)'!$F$2:$F$12</c:f>
              <c:numCache>
                <c:formatCode>General</c:formatCode>
                <c:ptCount val="11"/>
                <c:pt idx="0">
                  <c:v>0.251497005988024</c:v>
                </c:pt>
                <c:pt idx="1">
                  <c:v>0.514970059880239</c:v>
                </c:pt>
                <c:pt idx="2">
                  <c:v>0.574850299401198</c:v>
                </c:pt>
                <c:pt idx="3">
                  <c:v>0.646706586826347</c:v>
                </c:pt>
                <c:pt idx="4">
                  <c:v>0.688622754491018</c:v>
                </c:pt>
                <c:pt idx="5">
                  <c:v>0.706586826347305</c:v>
                </c:pt>
                <c:pt idx="6">
                  <c:v>0.712574850299401</c:v>
                </c:pt>
                <c:pt idx="7">
                  <c:v>0.802395209580838</c:v>
                </c:pt>
                <c:pt idx="8">
                  <c:v>0.880239520958084</c:v>
                </c:pt>
                <c:pt idx="9">
                  <c:v>0.934131736526946</c:v>
                </c:pt>
                <c:pt idx="10">
                  <c:v>1.0</c:v>
                </c:pt>
              </c:numCache>
            </c:numRef>
          </c:yVal>
          <c:smooth val="1"/>
        </c:ser>
        <c:ser>
          <c:idx val="2"/>
          <c:order val="1"/>
          <c:tx>
            <c:v>Attrib and Comment</c:v>
          </c:tx>
          <c:spPr>
            <a:ln>
              <a:prstDash val="sysDash"/>
            </a:ln>
          </c:spPr>
          <c:xVal>
            <c:numRef>
              <c:f>'cyclus (2)'!$U$2:$U$12</c:f>
              <c:numCache>
                <c:formatCode>General</c:formatCode>
                <c:ptCount val="11"/>
                <c:pt idx="0">
                  <c:v>0.050131926121372</c:v>
                </c:pt>
                <c:pt idx="1">
                  <c:v>0.0976253298153034</c:v>
                </c:pt>
                <c:pt idx="2">
                  <c:v>0.153034300791557</c:v>
                </c:pt>
                <c:pt idx="3">
                  <c:v>0.213720316622691</c:v>
                </c:pt>
                <c:pt idx="4">
                  <c:v>0.271767810026385</c:v>
                </c:pt>
                <c:pt idx="5">
                  <c:v>0.29287598944591</c:v>
                </c:pt>
                <c:pt idx="6">
                  <c:v>0.316622691292876</c:v>
                </c:pt>
                <c:pt idx="7">
                  <c:v>0.445910290237467</c:v>
                </c:pt>
                <c:pt idx="8">
                  <c:v>0.496042216358839</c:v>
                </c:pt>
                <c:pt idx="9">
                  <c:v>0.641160949868074</c:v>
                </c:pt>
                <c:pt idx="10">
                  <c:v>1.0</c:v>
                </c:pt>
              </c:numCache>
            </c:numRef>
          </c:xVal>
          <c:yVal>
            <c:numRef>
              <c:f>'cyclus (2)'!$T$2:$T$12</c:f>
              <c:numCache>
                <c:formatCode>General</c:formatCode>
                <c:ptCount val="11"/>
                <c:pt idx="0">
                  <c:v>0.173652694610778</c:v>
                </c:pt>
                <c:pt idx="1">
                  <c:v>0.407185628742515</c:v>
                </c:pt>
                <c:pt idx="2">
                  <c:v>0.526946107784431</c:v>
                </c:pt>
                <c:pt idx="3">
                  <c:v>0.592814371257485</c:v>
                </c:pt>
                <c:pt idx="4">
                  <c:v>0.688622754491018</c:v>
                </c:pt>
                <c:pt idx="5">
                  <c:v>0.694610778443114</c:v>
                </c:pt>
                <c:pt idx="6">
                  <c:v>0.724550898203593</c:v>
                </c:pt>
                <c:pt idx="7">
                  <c:v>0.81437125748503</c:v>
                </c:pt>
                <c:pt idx="8">
                  <c:v>0.880239520958084</c:v>
                </c:pt>
                <c:pt idx="9">
                  <c:v>0.916167664670659</c:v>
                </c:pt>
                <c:pt idx="10">
                  <c:v>1.0</c:v>
                </c:pt>
              </c:numCache>
            </c:numRef>
          </c:yVal>
          <c:smooth val="1"/>
        </c:ser>
        <c:ser>
          <c:idx val="3"/>
          <c:order val="2"/>
          <c:tx>
            <c:v>Comment Only</c:v>
          </c:tx>
          <c:spPr>
            <a:ln>
              <a:prstDash val="dash"/>
            </a:ln>
          </c:spPr>
          <c:xVal>
            <c:numRef>
              <c:f>'cyclus (2)'!$N$2:$N$12</c:f>
              <c:numCache>
                <c:formatCode>General</c:formatCode>
                <c:ptCount val="11"/>
                <c:pt idx="0">
                  <c:v>0.0131926121372032</c:v>
                </c:pt>
                <c:pt idx="1">
                  <c:v>0.0263852242744063</c:v>
                </c:pt>
                <c:pt idx="2">
                  <c:v>0.029023746701847</c:v>
                </c:pt>
                <c:pt idx="3">
                  <c:v>0.0343007915567282</c:v>
                </c:pt>
                <c:pt idx="4">
                  <c:v>0.0817941952506596</c:v>
                </c:pt>
                <c:pt idx="5">
                  <c:v>0.150395778364116</c:v>
                </c:pt>
                <c:pt idx="6">
                  <c:v>0.24802110817942</c:v>
                </c:pt>
                <c:pt idx="7">
                  <c:v>0.33245382585752</c:v>
                </c:pt>
                <c:pt idx="8">
                  <c:v>0.522427440633245</c:v>
                </c:pt>
                <c:pt idx="9">
                  <c:v>0.572559366754617</c:v>
                </c:pt>
                <c:pt idx="10">
                  <c:v>1.0</c:v>
                </c:pt>
              </c:numCache>
            </c:numRef>
          </c:xVal>
          <c:yVal>
            <c:numRef>
              <c:f>'cyclus (2)'!$M$2:$M$12</c:f>
              <c:numCache>
                <c:formatCode>General</c:formatCode>
                <c:ptCount val="11"/>
                <c:pt idx="0">
                  <c:v>0.0179640718562874</c:v>
                </c:pt>
                <c:pt idx="1">
                  <c:v>0.0359281437125748</c:v>
                </c:pt>
                <c:pt idx="2">
                  <c:v>0.0419161676646706</c:v>
                </c:pt>
                <c:pt idx="3">
                  <c:v>0.0598802395209581</c:v>
                </c:pt>
                <c:pt idx="4">
                  <c:v>0.107784431137725</c:v>
                </c:pt>
                <c:pt idx="5">
                  <c:v>0.203592814371257</c:v>
                </c:pt>
                <c:pt idx="6">
                  <c:v>0.323353293413174</c:v>
                </c:pt>
                <c:pt idx="7">
                  <c:v>0.413173652694611</c:v>
                </c:pt>
                <c:pt idx="8">
                  <c:v>0.562874251497006</c:v>
                </c:pt>
                <c:pt idx="9">
                  <c:v>0.658682634730539</c:v>
                </c:pt>
                <c:pt idx="10">
                  <c:v>1.0</c:v>
                </c:pt>
              </c:numCache>
            </c:numRef>
          </c:yVal>
          <c:smooth val="1"/>
        </c:ser>
        <c:ser>
          <c:idx val="1"/>
          <c:order val="3"/>
          <c:tx>
            <c:v>Random</c:v>
          </c:tx>
          <c:spPr>
            <a:ln>
              <a:prstDash val="sysDot"/>
            </a:ln>
          </c:spPr>
          <c:xVal>
            <c:numRef>
              <c:f>'cyclus (2)'!$F$14:$F$15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xVal>
          <c:yVal>
            <c:numRef>
              <c:f>'cyclus (2)'!$G$14:$G$15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294056"/>
        <c:axId val="-2102853560"/>
      </c:scatterChart>
      <c:valAx>
        <c:axId val="-212929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False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853560"/>
        <c:crosses val="autoZero"/>
        <c:crossBetween val="midCat"/>
      </c:valAx>
      <c:valAx>
        <c:axId val="-2102853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True</a:t>
                </a:r>
                <a:r>
                  <a:rPr lang="en-US" sz="2000" baseline="0"/>
                  <a:t> Positive Rate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29405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4914698162729"/>
          <c:y val="0.0509259259259259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Attrib Only</c:v>
          </c:tx>
          <c:xVal>
            <c:numRef>
              <c:f>cyclus!$F$2:$F$12</c:f>
              <c:numCache>
                <c:formatCode>General</c:formatCode>
                <c:ptCount val="11"/>
                <c:pt idx="0">
                  <c:v>0.251497005988024</c:v>
                </c:pt>
                <c:pt idx="1">
                  <c:v>0.514970059880239</c:v>
                </c:pt>
                <c:pt idx="2">
                  <c:v>0.574850299401198</c:v>
                </c:pt>
                <c:pt idx="3">
                  <c:v>0.646706586826347</c:v>
                </c:pt>
                <c:pt idx="4">
                  <c:v>0.688622754491018</c:v>
                </c:pt>
                <c:pt idx="5">
                  <c:v>0.706586826347305</c:v>
                </c:pt>
                <c:pt idx="6">
                  <c:v>0.712574850299401</c:v>
                </c:pt>
                <c:pt idx="7">
                  <c:v>0.802395209580838</c:v>
                </c:pt>
                <c:pt idx="8">
                  <c:v>0.880239520958084</c:v>
                </c:pt>
                <c:pt idx="9">
                  <c:v>0.934131736526946</c:v>
                </c:pt>
                <c:pt idx="10">
                  <c:v>1.0</c:v>
                </c:pt>
              </c:numCache>
            </c:numRef>
          </c:xVal>
          <c:yVal>
            <c:numRef>
              <c:f>cyclus!$G$2:$G$12</c:f>
              <c:numCache>
                <c:formatCode>General</c:formatCode>
                <c:ptCount val="11"/>
                <c:pt idx="0">
                  <c:v>0.583333333333333</c:v>
                </c:pt>
                <c:pt idx="1">
                  <c:v>0.589041095890411</c:v>
                </c:pt>
                <c:pt idx="2">
                  <c:v>0.574850299401198</c:v>
                </c:pt>
                <c:pt idx="3">
                  <c:v>0.5625</c:v>
                </c:pt>
                <c:pt idx="4">
                  <c:v>0.529953917050691</c:v>
                </c:pt>
                <c:pt idx="5">
                  <c:v>0.504273504273504</c:v>
                </c:pt>
                <c:pt idx="6">
                  <c:v>0.493775933609958</c:v>
                </c:pt>
                <c:pt idx="7">
                  <c:v>0.449664429530201</c:v>
                </c:pt>
                <c:pt idx="8">
                  <c:v>0.398373983739837</c:v>
                </c:pt>
                <c:pt idx="9">
                  <c:v>0.368794326241135</c:v>
                </c:pt>
                <c:pt idx="10">
                  <c:v>0.305860805860806</c:v>
                </c:pt>
              </c:numCache>
            </c:numRef>
          </c:yVal>
          <c:smooth val="1"/>
        </c:ser>
        <c:ser>
          <c:idx val="1"/>
          <c:order val="1"/>
          <c:tx>
            <c:v>Random Coin</c:v>
          </c:tx>
          <c:xVal>
            <c:numRef>
              <c:f>cyclus!$F$14:$F$15</c:f>
              <c:numCache>
                <c:formatCode>General</c:formatCode>
                <c:ptCount val="2"/>
                <c:pt idx="0">
                  <c:v>0.491017964071856</c:v>
                </c:pt>
              </c:numCache>
            </c:numRef>
          </c:xVal>
          <c:yVal>
            <c:numRef>
              <c:f>cyclus!$G$14:$G$15</c:f>
              <c:numCache>
                <c:formatCode>General</c:formatCode>
                <c:ptCount val="2"/>
                <c:pt idx="0">
                  <c:v>0.292857142857143</c:v>
                </c:pt>
              </c:numCache>
            </c:numRef>
          </c:yVal>
          <c:smooth val="1"/>
        </c:ser>
        <c:ser>
          <c:idx val="2"/>
          <c:order val="2"/>
          <c:tx>
            <c:v>Attrib and Comment</c:v>
          </c:tx>
          <c:spPr>
            <a:ln>
              <a:prstDash val="sysDot"/>
            </a:ln>
          </c:spPr>
          <c:xVal>
            <c:numRef>
              <c:f>cyclus!$T$2:$T$12</c:f>
              <c:numCache>
                <c:formatCode>General</c:formatCode>
                <c:ptCount val="11"/>
                <c:pt idx="0">
                  <c:v>0.173652694610778</c:v>
                </c:pt>
                <c:pt idx="1">
                  <c:v>0.407185628742515</c:v>
                </c:pt>
                <c:pt idx="2">
                  <c:v>0.526946107784431</c:v>
                </c:pt>
                <c:pt idx="3">
                  <c:v>0.592814371257485</c:v>
                </c:pt>
                <c:pt idx="4">
                  <c:v>0.688622754491018</c:v>
                </c:pt>
                <c:pt idx="5">
                  <c:v>0.694610778443114</c:v>
                </c:pt>
                <c:pt idx="6">
                  <c:v>0.724550898203593</c:v>
                </c:pt>
                <c:pt idx="7">
                  <c:v>0.81437125748503</c:v>
                </c:pt>
                <c:pt idx="8">
                  <c:v>0.880239520958084</c:v>
                </c:pt>
                <c:pt idx="9">
                  <c:v>0.916167664670659</c:v>
                </c:pt>
                <c:pt idx="10">
                  <c:v>1.0</c:v>
                </c:pt>
              </c:numCache>
            </c:numRef>
          </c:xVal>
          <c:yVal>
            <c:numRef>
              <c:f>cyclus!$U$2:$U$12</c:f>
              <c:numCache>
                <c:formatCode>General</c:formatCode>
                <c:ptCount val="11"/>
                <c:pt idx="0">
                  <c:v>0.604166666666667</c:v>
                </c:pt>
                <c:pt idx="1">
                  <c:v>0.647619047619048</c:v>
                </c:pt>
                <c:pt idx="2">
                  <c:v>0.602739726027397</c:v>
                </c:pt>
                <c:pt idx="3">
                  <c:v>0.55</c:v>
                </c:pt>
                <c:pt idx="4">
                  <c:v>0.527522935779816</c:v>
                </c:pt>
                <c:pt idx="5">
                  <c:v>0.511013215859031</c:v>
                </c:pt>
                <c:pt idx="6">
                  <c:v>0.50207468879668</c:v>
                </c:pt>
                <c:pt idx="7">
                  <c:v>0.445901639344262</c:v>
                </c:pt>
                <c:pt idx="8">
                  <c:v>0.438805970149254</c:v>
                </c:pt>
                <c:pt idx="9">
                  <c:v>0.386363636363636</c:v>
                </c:pt>
                <c:pt idx="10">
                  <c:v>0.305860805860806</c:v>
                </c:pt>
              </c:numCache>
            </c:numRef>
          </c:yVal>
          <c:smooth val="1"/>
        </c:ser>
        <c:ser>
          <c:idx val="3"/>
          <c:order val="3"/>
          <c:tx>
            <c:v>Comment Only</c:v>
          </c:tx>
          <c:spPr>
            <a:ln>
              <a:prstDash val="dash"/>
            </a:ln>
          </c:spPr>
          <c:xVal>
            <c:numRef>
              <c:f>cyclus!$M$2:$M$12</c:f>
              <c:numCache>
                <c:formatCode>General</c:formatCode>
                <c:ptCount val="11"/>
                <c:pt idx="0">
                  <c:v>0.0179640718562874</c:v>
                </c:pt>
                <c:pt idx="1">
                  <c:v>0.0359281437125748</c:v>
                </c:pt>
                <c:pt idx="2">
                  <c:v>0.0419161676646706</c:v>
                </c:pt>
                <c:pt idx="3">
                  <c:v>0.0598802395209581</c:v>
                </c:pt>
                <c:pt idx="4">
                  <c:v>0.107784431137725</c:v>
                </c:pt>
                <c:pt idx="5">
                  <c:v>0.203592814371257</c:v>
                </c:pt>
                <c:pt idx="6">
                  <c:v>0.323353293413174</c:v>
                </c:pt>
                <c:pt idx="7">
                  <c:v>0.413173652694611</c:v>
                </c:pt>
                <c:pt idx="8">
                  <c:v>0.562874251497006</c:v>
                </c:pt>
                <c:pt idx="9">
                  <c:v>0.658682634730539</c:v>
                </c:pt>
                <c:pt idx="10">
                  <c:v>1.0</c:v>
                </c:pt>
              </c:numCache>
            </c:numRef>
          </c:xVal>
          <c:yVal>
            <c:numRef>
              <c:f>cyclus!$N$2:$N$12</c:f>
              <c:numCache>
                <c:formatCode>General</c:formatCode>
                <c:ptCount val="11"/>
                <c:pt idx="0">
                  <c:v>0.375</c:v>
                </c:pt>
                <c:pt idx="1">
                  <c:v>0.375</c:v>
                </c:pt>
                <c:pt idx="2">
                  <c:v>0.388888888888889</c:v>
                </c:pt>
                <c:pt idx="3">
                  <c:v>0.434782608695652</c:v>
                </c:pt>
                <c:pt idx="4">
                  <c:v>0.36734693877551</c:v>
                </c:pt>
                <c:pt idx="5">
                  <c:v>0.373626373626374</c:v>
                </c:pt>
                <c:pt idx="6">
                  <c:v>0.364864864864865</c:v>
                </c:pt>
                <c:pt idx="7">
                  <c:v>0.353846153846154</c:v>
                </c:pt>
                <c:pt idx="8">
                  <c:v>0.321917808219178</c:v>
                </c:pt>
                <c:pt idx="9">
                  <c:v>0.336391437308868</c:v>
                </c:pt>
                <c:pt idx="10">
                  <c:v>0.305860805860806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366728"/>
        <c:axId val="-2099862904"/>
      </c:scatterChart>
      <c:valAx>
        <c:axId val="-210236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862904"/>
        <c:crosses val="autoZero"/>
        <c:crossBetween val="midCat"/>
      </c:valAx>
      <c:valAx>
        <c:axId val="-2099862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366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7811486799444"/>
          <c:y val="0.38408711073278"/>
          <c:w val="0.203473916250665"/>
          <c:h val="0.325519472228134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4914698162729"/>
          <c:y val="0.0509259259259259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Attrib Only</c:v>
          </c:tx>
          <c:xVal>
            <c:numRef>
              <c:f>Scala!$F$2:$F$12</c:f>
              <c:numCache>
                <c:formatCode>General</c:formatCode>
                <c:ptCount val="11"/>
                <c:pt idx="0">
                  <c:v>0.046218487394958</c:v>
                </c:pt>
                <c:pt idx="1">
                  <c:v>0.151260504201681</c:v>
                </c:pt>
                <c:pt idx="2">
                  <c:v>0.304621848739496</c:v>
                </c:pt>
                <c:pt idx="3">
                  <c:v>0.439075630252101</c:v>
                </c:pt>
                <c:pt idx="4">
                  <c:v>0.560924369747899</c:v>
                </c:pt>
                <c:pt idx="5">
                  <c:v>0.600840336134454</c:v>
                </c:pt>
                <c:pt idx="6">
                  <c:v>0.634453781512605</c:v>
                </c:pt>
                <c:pt idx="7">
                  <c:v>0.726890756302521</c:v>
                </c:pt>
                <c:pt idx="8">
                  <c:v>0.827731092436975</c:v>
                </c:pt>
                <c:pt idx="9">
                  <c:v>0.918067226890756</c:v>
                </c:pt>
                <c:pt idx="10">
                  <c:v>1.0</c:v>
                </c:pt>
              </c:numCache>
            </c:numRef>
          </c:xVal>
          <c:yVal>
            <c:numRef>
              <c:f>Scala!$G$2:$G$12</c:f>
              <c:numCache>
                <c:formatCode>General</c:formatCode>
                <c:ptCount val="11"/>
                <c:pt idx="0">
                  <c:v>0.6875</c:v>
                </c:pt>
                <c:pt idx="1">
                  <c:v>0.615384615384615</c:v>
                </c:pt>
                <c:pt idx="2">
                  <c:v>0.604166666666667</c:v>
                </c:pt>
                <c:pt idx="3">
                  <c:v>0.574175824175824</c:v>
                </c:pt>
                <c:pt idx="4">
                  <c:v>0.508571428571429</c:v>
                </c:pt>
                <c:pt idx="5">
                  <c:v>0.470394736842105</c:v>
                </c:pt>
                <c:pt idx="6">
                  <c:v>0.444771723122239</c:v>
                </c:pt>
                <c:pt idx="7">
                  <c:v>0.387458006718925</c:v>
                </c:pt>
                <c:pt idx="8">
                  <c:v>0.359161349134002</c:v>
                </c:pt>
                <c:pt idx="9">
                  <c:v>0.314388489208633</c:v>
                </c:pt>
                <c:pt idx="10">
                  <c:v>0.271689497716895</c:v>
                </c:pt>
              </c:numCache>
            </c:numRef>
          </c:yVal>
          <c:smooth val="1"/>
        </c:ser>
        <c:ser>
          <c:idx val="1"/>
          <c:order val="1"/>
          <c:tx>
            <c:v>Random Coin</c:v>
          </c:tx>
          <c:xVal>
            <c:numRef>
              <c:f>Scala!$F$14:$F$16</c:f>
              <c:numCache>
                <c:formatCode>General</c:formatCode>
                <c:ptCount val="3"/>
                <c:pt idx="0">
                  <c:v>0.478991596638655</c:v>
                </c:pt>
                <c:pt idx="1">
                  <c:v>0.478991596638655</c:v>
                </c:pt>
                <c:pt idx="2">
                  <c:v>1.0</c:v>
                </c:pt>
              </c:numCache>
            </c:numRef>
          </c:xVal>
          <c:yVal>
            <c:numRef>
              <c:f>Scala!$G$14:$G$16</c:f>
              <c:numCache>
                <c:formatCode>General</c:formatCode>
                <c:ptCount val="3"/>
                <c:pt idx="0">
                  <c:v>0.261467889908257</c:v>
                </c:pt>
                <c:pt idx="1">
                  <c:v>0.261467889908257</c:v>
                </c:pt>
                <c:pt idx="2">
                  <c:v>0.261467889908257</c:v>
                </c:pt>
              </c:numCache>
            </c:numRef>
          </c:yVal>
          <c:smooth val="1"/>
        </c:ser>
        <c:ser>
          <c:idx val="2"/>
          <c:order val="2"/>
          <c:tx>
            <c:v>Attrib and Commit</c:v>
          </c:tx>
          <c:xVal>
            <c:numRef>
              <c:f>Scala!$T$2:$T$12</c:f>
              <c:numCache>
                <c:formatCode>General</c:formatCode>
                <c:ptCount val="11"/>
                <c:pt idx="0">
                  <c:v>0.0336134453781513</c:v>
                </c:pt>
                <c:pt idx="1">
                  <c:v>0.138655462184874</c:v>
                </c:pt>
                <c:pt idx="2">
                  <c:v>0.298319327731092</c:v>
                </c:pt>
                <c:pt idx="3">
                  <c:v>0.42436974789916</c:v>
                </c:pt>
                <c:pt idx="4">
                  <c:v>0.546218487394958</c:v>
                </c:pt>
                <c:pt idx="5">
                  <c:v>0.588235294117647</c:v>
                </c:pt>
                <c:pt idx="6">
                  <c:v>0.634453781512605</c:v>
                </c:pt>
                <c:pt idx="7">
                  <c:v>0.743697478991597</c:v>
                </c:pt>
                <c:pt idx="8">
                  <c:v>0.852941176470588</c:v>
                </c:pt>
                <c:pt idx="9">
                  <c:v>0.922268907563025</c:v>
                </c:pt>
                <c:pt idx="10">
                  <c:v>1.0</c:v>
                </c:pt>
              </c:numCache>
            </c:numRef>
          </c:xVal>
          <c:yVal>
            <c:numRef>
              <c:f>Scala!$U$2:$U$12</c:f>
              <c:numCache>
                <c:formatCode>General</c:formatCode>
                <c:ptCount val="11"/>
                <c:pt idx="0">
                  <c:v>0.64</c:v>
                </c:pt>
                <c:pt idx="1">
                  <c:v>0.594594594594595</c:v>
                </c:pt>
                <c:pt idx="2">
                  <c:v>0.59915611814346</c:v>
                </c:pt>
                <c:pt idx="3">
                  <c:v>0.577142857142857</c:v>
                </c:pt>
                <c:pt idx="4">
                  <c:v>0.489642184557439</c:v>
                </c:pt>
                <c:pt idx="5">
                  <c:v>0.457516339869281</c:v>
                </c:pt>
                <c:pt idx="6">
                  <c:v>0.43768115942029</c:v>
                </c:pt>
                <c:pt idx="7">
                  <c:v>0.378609625668449</c:v>
                </c:pt>
                <c:pt idx="8">
                  <c:v>0.344067796610169</c:v>
                </c:pt>
                <c:pt idx="9">
                  <c:v>0.304649548924358</c:v>
                </c:pt>
                <c:pt idx="10">
                  <c:v>0.271689497716895</c:v>
                </c:pt>
              </c:numCache>
            </c:numRef>
          </c:yVal>
          <c:smooth val="1"/>
        </c:ser>
        <c:ser>
          <c:idx val="3"/>
          <c:order val="3"/>
          <c:tx>
            <c:v>Commit ONly</c:v>
          </c:tx>
          <c:xVal>
            <c:numRef>
              <c:f>Scala!$M$2:$M$12</c:f>
              <c:numCache>
                <c:formatCode>General</c:formatCode>
                <c:ptCount val="11"/>
                <c:pt idx="0">
                  <c:v>0.140756302521008</c:v>
                </c:pt>
                <c:pt idx="1">
                  <c:v>0.203781512605042</c:v>
                </c:pt>
                <c:pt idx="2">
                  <c:v>0.260504201680672</c:v>
                </c:pt>
                <c:pt idx="3">
                  <c:v>0.331932773109244</c:v>
                </c:pt>
                <c:pt idx="4">
                  <c:v>0.436974789915966</c:v>
                </c:pt>
                <c:pt idx="5">
                  <c:v>0.472689075630252</c:v>
                </c:pt>
                <c:pt idx="6">
                  <c:v>0.502100840336134</c:v>
                </c:pt>
                <c:pt idx="7">
                  <c:v>0.630252100840336</c:v>
                </c:pt>
                <c:pt idx="8">
                  <c:v>0.722689075630252</c:v>
                </c:pt>
                <c:pt idx="9">
                  <c:v>0.785714285714286</c:v>
                </c:pt>
                <c:pt idx="10">
                  <c:v>1.0</c:v>
                </c:pt>
              </c:numCache>
            </c:numRef>
          </c:xVal>
          <c:yVal>
            <c:numRef>
              <c:f>Scala!$N$2:$N$12</c:f>
              <c:numCache>
                <c:formatCode>General</c:formatCode>
                <c:ptCount val="11"/>
                <c:pt idx="0">
                  <c:v>0.380681818181818</c:v>
                </c:pt>
                <c:pt idx="1">
                  <c:v>0.359259259259259</c:v>
                </c:pt>
                <c:pt idx="2">
                  <c:v>0.352272727272727</c:v>
                </c:pt>
                <c:pt idx="3">
                  <c:v>0.366589327146172</c:v>
                </c:pt>
                <c:pt idx="4">
                  <c:v>0.347826086956522</c:v>
                </c:pt>
                <c:pt idx="5">
                  <c:v>0.340909090909091</c:v>
                </c:pt>
                <c:pt idx="6">
                  <c:v>0.336146272855134</c:v>
                </c:pt>
                <c:pt idx="7">
                  <c:v>0.317796610169491</c:v>
                </c:pt>
                <c:pt idx="8">
                  <c:v>0.309074573225517</c:v>
                </c:pt>
                <c:pt idx="9">
                  <c:v>0.302100161550888</c:v>
                </c:pt>
                <c:pt idx="10">
                  <c:v>0.271689497716895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547048"/>
        <c:axId val="-2125435448"/>
      </c:scatterChart>
      <c:valAx>
        <c:axId val="-212454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435448"/>
        <c:crosses val="autoZero"/>
        <c:crossBetween val="midCat"/>
      </c:valAx>
      <c:valAx>
        <c:axId val="-212543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547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4914698162729"/>
          <c:y val="0.0509259259259259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Attrib Only</c:v>
          </c:tx>
          <c:xVal>
            <c:numRef>
              <c:f>Scala!$F$2:$F$12</c:f>
              <c:numCache>
                <c:formatCode>General</c:formatCode>
                <c:ptCount val="11"/>
                <c:pt idx="0">
                  <c:v>0.046218487394958</c:v>
                </c:pt>
                <c:pt idx="1">
                  <c:v>0.151260504201681</c:v>
                </c:pt>
                <c:pt idx="2">
                  <c:v>0.304621848739496</c:v>
                </c:pt>
                <c:pt idx="3">
                  <c:v>0.439075630252101</c:v>
                </c:pt>
                <c:pt idx="4">
                  <c:v>0.560924369747899</c:v>
                </c:pt>
                <c:pt idx="5">
                  <c:v>0.600840336134454</c:v>
                </c:pt>
                <c:pt idx="6">
                  <c:v>0.634453781512605</c:v>
                </c:pt>
                <c:pt idx="7">
                  <c:v>0.726890756302521</c:v>
                </c:pt>
                <c:pt idx="8">
                  <c:v>0.827731092436975</c:v>
                </c:pt>
                <c:pt idx="9">
                  <c:v>0.918067226890756</c:v>
                </c:pt>
                <c:pt idx="10">
                  <c:v>1.0</c:v>
                </c:pt>
              </c:numCache>
            </c:numRef>
          </c:xVal>
          <c:yVal>
            <c:numRef>
              <c:f>Scala!$G$2:$G$12</c:f>
              <c:numCache>
                <c:formatCode>General</c:formatCode>
                <c:ptCount val="11"/>
                <c:pt idx="0">
                  <c:v>0.6875</c:v>
                </c:pt>
                <c:pt idx="1">
                  <c:v>0.615384615384615</c:v>
                </c:pt>
                <c:pt idx="2">
                  <c:v>0.604166666666667</c:v>
                </c:pt>
                <c:pt idx="3">
                  <c:v>0.574175824175824</c:v>
                </c:pt>
                <c:pt idx="4">
                  <c:v>0.508571428571429</c:v>
                </c:pt>
                <c:pt idx="5">
                  <c:v>0.470394736842105</c:v>
                </c:pt>
                <c:pt idx="6">
                  <c:v>0.444771723122239</c:v>
                </c:pt>
                <c:pt idx="7">
                  <c:v>0.387458006718925</c:v>
                </c:pt>
                <c:pt idx="8">
                  <c:v>0.359161349134002</c:v>
                </c:pt>
                <c:pt idx="9">
                  <c:v>0.314388489208633</c:v>
                </c:pt>
                <c:pt idx="10">
                  <c:v>0.271689497716895</c:v>
                </c:pt>
              </c:numCache>
            </c:numRef>
          </c:yVal>
          <c:smooth val="1"/>
        </c:ser>
        <c:ser>
          <c:idx val="1"/>
          <c:order val="1"/>
          <c:tx>
            <c:v>Random Coin</c:v>
          </c:tx>
          <c:xVal>
            <c:numRef>
              <c:f>Scala!$F$14:$F$15</c:f>
              <c:numCache>
                <c:formatCode>General</c:formatCode>
                <c:ptCount val="2"/>
                <c:pt idx="0">
                  <c:v>0.478991596638655</c:v>
                </c:pt>
                <c:pt idx="1">
                  <c:v>0.478991596638655</c:v>
                </c:pt>
              </c:numCache>
            </c:numRef>
          </c:xVal>
          <c:yVal>
            <c:numRef>
              <c:f>Scala!$G$14:$G$15</c:f>
              <c:numCache>
                <c:formatCode>General</c:formatCode>
                <c:ptCount val="2"/>
                <c:pt idx="0">
                  <c:v>0.261467889908257</c:v>
                </c:pt>
                <c:pt idx="1">
                  <c:v>0.261467889908257</c:v>
                </c:pt>
              </c:numCache>
            </c:numRef>
          </c:yVal>
          <c:smooth val="1"/>
        </c:ser>
        <c:ser>
          <c:idx val="2"/>
          <c:order val="2"/>
          <c:tx>
            <c:v>Attrib and Comment</c:v>
          </c:tx>
          <c:spPr>
            <a:ln>
              <a:prstDash val="sysDot"/>
            </a:ln>
          </c:spPr>
          <c:xVal>
            <c:numRef>
              <c:f>Scala!$T$2:$T$12</c:f>
              <c:numCache>
                <c:formatCode>General</c:formatCode>
                <c:ptCount val="11"/>
                <c:pt idx="0">
                  <c:v>0.0336134453781513</c:v>
                </c:pt>
                <c:pt idx="1">
                  <c:v>0.138655462184874</c:v>
                </c:pt>
                <c:pt idx="2">
                  <c:v>0.298319327731092</c:v>
                </c:pt>
                <c:pt idx="3">
                  <c:v>0.42436974789916</c:v>
                </c:pt>
                <c:pt idx="4">
                  <c:v>0.546218487394958</c:v>
                </c:pt>
                <c:pt idx="5">
                  <c:v>0.588235294117647</c:v>
                </c:pt>
                <c:pt idx="6">
                  <c:v>0.634453781512605</c:v>
                </c:pt>
                <c:pt idx="7">
                  <c:v>0.743697478991597</c:v>
                </c:pt>
                <c:pt idx="8">
                  <c:v>0.852941176470588</c:v>
                </c:pt>
                <c:pt idx="9">
                  <c:v>0.922268907563025</c:v>
                </c:pt>
                <c:pt idx="10">
                  <c:v>1.0</c:v>
                </c:pt>
              </c:numCache>
            </c:numRef>
          </c:xVal>
          <c:yVal>
            <c:numRef>
              <c:f>Scala!$U$2:$U$12</c:f>
              <c:numCache>
                <c:formatCode>General</c:formatCode>
                <c:ptCount val="11"/>
                <c:pt idx="0">
                  <c:v>0.64</c:v>
                </c:pt>
                <c:pt idx="1">
                  <c:v>0.594594594594595</c:v>
                </c:pt>
                <c:pt idx="2">
                  <c:v>0.59915611814346</c:v>
                </c:pt>
                <c:pt idx="3">
                  <c:v>0.577142857142857</c:v>
                </c:pt>
                <c:pt idx="4">
                  <c:v>0.489642184557439</c:v>
                </c:pt>
                <c:pt idx="5">
                  <c:v>0.457516339869281</c:v>
                </c:pt>
                <c:pt idx="6">
                  <c:v>0.43768115942029</c:v>
                </c:pt>
                <c:pt idx="7">
                  <c:v>0.378609625668449</c:v>
                </c:pt>
                <c:pt idx="8">
                  <c:v>0.344067796610169</c:v>
                </c:pt>
                <c:pt idx="9">
                  <c:v>0.304649548924358</c:v>
                </c:pt>
                <c:pt idx="10">
                  <c:v>0.271689497716895</c:v>
                </c:pt>
              </c:numCache>
            </c:numRef>
          </c:yVal>
          <c:smooth val="1"/>
        </c:ser>
        <c:ser>
          <c:idx val="3"/>
          <c:order val="3"/>
          <c:tx>
            <c:v>Comment Only</c:v>
          </c:tx>
          <c:spPr>
            <a:ln>
              <a:prstDash val="dash"/>
            </a:ln>
          </c:spPr>
          <c:xVal>
            <c:numRef>
              <c:f>Scala!$M$2:$M$12</c:f>
              <c:numCache>
                <c:formatCode>General</c:formatCode>
                <c:ptCount val="11"/>
                <c:pt idx="0">
                  <c:v>0.140756302521008</c:v>
                </c:pt>
                <c:pt idx="1">
                  <c:v>0.203781512605042</c:v>
                </c:pt>
                <c:pt idx="2">
                  <c:v>0.260504201680672</c:v>
                </c:pt>
                <c:pt idx="3">
                  <c:v>0.331932773109244</c:v>
                </c:pt>
                <c:pt idx="4">
                  <c:v>0.436974789915966</c:v>
                </c:pt>
                <c:pt idx="5">
                  <c:v>0.472689075630252</c:v>
                </c:pt>
                <c:pt idx="6">
                  <c:v>0.502100840336134</c:v>
                </c:pt>
                <c:pt idx="7">
                  <c:v>0.630252100840336</c:v>
                </c:pt>
                <c:pt idx="8">
                  <c:v>0.722689075630252</c:v>
                </c:pt>
                <c:pt idx="9">
                  <c:v>0.785714285714286</c:v>
                </c:pt>
                <c:pt idx="10">
                  <c:v>1.0</c:v>
                </c:pt>
              </c:numCache>
            </c:numRef>
          </c:xVal>
          <c:yVal>
            <c:numRef>
              <c:f>Scala!$N$2:$N$12</c:f>
              <c:numCache>
                <c:formatCode>General</c:formatCode>
                <c:ptCount val="11"/>
                <c:pt idx="0">
                  <c:v>0.380681818181818</c:v>
                </c:pt>
                <c:pt idx="1">
                  <c:v>0.359259259259259</c:v>
                </c:pt>
                <c:pt idx="2">
                  <c:v>0.352272727272727</c:v>
                </c:pt>
                <c:pt idx="3">
                  <c:v>0.366589327146172</c:v>
                </c:pt>
                <c:pt idx="4">
                  <c:v>0.347826086956522</c:v>
                </c:pt>
                <c:pt idx="5">
                  <c:v>0.340909090909091</c:v>
                </c:pt>
                <c:pt idx="6">
                  <c:v>0.336146272855134</c:v>
                </c:pt>
                <c:pt idx="7">
                  <c:v>0.317796610169491</c:v>
                </c:pt>
                <c:pt idx="8">
                  <c:v>0.309074573225517</c:v>
                </c:pt>
                <c:pt idx="9">
                  <c:v>0.302100161550888</c:v>
                </c:pt>
                <c:pt idx="10">
                  <c:v>0.271689497716895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635656"/>
        <c:axId val="-2095300632"/>
      </c:scatterChart>
      <c:valAx>
        <c:axId val="-209663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300632"/>
        <c:crosses val="autoZero"/>
        <c:crossBetween val="midCat"/>
      </c:valAx>
      <c:valAx>
        <c:axId val="-2095300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635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7811486799444"/>
          <c:y val="0.38408711073278"/>
          <c:w val="0.203473916250665"/>
          <c:h val="0.325519472228134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4914698162729"/>
          <c:y val="0.0509259259259259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Attrib Only</c:v>
          </c:tx>
          <c:xVal>
            <c:numRef>
              <c:f>Scipy!$F$2:$F$11</c:f>
              <c:numCache>
                <c:formatCode>General</c:formatCode>
                <c:ptCount val="10"/>
                <c:pt idx="0">
                  <c:v>0.0084985835694051</c:v>
                </c:pt>
                <c:pt idx="1">
                  <c:v>0.0254957507082153</c:v>
                </c:pt>
                <c:pt idx="2">
                  <c:v>0.0509915014164306</c:v>
                </c:pt>
                <c:pt idx="3">
                  <c:v>0.0793201133144476</c:v>
                </c:pt>
                <c:pt idx="4">
                  <c:v>0.209631728045326</c:v>
                </c:pt>
                <c:pt idx="5">
                  <c:v>0.263456090651558</c:v>
                </c:pt>
                <c:pt idx="6">
                  <c:v>0.30028328611898</c:v>
                </c:pt>
                <c:pt idx="7">
                  <c:v>0.348441926345609</c:v>
                </c:pt>
                <c:pt idx="8">
                  <c:v>0.43342776203966</c:v>
                </c:pt>
                <c:pt idx="9">
                  <c:v>1.0</c:v>
                </c:pt>
              </c:numCache>
            </c:numRef>
          </c:xVal>
          <c:yVal>
            <c:numRef>
              <c:f>Scipy!$G$2:$G$11</c:f>
              <c:numCache>
                <c:formatCode>General</c:formatCode>
                <c:ptCount val="10"/>
                <c:pt idx="0">
                  <c:v>0.75</c:v>
                </c:pt>
                <c:pt idx="1">
                  <c:v>0.6</c:v>
                </c:pt>
                <c:pt idx="2">
                  <c:v>0.642857142857143</c:v>
                </c:pt>
                <c:pt idx="3">
                  <c:v>0.482758620689655</c:v>
                </c:pt>
                <c:pt idx="4">
                  <c:v>0.528571428571429</c:v>
                </c:pt>
                <c:pt idx="5">
                  <c:v>0.484375</c:v>
                </c:pt>
                <c:pt idx="6">
                  <c:v>0.486238532110092</c:v>
                </c:pt>
                <c:pt idx="7">
                  <c:v>0.460674157303371</c:v>
                </c:pt>
                <c:pt idx="8">
                  <c:v>0.364285714285714</c:v>
                </c:pt>
                <c:pt idx="9">
                  <c:v>0.188467698878804</c:v>
                </c:pt>
              </c:numCache>
            </c:numRef>
          </c:yVal>
          <c:smooth val="1"/>
        </c:ser>
        <c:ser>
          <c:idx val="1"/>
          <c:order val="1"/>
          <c:tx>
            <c:v>Random Coin</c:v>
          </c:tx>
          <c:xVal>
            <c:numRef>
              <c:f>Scipy!$F$12:$F$14</c:f>
              <c:numCache>
                <c:formatCode>General</c:formatCode>
                <c:ptCount val="3"/>
                <c:pt idx="1">
                  <c:v>0.24929178470255</c:v>
                </c:pt>
                <c:pt idx="2">
                  <c:v>0.24929178470255</c:v>
                </c:pt>
              </c:numCache>
            </c:numRef>
          </c:xVal>
          <c:yVal>
            <c:numRef>
              <c:f>Scipy!$G$12:$G$14</c:f>
              <c:numCache>
                <c:formatCode>General</c:formatCode>
                <c:ptCount val="3"/>
                <c:pt idx="1">
                  <c:v>0.196428571428571</c:v>
                </c:pt>
                <c:pt idx="2">
                  <c:v>0.196472857</c:v>
                </c:pt>
              </c:numCache>
            </c:numRef>
          </c:yVal>
          <c:smooth val="1"/>
        </c:ser>
        <c:ser>
          <c:idx val="2"/>
          <c:order val="2"/>
          <c:tx>
            <c:v>Attrib and Commit</c:v>
          </c:tx>
          <c:xVal>
            <c:numRef>
              <c:f>Scipy!$T$2:$T$11</c:f>
              <c:numCache>
                <c:formatCode>General</c:formatCode>
                <c:ptCount val="10"/>
                <c:pt idx="0">
                  <c:v>0.0084985835694051</c:v>
                </c:pt>
                <c:pt idx="1">
                  <c:v>0.0453257790368272</c:v>
                </c:pt>
                <c:pt idx="2">
                  <c:v>0.0708215297450425</c:v>
                </c:pt>
                <c:pt idx="3">
                  <c:v>0.201133144475921</c:v>
                </c:pt>
                <c:pt idx="4">
                  <c:v>0.263456090651558</c:v>
                </c:pt>
                <c:pt idx="5">
                  <c:v>0.269121813031161</c:v>
                </c:pt>
                <c:pt idx="6">
                  <c:v>0.28328611898017</c:v>
                </c:pt>
                <c:pt idx="7">
                  <c:v>0.325779036827195</c:v>
                </c:pt>
                <c:pt idx="8">
                  <c:v>0.422096317280453</c:v>
                </c:pt>
                <c:pt idx="9">
                  <c:v>1.0</c:v>
                </c:pt>
              </c:numCache>
            </c:numRef>
          </c:xVal>
          <c:yVal>
            <c:numRef>
              <c:f>Scipy!$U$2:$U$11</c:f>
              <c:numCache>
                <c:formatCode>General</c:formatCode>
                <c:ptCount val="10"/>
                <c:pt idx="0">
                  <c:v>0.75</c:v>
                </c:pt>
                <c:pt idx="1">
                  <c:v>0.571428571428571</c:v>
                </c:pt>
                <c:pt idx="2">
                  <c:v>0.555555555555556</c:v>
                </c:pt>
                <c:pt idx="3">
                  <c:v>0.510791366906475</c:v>
                </c:pt>
                <c:pt idx="4">
                  <c:v>0.486910994764398</c:v>
                </c:pt>
                <c:pt idx="5">
                  <c:v>0.477386934673367</c:v>
                </c:pt>
                <c:pt idx="6">
                  <c:v>0.478468899521531</c:v>
                </c:pt>
                <c:pt idx="7">
                  <c:v>0.444015444015444</c:v>
                </c:pt>
                <c:pt idx="8">
                  <c:v>0.354761904761905</c:v>
                </c:pt>
                <c:pt idx="9">
                  <c:v>0.188467698878804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303272"/>
        <c:axId val="-2116851256"/>
      </c:scatterChart>
      <c:valAx>
        <c:axId val="-211630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851256"/>
        <c:crosses val="autoZero"/>
        <c:crossBetween val="midCat"/>
      </c:valAx>
      <c:valAx>
        <c:axId val="-211685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303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7</xdr:row>
      <xdr:rowOff>118533</xdr:rowOff>
    </xdr:from>
    <xdr:to>
      <xdr:col>35</xdr:col>
      <xdr:colOff>711200</xdr:colOff>
      <xdr:row>72</xdr:row>
      <xdr:rowOff>84667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0</xdr:row>
      <xdr:rowOff>0</xdr:rowOff>
    </xdr:from>
    <xdr:to>
      <xdr:col>36</xdr:col>
      <xdr:colOff>203199</xdr:colOff>
      <xdr:row>67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67733</xdr:rowOff>
    </xdr:from>
    <xdr:to>
      <xdr:col>30</xdr:col>
      <xdr:colOff>237067</xdr:colOff>
      <xdr:row>69</xdr:row>
      <xdr:rowOff>169333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13</xdr:row>
      <xdr:rowOff>177800</xdr:rowOff>
    </xdr:from>
    <xdr:to>
      <xdr:col>16</xdr:col>
      <xdr:colOff>38100</xdr:colOff>
      <xdr:row>49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5</xdr:row>
      <xdr:rowOff>50800</xdr:rowOff>
    </xdr:from>
    <xdr:to>
      <xdr:col>16</xdr:col>
      <xdr:colOff>76200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22</xdr:row>
      <xdr:rowOff>25400</xdr:rowOff>
    </xdr:from>
    <xdr:to>
      <xdr:col>17</xdr:col>
      <xdr:colOff>419100</xdr:colOff>
      <xdr:row>59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17</xdr:row>
      <xdr:rowOff>107950</xdr:rowOff>
    </xdr:from>
    <xdr:to>
      <xdr:col>15</xdr:col>
      <xdr:colOff>25400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317500</xdr:colOff>
      <xdr:row>17</xdr:row>
      <xdr:rowOff>177800</xdr:rowOff>
    </xdr:from>
    <xdr:to>
      <xdr:col>15</xdr:col>
      <xdr:colOff>419100</xdr:colOff>
      <xdr:row>54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17</xdr:row>
      <xdr:rowOff>107950</xdr:rowOff>
    </xdr:from>
    <xdr:to>
      <xdr:col>12</xdr:col>
      <xdr:colOff>152400</xdr:colOff>
      <xdr:row>31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17</xdr:row>
      <xdr:rowOff>63500</xdr:rowOff>
    </xdr:from>
    <xdr:to>
      <xdr:col>14</xdr:col>
      <xdr:colOff>355600</xdr:colOff>
      <xdr:row>54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17</xdr:row>
      <xdr:rowOff>107950</xdr:rowOff>
    </xdr:from>
    <xdr:to>
      <xdr:col>12</xdr:col>
      <xdr:colOff>152400</xdr:colOff>
      <xdr:row>31</xdr:row>
      <xdr:rowOff>184150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16</xdr:row>
      <xdr:rowOff>114300</xdr:rowOff>
    </xdr:from>
    <xdr:to>
      <xdr:col>14</xdr:col>
      <xdr:colOff>342900</xdr:colOff>
      <xdr:row>53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G7" zoomScale="75" zoomScaleNormal="75" zoomScalePageLayoutView="75" workbookViewId="0">
      <selection activeCell="E2" sqref="E2:E9"/>
    </sheetView>
  </sheetViews>
  <sheetFormatPr baseColWidth="10" defaultRowHeight="15" x14ac:dyDescent="0"/>
  <sheetData>
    <row r="1" spans="1:5">
      <c r="B1" t="s">
        <v>9</v>
      </c>
      <c r="C1" t="s">
        <v>8</v>
      </c>
      <c r="D1" t="s">
        <v>10</v>
      </c>
      <c r="E1" t="s">
        <v>11</v>
      </c>
    </row>
    <row r="2" spans="1:5">
      <c r="A2" s="1" t="s">
        <v>0</v>
      </c>
      <c r="B2" s="2">
        <v>60.7</v>
      </c>
      <c r="C2" s="2">
        <v>74.8</v>
      </c>
      <c r="D2" s="2">
        <v>76.599999999999994</v>
      </c>
      <c r="E2" s="2">
        <v>75</v>
      </c>
    </row>
    <row r="3" spans="1:5">
      <c r="A3" s="1" t="s">
        <v>1</v>
      </c>
      <c r="B3" s="2">
        <v>49.2</v>
      </c>
      <c r="C3" s="2">
        <v>69.05</v>
      </c>
      <c r="D3" s="2">
        <v>64.099999999999994</v>
      </c>
      <c r="E3" s="2">
        <v>70.3</v>
      </c>
    </row>
    <row r="4" spans="1:5">
      <c r="A4" s="1" t="s">
        <v>2</v>
      </c>
      <c r="B4" s="2">
        <v>69.599999999999994</v>
      </c>
      <c r="C4" s="2">
        <v>86</v>
      </c>
      <c r="D4" s="2">
        <v>86.1</v>
      </c>
      <c r="E4" s="2">
        <v>86.3</v>
      </c>
    </row>
    <row r="5" spans="1:5">
      <c r="A5" s="1" t="s">
        <v>3</v>
      </c>
      <c r="B5" s="2">
        <v>70.5</v>
      </c>
      <c r="C5" s="2">
        <v>91.5</v>
      </c>
      <c r="D5" s="2">
        <v>93.3</v>
      </c>
      <c r="E5" s="2">
        <v>92.1</v>
      </c>
    </row>
    <row r="6" spans="1:5">
      <c r="A6" s="1" t="s">
        <v>4</v>
      </c>
      <c r="B6" s="2">
        <v>50.9</v>
      </c>
      <c r="C6" s="2">
        <v>68.8</v>
      </c>
      <c r="D6" s="2">
        <v>64.099999999999994</v>
      </c>
      <c r="E6" s="2">
        <v>69</v>
      </c>
    </row>
    <row r="7" spans="1:5">
      <c r="A7" s="1" t="s">
        <v>5</v>
      </c>
      <c r="B7" s="2">
        <v>65.400000000000006</v>
      </c>
      <c r="C7" s="2">
        <v>75.400000000000006</v>
      </c>
      <c r="D7" s="2">
        <v>81.3</v>
      </c>
      <c r="E7" s="2">
        <v>81.7</v>
      </c>
    </row>
    <row r="8" spans="1:5">
      <c r="A8" s="1" t="s">
        <v>6</v>
      </c>
      <c r="B8" s="2">
        <v>50.3</v>
      </c>
      <c r="C8" s="2">
        <v>74.3</v>
      </c>
      <c r="D8" s="2">
        <v>66.400000000000006</v>
      </c>
      <c r="E8" s="2">
        <v>69.900000000000006</v>
      </c>
    </row>
    <row r="9" spans="1:5">
      <c r="A9" s="1" t="s">
        <v>7</v>
      </c>
      <c r="B9" s="2">
        <v>66.5</v>
      </c>
      <c r="C9" s="2">
        <v>80.8</v>
      </c>
      <c r="D9" s="2">
        <v>81.2</v>
      </c>
      <c r="E9" s="2">
        <v>80.900000000000006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A5" zoomScale="75" zoomScaleNormal="75" zoomScalePageLayoutView="75" workbookViewId="0">
      <selection activeCell="A6" sqref="A6"/>
    </sheetView>
  </sheetViews>
  <sheetFormatPr baseColWidth="10" defaultRowHeight="15" x14ac:dyDescent="0"/>
  <sheetData>
    <row r="1" spans="1:5">
      <c r="B1" t="s">
        <v>12</v>
      </c>
      <c r="C1" t="s">
        <v>13</v>
      </c>
      <c r="D1" t="s">
        <v>14</v>
      </c>
      <c r="E1" t="s">
        <v>15</v>
      </c>
    </row>
    <row r="2" spans="1:5">
      <c r="A2" s="1" t="s">
        <v>0</v>
      </c>
      <c r="B2" s="2">
        <v>76.2</v>
      </c>
      <c r="C2" s="2">
        <v>75</v>
      </c>
      <c r="D2" s="2">
        <v>74.5</v>
      </c>
      <c r="E2" s="2">
        <v>74.900000000000006</v>
      </c>
    </row>
    <row r="3" spans="1:5">
      <c r="A3" s="1" t="s">
        <v>1</v>
      </c>
      <c r="B3" s="2">
        <v>74</v>
      </c>
      <c r="C3" s="2">
        <v>70.3</v>
      </c>
      <c r="D3" s="2">
        <v>71.400000000000006</v>
      </c>
      <c r="E3" s="2">
        <v>71.2</v>
      </c>
    </row>
    <row r="4" spans="1:5">
      <c r="A4" s="1" t="s">
        <v>2</v>
      </c>
      <c r="B4" s="2">
        <v>86.3</v>
      </c>
      <c r="C4" s="2">
        <v>86.3</v>
      </c>
      <c r="D4" s="2">
        <v>85.9</v>
      </c>
      <c r="E4" s="2">
        <v>76.2</v>
      </c>
    </row>
    <row r="5" spans="1:5">
      <c r="A5" s="1" t="s">
        <v>3</v>
      </c>
      <c r="B5" s="2">
        <v>92.1</v>
      </c>
      <c r="C5" s="2">
        <v>92.1</v>
      </c>
      <c r="D5" s="2">
        <v>91.5</v>
      </c>
      <c r="E5" s="2">
        <v>80</v>
      </c>
    </row>
    <row r="6" spans="1:5">
      <c r="A6" s="1" t="s">
        <v>4</v>
      </c>
      <c r="B6" s="2">
        <v>69.599999999999994</v>
      </c>
      <c r="C6" s="2">
        <v>69</v>
      </c>
      <c r="D6" s="2">
        <v>66.8</v>
      </c>
      <c r="E6" s="2">
        <v>66.8</v>
      </c>
    </row>
    <row r="7" spans="1:5">
      <c r="A7" s="1" t="s">
        <v>5</v>
      </c>
      <c r="B7" s="2">
        <v>83.3</v>
      </c>
      <c r="C7" s="2">
        <v>81.7</v>
      </c>
      <c r="D7" s="2">
        <v>81.3</v>
      </c>
      <c r="E7" s="2">
        <v>77</v>
      </c>
    </row>
    <row r="8" spans="1:5">
      <c r="A8" s="1" t="s">
        <v>6</v>
      </c>
      <c r="B8" s="2">
        <v>67.3</v>
      </c>
      <c r="C8" s="2">
        <v>69.900000000000006</v>
      </c>
      <c r="D8" s="2">
        <v>68.900000000000006</v>
      </c>
      <c r="E8" s="2">
        <v>62.6</v>
      </c>
    </row>
    <row r="9" spans="1:5">
      <c r="A9" s="1" t="s">
        <v>7</v>
      </c>
      <c r="B9" s="2">
        <v>81</v>
      </c>
      <c r="C9" s="2">
        <v>80.900000000000006</v>
      </c>
      <c r="D9" s="2">
        <v>80.8</v>
      </c>
      <c r="E9" s="2">
        <v>79.7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A3" zoomScale="75" zoomScaleNormal="75" zoomScalePageLayoutView="75" workbookViewId="0">
      <selection activeCell="C10" sqref="C10"/>
    </sheetView>
  </sheetViews>
  <sheetFormatPr baseColWidth="10" defaultRowHeight="15" x14ac:dyDescent="0"/>
  <cols>
    <col min="2" max="2" width="19.5" customWidth="1"/>
  </cols>
  <sheetData>
    <row r="1" spans="1:5">
      <c r="B1" t="s">
        <v>17</v>
      </c>
      <c r="C1" t="s">
        <v>16</v>
      </c>
      <c r="D1" t="s">
        <v>18</v>
      </c>
    </row>
    <row r="2" spans="1:5">
      <c r="A2" s="1" t="s">
        <v>0</v>
      </c>
      <c r="B2" s="2">
        <v>76.2</v>
      </c>
      <c r="C2">
        <v>76</v>
      </c>
      <c r="D2" s="2">
        <v>75.599999999999994</v>
      </c>
      <c r="E2" s="2"/>
    </row>
    <row r="3" spans="1:5">
      <c r="A3" s="1" t="s">
        <v>1</v>
      </c>
      <c r="B3" s="2">
        <v>74</v>
      </c>
      <c r="C3">
        <v>70.900000000000006</v>
      </c>
      <c r="D3" s="2">
        <v>75.5</v>
      </c>
      <c r="E3" s="2"/>
    </row>
    <row r="4" spans="1:5">
      <c r="A4" t="s">
        <v>2</v>
      </c>
      <c r="B4">
        <v>86.3</v>
      </c>
      <c r="C4">
        <v>86.3</v>
      </c>
      <c r="D4" s="2">
        <v>84.4</v>
      </c>
      <c r="E4" s="2"/>
    </row>
    <row r="5" spans="1:5">
      <c r="A5" s="1" t="s">
        <v>3</v>
      </c>
      <c r="B5" s="2">
        <v>92.1</v>
      </c>
      <c r="C5">
        <v>92.7</v>
      </c>
      <c r="D5" s="2">
        <v>87.3</v>
      </c>
      <c r="E5" s="2"/>
    </row>
    <row r="6" spans="1:5">
      <c r="A6" s="1" t="s">
        <v>4</v>
      </c>
      <c r="B6" s="2">
        <v>69.599999999999994</v>
      </c>
      <c r="C6">
        <v>65.8</v>
      </c>
      <c r="D6" s="2">
        <v>69</v>
      </c>
      <c r="E6" s="2"/>
    </row>
    <row r="7" spans="1:5">
      <c r="A7" s="1" t="s">
        <v>5</v>
      </c>
      <c r="B7" s="2">
        <v>83.3</v>
      </c>
      <c r="C7">
        <v>82.5</v>
      </c>
      <c r="D7" s="2">
        <v>81.3</v>
      </c>
      <c r="E7" s="2"/>
    </row>
    <row r="8" spans="1:5">
      <c r="A8" s="1" t="s">
        <v>6</v>
      </c>
      <c r="B8" s="2">
        <v>67.3</v>
      </c>
      <c r="C8">
        <v>75.099999999999994</v>
      </c>
      <c r="D8" s="2">
        <v>74.8</v>
      </c>
      <c r="E8" s="2"/>
    </row>
    <row r="9" spans="1:5">
      <c r="A9" s="1" t="s">
        <v>7</v>
      </c>
      <c r="B9" s="2">
        <v>80.900000000000006</v>
      </c>
      <c r="C9">
        <v>81.3</v>
      </c>
      <c r="D9" s="2">
        <v>80.900000000000006</v>
      </c>
      <c r="E9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>
      <selection activeCell="J5" sqref="J5"/>
    </sheetView>
  </sheetViews>
  <sheetFormatPr baseColWidth="10" defaultRowHeight="15" x14ac:dyDescent="0"/>
  <sheetData>
    <row r="1" spans="1:22">
      <c r="A1" t="s">
        <v>6</v>
      </c>
      <c r="B1" t="s">
        <v>21</v>
      </c>
      <c r="C1" t="s">
        <v>22</v>
      </c>
      <c r="D1" t="s">
        <v>23</v>
      </c>
      <c r="E1" t="s">
        <v>24</v>
      </c>
      <c r="F1" t="s">
        <v>19</v>
      </c>
      <c r="G1" t="s">
        <v>20</v>
      </c>
      <c r="H1" t="s">
        <v>26</v>
      </c>
      <c r="I1" t="s">
        <v>21</v>
      </c>
      <c r="J1" t="s">
        <v>22</v>
      </c>
      <c r="K1" t="s">
        <v>23</v>
      </c>
      <c r="L1" t="s">
        <v>24</v>
      </c>
      <c r="M1" t="s">
        <v>19</v>
      </c>
      <c r="N1" t="s">
        <v>20</v>
      </c>
      <c r="O1" t="s">
        <v>26</v>
      </c>
      <c r="P1" t="s">
        <v>21</v>
      </c>
      <c r="Q1" t="s">
        <v>22</v>
      </c>
      <c r="R1" t="s">
        <v>23</v>
      </c>
      <c r="S1" t="s">
        <v>24</v>
      </c>
      <c r="T1" t="s">
        <v>19</v>
      </c>
      <c r="U1" t="s">
        <v>20</v>
      </c>
      <c r="V1" t="s">
        <v>26</v>
      </c>
    </row>
    <row r="2" spans="1:22">
      <c r="A2">
        <v>1</v>
      </c>
      <c r="B2">
        <v>1</v>
      </c>
      <c r="C2">
        <v>0</v>
      </c>
      <c r="D2">
        <v>1785</v>
      </c>
      <c r="E2">
        <v>409</v>
      </c>
      <c r="F2">
        <f>B2/(B2+E2)</f>
        <v>2.4390243902439024E-3</v>
      </c>
      <c r="G2">
        <f>B2/(B2+C2)</f>
        <v>1</v>
      </c>
      <c r="H2">
        <f>2*F2*G2/(F2+G2)</f>
        <v>4.8661800486618006E-3</v>
      </c>
      <c r="I2">
        <v>1</v>
      </c>
      <c r="J2">
        <v>0</v>
      </c>
      <c r="K2">
        <v>1785</v>
      </c>
      <c r="L2">
        <v>410</v>
      </c>
      <c r="M2">
        <f>I2/(I2+L2)</f>
        <v>2.4330900243309003E-3</v>
      </c>
      <c r="N2">
        <f>I2/(I2+J2)</f>
        <v>1</v>
      </c>
      <c r="O2">
        <f>2*M2*N2/(M2+N2)</f>
        <v>4.8543689320388345E-3</v>
      </c>
      <c r="P2">
        <v>2</v>
      </c>
      <c r="Q2">
        <v>1</v>
      </c>
      <c r="R2">
        <v>1784</v>
      </c>
      <c r="S2">
        <v>408</v>
      </c>
      <c r="T2">
        <f>P2/(P2+S2)</f>
        <v>4.8780487804878049E-3</v>
      </c>
      <c r="U2">
        <f>P2/(P2+Q2)</f>
        <v>0.66666666666666663</v>
      </c>
      <c r="V2">
        <f>2*T2*U2/(T2+U2)</f>
        <v>9.6852300242130755E-3</v>
      </c>
    </row>
    <row r="3" spans="1:22">
      <c r="A3">
        <v>0.9</v>
      </c>
      <c r="B3">
        <v>7</v>
      </c>
      <c r="C3">
        <v>5</v>
      </c>
      <c r="D3">
        <v>1780</v>
      </c>
      <c r="E3">
        <v>403</v>
      </c>
      <c r="F3">
        <f t="shared" ref="F3:F8" si="0">B3/(B3+E3)</f>
        <v>1.7073170731707318E-2</v>
      </c>
      <c r="G3">
        <f t="shared" ref="G3:G8" si="1">B3/(B3+C3)</f>
        <v>0.58333333333333337</v>
      </c>
      <c r="H3">
        <f>2*F3*G3/(F3+G3)</f>
        <v>3.3175355450236969E-2</v>
      </c>
      <c r="I3">
        <v>1</v>
      </c>
      <c r="J3">
        <v>0</v>
      </c>
      <c r="K3">
        <v>1785</v>
      </c>
      <c r="L3">
        <v>410</v>
      </c>
      <c r="M3">
        <f t="shared" ref="M3:M12" si="2">I3/(I3+L3)</f>
        <v>2.4330900243309003E-3</v>
      </c>
      <c r="N3">
        <f t="shared" ref="N3:N12" si="3">I3/(I3+J3)</f>
        <v>1</v>
      </c>
      <c r="O3">
        <f>2*M3*N3/(M3+N3)</f>
        <v>4.8543689320388345E-3</v>
      </c>
      <c r="P3">
        <v>14</v>
      </c>
      <c r="Q3">
        <v>12</v>
      </c>
      <c r="R3">
        <v>1773</v>
      </c>
      <c r="S3">
        <v>396</v>
      </c>
      <c r="T3">
        <f t="shared" ref="T3:T8" si="4">P3/(P3+S3)</f>
        <v>3.4146341463414637E-2</v>
      </c>
      <c r="U3">
        <f t="shared" ref="U3:U8" si="5">P3/(P3+Q3)</f>
        <v>0.53846153846153844</v>
      </c>
      <c r="V3">
        <f>2*T3*U3/(T3+U3)</f>
        <v>6.4220183486238536E-2</v>
      </c>
    </row>
    <row r="4" spans="1:22">
      <c r="A4">
        <v>0.8</v>
      </c>
      <c r="B4">
        <v>15</v>
      </c>
      <c r="C4">
        <v>14</v>
      </c>
      <c r="D4">
        <v>1771</v>
      </c>
      <c r="E4">
        <v>395</v>
      </c>
      <c r="F4">
        <f t="shared" si="0"/>
        <v>3.6585365853658534E-2</v>
      </c>
      <c r="G4">
        <f t="shared" si="1"/>
        <v>0.51724137931034486</v>
      </c>
      <c r="H4">
        <f>2*F4*G4/(F4+G4)</f>
        <v>6.8337129840546698E-2</v>
      </c>
      <c r="I4">
        <v>1</v>
      </c>
      <c r="J4">
        <v>0</v>
      </c>
      <c r="K4">
        <v>1785</v>
      </c>
      <c r="L4">
        <v>410</v>
      </c>
      <c r="M4">
        <f t="shared" si="2"/>
        <v>2.4330900243309003E-3</v>
      </c>
      <c r="N4">
        <f t="shared" si="3"/>
        <v>1</v>
      </c>
      <c r="O4">
        <f>2*M4*N4/(M4+N4)</f>
        <v>4.8543689320388345E-3</v>
      </c>
      <c r="P4">
        <v>54</v>
      </c>
      <c r="Q4">
        <v>36</v>
      </c>
      <c r="R4">
        <v>1749</v>
      </c>
      <c r="S4">
        <v>356</v>
      </c>
      <c r="T4">
        <f t="shared" si="4"/>
        <v>0.13170731707317074</v>
      </c>
      <c r="U4">
        <f t="shared" si="5"/>
        <v>0.6</v>
      </c>
      <c r="V4">
        <f>2*T4*U4/(T4+U4)</f>
        <v>0.216</v>
      </c>
    </row>
    <row r="5" spans="1:22">
      <c r="A5">
        <v>0.7</v>
      </c>
      <c r="B5">
        <v>34</v>
      </c>
      <c r="C5">
        <v>29</v>
      </c>
      <c r="D5">
        <v>1756</v>
      </c>
      <c r="E5">
        <v>376</v>
      </c>
      <c r="F5">
        <f t="shared" si="0"/>
        <v>8.2926829268292687E-2</v>
      </c>
      <c r="G5">
        <f t="shared" si="1"/>
        <v>0.53968253968253965</v>
      </c>
      <c r="H5">
        <f>2*F5*G5/(F5+G5)</f>
        <v>0.14376321353065541</v>
      </c>
      <c r="I5">
        <v>1</v>
      </c>
      <c r="J5">
        <v>0</v>
      </c>
      <c r="K5">
        <v>1785</v>
      </c>
      <c r="L5">
        <v>409</v>
      </c>
      <c r="M5">
        <f t="shared" si="2"/>
        <v>2.4390243902439024E-3</v>
      </c>
      <c r="N5">
        <f t="shared" si="3"/>
        <v>1</v>
      </c>
      <c r="O5">
        <f>2*M5*N5/(M5+N5)</f>
        <v>4.8661800486618006E-3</v>
      </c>
      <c r="P5">
        <v>104</v>
      </c>
      <c r="Q5">
        <v>72</v>
      </c>
      <c r="R5">
        <v>1713</v>
      </c>
      <c r="S5">
        <v>306</v>
      </c>
      <c r="T5">
        <f t="shared" si="4"/>
        <v>0.25365853658536586</v>
      </c>
      <c r="U5">
        <f t="shared" si="5"/>
        <v>0.59090909090909094</v>
      </c>
      <c r="V5">
        <f>2*T5*U5/(T5+U5)</f>
        <v>0.35494880546075086</v>
      </c>
    </row>
    <row r="6" spans="1:22">
      <c r="A6">
        <v>0.6</v>
      </c>
      <c r="B6">
        <v>108</v>
      </c>
      <c r="C6">
        <v>89</v>
      </c>
      <c r="D6">
        <v>1696</v>
      </c>
      <c r="E6">
        <v>302</v>
      </c>
      <c r="F6">
        <f t="shared" si="0"/>
        <v>0.26341463414634148</v>
      </c>
      <c r="G6">
        <f t="shared" si="1"/>
        <v>0.54822335025380708</v>
      </c>
      <c r="H6">
        <f>2*F6*G6/(F6+G6)</f>
        <v>0.35584843492586493</v>
      </c>
      <c r="I6">
        <v>36</v>
      </c>
      <c r="J6">
        <v>12</v>
      </c>
      <c r="K6">
        <v>1773</v>
      </c>
      <c r="L6">
        <v>374</v>
      </c>
      <c r="M6">
        <f t="shared" si="2"/>
        <v>8.7804878048780483E-2</v>
      </c>
      <c r="N6">
        <f t="shared" si="3"/>
        <v>0.75</v>
      </c>
      <c r="O6">
        <f>2*M6*N6/(M6+N6)</f>
        <v>0.15720524017467249</v>
      </c>
      <c r="P6">
        <v>145</v>
      </c>
      <c r="Q6">
        <v>131</v>
      </c>
      <c r="R6">
        <v>1654</v>
      </c>
      <c r="S6">
        <v>265</v>
      </c>
      <c r="T6">
        <f t="shared" si="4"/>
        <v>0.35365853658536583</v>
      </c>
      <c r="U6">
        <f t="shared" si="5"/>
        <v>0.52536231884057971</v>
      </c>
      <c r="V6">
        <f>2*T6*U6/(T6+U6)</f>
        <v>0.42274052478134105</v>
      </c>
    </row>
    <row r="7" spans="1:22">
      <c r="A7">
        <v>0.5</v>
      </c>
      <c r="B7">
        <v>134</v>
      </c>
      <c r="C7">
        <v>125</v>
      </c>
      <c r="D7">
        <v>1660</v>
      </c>
      <c r="E7">
        <v>276</v>
      </c>
      <c r="F7">
        <f t="shared" si="0"/>
        <v>0.32682926829268294</v>
      </c>
      <c r="G7">
        <f t="shared" si="1"/>
        <v>0.51737451737451734</v>
      </c>
      <c r="H7">
        <f>2*F7*G7/(F7+G7)</f>
        <v>0.40059790732436473</v>
      </c>
      <c r="I7" s="3">
        <v>52</v>
      </c>
      <c r="J7" s="3">
        <v>26</v>
      </c>
      <c r="K7" s="3">
        <v>1759</v>
      </c>
      <c r="L7" s="3">
        <v>358</v>
      </c>
      <c r="M7">
        <f t="shared" si="2"/>
        <v>0.12682926829268293</v>
      </c>
      <c r="N7">
        <f t="shared" si="3"/>
        <v>0.66666666666666663</v>
      </c>
      <c r="O7">
        <f>2*M7*N7/(M7+N7)</f>
        <v>0.21311475409836064</v>
      </c>
      <c r="P7" s="3">
        <v>163</v>
      </c>
      <c r="Q7" s="3">
        <v>164</v>
      </c>
      <c r="R7" s="3">
        <v>1621</v>
      </c>
      <c r="S7" s="3">
        <v>247</v>
      </c>
      <c r="T7">
        <f t="shared" si="4"/>
        <v>0.39756097560975612</v>
      </c>
      <c r="U7">
        <f t="shared" si="5"/>
        <v>0.49847094801223241</v>
      </c>
      <c r="V7">
        <f>2*T7*U7/(T7+U7)</f>
        <v>0.44233378561736775</v>
      </c>
    </row>
    <row r="8" spans="1:22">
      <c r="A8">
        <v>0.4</v>
      </c>
      <c r="B8">
        <v>172</v>
      </c>
      <c r="C8">
        <v>199</v>
      </c>
      <c r="D8">
        <v>1586</v>
      </c>
      <c r="E8">
        <v>238</v>
      </c>
      <c r="F8">
        <f t="shared" si="0"/>
        <v>0.4195121951219512</v>
      </c>
      <c r="G8">
        <f t="shared" si="1"/>
        <v>0.46361185983827491</v>
      </c>
      <c r="H8">
        <f>2*F8*G8/(F8+G8)</f>
        <v>0.44046094750320097</v>
      </c>
      <c r="I8">
        <v>77</v>
      </c>
      <c r="J8">
        <v>52</v>
      </c>
      <c r="K8">
        <v>1733</v>
      </c>
      <c r="L8">
        <v>333</v>
      </c>
      <c r="M8">
        <f t="shared" si="2"/>
        <v>0.18780487804878049</v>
      </c>
      <c r="N8">
        <f t="shared" si="3"/>
        <v>0.5968992248062015</v>
      </c>
      <c r="O8">
        <f>2*M8*N8/(M8+N8)</f>
        <v>0.28571428571428575</v>
      </c>
      <c r="P8">
        <v>176</v>
      </c>
      <c r="Q8">
        <v>179</v>
      </c>
      <c r="R8">
        <v>1606</v>
      </c>
      <c r="S8">
        <v>234</v>
      </c>
      <c r="T8">
        <f t="shared" si="4"/>
        <v>0.42926829268292682</v>
      </c>
      <c r="U8">
        <f t="shared" si="5"/>
        <v>0.49577464788732395</v>
      </c>
      <c r="V8">
        <f>2*T8*U8/(T8+U8)</f>
        <v>0.4601307189542484</v>
      </c>
    </row>
    <row r="9" spans="1:22">
      <c r="A9">
        <v>0.3</v>
      </c>
      <c r="B9">
        <v>216</v>
      </c>
      <c r="C9">
        <v>316</v>
      </c>
      <c r="D9">
        <v>1469</v>
      </c>
      <c r="E9">
        <v>194</v>
      </c>
      <c r="F9">
        <f>B9/(B9+E9)</f>
        <v>0.52682926829268295</v>
      </c>
      <c r="G9">
        <f>B9/(B9+C9)</f>
        <v>0.40601503759398494</v>
      </c>
      <c r="H9">
        <f>2*F9*G9/(F9+G9)</f>
        <v>0.45859872611464969</v>
      </c>
      <c r="I9">
        <v>122</v>
      </c>
      <c r="J9">
        <v>103</v>
      </c>
      <c r="K9">
        <v>1682</v>
      </c>
      <c r="L9">
        <v>288</v>
      </c>
      <c r="M9">
        <f t="shared" si="2"/>
        <v>0.29756097560975608</v>
      </c>
      <c r="N9">
        <f t="shared" si="3"/>
        <v>0.54222222222222227</v>
      </c>
      <c r="O9">
        <f>2*M9*N9/(M9+N9)</f>
        <v>0.38425196850393706</v>
      </c>
      <c r="P9">
        <v>196</v>
      </c>
      <c r="Q9">
        <v>279</v>
      </c>
      <c r="R9">
        <v>1506</v>
      </c>
      <c r="S9">
        <v>214</v>
      </c>
      <c r="T9">
        <f>P9/(P9+S9)</f>
        <v>0.47804878048780486</v>
      </c>
      <c r="U9">
        <f>P9/(P9+Q9)</f>
        <v>0.4126315789473684</v>
      </c>
      <c r="V9">
        <f>2*T9*U9/(T9+U9)</f>
        <v>0.44293785310734457</v>
      </c>
    </row>
    <row r="10" spans="1:22">
      <c r="A10">
        <v>0.2</v>
      </c>
      <c r="B10">
        <v>221</v>
      </c>
      <c r="C10">
        <v>346</v>
      </c>
      <c r="D10">
        <v>1439</v>
      </c>
      <c r="E10">
        <v>189</v>
      </c>
      <c r="F10">
        <f>B10/(B10+E10)</f>
        <v>0.53902439024390247</v>
      </c>
      <c r="G10">
        <f>B10/(B10+C10)</f>
        <v>0.38977072310405642</v>
      </c>
      <c r="H10">
        <f>2*F10*G10/(F10+G10)</f>
        <v>0.45240532241555786</v>
      </c>
      <c r="I10">
        <v>149</v>
      </c>
      <c r="J10">
        <v>147</v>
      </c>
      <c r="K10">
        <v>1638</v>
      </c>
      <c r="L10">
        <v>261</v>
      </c>
      <c r="M10">
        <f t="shared" si="2"/>
        <v>0.36341463414634145</v>
      </c>
      <c r="N10">
        <f t="shared" si="3"/>
        <v>0.5033783783783784</v>
      </c>
      <c r="O10">
        <f>2*M10*N10/(M10+N10)</f>
        <v>0.42209631728045327</v>
      </c>
      <c r="P10">
        <v>228</v>
      </c>
      <c r="Q10">
        <v>395</v>
      </c>
      <c r="R10">
        <v>1390</v>
      </c>
      <c r="S10">
        <v>182</v>
      </c>
      <c r="T10">
        <f>P10/(P10+S10)</f>
        <v>0.55609756097560981</v>
      </c>
      <c r="U10">
        <f>P10/(P10+Q10)</f>
        <v>0.36597110754414125</v>
      </c>
      <c r="V10">
        <f>2*T10*U10/(T10+U10)</f>
        <v>0.4414327202323331</v>
      </c>
    </row>
    <row r="11" spans="1:22">
      <c r="A11">
        <v>0.1</v>
      </c>
      <c r="B11">
        <v>236</v>
      </c>
      <c r="C11">
        <v>421</v>
      </c>
      <c r="D11">
        <v>1364</v>
      </c>
      <c r="E11">
        <v>174</v>
      </c>
      <c r="F11">
        <f>B11/(B11+E11)</f>
        <v>0.57560975609756093</v>
      </c>
      <c r="G11">
        <f>B11/(B11+C11)</f>
        <v>0.35920852359208522</v>
      </c>
      <c r="H11">
        <f>2*F11*G11/(F11+G11)</f>
        <v>0.44236176194939081</v>
      </c>
      <c r="I11">
        <v>187</v>
      </c>
      <c r="J11">
        <v>245</v>
      </c>
      <c r="K11">
        <v>1540</v>
      </c>
      <c r="L11">
        <v>223</v>
      </c>
      <c r="M11">
        <f t="shared" si="2"/>
        <v>0.45609756097560977</v>
      </c>
      <c r="N11">
        <f t="shared" si="3"/>
        <v>0.43287037037037035</v>
      </c>
      <c r="O11">
        <f>2*M11*N11/(M11+N11)</f>
        <v>0.44418052256532065</v>
      </c>
      <c r="P11">
        <v>278</v>
      </c>
      <c r="Q11">
        <v>655</v>
      </c>
      <c r="R11">
        <v>1130</v>
      </c>
      <c r="S11">
        <v>132</v>
      </c>
      <c r="T11">
        <f>P11/(P11+S11)</f>
        <v>0.67804878048780493</v>
      </c>
      <c r="U11">
        <f>P11/(P11+Q11)</f>
        <v>0.29796355841371919</v>
      </c>
      <c r="V11">
        <f>2*T11*U11/(T11+U11)</f>
        <v>0.41399851079672378</v>
      </c>
    </row>
    <row r="12" spans="1:22">
      <c r="A12">
        <v>0</v>
      </c>
      <c r="B12">
        <v>410</v>
      </c>
      <c r="C12">
        <v>1785</v>
      </c>
      <c r="D12">
        <v>0</v>
      </c>
      <c r="E12">
        <v>0</v>
      </c>
      <c r="F12">
        <f>B12/(B12+E12)</f>
        <v>1</v>
      </c>
      <c r="G12">
        <f>B12/(B12+C12)</f>
        <v>0.18678815489749431</v>
      </c>
      <c r="H12">
        <f>2*F12*G12/(F12+G12)</f>
        <v>0.31477927063339733</v>
      </c>
      <c r="I12">
        <v>410</v>
      </c>
      <c r="J12">
        <v>1785</v>
      </c>
      <c r="K12">
        <v>0</v>
      </c>
      <c r="L12">
        <v>0</v>
      </c>
      <c r="M12">
        <f t="shared" si="2"/>
        <v>1</v>
      </c>
      <c r="N12">
        <f t="shared" si="3"/>
        <v>0.18678815489749431</v>
      </c>
      <c r="O12">
        <f>2*M12*N12/(M12+N12)</f>
        <v>0.31477927063339733</v>
      </c>
      <c r="P12">
        <v>410</v>
      </c>
      <c r="Q12">
        <v>1785</v>
      </c>
      <c r="R12">
        <v>0</v>
      </c>
      <c r="S12">
        <v>0</v>
      </c>
      <c r="T12">
        <f>P12/(P12+S12)</f>
        <v>1</v>
      </c>
      <c r="U12">
        <f>P12/(P12+Q12)</f>
        <v>0.18678815489749431</v>
      </c>
      <c r="V12">
        <f>2*T12*U12/(T12+U12)</f>
        <v>0.31477927063339733</v>
      </c>
    </row>
    <row r="14" spans="1:22">
      <c r="A14" t="s">
        <v>25</v>
      </c>
      <c r="B14">
        <v>100</v>
      </c>
      <c r="C14">
        <v>494</v>
      </c>
      <c r="D14">
        <v>1291</v>
      </c>
      <c r="E14">
        <v>310</v>
      </c>
      <c r="F14">
        <f>B14/(B14+E14)</f>
        <v>0.24390243902439024</v>
      </c>
      <c r="G14">
        <f>$B$14/($B$14+$C$14)</f>
        <v>0.16835016835016836</v>
      </c>
    </row>
    <row r="15" spans="1:22">
      <c r="B15">
        <v>100</v>
      </c>
      <c r="C15">
        <v>494</v>
      </c>
      <c r="D15">
        <v>1291</v>
      </c>
      <c r="E15">
        <v>310</v>
      </c>
      <c r="F15">
        <f>B15/(B15+E15)</f>
        <v>0.24390243902439024</v>
      </c>
      <c r="G15">
        <f>$B$14/($B$14+$C$14)</f>
        <v>0.16835016835016836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F2" sqref="F2:G2"/>
    </sheetView>
  </sheetViews>
  <sheetFormatPr baseColWidth="10" defaultRowHeight="15" x14ac:dyDescent="0"/>
  <sheetData>
    <row r="1" spans="1:21">
      <c r="A1" t="s">
        <v>6</v>
      </c>
      <c r="B1" t="s">
        <v>21</v>
      </c>
      <c r="C1" t="s">
        <v>22</v>
      </c>
      <c r="D1" t="s">
        <v>23</v>
      </c>
      <c r="E1" t="s">
        <v>24</v>
      </c>
      <c r="F1" t="s">
        <v>27</v>
      </c>
      <c r="G1" t="s">
        <v>28</v>
      </c>
      <c r="I1" t="s">
        <v>21</v>
      </c>
      <c r="J1" t="s">
        <v>22</v>
      </c>
      <c r="K1" t="s">
        <v>23</v>
      </c>
      <c r="L1" t="s">
        <v>24</v>
      </c>
      <c r="M1" t="s">
        <v>27</v>
      </c>
      <c r="N1" t="s">
        <v>28</v>
      </c>
      <c r="P1" t="s">
        <v>21</v>
      </c>
      <c r="Q1" t="s">
        <v>22</v>
      </c>
      <c r="R1" t="s">
        <v>23</v>
      </c>
      <c r="S1" t="s">
        <v>24</v>
      </c>
      <c r="T1" t="s">
        <v>27</v>
      </c>
      <c r="U1" t="s">
        <v>28</v>
      </c>
    </row>
    <row r="2" spans="1:21">
      <c r="A2">
        <v>1</v>
      </c>
      <c r="B2">
        <v>42</v>
      </c>
      <c r="C2">
        <v>30</v>
      </c>
      <c r="D2">
        <v>349</v>
      </c>
      <c r="E2">
        <v>125</v>
      </c>
      <c r="F2">
        <f>B2/(B2+E2)</f>
        <v>0.25149700598802394</v>
      </c>
      <c r="G2">
        <f>C2/(D2+C2)</f>
        <v>7.9155672823219003E-2</v>
      </c>
      <c r="I2">
        <v>3</v>
      </c>
      <c r="J2">
        <v>5</v>
      </c>
      <c r="K2">
        <v>374</v>
      </c>
      <c r="L2">
        <v>164</v>
      </c>
      <c r="M2">
        <f>I2/(I2+L2)</f>
        <v>1.7964071856287425E-2</v>
      </c>
      <c r="N2">
        <f>J2/(K2+J2)</f>
        <v>1.3192612137203167E-2</v>
      </c>
      <c r="P2">
        <v>29</v>
      </c>
      <c r="Q2">
        <v>19</v>
      </c>
      <c r="R2">
        <v>360</v>
      </c>
      <c r="S2">
        <v>138</v>
      </c>
      <c r="T2">
        <f>P2/(P2+S2)</f>
        <v>0.17365269461077845</v>
      </c>
      <c r="U2">
        <f>Q2/(R2+Q2)</f>
        <v>5.0131926121372031E-2</v>
      </c>
    </row>
    <row r="3" spans="1:21">
      <c r="A3">
        <v>0.9</v>
      </c>
      <c r="B3">
        <v>86</v>
      </c>
      <c r="C3">
        <v>60</v>
      </c>
      <c r="D3">
        <v>319</v>
      </c>
      <c r="E3">
        <v>81</v>
      </c>
      <c r="F3">
        <f t="shared" ref="F3:F8" si="0">B3/(B3+E3)</f>
        <v>0.51497005988023947</v>
      </c>
      <c r="G3">
        <f t="shared" ref="G3:G12" si="1">C3/(D3+C3)</f>
        <v>0.15831134564643801</v>
      </c>
      <c r="I3">
        <v>6</v>
      </c>
      <c r="J3">
        <v>10</v>
      </c>
      <c r="K3">
        <v>369</v>
      </c>
      <c r="L3">
        <v>161</v>
      </c>
      <c r="M3">
        <f t="shared" ref="M3:M8" si="2">I3/(I3+L3)</f>
        <v>3.5928143712574849E-2</v>
      </c>
      <c r="N3">
        <f t="shared" ref="N3:N12" si="3">J3/(K3+J3)</f>
        <v>2.6385224274406333E-2</v>
      </c>
      <c r="P3">
        <v>68</v>
      </c>
      <c r="Q3">
        <v>37</v>
      </c>
      <c r="R3">
        <v>342</v>
      </c>
      <c r="S3">
        <v>99</v>
      </c>
      <c r="T3">
        <f t="shared" ref="T3:T8" si="4">P3/(P3+S3)</f>
        <v>0.40718562874251496</v>
      </c>
      <c r="U3">
        <f t="shared" ref="U3:U12" si="5">Q3/(R3+Q3)</f>
        <v>9.7625329815303433E-2</v>
      </c>
    </row>
    <row r="4" spans="1:21">
      <c r="A4">
        <v>0.8</v>
      </c>
      <c r="B4">
        <v>96</v>
      </c>
      <c r="C4">
        <v>71</v>
      </c>
      <c r="D4">
        <v>308</v>
      </c>
      <c r="E4">
        <v>71</v>
      </c>
      <c r="F4">
        <f t="shared" si="0"/>
        <v>0.57485029940119758</v>
      </c>
      <c r="G4">
        <f t="shared" si="1"/>
        <v>0.18733509234828497</v>
      </c>
      <c r="I4">
        <v>7</v>
      </c>
      <c r="J4">
        <v>11</v>
      </c>
      <c r="K4">
        <v>368</v>
      </c>
      <c r="L4">
        <v>160</v>
      </c>
      <c r="M4">
        <f t="shared" si="2"/>
        <v>4.1916167664670656E-2</v>
      </c>
      <c r="N4">
        <f t="shared" si="3"/>
        <v>2.9023746701846966E-2</v>
      </c>
      <c r="P4">
        <v>88</v>
      </c>
      <c r="Q4">
        <v>58</v>
      </c>
      <c r="R4">
        <v>321</v>
      </c>
      <c r="S4">
        <v>79</v>
      </c>
      <c r="T4">
        <f t="shared" si="4"/>
        <v>0.52694610778443118</v>
      </c>
      <c r="U4">
        <f t="shared" si="5"/>
        <v>0.15303430079155672</v>
      </c>
    </row>
    <row r="5" spans="1:21">
      <c r="A5">
        <v>0.7</v>
      </c>
      <c r="B5">
        <v>108</v>
      </c>
      <c r="C5">
        <v>84</v>
      </c>
      <c r="D5">
        <v>295</v>
      </c>
      <c r="E5">
        <v>59</v>
      </c>
      <c r="F5">
        <f t="shared" si="0"/>
        <v>0.6467065868263473</v>
      </c>
      <c r="G5">
        <f t="shared" si="1"/>
        <v>0.22163588390501318</v>
      </c>
      <c r="I5">
        <v>10</v>
      </c>
      <c r="J5">
        <v>13</v>
      </c>
      <c r="K5">
        <v>366</v>
      </c>
      <c r="L5">
        <v>157</v>
      </c>
      <c r="M5">
        <f t="shared" si="2"/>
        <v>5.9880239520958084E-2</v>
      </c>
      <c r="N5">
        <f t="shared" si="3"/>
        <v>3.430079155672823E-2</v>
      </c>
      <c r="P5">
        <v>99</v>
      </c>
      <c r="Q5">
        <v>81</v>
      </c>
      <c r="R5">
        <v>298</v>
      </c>
      <c r="S5">
        <v>68</v>
      </c>
      <c r="T5">
        <f t="shared" si="4"/>
        <v>0.59281437125748504</v>
      </c>
      <c r="U5">
        <f t="shared" si="5"/>
        <v>0.21372031662269128</v>
      </c>
    </row>
    <row r="6" spans="1:21">
      <c r="A6">
        <v>0.6</v>
      </c>
      <c r="B6">
        <v>115</v>
      </c>
      <c r="C6">
        <v>102</v>
      </c>
      <c r="D6">
        <v>277</v>
      </c>
      <c r="E6">
        <v>52</v>
      </c>
      <c r="F6">
        <f t="shared" si="0"/>
        <v>0.68862275449101795</v>
      </c>
      <c r="G6">
        <f t="shared" si="1"/>
        <v>0.26912928759894461</v>
      </c>
      <c r="I6">
        <v>18</v>
      </c>
      <c r="J6">
        <v>31</v>
      </c>
      <c r="K6">
        <v>348</v>
      </c>
      <c r="L6">
        <v>149</v>
      </c>
      <c r="M6">
        <f t="shared" si="2"/>
        <v>0.10778443113772455</v>
      </c>
      <c r="N6">
        <f t="shared" si="3"/>
        <v>8.1794195250659632E-2</v>
      </c>
      <c r="P6">
        <v>115</v>
      </c>
      <c r="Q6">
        <v>103</v>
      </c>
      <c r="R6">
        <v>276</v>
      </c>
      <c r="S6">
        <v>52</v>
      </c>
      <c r="T6">
        <f t="shared" si="4"/>
        <v>0.68862275449101795</v>
      </c>
      <c r="U6">
        <f t="shared" si="5"/>
        <v>0.27176781002638523</v>
      </c>
    </row>
    <row r="7" spans="1:21">
      <c r="A7">
        <v>0.5</v>
      </c>
      <c r="B7">
        <v>118</v>
      </c>
      <c r="C7">
        <v>116</v>
      </c>
      <c r="D7">
        <v>263</v>
      </c>
      <c r="E7">
        <v>49</v>
      </c>
      <c r="F7">
        <f t="shared" si="0"/>
        <v>0.70658682634730541</v>
      </c>
      <c r="G7">
        <f t="shared" si="1"/>
        <v>0.30606860158311344</v>
      </c>
      <c r="I7" s="3">
        <v>34</v>
      </c>
      <c r="J7" s="3">
        <v>57</v>
      </c>
      <c r="K7" s="3">
        <v>322</v>
      </c>
      <c r="L7" s="3">
        <v>133</v>
      </c>
      <c r="M7">
        <f t="shared" si="2"/>
        <v>0.20359281437125748</v>
      </c>
      <c r="N7">
        <f t="shared" si="3"/>
        <v>0.15039577836411611</v>
      </c>
      <c r="P7" s="3">
        <v>116</v>
      </c>
      <c r="Q7" s="3">
        <v>111</v>
      </c>
      <c r="R7" s="3">
        <v>268</v>
      </c>
      <c r="S7" s="3">
        <v>51</v>
      </c>
      <c r="T7">
        <f t="shared" si="4"/>
        <v>0.69461077844311381</v>
      </c>
      <c r="U7">
        <f t="shared" si="5"/>
        <v>0.29287598944591031</v>
      </c>
    </row>
    <row r="8" spans="1:21">
      <c r="A8">
        <v>0.4</v>
      </c>
      <c r="B8">
        <v>119</v>
      </c>
      <c r="C8">
        <v>122</v>
      </c>
      <c r="D8">
        <v>257</v>
      </c>
      <c r="E8">
        <v>48</v>
      </c>
      <c r="F8">
        <f t="shared" si="0"/>
        <v>0.71257485029940115</v>
      </c>
      <c r="G8">
        <f t="shared" si="1"/>
        <v>0.32189973614775724</v>
      </c>
      <c r="I8">
        <v>54</v>
      </c>
      <c r="J8">
        <v>94</v>
      </c>
      <c r="K8">
        <v>285</v>
      </c>
      <c r="L8">
        <v>113</v>
      </c>
      <c r="M8">
        <f t="shared" si="2"/>
        <v>0.32335329341317365</v>
      </c>
      <c r="N8">
        <f t="shared" si="3"/>
        <v>0.24802110817941952</v>
      </c>
      <c r="P8">
        <v>121</v>
      </c>
      <c r="Q8">
        <v>120</v>
      </c>
      <c r="R8">
        <v>259</v>
      </c>
      <c r="S8">
        <v>46</v>
      </c>
      <c r="T8">
        <f t="shared" si="4"/>
        <v>0.72455089820359286</v>
      </c>
      <c r="U8">
        <f t="shared" si="5"/>
        <v>0.31662269129287601</v>
      </c>
    </row>
    <row r="9" spans="1:21">
      <c r="A9">
        <v>0.3</v>
      </c>
      <c r="B9">
        <v>134</v>
      </c>
      <c r="C9">
        <v>164</v>
      </c>
      <c r="D9">
        <v>215</v>
      </c>
      <c r="E9">
        <v>33</v>
      </c>
      <c r="F9">
        <f>B9/(B9+E9)</f>
        <v>0.80239520958083832</v>
      </c>
      <c r="G9">
        <f t="shared" si="1"/>
        <v>0.43271767810026385</v>
      </c>
      <c r="I9">
        <v>69</v>
      </c>
      <c r="J9">
        <v>126</v>
      </c>
      <c r="K9">
        <v>253</v>
      </c>
      <c r="L9">
        <v>98</v>
      </c>
      <c r="M9">
        <f>I9/(I9+L9)</f>
        <v>0.41317365269461076</v>
      </c>
      <c r="N9">
        <f t="shared" si="3"/>
        <v>0.33245382585751981</v>
      </c>
      <c r="P9">
        <v>136</v>
      </c>
      <c r="Q9">
        <v>169</v>
      </c>
      <c r="R9">
        <v>210</v>
      </c>
      <c r="S9">
        <v>31</v>
      </c>
      <c r="T9">
        <f>P9/(P9+S9)</f>
        <v>0.81437125748502992</v>
      </c>
      <c r="U9">
        <f t="shared" si="5"/>
        <v>0.44591029023746703</v>
      </c>
    </row>
    <row r="10" spans="1:21">
      <c r="A10">
        <v>0.2</v>
      </c>
      <c r="B10">
        <v>147</v>
      </c>
      <c r="C10">
        <v>222</v>
      </c>
      <c r="D10">
        <v>157</v>
      </c>
      <c r="E10">
        <v>20</v>
      </c>
      <c r="F10">
        <f>B10/(B10+E10)</f>
        <v>0.88023952095808389</v>
      </c>
      <c r="G10">
        <f t="shared" si="1"/>
        <v>0.58575197889182062</v>
      </c>
      <c r="I10">
        <v>94</v>
      </c>
      <c r="J10">
        <v>198</v>
      </c>
      <c r="K10">
        <v>181</v>
      </c>
      <c r="L10">
        <v>73</v>
      </c>
      <c r="M10">
        <f>I10/(I10+L10)</f>
        <v>0.56287425149700598</v>
      </c>
      <c r="N10">
        <f t="shared" si="3"/>
        <v>0.52242744063324542</v>
      </c>
      <c r="P10">
        <v>147</v>
      </c>
      <c r="Q10">
        <v>188</v>
      </c>
      <c r="R10">
        <v>191</v>
      </c>
      <c r="S10">
        <v>20</v>
      </c>
      <c r="T10">
        <f>P10/(P10+S10)</f>
        <v>0.88023952095808389</v>
      </c>
      <c r="U10">
        <f t="shared" si="5"/>
        <v>0.49604221635883905</v>
      </c>
    </row>
    <row r="11" spans="1:21">
      <c r="A11">
        <v>0.1</v>
      </c>
      <c r="B11">
        <v>156</v>
      </c>
      <c r="C11">
        <v>267</v>
      </c>
      <c r="D11">
        <v>112</v>
      </c>
      <c r="E11">
        <v>11</v>
      </c>
      <c r="F11">
        <f>B11/(B11+E11)</f>
        <v>0.93413173652694614</v>
      </c>
      <c r="G11">
        <f t="shared" si="1"/>
        <v>0.70448548812664913</v>
      </c>
      <c r="I11">
        <v>110</v>
      </c>
      <c r="J11">
        <v>217</v>
      </c>
      <c r="K11">
        <v>162</v>
      </c>
      <c r="L11">
        <v>57</v>
      </c>
      <c r="M11">
        <f>I11/(I11+L11)</f>
        <v>0.6586826347305389</v>
      </c>
      <c r="N11">
        <f t="shared" si="3"/>
        <v>0.57255936675461738</v>
      </c>
      <c r="P11">
        <v>153</v>
      </c>
      <c r="Q11">
        <v>243</v>
      </c>
      <c r="R11">
        <v>136</v>
      </c>
      <c r="S11">
        <v>14</v>
      </c>
      <c r="T11">
        <f>P11/(P11+S11)</f>
        <v>0.91616766467065869</v>
      </c>
      <c r="U11">
        <f t="shared" si="5"/>
        <v>0.64116094986807393</v>
      </c>
    </row>
    <row r="12" spans="1:21">
      <c r="A12">
        <v>0</v>
      </c>
      <c r="B12">
        <v>167</v>
      </c>
      <c r="C12">
        <v>379</v>
      </c>
      <c r="D12">
        <v>0</v>
      </c>
      <c r="E12">
        <v>0</v>
      </c>
      <c r="F12">
        <f>B12/(B12+E12)</f>
        <v>1</v>
      </c>
      <c r="G12">
        <f t="shared" si="1"/>
        <v>1</v>
      </c>
      <c r="I12">
        <v>167</v>
      </c>
      <c r="J12">
        <v>379</v>
      </c>
      <c r="K12">
        <v>0</v>
      </c>
      <c r="L12">
        <v>0</v>
      </c>
      <c r="M12">
        <f>I12/(I12+L12)</f>
        <v>1</v>
      </c>
      <c r="N12">
        <f t="shared" si="3"/>
        <v>1</v>
      </c>
      <c r="P12">
        <v>167</v>
      </c>
      <c r="Q12">
        <v>379</v>
      </c>
      <c r="R12">
        <v>0</v>
      </c>
      <c r="S12">
        <v>0</v>
      </c>
      <c r="T12">
        <f>P12/(P12+S12)</f>
        <v>1</v>
      </c>
      <c r="U12">
        <f t="shared" si="5"/>
        <v>1</v>
      </c>
    </row>
    <row r="14" spans="1:21">
      <c r="A14" t="s">
        <v>25</v>
      </c>
      <c r="B14">
        <v>82</v>
      </c>
      <c r="C14">
        <v>198</v>
      </c>
      <c r="D14">
        <v>181</v>
      </c>
      <c r="E14">
        <v>85</v>
      </c>
      <c r="F14">
        <v>0</v>
      </c>
      <c r="G14">
        <v>0</v>
      </c>
    </row>
    <row r="15" spans="1:21">
      <c r="F15">
        <v>1</v>
      </c>
      <c r="G15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activeCell="H5" sqref="H5"/>
    </sheetView>
  </sheetViews>
  <sheetFormatPr baseColWidth="10" defaultRowHeight="15" x14ac:dyDescent="0"/>
  <sheetData>
    <row r="1" spans="1:22">
      <c r="A1" t="s">
        <v>6</v>
      </c>
      <c r="B1" t="s">
        <v>21</v>
      </c>
      <c r="C1" t="s">
        <v>22</v>
      </c>
      <c r="D1" t="s">
        <v>23</v>
      </c>
      <c r="E1" t="s">
        <v>24</v>
      </c>
      <c r="F1" t="s">
        <v>19</v>
      </c>
      <c r="G1" t="s">
        <v>20</v>
      </c>
      <c r="H1" t="s">
        <v>26</v>
      </c>
      <c r="I1" t="s">
        <v>21</v>
      </c>
      <c r="J1" t="s">
        <v>22</v>
      </c>
      <c r="K1" t="s">
        <v>23</v>
      </c>
      <c r="L1" t="s">
        <v>24</v>
      </c>
      <c r="M1" t="s">
        <v>19</v>
      </c>
      <c r="N1" t="s">
        <v>20</v>
      </c>
      <c r="O1" t="s">
        <v>26</v>
      </c>
      <c r="P1" t="s">
        <v>21</v>
      </c>
      <c r="Q1" t="s">
        <v>22</v>
      </c>
      <c r="R1" t="s">
        <v>23</v>
      </c>
      <c r="S1" t="s">
        <v>24</v>
      </c>
      <c r="T1" t="s">
        <v>19</v>
      </c>
      <c r="U1" t="s">
        <v>20</v>
      </c>
      <c r="V1" t="s">
        <v>26</v>
      </c>
    </row>
    <row r="2" spans="1:22">
      <c r="A2">
        <v>1</v>
      </c>
      <c r="B2">
        <v>42</v>
      </c>
      <c r="C2">
        <v>30</v>
      </c>
      <c r="D2">
        <v>349</v>
      </c>
      <c r="E2">
        <v>125</v>
      </c>
      <c r="F2">
        <f>B2/(B2+E2)</f>
        <v>0.25149700598802394</v>
      </c>
      <c r="G2">
        <f>B2/(B2+C2)</f>
        <v>0.58333333333333337</v>
      </c>
      <c r="H2">
        <f>2*F2*G2/(F2+G2)</f>
        <v>0.35146443514644349</v>
      </c>
      <c r="I2">
        <v>3</v>
      </c>
      <c r="J2">
        <v>5</v>
      </c>
      <c r="K2">
        <v>374</v>
      </c>
      <c r="L2">
        <v>164</v>
      </c>
      <c r="M2">
        <f>I2/(I2+L2)</f>
        <v>1.7964071856287425E-2</v>
      </c>
      <c r="N2">
        <f>I2/(I2+J2)</f>
        <v>0.375</v>
      </c>
      <c r="O2">
        <f>2*M2*N2/(M2+N2)</f>
        <v>3.4285714285714287E-2</v>
      </c>
      <c r="P2">
        <v>29</v>
      </c>
      <c r="Q2">
        <v>19</v>
      </c>
      <c r="R2">
        <v>360</v>
      </c>
      <c r="S2">
        <v>138</v>
      </c>
      <c r="T2">
        <f>P2/(P2+S2)</f>
        <v>0.17365269461077845</v>
      </c>
      <c r="U2">
        <f>P2/(P2+Q2)</f>
        <v>0.60416666666666663</v>
      </c>
      <c r="V2">
        <f>2*T2*U2/(T2+U2)</f>
        <v>0.26976744186046508</v>
      </c>
    </row>
    <row r="3" spans="1:22">
      <c r="A3">
        <v>0.9</v>
      </c>
      <c r="B3">
        <v>86</v>
      </c>
      <c r="C3">
        <v>60</v>
      </c>
      <c r="D3">
        <v>319</v>
      </c>
      <c r="E3">
        <v>81</v>
      </c>
      <c r="F3">
        <f t="shared" ref="F3:F8" si="0">B3/(B3+E3)</f>
        <v>0.51497005988023947</v>
      </c>
      <c r="G3">
        <f t="shared" ref="G3:G8" si="1">B3/(B3+C3)</f>
        <v>0.58904109589041098</v>
      </c>
      <c r="H3">
        <f>2*F3*G3/(F3+G3)</f>
        <v>0.54952076677316297</v>
      </c>
      <c r="I3">
        <v>6</v>
      </c>
      <c r="J3">
        <v>10</v>
      </c>
      <c r="K3">
        <v>369</v>
      </c>
      <c r="L3">
        <v>161</v>
      </c>
      <c r="M3">
        <f t="shared" ref="M3:M12" si="2">I3/(I3+L3)</f>
        <v>3.5928143712574849E-2</v>
      </c>
      <c r="N3">
        <f t="shared" ref="N3:N12" si="3">I3/(I3+J3)</f>
        <v>0.375</v>
      </c>
      <c r="O3">
        <f>2*M3*N3/(M3+N3)</f>
        <v>6.5573770491803268E-2</v>
      </c>
      <c r="P3">
        <v>68</v>
      </c>
      <c r="Q3">
        <v>37</v>
      </c>
      <c r="R3">
        <v>342</v>
      </c>
      <c r="S3">
        <v>99</v>
      </c>
      <c r="T3">
        <f t="shared" ref="T3:T8" si="4">P3/(P3+S3)</f>
        <v>0.40718562874251496</v>
      </c>
      <c r="U3">
        <f t="shared" ref="U3:U8" si="5">P3/(P3+Q3)</f>
        <v>0.64761904761904765</v>
      </c>
      <c r="V3">
        <f>2*T3*U3/(T3+U3)</f>
        <v>0.5</v>
      </c>
    </row>
    <row r="4" spans="1:22">
      <c r="A4">
        <v>0.8</v>
      </c>
      <c r="B4">
        <v>96</v>
      </c>
      <c r="C4">
        <v>71</v>
      </c>
      <c r="D4">
        <v>308</v>
      </c>
      <c r="E4">
        <v>71</v>
      </c>
      <c r="F4">
        <f t="shared" si="0"/>
        <v>0.57485029940119758</v>
      </c>
      <c r="G4">
        <f t="shared" si="1"/>
        <v>0.57485029940119758</v>
      </c>
      <c r="H4">
        <f>2*F4*G4/(F4+G4)</f>
        <v>0.57485029940119758</v>
      </c>
      <c r="I4">
        <v>7</v>
      </c>
      <c r="J4">
        <v>11</v>
      </c>
      <c r="K4">
        <v>368</v>
      </c>
      <c r="L4">
        <v>160</v>
      </c>
      <c r="M4">
        <f t="shared" si="2"/>
        <v>4.1916167664670656E-2</v>
      </c>
      <c r="N4">
        <f t="shared" si="3"/>
        <v>0.3888888888888889</v>
      </c>
      <c r="O4">
        <f>2*M4*N4/(M4+N4)</f>
        <v>7.567567567567568E-2</v>
      </c>
      <c r="P4">
        <v>88</v>
      </c>
      <c r="Q4">
        <v>58</v>
      </c>
      <c r="R4">
        <v>321</v>
      </c>
      <c r="S4">
        <v>79</v>
      </c>
      <c r="T4">
        <f t="shared" si="4"/>
        <v>0.52694610778443118</v>
      </c>
      <c r="U4">
        <f t="shared" si="5"/>
        <v>0.60273972602739723</v>
      </c>
      <c r="V4">
        <f>2*T4*U4/(T4+U4)</f>
        <v>0.56230031948881798</v>
      </c>
    </row>
    <row r="5" spans="1:22">
      <c r="A5">
        <v>0.7</v>
      </c>
      <c r="B5">
        <v>108</v>
      </c>
      <c r="C5">
        <v>84</v>
      </c>
      <c r="D5">
        <v>295</v>
      </c>
      <c r="E5">
        <v>59</v>
      </c>
      <c r="F5">
        <f t="shared" si="0"/>
        <v>0.6467065868263473</v>
      </c>
      <c r="G5">
        <f t="shared" si="1"/>
        <v>0.5625</v>
      </c>
      <c r="H5">
        <f>2*F5*G5/(F5+G5)</f>
        <v>0.60167130919220058</v>
      </c>
      <c r="I5">
        <v>10</v>
      </c>
      <c r="J5">
        <v>13</v>
      </c>
      <c r="K5">
        <v>366</v>
      </c>
      <c r="L5">
        <v>157</v>
      </c>
      <c r="M5">
        <f t="shared" si="2"/>
        <v>5.9880239520958084E-2</v>
      </c>
      <c r="N5">
        <f t="shared" si="3"/>
        <v>0.43478260869565216</v>
      </c>
      <c r="O5">
        <f>2*M5*N5/(M5+N5)</f>
        <v>0.10526315789473685</v>
      </c>
      <c r="P5">
        <v>99</v>
      </c>
      <c r="Q5">
        <v>81</v>
      </c>
      <c r="R5">
        <v>298</v>
      </c>
      <c r="S5">
        <v>68</v>
      </c>
      <c r="T5">
        <f t="shared" si="4"/>
        <v>0.59281437125748504</v>
      </c>
      <c r="U5">
        <f t="shared" si="5"/>
        <v>0.55000000000000004</v>
      </c>
      <c r="V5">
        <f>2*T5*U5/(T5+U5)</f>
        <v>0.57060518731988463</v>
      </c>
    </row>
    <row r="6" spans="1:22">
      <c r="A6">
        <v>0.6</v>
      </c>
      <c r="B6">
        <v>115</v>
      </c>
      <c r="C6">
        <v>102</v>
      </c>
      <c r="D6">
        <v>277</v>
      </c>
      <c r="E6">
        <v>52</v>
      </c>
      <c r="F6">
        <f t="shared" si="0"/>
        <v>0.68862275449101795</v>
      </c>
      <c r="G6">
        <f t="shared" si="1"/>
        <v>0.52995391705069128</v>
      </c>
      <c r="H6">
        <f>2*F6*G6/(F6+G6)</f>
        <v>0.59895833333333337</v>
      </c>
      <c r="I6">
        <v>18</v>
      </c>
      <c r="J6">
        <v>31</v>
      </c>
      <c r="K6">
        <v>348</v>
      </c>
      <c r="L6">
        <v>149</v>
      </c>
      <c r="M6">
        <f t="shared" si="2"/>
        <v>0.10778443113772455</v>
      </c>
      <c r="N6">
        <f t="shared" si="3"/>
        <v>0.36734693877551022</v>
      </c>
      <c r="O6">
        <f>2*M6*N6/(M6+N6)</f>
        <v>0.16666666666666666</v>
      </c>
      <c r="P6">
        <v>115</v>
      </c>
      <c r="Q6">
        <v>103</v>
      </c>
      <c r="R6">
        <v>276</v>
      </c>
      <c r="S6">
        <v>52</v>
      </c>
      <c r="T6">
        <f t="shared" si="4"/>
        <v>0.68862275449101795</v>
      </c>
      <c r="U6">
        <f t="shared" si="5"/>
        <v>0.52752293577981646</v>
      </c>
      <c r="V6">
        <f>2*T6*U6/(T6+U6)</f>
        <v>0.59740259740259738</v>
      </c>
    </row>
    <row r="7" spans="1:22">
      <c r="A7">
        <v>0.5</v>
      </c>
      <c r="B7">
        <v>118</v>
      </c>
      <c r="C7">
        <v>116</v>
      </c>
      <c r="D7">
        <v>263</v>
      </c>
      <c r="E7">
        <v>49</v>
      </c>
      <c r="F7">
        <f t="shared" si="0"/>
        <v>0.70658682634730541</v>
      </c>
      <c r="G7">
        <f t="shared" si="1"/>
        <v>0.50427350427350426</v>
      </c>
      <c r="H7">
        <f>2*F7*G7/(F7+G7)</f>
        <v>0.58852867830423938</v>
      </c>
      <c r="I7" s="3">
        <v>34</v>
      </c>
      <c r="J7" s="3">
        <v>57</v>
      </c>
      <c r="K7" s="3">
        <v>322</v>
      </c>
      <c r="L7" s="3">
        <v>133</v>
      </c>
      <c r="M7">
        <f t="shared" si="2"/>
        <v>0.20359281437125748</v>
      </c>
      <c r="N7">
        <f t="shared" si="3"/>
        <v>0.37362637362637363</v>
      </c>
      <c r="O7">
        <f>2*M7*N7/(M7+N7)</f>
        <v>0.26356589147286819</v>
      </c>
      <c r="P7" s="3">
        <v>116</v>
      </c>
      <c r="Q7" s="3">
        <v>111</v>
      </c>
      <c r="R7" s="3">
        <v>268</v>
      </c>
      <c r="S7" s="3">
        <v>51</v>
      </c>
      <c r="T7">
        <f t="shared" si="4"/>
        <v>0.69461077844311381</v>
      </c>
      <c r="U7">
        <f t="shared" si="5"/>
        <v>0.51101321585903081</v>
      </c>
      <c r="V7">
        <f>2*T7*U7/(T7+U7)</f>
        <v>0.58883248730964466</v>
      </c>
    </row>
    <row r="8" spans="1:22">
      <c r="A8">
        <v>0.4</v>
      </c>
      <c r="B8">
        <v>119</v>
      </c>
      <c r="C8">
        <v>122</v>
      </c>
      <c r="D8">
        <v>257</v>
      </c>
      <c r="E8">
        <v>48</v>
      </c>
      <c r="F8">
        <f t="shared" si="0"/>
        <v>0.71257485029940115</v>
      </c>
      <c r="G8">
        <f t="shared" si="1"/>
        <v>0.49377593360995853</v>
      </c>
      <c r="H8">
        <f>2*F8*G8/(F8+G8)</f>
        <v>0.58333333333333337</v>
      </c>
      <c r="I8">
        <v>54</v>
      </c>
      <c r="J8">
        <v>94</v>
      </c>
      <c r="K8">
        <v>285</v>
      </c>
      <c r="L8">
        <v>113</v>
      </c>
      <c r="M8">
        <f t="shared" si="2"/>
        <v>0.32335329341317365</v>
      </c>
      <c r="N8">
        <f t="shared" si="3"/>
        <v>0.36486486486486486</v>
      </c>
      <c r="O8">
        <f>2*M8*N8/(M8+N8)</f>
        <v>0.34285714285714286</v>
      </c>
      <c r="P8">
        <v>121</v>
      </c>
      <c r="Q8">
        <v>120</v>
      </c>
      <c r="R8">
        <v>259</v>
      </c>
      <c r="S8">
        <v>46</v>
      </c>
      <c r="T8">
        <f t="shared" si="4"/>
        <v>0.72455089820359286</v>
      </c>
      <c r="U8">
        <f t="shared" si="5"/>
        <v>0.50207468879668049</v>
      </c>
      <c r="V8">
        <f>2*T8*U8/(T8+U8)</f>
        <v>0.59313725490196079</v>
      </c>
    </row>
    <row r="9" spans="1:22">
      <c r="A9">
        <v>0.3</v>
      </c>
      <c r="B9">
        <v>134</v>
      </c>
      <c r="C9">
        <v>164</v>
      </c>
      <c r="D9">
        <v>215</v>
      </c>
      <c r="E9">
        <v>33</v>
      </c>
      <c r="F9">
        <f>B9/(B9+E9)</f>
        <v>0.80239520958083832</v>
      </c>
      <c r="G9">
        <f>B9/(B9+C9)</f>
        <v>0.44966442953020136</v>
      </c>
      <c r="H9">
        <f>2*F9*G9/(F9+G9)</f>
        <v>0.57634408602150544</v>
      </c>
      <c r="I9">
        <v>69</v>
      </c>
      <c r="J9">
        <v>126</v>
      </c>
      <c r="K9">
        <v>253</v>
      </c>
      <c r="L9">
        <v>98</v>
      </c>
      <c r="M9">
        <f t="shared" si="2"/>
        <v>0.41317365269461076</v>
      </c>
      <c r="N9">
        <f t="shared" si="3"/>
        <v>0.35384615384615387</v>
      </c>
      <c r="O9">
        <f>2*M9*N9/(M9+N9)</f>
        <v>0.38121546961325969</v>
      </c>
      <c r="P9">
        <v>136</v>
      </c>
      <c r="Q9">
        <v>169</v>
      </c>
      <c r="R9">
        <v>210</v>
      </c>
      <c r="S9">
        <v>31</v>
      </c>
      <c r="T9">
        <f>P9/(P9+S9)</f>
        <v>0.81437125748502992</v>
      </c>
      <c r="U9">
        <f>P9/(P9+Q9)</f>
        <v>0.4459016393442623</v>
      </c>
      <c r="V9">
        <f>2*T9*U9/(T9+U9)</f>
        <v>0.57627118644067798</v>
      </c>
    </row>
    <row r="10" spans="1:22">
      <c r="A10">
        <v>0.2</v>
      </c>
      <c r="B10">
        <v>147</v>
      </c>
      <c r="C10">
        <v>222</v>
      </c>
      <c r="D10">
        <v>157</v>
      </c>
      <c r="E10">
        <v>20</v>
      </c>
      <c r="F10">
        <f>B10/(B10+E10)</f>
        <v>0.88023952095808389</v>
      </c>
      <c r="G10">
        <f>B10/(B10+C10)</f>
        <v>0.3983739837398374</v>
      </c>
      <c r="H10">
        <f>2*F10*G10/(F10+G10)</f>
        <v>0.54850746268656714</v>
      </c>
      <c r="I10">
        <v>94</v>
      </c>
      <c r="J10">
        <v>198</v>
      </c>
      <c r="K10">
        <v>181</v>
      </c>
      <c r="L10">
        <v>73</v>
      </c>
      <c r="M10">
        <f t="shared" si="2"/>
        <v>0.56287425149700598</v>
      </c>
      <c r="N10">
        <f t="shared" si="3"/>
        <v>0.32191780821917809</v>
      </c>
      <c r="O10">
        <f>2*M10*N10/(M10+N10)</f>
        <v>0.40958605664488024</v>
      </c>
      <c r="P10">
        <v>147</v>
      </c>
      <c r="Q10">
        <v>188</v>
      </c>
      <c r="R10">
        <v>191</v>
      </c>
      <c r="S10">
        <v>20</v>
      </c>
      <c r="T10">
        <f>P10/(P10+S10)</f>
        <v>0.88023952095808389</v>
      </c>
      <c r="U10">
        <f>P10/(P10+Q10)</f>
        <v>0.43880597014925371</v>
      </c>
      <c r="V10">
        <f>2*T10*U10/(T10+U10)</f>
        <v>0.58565737051792832</v>
      </c>
    </row>
    <row r="11" spans="1:22">
      <c r="A11">
        <v>0.1</v>
      </c>
      <c r="B11">
        <v>156</v>
      </c>
      <c r="C11">
        <v>267</v>
      </c>
      <c r="D11">
        <v>112</v>
      </c>
      <c r="E11">
        <v>11</v>
      </c>
      <c r="F11">
        <f>B11/(B11+E11)</f>
        <v>0.93413173652694614</v>
      </c>
      <c r="G11">
        <f>B11/(B11+C11)</f>
        <v>0.36879432624113473</v>
      </c>
      <c r="H11">
        <f>2*F11*G11/(F11+G11)</f>
        <v>0.528813559322034</v>
      </c>
      <c r="I11">
        <v>110</v>
      </c>
      <c r="J11">
        <v>217</v>
      </c>
      <c r="K11">
        <v>162</v>
      </c>
      <c r="L11">
        <v>57</v>
      </c>
      <c r="M11">
        <f t="shared" si="2"/>
        <v>0.6586826347305389</v>
      </c>
      <c r="N11">
        <f t="shared" si="3"/>
        <v>0.3363914373088685</v>
      </c>
      <c r="O11">
        <f>2*M11*N11/(M11+N11)</f>
        <v>0.44534412955465591</v>
      </c>
      <c r="P11">
        <v>153</v>
      </c>
      <c r="Q11">
        <v>243</v>
      </c>
      <c r="R11">
        <v>136</v>
      </c>
      <c r="S11">
        <v>14</v>
      </c>
      <c r="T11">
        <f>P11/(P11+S11)</f>
        <v>0.91616766467065869</v>
      </c>
      <c r="U11">
        <f>P11/(P11+Q11)</f>
        <v>0.38636363636363635</v>
      </c>
      <c r="V11">
        <f>2*T11*U11/(T11+U11)</f>
        <v>0.54351687388987568</v>
      </c>
    </row>
    <row r="12" spans="1:22">
      <c r="A12">
        <v>0</v>
      </c>
      <c r="B12">
        <v>167</v>
      </c>
      <c r="C12">
        <v>379</v>
      </c>
      <c r="D12">
        <v>0</v>
      </c>
      <c r="E12">
        <v>0</v>
      </c>
      <c r="F12">
        <f>B12/(B12+E12)</f>
        <v>1</v>
      </c>
      <c r="G12">
        <f>B12/(B12+C12)</f>
        <v>0.30586080586080588</v>
      </c>
      <c r="H12">
        <f>2*F12*G12/(F12+G12)</f>
        <v>0.46844319775596077</v>
      </c>
      <c r="I12">
        <v>167</v>
      </c>
      <c r="J12">
        <v>379</v>
      </c>
      <c r="K12">
        <v>0</v>
      </c>
      <c r="L12">
        <v>0</v>
      </c>
      <c r="M12">
        <f t="shared" si="2"/>
        <v>1</v>
      </c>
      <c r="N12">
        <f t="shared" si="3"/>
        <v>0.30586080586080588</v>
      </c>
      <c r="O12">
        <f>2*M12*N12/(M12+N12)</f>
        <v>0.46844319775596077</v>
      </c>
      <c r="P12">
        <v>167</v>
      </c>
      <c r="Q12">
        <v>379</v>
      </c>
      <c r="R12">
        <v>0</v>
      </c>
      <c r="S12">
        <v>0</v>
      </c>
      <c r="T12">
        <f>P12/(P12+S12)</f>
        <v>1</v>
      </c>
      <c r="U12">
        <f>P12/(P12+Q12)</f>
        <v>0.30586080586080588</v>
      </c>
      <c r="V12">
        <f>2*T12*U12/(T12+U12)</f>
        <v>0.46844319775596077</v>
      </c>
    </row>
    <row r="14" spans="1:22">
      <c r="A14" t="s">
        <v>25</v>
      </c>
      <c r="B14">
        <v>82</v>
      </c>
      <c r="C14">
        <v>198</v>
      </c>
      <c r="D14">
        <v>181</v>
      </c>
      <c r="E14">
        <v>85</v>
      </c>
      <c r="F14">
        <f>B14/(B14+E14)</f>
        <v>0.49101796407185627</v>
      </c>
      <c r="G14">
        <f>$B$14/($B$14+$C$14)</f>
        <v>0.29285714285714287</v>
      </c>
      <c r="H14">
        <f>2*F14*G14/(F14+G14)</f>
        <v>0.36689038031319915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M7" sqref="M7"/>
    </sheetView>
  </sheetViews>
  <sheetFormatPr baseColWidth="10" defaultRowHeight="15" x14ac:dyDescent="0"/>
  <sheetData>
    <row r="1" spans="1:22">
      <c r="A1" t="s">
        <v>6</v>
      </c>
      <c r="B1" t="s">
        <v>21</v>
      </c>
      <c r="C1" t="s">
        <v>22</v>
      </c>
      <c r="D1" t="s">
        <v>23</v>
      </c>
      <c r="E1" t="s">
        <v>24</v>
      </c>
      <c r="F1" t="s">
        <v>19</v>
      </c>
      <c r="G1" t="s">
        <v>20</v>
      </c>
      <c r="H1" t="s">
        <v>26</v>
      </c>
      <c r="I1" t="s">
        <v>21</v>
      </c>
      <c r="J1" t="s">
        <v>22</v>
      </c>
      <c r="K1" t="s">
        <v>23</v>
      </c>
      <c r="L1" t="s">
        <v>24</v>
      </c>
      <c r="M1" t="s">
        <v>19</v>
      </c>
      <c r="N1" t="s">
        <v>20</v>
      </c>
      <c r="O1" t="s">
        <v>26</v>
      </c>
      <c r="P1" t="s">
        <v>21</v>
      </c>
      <c r="Q1" t="s">
        <v>22</v>
      </c>
      <c r="R1" t="s">
        <v>23</v>
      </c>
      <c r="S1" t="s">
        <v>24</v>
      </c>
      <c r="T1" t="s">
        <v>19</v>
      </c>
      <c r="U1" t="s">
        <v>20</v>
      </c>
      <c r="V1" t="s">
        <v>26</v>
      </c>
    </row>
    <row r="2" spans="1:22">
      <c r="A2">
        <v>1</v>
      </c>
      <c r="B2">
        <v>22</v>
      </c>
      <c r="C2">
        <v>10</v>
      </c>
      <c r="D2">
        <v>1266</v>
      </c>
      <c r="E2">
        <v>454</v>
      </c>
      <c r="F2">
        <f>B2/(B2+E2)</f>
        <v>4.6218487394957986E-2</v>
      </c>
      <c r="G2">
        <f>B2/(B2+C2)</f>
        <v>0.6875</v>
      </c>
      <c r="H2">
        <f>2*F2*G2/(F2+G2)</f>
        <v>8.6614173228346442E-2</v>
      </c>
      <c r="I2">
        <v>67</v>
      </c>
      <c r="J2">
        <v>109</v>
      </c>
      <c r="K2">
        <v>1167</v>
      </c>
      <c r="L2">
        <v>409</v>
      </c>
      <c r="M2">
        <f>I2/(I2+L2)</f>
        <v>0.1407563025210084</v>
      </c>
      <c r="N2">
        <f>I2/(I2+J2)</f>
        <v>0.38068181818181818</v>
      </c>
      <c r="O2">
        <f>2*M2*N2/(M2+N2)</f>
        <v>0.20552147239263804</v>
      </c>
      <c r="P2">
        <v>16</v>
      </c>
      <c r="Q2">
        <v>9</v>
      </c>
      <c r="R2">
        <v>1267</v>
      </c>
      <c r="S2">
        <v>460</v>
      </c>
      <c r="T2">
        <f>P2/(P2+S2)</f>
        <v>3.3613445378151259E-2</v>
      </c>
      <c r="U2">
        <f>P2/(P2+Q2)</f>
        <v>0.64</v>
      </c>
      <c r="V2">
        <f>2*T2*U2/(T2+U2)</f>
        <v>6.3872255489021951E-2</v>
      </c>
    </row>
    <row r="3" spans="1:22">
      <c r="A3">
        <v>0.9</v>
      </c>
      <c r="B3">
        <v>72</v>
      </c>
      <c r="C3">
        <v>45</v>
      </c>
      <c r="D3">
        <v>1231</v>
      </c>
      <c r="E3">
        <v>404</v>
      </c>
      <c r="F3">
        <f t="shared" ref="F3:F8" si="0">B3/(B3+E3)</f>
        <v>0.15126050420168066</v>
      </c>
      <c r="G3">
        <f t="shared" ref="G3:G8" si="1">B3/(B3+C3)</f>
        <v>0.61538461538461542</v>
      </c>
      <c r="H3">
        <f>2*F3*G3/(F3+G3)</f>
        <v>0.24283305227655985</v>
      </c>
      <c r="I3">
        <v>97</v>
      </c>
      <c r="J3">
        <v>173</v>
      </c>
      <c r="K3">
        <v>1103</v>
      </c>
      <c r="L3">
        <v>379</v>
      </c>
      <c r="M3">
        <f t="shared" ref="M3:M12" si="2">I3/(I3+L3)</f>
        <v>0.20378151260504201</v>
      </c>
      <c r="N3">
        <f>I3/(I3+J3)</f>
        <v>0.35925925925925928</v>
      </c>
      <c r="O3">
        <f>2*M3*N3/(M3+N3)</f>
        <v>0.26005361930294901</v>
      </c>
      <c r="P3">
        <v>66</v>
      </c>
      <c r="Q3">
        <v>45</v>
      </c>
      <c r="R3">
        <v>1231</v>
      </c>
      <c r="S3">
        <v>410</v>
      </c>
      <c r="T3">
        <f t="shared" ref="T3:T8" si="3">P3/(P3+S3)</f>
        <v>0.13865546218487396</v>
      </c>
      <c r="U3">
        <f t="shared" ref="U3:U8" si="4">P3/(P3+Q3)</f>
        <v>0.59459459459459463</v>
      </c>
      <c r="V3">
        <f>2*T3*U3/(T3+U3)</f>
        <v>0.22487223168654172</v>
      </c>
    </row>
    <row r="4" spans="1:22">
      <c r="A4">
        <v>0.8</v>
      </c>
      <c r="B4">
        <v>145</v>
      </c>
      <c r="C4">
        <v>95</v>
      </c>
      <c r="D4">
        <v>1181</v>
      </c>
      <c r="E4">
        <v>331</v>
      </c>
      <c r="F4">
        <f t="shared" si="0"/>
        <v>0.30462184873949577</v>
      </c>
      <c r="G4">
        <f t="shared" si="1"/>
        <v>0.60416666666666663</v>
      </c>
      <c r="H4">
        <f>2*F4*G4/(F4+G4)</f>
        <v>0.4050279329608939</v>
      </c>
      <c r="I4">
        <v>124</v>
      </c>
      <c r="J4">
        <v>228</v>
      </c>
      <c r="K4">
        <v>1048</v>
      </c>
      <c r="L4">
        <v>352</v>
      </c>
      <c r="M4">
        <f t="shared" si="2"/>
        <v>0.26050420168067229</v>
      </c>
      <c r="N4">
        <f>I4/(I4+J4)</f>
        <v>0.35227272727272729</v>
      </c>
      <c r="O4">
        <f>2*M4*N4/(M4+N4)</f>
        <v>0.29951690821256044</v>
      </c>
      <c r="P4">
        <v>142</v>
      </c>
      <c r="Q4">
        <v>95</v>
      </c>
      <c r="R4">
        <v>1181</v>
      </c>
      <c r="S4">
        <v>334</v>
      </c>
      <c r="T4">
        <f t="shared" si="3"/>
        <v>0.29831932773109243</v>
      </c>
      <c r="U4">
        <f t="shared" si="4"/>
        <v>0.59915611814345993</v>
      </c>
      <c r="V4">
        <f>2*T4*U4/(T4+U4)</f>
        <v>0.39831697054698451</v>
      </c>
    </row>
    <row r="5" spans="1:22">
      <c r="A5">
        <v>0.7</v>
      </c>
      <c r="B5">
        <v>209</v>
      </c>
      <c r="C5">
        <v>155</v>
      </c>
      <c r="D5">
        <v>1121</v>
      </c>
      <c r="E5">
        <v>267</v>
      </c>
      <c r="F5">
        <f t="shared" si="0"/>
        <v>0.43907563025210083</v>
      </c>
      <c r="G5">
        <f t="shared" si="1"/>
        <v>0.57417582417582413</v>
      </c>
      <c r="H5">
        <f>2*F5*G5/(F5+G5)</f>
        <v>0.49761904761904757</v>
      </c>
      <c r="I5">
        <v>158</v>
      </c>
      <c r="J5">
        <v>273</v>
      </c>
      <c r="K5">
        <v>1003</v>
      </c>
      <c r="L5">
        <v>318</v>
      </c>
      <c r="M5">
        <f t="shared" si="2"/>
        <v>0.33193277310924368</v>
      </c>
      <c r="N5">
        <f>I5/(I5+J5)</f>
        <v>0.36658932714617171</v>
      </c>
      <c r="O5">
        <f>2*M5*N5/(M5+N5)</f>
        <v>0.34840132304299887</v>
      </c>
      <c r="P5">
        <v>202</v>
      </c>
      <c r="Q5">
        <v>148</v>
      </c>
      <c r="R5">
        <v>1128</v>
      </c>
      <c r="S5">
        <v>274</v>
      </c>
      <c r="T5">
        <f t="shared" si="3"/>
        <v>0.42436974789915966</v>
      </c>
      <c r="U5">
        <f t="shared" si="4"/>
        <v>0.57714285714285718</v>
      </c>
      <c r="V5">
        <f>2*T5*U5/(T5+U5)</f>
        <v>0.48910411622276029</v>
      </c>
    </row>
    <row r="6" spans="1:22">
      <c r="A6">
        <v>0.6</v>
      </c>
      <c r="B6">
        <v>267</v>
      </c>
      <c r="C6">
        <v>258</v>
      </c>
      <c r="D6">
        <v>1018</v>
      </c>
      <c r="E6">
        <v>209</v>
      </c>
      <c r="F6">
        <f t="shared" si="0"/>
        <v>0.56092436974789917</v>
      </c>
      <c r="G6">
        <f t="shared" si="1"/>
        <v>0.50857142857142856</v>
      </c>
      <c r="H6">
        <f>2*F6*G6/(F6+G6)</f>
        <v>0.53346653346653339</v>
      </c>
      <c r="I6">
        <v>208</v>
      </c>
      <c r="J6">
        <v>390</v>
      </c>
      <c r="K6">
        <v>886</v>
      </c>
      <c r="L6">
        <v>268</v>
      </c>
      <c r="M6">
        <f t="shared" si="2"/>
        <v>0.43697478991596639</v>
      </c>
      <c r="N6">
        <f>I6/(I6+J6)</f>
        <v>0.34782608695652173</v>
      </c>
      <c r="O6">
        <f>2*M6*N6/(M6+N6)</f>
        <v>0.38733705772811916</v>
      </c>
      <c r="P6">
        <v>260</v>
      </c>
      <c r="Q6">
        <v>271</v>
      </c>
      <c r="R6">
        <v>1005</v>
      </c>
      <c r="S6">
        <v>216</v>
      </c>
      <c r="T6">
        <f t="shared" si="3"/>
        <v>0.54621848739495793</v>
      </c>
      <c r="U6">
        <f t="shared" si="4"/>
        <v>0.4896421845574388</v>
      </c>
      <c r="V6">
        <f>2*T6*U6/(T6+U6)</f>
        <v>0.51638530287984097</v>
      </c>
    </row>
    <row r="7" spans="1:22">
      <c r="A7">
        <v>0.5</v>
      </c>
      <c r="B7">
        <v>286</v>
      </c>
      <c r="C7">
        <v>322</v>
      </c>
      <c r="D7">
        <v>954</v>
      </c>
      <c r="E7">
        <v>190</v>
      </c>
      <c r="F7">
        <f t="shared" si="0"/>
        <v>0.60084033613445376</v>
      </c>
      <c r="G7">
        <f t="shared" si="1"/>
        <v>0.47039473684210525</v>
      </c>
      <c r="H7">
        <f>2*F7*G7/(F7+G7)</f>
        <v>0.5276752767527676</v>
      </c>
      <c r="I7" s="3">
        <v>225</v>
      </c>
      <c r="J7" s="3">
        <v>435</v>
      </c>
      <c r="K7" s="3">
        <v>841</v>
      </c>
      <c r="L7" s="3">
        <v>251</v>
      </c>
      <c r="M7">
        <f t="shared" si="2"/>
        <v>0.47268907563025209</v>
      </c>
      <c r="N7">
        <f>I7/(I7+J7)</f>
        <v>0.34090909090909088</v>
      </c>
      <c r="O7">
        <f>2*M7*N7/(M7+N7)</f>
        <v>0.3961267605633802</v>
      </c>
      <c r="P7" s="3">
        <v>280</v>
      </c>
      <c r="Q7" s="3">
        <v>332</v>
      </c>
      <c r="R7" s="3">
        <v>944</v>
      </c>
      <c r="S7" s="3">
        <v>196</v>
      </c>
      <c r="T7">
        <f t="shared" si="3"/>
        <v>0.58823529411764708</v>
      </c>
      <c r="U7">
        <f t="shared" si="4"/>
        <v>0.45751633986928103</v>
      </c>
      <c r="V7">
        <f>2*T7*U7/(T7+U7)</f>
        <v>0.51470588235294112</v>
      </c>
    </row>
    <row r="8" spans="1:22">
      <c r="A8">
        <v>0.4</v>
      </c>
      <c r="B8">
        <v>302</v>
      </c>
      <c r="C8">
        <v>377</v>
      </c>
      <c r="D8">
        <v>899</v>
      </c>
      <c r="E8">
        <v>174</v>
      </c>
      <c r="F8">
        <f t="shared" si="0"/>
        <v>0.63445378151260501</v>
      </c>
      <c r="G8">
        <f t="shared" si="1"/>
        <v>0.44477172312223856</v>
      </c>
      <c r="H8">
        <f>2*F8*G8/(F8+G8)</f>
        <v>0.52294372294372293</v>
      </c>
      <c r="I8">
        <v>239</v>
      </c>
      <c r="J8">
        <v>472</v>
      </c>
      <c r="K8">
        <v>804</v>
      </c>
      <c r="L8">
        <v>237</v>
      </c>
      <c r="M8">
        <f t="shared" si="2"/>
        <v>0.50210084033613445</v>
      </c>
      <c r="N8">
        <f>I8/(I8+J8)</f>
        <v>0.3361462728551336</v>
      </c>
      <c r="O8">
        <f>2*M8*N8/(M8+N8)</f>
        <v>0.40269587194608253</v>
      </c>
      <c r="P8">
        <v>302</v>
      </c>
      <c r="Q8">
        <v>388</v>
      </c>
      <c r="R8">
        <v>888</v>
      </c>
      <c r="S8">
        <v>174</v>
      </c>
      <c r="T8">
        <f t="shared" si="3"/>
        <v>0.63445378151260501</v>
      </c>
      <c r="U8">
        <f t="shared" si="4"/>
        <v>0.43768115942028984</v>
      </c>
      <c r="V8">
        <f>2*T8*U8/(T8+U8)</f>
        <v>0.51801029159519718</v>
      </c>
    </row>
    <row r="9" spans="1:22">
      <c r="A9">
        <v>0.3</v>
      </c>
      <c r="B9">
        <v>346</v>
      </c>
      <c r="C9">
        <v>547</v>
      </c>
      <c r="D9">
        <v>742</v>
      </c>
      <c r="E9">
        <v>130</v>
      </c>
      <c r="F9">
        <f>B9/(B9+E9)</f>
        <v>0.72689075630252098</v>
      </c>
      <c r="G9">
        <f>B9/(B9+C9)</f>
        <v>0.387458006718925</v>
      </c>
      <c r="H9">
        <f>2*F9*G9/(F9+G9)</f>
        <v>0.5054784514243974</v>
      </c>
      <c r="I9">
        <v>300</v>
      </c>
      <c r="J9">
        <v>644</v>
      </c>
      <c r="K9">
        <v>632</v>
      </c>
      <c r="L9">
        <v>176</v>
      </c>
      <c r="M9">
        <f t="shared" si="2"/>
        <v>0.63025210084033612</v>
      </c>
      <c r="N9">
        <f>I9/(I9+J9)</f>
        <v>0.31779661016949151</v>
      </c>
      <c r="O9">
        <f>2*M9*N9/(M9+N9)</f>
        <v>0.42253521126760557</v>
      </c>
      <c r="P9">
        <v>354</v>
      </c>
      <c r="Q9">
        <v>581</v>
      </c>
      <c r="R9">
        <v>695</v>
      </c>
      <c r="S9">
        <v>122</v>
      </c>
      <c r="T9">
        <f>P9/(P9+S9)</f>
        <v>0.74369747899159666</v>
      </c>
      <c r="U9">
        <f>P9/(P9+Q9)</f>
        <v>0.37860962566844919</v>
      </c>
      <c r="V9">
        <f>2*T9*U9/(T9+U9)</f>
        <v>0.5017717930545712</v>
      </c>
    </row>
    <row r="10" spans="1:22">
      <c r="A10">
        <v>0.2</v>
      </c>
      <c r="B10">
        <v>394</v>
      </c>
      <c r="C10">
        <v>703</v>
      </c>
      <c r="D10">
        <v>573</v>
      </c>
      <c r="E10">
        <v>82</v>
      </c>
      <c r="F10">
        <f>B10/(B10+E10)</f>
        <v>0.82773109243697474</v>
      </c>
      <c r="G10">
        <f>B10/(B10+C10)</f>
        <v>0.35916134913400183</v>
      </c>
      <c r="H10">
        <f>2*F10*G10/(F10+G10)</f>
        <v>0.50095359186268285</v>
      </c>
      <c r="I10">
        <v>344</v>
      </c>
      <c r="J10">
        <v>769</v>
      </c>
      <c r="K10">
        <v>507</v>
      </c>
      <c r="L10">
        <v>132</v>
      </c>
      <c r="M10">
        <f t="shared" si="2"/>
        <v>0.72268907563025209</v>
      </c>
      <c r="N10">
        <f>I10/(I10+J10)</f>
        <v>0.30907457322551662</v>
      </c>
      <c r="O10">
        <f>2*M10*N10/(M10+N10)</f>
        <v>0.43297671491504092</v>
      </c>
      <c r="P10">
        <v>406</v>
      </c>
      <c r="Q10">
        <v>774</v>
      </c>
      <c r="R10">
        <v>502</v>
      </c>
      <c r="S10">
        <v>70</v>
      </c>
      <c r="T10">
        <f>P10/(P10+S10)</f>
        <v>0.8529411764705882</v>
      </c>
      <c r="U10">
        <f>P10/(P10+Q10)</f>
        <v>0.34406779661016951</v>
      </c>
      <c r="V10">
        <f>2*T10*U10/(T10+U10)</f>
        <v>0.4903381642512078</v>
      </c>
    </row>
    <row r="11" spans="1:22">
      <c r="A11">
        <v>0.1</v>
      </c>
      <c r="B11">
        <v>437</v>
      </c>
      <c r="C11">
        <v>953</v>
      </c>
      <c r="D11">
        <v>323</v>
      </c>
      <c r="E11">
        <v>39</v>
      </c>
      <c r="F11">
        <f>B11/(B11+E11)</f>
        <v>0.91806722689075626</v>
      </c>
      <c r="G11">
        <f>B11/(B11+C11)</f>
        <v>0.3143884892086331</v>
      </c>
      <c r="H11">
        <f>2*F11*G11/(F11+G11)</f>
        <v>0.46838156484458732</v>
      </c>
      <c r="I11">
        <v>374</v>
      </c>
      <c r="J11">
        <v>864</v>
      </c>
      <c r="K11">
        <v>412</v>
      </c>
      <c r="L11">
        <v>102</v>
      </c>
      <c r="M11">
        <f t="shared" si="2"/>
        <v>0.7857142857142857</v>
      </c>
      <c r="N11">
        <f>I11/(I11+J11)</f>
        <v>0.30210016155088854</v>
      </c>
      <c r="O11">
        <f>2*M11*N11/(M11+N11)</f>
        <v>0.43640606767794632</v>
      </c>
      <c r="P11">
        <v>439</v>
      </c>
      <c r="Q11">
        <v>1002</v>
      </c>
      <c r="R11">
        <v>274</v>
      </c>
      <c r="S11">
        <v>37</v>
      </c>
      <c r="T11">
        <f>P11/(P11+S11)</f>
        <v>0.92226890756302526</v>
      </c>
      <c r="U11">
        <f>P11/(P11+Q11)</f>
        <v>0.30464954892435808</v>
      </c>
      <c r="V11">
        <f>2*T11*U11/(T11+U11)</f>
        <v>0.45800730307772558</v>
      </c>
    </row>
    <row r="12" spans="1:22">
      <c r="A12">
        <v>0</v>
      </c>
      <c r="B12">
        <v>476</v>
      </c>
      <c r="C12">
        <v>1276</v>
      </c>
      <c r="D12">
        <v>0</v>
      </c>
      <c r="E12">
        <v>0</v>
      </c>
      <c r="F12">
        <f>B12/(B12+E12)</f>
        <v>1</v>
      </c>
      <c r="G12">
        <f>B12/(B12+C12)</f>
        <v>0.27168949771689499</v>
      </c>
      <c r="H12">
        <f>2*F12*G12/(F12+G12)</f>
        <v>0.42728904847396765</v>
      </c>
      <c r="I12">
        <v>476</v>
      </c>
      <c r="J12">
        <v>1276</v>
      </c>
      <c r="K12">
        <v>0</v>
      </c>
      <c r="L12">
        <v>0</v>
      </c>
      <c r="M12">
        <f t="shared" si="2"/>
        <v>1</v>
      </c>
      <c r="N12">
        <f>I12/(I12+J12)</f>
        <v>0.27168949771689499</v>
      </c>
      <c r="O12">
        <f>2*M12*N12/(M12+N12)</f>
        <v>0.42728904847396765</v>
      </c>
      <c r="P12">
        <v>476</v>
      </c>
      <c r="Q12">
        <v>1276</v>
      </c>
      <c r="R12">
        <v>0</v>
      </c>
      <c r="S12">
        <v>0</v>
      </c>
      <c r="T12">
        <f>P12/(P12+S12)</f>
        <v>1</v>
      </c>
      <c r="U12">
        <f>P12/(P12+Q12)</f>
        <v>0.27168949771689499</v>
      </c>
      <c r="V12">
        <f>2*T12*U12/(T12+U12)</f>
        <v>0.42728904847396765</v>
      </c>
    </row>
    <row r="14" spans="1:22">
      <c r="A14" t="s">
        <v>25</v>
      </c>
      <c r="B14">
        <v>228</v>
      </c>
      <c r="C14">
        <v>644</v>
      </c>
      <c r="D14">
        <v>632</v>
      </c>
      <c r="E14">
        <v>248</v>
      </c>
      <c r="F14">
        <f>B14/(B14+E14)</f>
        <v>0.47899159663865548</v>
      </c>
      <c r="G14">
        <f>$B$14/($B$14+$C$14)</f>
        <v>0.26146788990825687</v>
      </c>
      <c r="H14">
        <f>2*F14*G14/(F14+G14)</f>
        <v>0.33827893175074186</v>
      </c>
    </row>
    <row r="15" spans="1:22">
      <c r="B15">
        <v>228</v>
      </c>
      <c r="C15">
        <v>644</v>
      </c>
      <c r="D15">
        <v>632</v>
      </c>
      <c r="E15">
        <v>248</v>
      </c>
      <c r="F15">
        <f>B15/(B15+E15)</f>
        <v>0.47899159663865548</v>
      </c>
      <c r="G15">
        <f>$B$14/($B$14+$C$14)</f>
        <v>0.26146788990825687</v>
      </c>
      <c r="H15">
        <f>2*F15*G15/(F15+G15)</f>
        <v>0.33827893175074186</v>
      </c>
    </row>
    <row r="16" spans="1:22">
      <c r="F16">
        <v>1</v>
      </c>
      <c r="G16">
        <f>$B$14/($B$14+$C$14)</f>
        <v>0.26146788990825687</v>
      </c>
      <c r="H16">
        <f>2*F16*G16/(F16+G16)</f>
        <v>0.41454545454545449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opLeftCell="D1" workbookViewId="0">
      <selection activeCell="H9" sqref="H9"/>
    </sheetView>
  </sheetViews>
  <sheetFormatPr baseColWidth="10" defaultRowHeight="15" x14ac:dyDescent="0"/>
  <sheetData>
    <row r="1" spans="1:22">
      <c r="A1" t="s">
        <v>7</v>
      </c>
      <c r="B1" t="s">
        <v>21</v>
      </c>
      <c r="C1" t="s">
        <v>22</v>
      </c>
      <c r="D1" t="s">
        <v>23</v>
      </c>
      <c r="E1" t="s">
        <v>24</v>
      </c>
      <c r="F1" t="s">
        <v>19</v>
      </c>
      <c r="G1" t="s">
        <v>20</v>
      </c>
      <c r="H1" t="s">
        <v>26</v>
      </c>
      <c r="I1" t="s">
        <v>21</v>
      </c>
      <c r="J1" t="s">
        <v>22</v>
      </c>
      <c r="K1" t="s">
        <v>23</v>
      </c>
      <c r="L1" t="s">
        <v>24</v>
      </c>
      <c r="M1" t="s">
        <v>19</v>
      </c>
      <c r="N1" t="s">
        <v>20</v>
      </c>
      <c r="O1" t="s">
        <v>26</v>
      </c>
      <c r="P1" t="s">
        <v>21</v>
      </c>
      <c r="Q1" t="s">
        <v>22</v>
      </c>
      <c r="R1" t="s">
        <v>23</v>
      </c>
      <c r="S1" t="s">
        <v>24</v>
      </c>
      <c r="T1" t="s">
        <v>19</v>
      </c>
      <c r="U1" t="s">
        <v>20</v>
      </c>
      <c r="V1" t="s">
        <v>26</v>
      </c>
    </row>
    <row r="2" spans="1:22">
      <c r="A2">
        <v>1</v>
      </c>
      <c r="B2">
        <v>3</v>
      </c>
      <c r="C2">
        <v>1</v>
      </c>
      <c r="D2">
        <v>1519</v>
      </c>
      <c r="E2">
        <v>350</v>
      </c>
      <c r="F2">
        <f>B2/(B2+E2)</f>
        <v>8.4985835694051E-3</v>
      </c>
      <c r="G2">
        <f>B2/(B2+C2)</f>
        <v>0.75</v>
      </c>
      <c r="H2">
        <f>2*F2*G2/(F2+G2)</f>
        <v>1.680672268907563E-2</v>
      </c>
      <c r="I2">
        <v>0</v>
      </c>
      <c r="J2">
        <v>1</v>
      </c>
      <c r="K2">
        <v>1520</v>
      </c>
      <c r="L2">
        <v>353</v>
      </c>
      <c r="M2">
        <f>I2/(I2+L2)</f>
        <v>0</v>
      </c>
      <c r="N2">
        <f>I2/(I2+J2)</f>
        <v>0</v>
      </c>
      <c r="O2" t="e">
        <f>2*M2*N2/(M2+N2)</f>
        <v>#DIV/0!</v>
      </c>
      <c r="P2">
        <v>3</v>
      </c>
      <c r="Q2">
        <v>1</v>
      </c>
      <c r="R2">
        <v>1519</v>
      </c>
      <c r="S2">
        <v>350</v>
      </c>
      <c r="T2">
        <f>P2/(P2+S2)</f>
        <v>8.4985835694051E-3</v>
      </c>
      <c r="U2">
        <f>P2/(P2+Q2)</f>
        <v>0.75</v>
      </c>
      <c r="V2">
        <f>2*T2*U2/(T2+U2)</f>
        <v>1.680672268907563E-2</v>
      </c>
    </row>
    <row r="3" spans="1:22">
      <c r="A3">
        <v>0.9</v>
      </c>
      <c r="B3">
        <v>9</v>
      </c>
      <c r="C3">
        <v>6</v>
      </c>
      <c r="D3">
        <v>1514</v>
      </c>
      <c r="E3">
        <v>344</v>
      </c>
      <c r="F3">
        <f t="shared" ref="F3:F14" si="0">B3/(B3+E3)</f>
        <v>2.5495750708215296E-2</v>
      </c>
      <c r="G3">
        <f t="shared" ref="G3:G12" si="1">B3/(B3+C3)</f>
        <v>0.6</v>
      </c>
      <c r="H3">
        <f>2*F3*G3/(F3+G3)</f>
        <v>4.8913043478260865E-2</v>
      </c>
      <c r="I3">
        <v>0</v>
      </c>
      <c r="J3">
        <v>1</v>
      </c>
      <c r="K3">
        <v>1520</v>
      </c>
      <c r="L3">
        <v>353</v>
      </c>
      <c r="M3">
        <f t="shared" ref="M3:M11" si="2">I3/(I3+L3)</f>
        <v>0</v>
      </c>
      <c r="N3">
        <f t="shared" ref="N3:N11" si="3">I3/(I3+J3)</f>
        <v>0</v>
      </c>
      <c r="O3" t="e">
        <f>2*M3*N3/(M3+N3)</f>
        <v>#DIV/0!</v>
      </c>
      <c r="P3">
        <v>16</v>
      </c>
      <c r="Q3">
        <v>12</v>
      </c>
      <c r="R3">
        <v>1508</v>
      </c>
      <c r="S3">
        <v>337</v>
      </c>
      <c r="T3">
        <f t="shared" ref="T3:T11" si="4">P3/(P3+S3)</f>
        <v>4.5325779036827198E-2</v>
      </c>
      <c r="U3">
        <f t="shared" ref="U3:U11" si="5">P3/(P3+Q3)</f>
        <v>0.5714285714285714</v>
      </c>
      <c r="V3">
        <f>2*T3*U3/(T3+U3)</f>
        <v>8.3989501312335957E-2</v>
      </c>
    </row>
    <row r="4" spans="1:22">
      <c r="A4">
        <v>0.8</v>
      </c>
      <c r="B4">
        <v>18</v>
      </c>
      <c r="C4">
        <v>10</v>
      </c>
      <c r="D4">
        <v>1510</v>
      </c>
      <c r="E4">
        <v>335</v>
      </c>
      <c r="F4">
        <f t="shared" si="0"/>
        <v>5.0991501416430593E-2</v>
      </c>
      <c r="G4">
        <f t="shared" si="1"/>
        <v>0.6428571428571429</v>
      </c>
      <c r="H4">
        <f>2*F4*G4/(F4+G4)</f>
        <v>9.4488188976377938E-2</v>
      </c>
      <c r="I4">
        <v>0</v>
      </c>
      <c r="J4">
        <v>1</v>
      </c>
      <c r="K4">
        <v>1520</v>
      </c>
      <c r="L4">
        <v>353</v>
      </c>
      <c r="M4">
        <f t="shared" si="2"/>
        <v>0</v>
      </c>
      <c r="N4">
        <f t="shared" si="3"/>
        <v>0</v>
      </c>
      <c r="O4" t="e">
        <f>2*M4*N4/(M4+N4)</f>
        <v>#DIV/0!</v>
      </c>
      <c r="P4">
        <v>25</v>
      </c>
      <c r="Q4">
        <v>20</v>
      </c>
      <c r="R4">
        <v>1500</v>
      </c>
      <c r="S4">
        <v>328</v>
      </c>
      <c r="T4">
        <f t="shared" si="4"/>
        <v>7.0821529745042494E-2</v>
      </c>
      <c r="U4">
        <f t="shared" si="5"/>
        <v>0.55555555555555558</v>
      </c>
      <c r="V4">
        <f>2*T4*U4/(T4+U4)</f>
        <v>0.12562814070351758</v>
      </c>
    </row>
    <row r="5" spans="1:22">
      <c r="A5">
        <v>0.7</v>
      </c>
      <c r="B5">
        <v>28</v>
      </c>
      <c r="C5">
        <v>30</v>
      </c>
      <c r="D5">
        <v>1490</v>
      </c>
      <c r="E5">
        <v>325</v>
      </c>
      <c r="F5">
        <f t="shared" si="0"/>
        <v>7.9320113314447591E-2</v>
      </c>
      <c r="G5">
        <f t="shared" si="1"/>
        <v>0.48275862068965519</v>
      </c>
      <c r="H5">
        <f>2*F5*G5/(F5+G5)</f>
        <v>0.13625304136253041</v>
      </c>
      <c r="I5">
        <v>0</v>
      </c>
      <c r="J5">
        <v>1</v>
      </c>
      <c r="K5">
        <v>1520</v>
      </c>
      <c r="L5">
        <v>353</v>
      </c>
      <c r="M5">
        <f t="shared" si="2"/>
        <v>0</v>
      </c>
      <c r="N5">
        <f t="shared" si="3"/>
        <v>0</v>
      </c>
      <c r="O5" t="e">
        <f>2*M5*N5/(M5+N5)</f>
        <v>#DIV/0!</v>
      </c>
      <c r="P5">
        <v>71</v>
      </c>
      <c r="Q5">
        <v>68</v>
      </c>
      <c r="R5">
        <v>1452</v>
      </c>
      <c r="S5">
        <v>282</v>
      </c>
      <c r="T5">
        <f t="shared" si="4"/>
        <v>0.20113314447592068</v>
      </c>
      <c r="U5">
        <f t="shared" si="5"/>
        <v>0.51079136690647486</v>
      </c>
      <c r="V5">
        <f>2*T5*U5/(T5+U5)</f>
        <v>0.2886178861788618</v>
      </c>
    </row>
    <row r="6" spans="1:22">
      <c r="A6">
        <v>0.6</v>
      </c>
      <c r="B6">
        <v>74</v>
      </c>
      <c r="C6">
        <v>66</v>
      </c>
      <c r="D6">
        <v>1454</v>
      </c>
      <c r="E6">
        <v>279</v>
      </c>
      <c r="F6">
        <f t="shared" si="0"/>
        <v>0.20963172804532579</v>
      </c>
      <c r="G6">
        <f t="shared" si="1"/>
        <v>0.52857142857142858</v>
      </c>
      <c r="H6">
        <f>2*F6*G6/(F6+G6)</f>
        <v>0.30020283975659229</v>
      </c>
      <c r="I6">
        <v>0</v>
      </c>
      <c r="J6">
        <v>1</v>
      </c>
      <c r="K6">
        <v>1520</v>
      </c>
      <c r="L6">
        <v>353</v>
      </c>
      <c r="M6">
        <f t="shared" si="2"/>
        <v>0</v>
      </c>
      <c r="N6">
        <f t="shared" si="3"/>
        <v>0</v>
      </c>
      <c r="O6" t="e">
        <f>2*M6*N6/(M6+N6)</f>
        <v>#DIV/0!</v>
      </c>
      <c r="P6">
        <v>93</v>
      </c>
      <c r="Q6">
        <v>98</v>
      </c>
      <c r="R6">
        <v>1422</v>
      </c>
      <c r="S6">
        <v>260</v>
      </c>
      <c r="T6">
        <f t="shared" si="4"/>
        <v>0.26345609065155806</v>
      </c>
      <c r="U6">
        <f t="shared" si="5"/>
        <v>0.48691099476439792</v>
      </c>
      <c r="V6">
        <f>2*T6*U6/(T6+U6)</f>
        <v>0.34191176470588236</v>
      </c>
    </row>
    <row r="7" spans="1:22">
      <c r="A7">
        <v>0.5</v>
      </c>
      <c r="B7">
        <v>93</v>
      </c>
      <c r="C7">
        <v>99</v>
      </c>
      <c r="D7">
        <v>1421</v>
      </c>
      <c r="E7">
        <v>260</v>
      </c>
      <c r="F7">
        <f t="shared" si="0"/>
        <v>0.26345609065155806</v>
      </c>
      <c r="G7">
        <f t="shared" si="1"/>
        <v>0.484375</v>
      </c>
      <c r="H7">
        <f>2*F7*G7/(F7+G7)</f>
        <v>0.34128440366972473</v>
      </c>
      <c r="I7" s="3"/>
      <c r="J7" s="3">
        <v>1</v>
      </c>
      <c r="K7" s="3">
        <v>1520</v>
      </c>
      <c r="L7" s="3">
        <v>353</v>
      </c>
      <c r="M7">
        <v>0</v>
      </c>
      <c r="N7">
        <v>0</v>
      </c>
      <c r="O7" t="e">
        <f>2*M7*N7/(M7+N7)</f>
        <v>#DIV/0!</v>
      </c>
      <c r="P7" s="3">
        <v>95</v>
      </c>
      <c r="Q7" s="3">
        <v>104</v>
      </c>
      <c r="R7" s="3">
        <v>1416</v>
      </c>
      <c r="S7" s="3">
        <v>258</v>
      </c>
      <c r="T7">
        <f t="shared" si="4"/>
        <v>0.26912181303116145</v>
      </c>
      <c r="U7">
        <f t="shared" si="5"/>
        <v>0.47738693467336685</v>
      </c>
      <c r="V7">
        <f>2*T7*U7/(T7+U7)</f>
        <v>0.34420289855072467</v>
      </c>
    </row>
    <row r="8" spans="1:22">
      <c r="A8">
        <v>0.3</v>
      </c>
      <c r="B8">
        <v>106</v>
      </c>
      <c r="C8">
        <v>112</v>
      </c>
      <c r="D8">
        <v>1408</v>
      </c>
      <c r="E8">
        <v>247</v>
      </c>
      <c r="F8">
        <f t="shared" si="0"/>
        <v>0.3002832861189802</v>
      </c>
      <c r="G8">
        <f t="shared" si="1"/>
        <v>0.48623853211009177</v>
      </c>
      <c r="H8">
        <f>2*F8*G8/(F8+G8)</f>
        <v>0.37127845884413319</v>
      </c>
      <c r="I8">
        <v>0</v>
      </c>
      <c r="J8">
        <v>1</v>
      </c>
      <c r="K8">
        <v>1520</v>
      </c>
      <c r="L8">
        <v>353</v>
      </c>
      <c r="M8">
        <v>99</v>
      </c>
      <c r="N8">
        <v>106</v>
      </c>
      <c r="O8">
        <f>2*M8*N8/(M8+N8)</f>
        <v>102.38048780487804</v>
      </c>
      <c r="P8">
        <v>100</v>
      </c>
      <c r="Q8">
        <v>109</v>
      </c>
      <c r="R8">
        <v>1411</v>
      </c>
      <c r="S8">
        <v>253</v>
      </c>
      <c r="T8">
        <f>P8/(P8+S8)</f>
        <v>0.28328611898016998</v>
      </c>
      <c r="U8">
        <f>P8/(P8+Q8)</f>
        <v>0.4784688995215311</v>
      </c>
      <c r="V8">
        <f>2*T8*U8/(T8+U8)</f>
        <v>0.35587188612099646</v>
      </c>
    </row>
    <row r="9" spans="1:22">
      <c r="A9">
        <v>0.2</v>
      </c>
      <c r="B9">
        <v>123</v>
      </c>
      <c r="C9">
        <v>144</v>
      </c>
      <c r="D9">
        <v>1376</v>
      </c>
      <c r="E9">
        <v>230</v>
      </c>
      <c r="F9">
        <f t="shared" si="0"/>
        <v>0.34844192634560905</v>
      </c>
      <c r="G9">
        <f t="shared" si="1"/>
        <v>0.4606741573033708</v>
      </c>
      <c r="H9">
        <f>2*F9*G9/(F9+G9)</f>
        <v>0.39677419354838706</v>
      </c>
      <c r="I9">
        <v>1</v>
      </c>
      <c r="J9">
        <v>1</v>
      </c>
      <c r="K9">
        <v>1520</v>
      </c>
      <c r="L9">
        <v>353</v>
      </c>
      <c r="M9">
        <f t="shared" si="2"/>
        <v>2.8248587570621469E-3</v>
      </c>
      <c r="N9">
        <f t="shared" si="3"/>
        <v>0.5</v>
      </c>
      <c r="O9">
        <f>2*M9*N9/(M9+N9)</f>
        <v>5.6179775280898875E-3</v>
      </c>
      <c r="P9">
        <v>115</v>
      </c>
      <c r="Q9">
        <v>144</v>
      </c>
      <c r="R9">
        <v>1376</v>
      </c>
      <c r="S9">
        <v>238</v>
      </c>
      <c r="T9">
        <f t="shared" si="4"/>
        <v>0.32577903682719545</v>
      </c>
      <c r="U9">
        <f t="shared" si="5"/>
        <v>0.44401544401544402</v>
      </c>
      <c r="V9">
        <f>2*T9*U9/(T9+U9)</f>
        <v>0.37581699346405228</v>
      </c>
    </row>
    <row r="10" spans="1:22">
      <c r="A10">
        <v>0.1</v>
      </c>
      <c r="B10">
        <v>153</v>
      </c>
      <c r="C10">
        <v>267</v>
      </c>
      <c r="D10">
        <v>1253</v>
      </c>
      <c r="E10">
        <v>200</v>
      </c>
      <c r="F10">
        <f t="shared" si="0"/>
        <v>0.43342776203966005</v>
      </c>
      <c r="G10">
        <f t="shared" si="1"/>
        <v>0.36428571428571427</v>
      </c>
      <c r="H10">
        <f>2*F10*G10/(F10+G10)</f>
        <v>0.39586028460543332</v>
      </c>
      <c r="I10">
        <v>8</v>
      </c>
      <c r="J10">
        <v>30</v>
      </c>
      <c r="K10">
        <v>1490</v>
      </c>
      <c r="L10">
        <v>345</v>
      </c>
      <c r="M10">
        <f t="shared" si="2"/>
        <v>2.2662889518413599E-2</v>
      </c>
      <c r="N10">
        <f t="shared" si="3"/>
        <v>0.21052631578947367</v>
      </c>
      <c r="O10">
        <f>2*M10*N10/(M10+N10)</f>
        <v>4.0920716112531973E-2</v>
      </c>
      <c r="P10">
        <v>149</v>
      </c>
      <c r="Q10">
        <v>271</v>
      </c>
      <c r="R10">
        <v>1249</v>
      </c>
      <c r="S10">
        <v>204</v>
      </c>
      <c r="T10">
        <f t="shared" si="4"/>
        <v>0.42209631728045327</v>
      </c>
      <c r="U10">
        <f t="shared" si="5"/>
        <v>0.35476190476190478</v>
      </c>
      <c r="V10">
        <f>2*T10*U10/(T10+U10)</f>
        <v>0.38551099611901679</v>
      </c>
    </row>
    <row r="11" spans="1:22">
      <c r="A11">
        <v>0</v>
      </c>
      <c r="B11">
        <v>353</v>
      </c>
      <c r="C11">
        <v>1520</v>
      </c>
      <c r="D11">
        <v>0</v>
      </c>
      <c r="E11">
        <v>0</v>
      </c>
      <c r="F11">
        <f t="shared" si="0"/>
        <v>1</v>
      </c>
      <c r="G11">
        <f t="shared" si="1"/>
        <v>0.18846769887880405</v>
      </c>
      <c r="H11">
        <f>2*F11*G11/(F11+G11)</f>
        <v>0.31716082659478884</v>
      </c>
      <c r="I11">
        <v>0</v>
      </c>
      <c r="J11">
        <v>1</v>
      </c>
      <c r="K11">
        <v>1520</v>
      </c>
      <c r="L11">
        <v>353</v>
      </c>
      <c r="M11">
        <f t="shared" si="2"/>
        <v>0</v>
      </c>
      <c r="N11">
        <f t="shared" si="3"/>
        <v>0</v>
      </c>
      <c r="O11" t="e">
        <f>2*M11*N11/(M11+N11)</f>
        <v>#DIV/0!</v>
      </c>
      <c r="P11">
        <v>353</v>
      </c>
      <c r="Q11">
        <v>1520</v>
      </c>
      <c r="R11">
        <v>0</v>
      </c>
      <c r="S11">
        <v>0</v>
      </c>
      <c r="T11">
        <f t="shared" si="4"/>
        <v>1</v>
      </c>
      <c r="U11">
        <f t="shared" si="5"/>
        <v>0.18846769887880405</v>
      </c>
      <c r="V11">
        <f>2*T11*U11/(T11+U11)</f>
        <v>0.31716082659478884</v>
      </c>
    </row>
    <row r="12" spans="1:22">
      <c r="A12" t="s">
        <v>25</v>
      </c>
      <c r="B12">
        <v>88</v>
      </c>
      <c r="C12">
        <v>360</v>
      </c>
      <c r="D12">
        <v>1160</v>
      </c>
      <c r="E12">
        <v>265</v>
      </c>
      <c r="O12" t="e">
        <f>2*M12*N12/(M12+N12)</f>
        <v>#DIV/0!</v>
      </c>
    </row>
    <row r="13" spans="1:22">
      <c r="B13">
        <v>88</v>
      </c>
      <c r="C13">
        <v>360</v>
      </c>
      <c r="D13">
        <v>1160</v>
      </c>
      <c r="E13">
        <v>265</v>
      </c>
      <c r="F13">
        <f t="shared" si="0"/>
        <v>0.24929178470254956</v>
      </c>
      <c r="G13">
        <f t="shared" ref="G13" si="6">B13/(B13+C13)</f>
        <v>0.19642857142857142</v>
      </c>
      <c r="H13">
        <f>2*F13*G13/(F13+G13)</f>
        <v>0.21972534332084895</v>
      </c>
    </row>
    <row r="14" spans="1:22">
      <c r="B14">
        <v>88</v>
      </c>
      <c r="C14">
        <v>360</v>
      </c>
      <c r="D14">
        <v>1160</v>
      </c>
      <c r="E14">
        <v>265</v>
      </c>
      <c r="F14">
        <f t="shared" si="0"/>
        <v>0.24929178470254956</v>
      </c>
      <c r="G14">
        <v>0.196472857</v>
      </c>
      <c r="H14">
        <f>2*F14*G14/(F14+G14)</f>
        <v>0.21975304716887628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tabSelected="1" topLeftCell="Z1" workbookViewId="0">
      <selection activeCell="AM2" sqref="AM2:AN13"/>
    </sheetView>
  </sheetViews>
  <sheetFormatPr baseColWidth="10" defaultRowHeight="15" x14ac:dyDescent="0"/>
  <sheetData>
    <row r="1" spans="1:40">
      <c r="A1" t="s">
        <v>30</v>
      </c>
      <c r="B1" t="s">
        <v>21</v>
      </c>
      <c r="C1" t="s">
        <v>22</v>
      </c>
      <c r="D1" t="s">
        <v>23</v>
      </c>
      <c r="E1" t="s">
        <v>24</v>
      </c>
      <c r="F1" t="s">
        <v>19</v>
      </c>
      <c r="G1" t="s">
        <v>20</v>
      </c>
      <c r="H1" t="s">
        <v>26</v>
      </c>
      <c r="I1" t="s">
        <v>27</v>
      </c>
      <c r="J1" t="s">
        <v>28</v>
      </c>
      <c r="K1" t="s">
        <v>29</v>
      </c>
      <c r="L1" t="s">
        <v>21</v>
      </c>
      <c r="M1" t="s">
        <v>22</v>
      </c>
      <c r="N1" t="s">
        <v>23</v>
      </c>
      <c r="O1" t="s">
        <v>24</v>
      </c>
      <c r="P1" t="s">
        <v>19</v>
      </c>
      <c r="Q1" t="s">
        <v>20</v>
      </c>
      <c r="R1" t="s">
        <v>26</v>
      </c>
      <c r="S1" t="s">
        <v>27</v>
      </c>
      <c r="T1" t="s">
        <v>28</v>
      </c>
      <c r="U1" t="s">
        <v>31</v>
      </c>
      <c r="V1" t="s">
        <v>21</v>
      </c>
      <c r="W1" t="s">
        <v>22</v>
      </c>
      <c r="X1" t="s">
        <v>23</v>
      </c>
      <c r="Y1" t="s">
        <v>24</v>
      </c>
      <c r="Z1" t="s">
        <v>19</v>
      </c>
      <c r="AA1" t="s">
        <v>20</v>
      </c>
      <c r="AB1" t="s">
        <v>26</v>
      </c>
      <c r="AC1" t="s">
        <v>27</v>
      </c>
      <c r="AD1" t="s">
        <v>28</v>
      </c>
      <c r="AE1" t="s">
        <v>32</v>
      </c>
      <c r="AF1" t="s">
        <v>21</v>
      </c>
      <c r="AG1" t="s">
        <v>22</v>
      </c>
      <c r="AH1" t="s">
        <v>23</v>
      </c>
      <c r="AI1" t="s">
        <v>24</v>
      </c>
      <c r="AJ1" t="s">
        <v>19</v>
      </c>
      <c r="AK1" t="s">
        <v>20</v>
      </c>
      <c r="AL1" t="s">
        <v>26</v>
      </c>
      <c r="AM1" t="s">
        <v>27</v>
      </c>
      <c r="AN1" t="s">
        <v>28</v>
      </c>
    </row>
    <row r="2" spans="1:40">
      <c r="A2">
        <v>1</v>
      </c>
      <c r="B2" s="3">
        <v>1</v>
      </c>
      <c r="C2" s="3">
        <v>1</v>
      </c>
      <c r="D2" s="3">
        <v>1785</v>
      </c>
      <c r="E2" s="3">
        <v>410</v>
      </c>
      <c r="F2">
        <f>B2/(B2+E2)</f>
        <v>2.4330900243309003E-3</v>
      </c>
      <c r="G2">
        <f>B2/(B2+C2)</f>
        <v>0.5</v>
      </c>
      <c r="H2">
        <f>2*F2*G2/(F2+G2)</f>
        <v>4.8426150121065378E-3</v>
      </c>
      <c r="I2">
        <f>B2/(B2+E2)</f>
        <v>2.4330900243309003E-3</v>
      </c>
      <c r="J2">
        <f>C2/(D2+C2)</f>
        <v>5.5991041433370661E-4</v>
      </c>
      <c r="K2">
        <v>1</v>
      </c>
      <c r="L2" s="3">
        <v>1</v>
      </c>
      <c r="M2" s="3">
        <v>0</v>
      </c>
      <c r="N2" s="3">
        <v>1785</v>
      </c>
      <c r="O2" s="3">
        <v>409</v>
      </c>
      <c r="P2">
        <f>L2/(L2+O2)</f>
        <v>2.4390243902439024E-3</v>
      </c>
      <c r="Q2">
        <f>L2/(L2+M2)</f>
        <v>1</v>
      </c>
      <c r="R2">
        <f>2*P2*Q2/(P2+Q2)</f>
        <v>4.8661800486618006E-3</v>
      </c>
      <c r="S2">
        <f>L2/(L2+O2)</f>
        <v>2.4390243902439024E-3</v>
      </c>
      <c r="T2">
        <f>M2/(N2+M2)</f>
        <v>0</v>
      </c>
      <c r="U2">
        <v>1</v>
      </c>
      <c r="V2" s="3">
        <v>3</v>
      </c>
      <c r="W2" s="3">
        <v>1</v>
      </c>
      <c r="X2" s="3">
        <v>1784</v>
      </c>
      <c r="Y2" s="3">
        <v>407</v>
      </c>
      <c r="Z2">
        <f>V2/(V2+Y2)</f>
        <v>7.3170731707317077E-3</v>
      </c>
      <c r="AA2">
        <f>V2/(V2+W2)</f>
        <v>0.75</v>
      </c>
      <c r="AB2">
        <f>2*Z2*AA2/(Z2+AA2)</f>
        <v>1.4492753623188408E-2</v>
      </c>
      <c r="AC2">
        <f>V2/(V2+Y2)</f>
        <v>7.3170731707317077E-3</v>
      </c>
      <c r="AD2">
        <f>W2/(X2+W2)</f>
        <v>5.602240896358543E-4</v>
      </c>
      <c r="AE2">
        <v>1</v>
      </c>
      <c r="AF2">
        <v>1</v>
      </c>
      <c r="AG2">
        <v>2</v>
      </c>
      <c r="AH2">
        <v>1783</v>
      </c>
      <c r="AI2">
        <v>410</v>
      </c>
      <c r="AJ2">
        <f>AF2/(AF2+AI2)</f>
        <v>2.4330900243309003E-3</v>
      </c>
      <c r="AK2">
        <f>AF2/(AF2+AG2)</f>
        <v>0.33333333333333331</v>
      </c>
      <c r="AL2">
        <f>2*AJ2*AK2/(AJ2+AK2)</f>
        <v>4.8309178743961359E-3</v>
      </c>
      <c r="AM2">
        <f>AF2/(AF2+AI2)</f>
        <v>2.4330900243309003E-3</v>
      </c>
      <c r="AN2">
        <f>AG2/(AH2+AG2)</f>
        <v>1.1204481792717086E-3</v>
      </c>
    </row>
    <row r="3" spans="1:40">
      <c r="A3">
        <v>0.9</v>
      </c>
      <c r="B3" s="3">
        <v>2</v>
      </c>
      <c r="C3" s="3">
        <v>0</v>
      </c>
      <c r="D3" s="3">
        <v>1785</v>
      </c>
      <c r="E3" s="3">
        <v>408</v>
      </c>
      <c r="F3">
        <f t="shared" ref="F3:F14" si="0">B3/(B3+E3)</f>
        <v>4.8780487804878049E-3</v>
      </c>
      <c r="G3">
        <f t="shared" ref="G3:G12" si="1">B3/(B3+C3)</f>
        <v>1</v>
      </c>
      <c r="H3">
        <f>2*F3*G3/(F3+G3)</f>
        <v>9.7087378640776691E-3</v>
      </c>
      <c r="I3">
        <f t="shared" ref="I3:I13" si="2">B3/(B3+E3)</f>
        <v>4.8780487804878049E-3</v>
      </c>
      <c r="J3">
        <f t="shared" ref="J3:J13" si="3">C3/(D3+C3)</f>
        <v>0</v>
      </c>
      <c r="K3">
        <v>0.9</v>
      </c>
      <c r="L3" s="3">
        <v>9</v>
      </c>
      <c r="M3" s="3">
        <v>3</v>
      </c>
      <c r="N3" s="3">
        <v>1782</v>
      </c>
      <c r="O3" s="3">
        <v>401</v>
      </c>
      <c r="P3">
        <f t="shared" ref="P3:P12" si="4">L3/(L3+O3)</f>
        <v>2.1951219512195121E-2</v>
      </c>
      <c r="Q3">
        <f t="shared" ref="Q3:Q12" si="5">L3/(L3+M3)</f>
        <v>0.75</v>
      </c>
      <c r="R3">
        <f>2*P3*Q3/(P3+Q3)</f>
        <v>4.2654028436018961E-2</v>
      </c>
      <c r="S3">
        <f t="shared" ref="S3:S13" si="6">L3/(L3+O3)</f>
        <v>2.1951219512195121E-2</v>
      </c>
      <c r="T3">
        <f t="shared" ref="T3:T13" si="7">M3/(N3+M3)</f>
        <v>1.6806722689075631E-3</v>
      </c>
      <c r="U3">
        <v>0.9</v>
      </c>
      <c r="V3" s="3">
        <v>28</v>
      </c>
      <c r="W3" s="3">
        <v>13</v>
      </c>
      <c r="X3" s="3">
        <v>1772</v>
      </c>
      <c r="Y3" s="3">
        <v>382</v>
      </c>
      <c r="Z3">
        <f t="shared" ref="Z3:Z12" si="8">V3/(V3+Y3)</f>
        <v>6.8292682926829273E-2</v>
      </c>
      <c r="AA3">
        <f t="shared" ref="AA3:AA12" si="9">V3/(V3+W3)</f>
        <v>0.68292682926829273</v>
      </c>
      <c r="AB3">
        <f>2*Z3*AA3/(Z3+AA3)</f>
        <v>0.12416851441241687</v>
      </c>
      <c r="AC3">
        <f t="shared" ref="AC3:AC13" si="10">V3/(V3+Y3)</f>
        <v>6.8292682926829273E-2</v>
      </c>
      <c r="AD3">
        <f t="shared" ref="AD3:AD13" si="11">W3/(X3+W3)</f>
        <v>7.2829131652661066E-3</v>
      </c>
      <c r="AE3">
        <v>0.9</v>
      </c>
      <c r="AF3">
        <v>7</v>
      </c>
      <c r="AG3">
        <v>11</v>
      </c>
      <c r="AH3">
        <v>1774</v>
      </c>
      <c r="AI3">
        <v>403</v>
      </c>
      <c r="AJ3">
        <f t="shared" ref="AJ3:AJ12" si="12">AF3/(AF3+AI3)</f>
        <v>1.7073170731707318E-2</v>
      </c>
      <c r="AK3">
        <f t="shared" ref="AK3:AK12" si="13">AF3/(AF3+AG3)</f>
        <v>0.3888888888888889</v>
      </c>
      <c r="AL3">
        <f>2*AJ3*AK3/(AJ3+AK3)</f>
        <v>3.2710280373831772E-2</v>
      </c>
      <c r="AM3">
        <f t="shared" ref="AM3:AM13" si="14">AF3/(AF3+AI3)</f>
        <v>1.7073170731707318E-2</v>
      </c>
      <c r="AN3">
        <f t="shared" ref="AN3:AN13" si="15">AG3/(AH3+AG3)</f>
        <v>6.1624649859943975E-3</v>
      </c>
    </row>
    <row r="4" spans="1:40">
      <c r="A4">
        <v>0.8</v>
      </c>
      <c r="B4">
        <v>5</v>
      </c>
      <c r="C4">
        <v>4</v>
      </c>
      <c r="D4">
        <v>1781</v>
      </c>
      <c r="E4">
        <v>405</v>
      </c>
      <c r="F4">
        <f t="shared" si="0"/>
        <v>1.2195121951219513E-2</v>
      </c>
      <c r="G4">
        <f t="shared" si="1"/>
        <v>0.55555555555555558</v>
      </c>
      <c r="H4">
        <f t="shared" ref="H4:H13" si="16">2*F4*G4/(F4+G4)</f>
        <v>2.386634844868735E-2</v>
      </c>
      <c r="I4">
        <f t="shared" si="2"/>
        <v>1.2195121951219513E-2</v>
      </c>
      <c r="J4">
        <f t="shared" si="3"/>
        <v>2.2408963585434172E-3</v>
      </c>
      <c r="K4">
        <v>0.8</v>
      </c>
      <c r="L4">
        <v>20</v>
      </c>
      <c r="M4">
        <v>17</v>
      </c>
      <c r="N4">
        <v>1768</v>
      </c>
      <c r="O4">
        <v>390</v>
      </c>
      <c r="P4">
        <f t="shared" si="4"/>
        <v>4.878048780487805E-2</v>
      </c>
      <c r="Q4">
        <f t="shared" si="5"/>
        <v>0.54054054054054057</v>
      </c>
      <c r="R4">
        <f t="shared" ref="R4:R12" si="17">2*P4*Q4/(P4+Q4)</f>
        <v>8.9485458612975396E-2</v>
      </c>
      <c r="S4">
        <f t="shared" si="6"/>
        <v>4.878048780487805E-2</v>
      </c>
      <c r="T4">
        <f t="shared" si="7"/>
        <v>9.5238095238095247E-3</v>
      </c>
      <c r="U4">
        <v>0.8</v>
      </c>
      <c r="V4" s="3">
        <v>54</v>
      </c>
      <c r="W4" s="3">
        <v>35</v>
      </c>
      <c r="X4" s="3">
        <v>1750</v>
      </c>
      <c r="Y4" s="3">
        <v>356</v>
      </c>
      <c r="Z4">
        <f t="shared" si="8"/>
        <v>0.13170731707317074</v>
      </c>
      <c r="AA4">
        <f t="shared" si="9"/>
        <v>0.6067415730337079</v>
      </c>
      <c r="AB4">
        <f t="shared" ref="AB4:AB12" si="18">2*Z4*AA4/(Z4+AA4)</f>
        <v>0.21643286573146295</v>
      </c>
      <c r="AC4">
        <f t="shared" si="10"/>
        <v>0.13170731707317074</v>
      </c>
      <c r="AD4">
        <f t="shared" si="11"/>
        <v>1.9607843137254902E-2</v>
      </c>
      <c r="AE4">
        <v>0.8</v>
      </c>
      <c r="AF4">
        <v>48</v>
      </c>
      <c r="AG4">
        <v>59</v>
      </c>
      <c r="AH4">
        <v>1726</v>
      </c>
      <c r="AI4">
        <v>362</v>
      </c>
      <c r="AJ4">
        <f t="shared" si="12"/>
        <v>0.11707317073170732</v>
      </c>
      <c r="AK4">
        <f t="shared" si="13"/>
        <v>0.44859813084112149</v>
      </c>
      <c r="AL4">
        <f t="shared" ref="AL4:AL12" si="19">2*AJ4*AK4/(AJ4+AK4)</f>
        <v>0.18568665377176016</v>
      </c>
      <c r="AM4">
        <f t="shared" si="14"/>
        <v>0.11707317073170732</v>
      </c>
      <c r="AN4">
        <f t="shared" si="15"/>
        <v>3.3053221288515407E-2</v>
      </c>
    </row>
    <row r="5" spans="1:40">
      <c r="A5">
        <v>0.7</v>
      </c>
      <c r="B5">
        <v>17</v>
      </c>
      <c r="C5">
        <v>8</v>
      </c>
      <c r="D5">
        <v>1777</v>
      </c>
      <c r="E5">
        <v>393</v>
      </c>
      <c r="F5">
        <f t="shared" ref="F5:F13" si="20">B5/(B5+E5)</f>
        <v>4.1463414634146344E-2</v>
      </c>
      <c r="G5">
        <f t="shared" ref="G5:G13" si="21">B5/(B5+C5)</f>
        <v>0.68</v>
      </c>
      <c r="H5">
        <f t="shared" si="16"/>
        <v>7.8160919540229884E-2</v>
      </c>
      <c r="I5">
        <f t="shared" si="2"/>
        <v>4.1463414634146344E-2</v>
      </c>
      <c r="J5">
        <f t="shared" si="3"/>
        <v>4.4817927170868344E-3</v>
      </c>
      <c r="K5">
        <v>0.7</v>
      </c>
      <c r="L5">
        <v>56</v>
      </c>
      <c r="M5">
        <v>36</v>
      </c>
      <c r="N5">
        <v>1749</v>
      </c>
      <c r="O5">
        <v>354</v>
      </c>
      <c r="P5">
        <f t="shared" si="4"/>
        <v>0.13658536585365855</v>
      </c>
      <c r="Q5">
        <f t="shared" si="5"/>
        <v>0.60869565217391308</v>
      </c>
      <c r="R5">
        <f t="shared" si="17"/>
        <v>0.22310756972111556</v>
      </c>
      <c r="S5">
        <f t="shared" si="6"/>
        <v>0.13658536585365855</v>
      </c>
      <c r="T5">
        <f t="shared" si="7"/>
        <v>2.0168067226890758E-2</v>
      </c>
      <c r="U5">
        <v>0.7</v>
      </c>
      <c r="V5" s="3">
        <v>86</v>
      </c>
      <c r="W5" s="3">
        <v>64</v>
      </c>
      <c r="X5" s="3">
        <v>1721</v>
      </c>
      <c r="Y5" s="3">
        <v>324</v>
      </c>
      <c r="Z5">
        <f t="shared" si="8"/>
        <v>0.2097560975609756</v>
      </c>
      <c r="AA5">
        <f t="shared" si="9"/>
        <v>0.57333333333333336</v>
      </c>
      <c r="AB5">
        <f t="shared" si="18"/>
        <v>0.30714285714285716</v>
      </c>
      <c r="AC5">
        <f t="shared" si="10"/>
        <v>0.2097560975609756</v>
      </c>
      <c r="AD5">
        <f t="shared" si="11"/>
        <v>3.5854341736694675E-2</v>
      </c>
      <c r="AE5">
        <v>0.7</v>
      </c>
      <c r="AF5">
        <v>115</v>
      </c>
      <c r="AG5">
        <v>120</v>
      </c>
      <c r="AH5">
        <v>1665</v>
      </c>
      <c r="AI5">
        <v>295</v>
      </c>
      <c r="AJ5">
        <f t="shared" si="12"/>
        <v>0.28048780487804881</v>
      </c>
      <c r="AK5">
        <f t="shared" si="13"/>
        <v>0.48936170212765956</v>
      </c>
      <c r="AL5">
        <f t="shared" si="19"/>
        <v>0.35658914728682173</v>
      </c>
      <c r="AM5">
        <f t="shared" si="14"/>
        <v>0.28048780487804881</v>
      </c>
      <c r="AN5">
        <f t="shared" si="15"/>
        <v>6.7226890756302518E-2</v>
      </c>
    </row>
    <row r="6" spans="1:40">
      <c r="A6">
        <v>0.6</v>
      </c>
      <c r="B6">
        <v>73</v>
      </c>
      <c r="C6">
        <v>28</v>
      </c>
      <c r="D6">
        <v>1757</v>
      </c>
      <c r="E6">
        <v>337</v>
      </c>
      <c r="F6">
        <f t="shared" si="20"/>
        <v>0.17804878048780487</v>
      </c>
      <c r="G6">
        <f t="shared" si="21"/>
        <v>0.72277227722772275</v>
      </c>
      <c r="H6">
        <f t="shared" si="16"/>
        <v>0.28571428571428575</v>
      </c>
      <c r="I6">
        <f t="shared" si="2"/>
        <v>0.17804878048780487</v>
      </c>
      <c r="J6">
        <f t="shared" si="3"/>
        <v>1.5686274509803921E-2</v>
      </c>
      <c r="K6">
        <v>0.6</v>
      </c>
      <c r="L6">
        <v>110</v>
      </c>
      <c r="M6">
        <v>90</v>
      </c>
      <c r="N6">
        <v>1695</v>
      </c>
      <c r="O6">
        <v>300</v>
      </c>
      <c r="P6">
        <f t="shared" si="4"/>
        <v>0.26829268292682928</v>
      </c>
      <c r="Q6">
        <f t="shared" si="5"/>
        <v>0.55000000000000004</v>
      </c>
      <c r="R6">
        <f t="shared" si="17"/>
        <v>0.36065573770491804</v>
      </c>
      <c r="S6">
        <f t="shared" si="6"/>
        <v>0.26829268292682928</v>
      </c>
      <c r="T6">
        <f t="shared" si="7"/>
        <v>5.0420168067226892E-2</v>
      </c>
      <c r="U6">
        <v>0.6</v>
      </c>
      <c r="V6" s="3">
        <v>138</v>
      </c>
      <c r="W6" s="3">
        <v>124</v>
      </c>
      <c r="X6" s="3">
        <v>1661</v>
      </c>
      <c r="Y6" s="3">
        <v>272</v>
      </c>
      <c r="Z6">
        <f t="shared" si="8"/>
        <v>0.33658536585365856</v>
      </c>
      <c r="AA6">
        <f t="shared" si="9"/>
        <v>0.52671755725190839</v>
      </c>
      <c r="AB6">
        <f t="shared" si="18"/>
        <v>0.41071428571428575</v>
      </c>
      <c r="AC6">
        <f t="shared" si="10"/>
        <v>0.33658536585365856</v>
      </c>
      <c r="AD6">
        <f t="shared" si="11"/>
        <v>6.9467787114845941E-2</v>
      </c>
      <c r="AE6">
        <v>0.6</v>
      </c>
      <c r="AF6">
        <v>176</v>
      </c>
      <c r="AG6">
        <v>215</v>
      </c>
      <c r="AH6">
        <v>1570</v>
      </c>
      <c r="AI6">
        <v>234</v>
      </c>
      <c r="AJ6">
        <f t="shared" si="12"/>
        <v>0.42926829268292682</v>
      </c>
      <c r="AK6">
        <f t="shared" si="13"/>
        <v>0.45012787723785164</v>
      </c>
      <c r="AL6">
        <f t="shared" si="19"/>
        <v>0.43945068664169784</v>
      </c>
      <c r="AM6">
        <f t="shared" si="14"/>
        <v>0.42926829268292682</v>
      </c>
      <c r="AN6">
        <f t="shared" si="15"/>
        <v>0.12044817927170869</v>
      </c>
    </row>
    <row r="7" spans="1:40">
      <c r="A7">
        <v>0.5</v>
      </c>
      <c r="B7">
        <v>83</v>
      </c>
      <c r="C7">
        <v>43</v>
      </c>
      <c r="D7">
        <v>1742</v>
      </c>
      <c r="E7">
        <v>327</v>
      </c>
      <c r="F7">
        <f t="shared" si="20"/>
        <v>0.20243902439024392</v>
      </c>
      <c r="G7">
        <f t="shared" si="21"/>
        <v>0.65873015873015872</v>
      </c>
      <c r="H7">
        <f t="shared" si="16"/>
        <v>0.30970149253731344</v>
      </c>
      <c r="I7">
        <f t="shared" si="2"/>
        <v>0.20243902439024392</v>
      </c>
      <c r="J7">
        <f t="shared" si="3"/>
        <v>2.4089635854341738E-2</v>
      </c>
      <c r="K7">
        <v>0.5</v>
      </c>
      <c r="L7">
        <v>134</v>
      </c>
      <c r="M7">
        <v>120</v>
      </c>
      <c r="N7">
        <v>1665</v>
      </c>
      <c r="O7">
        <v>276</v>
      </c>
      <c r="P7">
        <f t="shared" si="4"/>
        <v>0.32682926829268294</v>
      </c>
      <c r="Q7">
        <f t="shared" si="5"/>
        <v>0.52755905511811019</v>
      </c>
      <c r="R7">
        <f t="shared" si="17"/>
        <v>0.40361445783132527</v>
      </c>
      <c r="S7">
        <f t="shared" si="6"/>
        <v>0.32682926829268294</v>
      </c>
      <c r="T7">
        <f t="shared" si="7"/>
        <v>6.7226890756302518E-2</v>
      </c>
      <c r="U7">
        <v>0.5</v>
      </c>
      <c r="V7" s="3">
        <v>155</v>
      </c>
      <c r="W7" s="3">
        <v>150</v>
      </c>
      <c r="X7" s="3">
        <v>1635</v>
      </c>
      <c r="Y7" s="3">
        <v>255</v>
      </c>
      <c r="Z7">
        <f t="shared" si="8"/>
        <v>0.37804878048780488</v>
      </c>
      <c r="AA7">
        <f t="shared" si="9"/>
        <v>0.50819672131147542</v>
      </c>
      <c r="AB7">
        <f t="shared" si="18"/>
        <v>0.4335664335664336</v>
      </c>
      <c r="AC7">
        <f t="shared" si="10"/>
        <v>0.37804878048780488</v>
      </c>
      <c r="AD7">
        <f t="shared" si="11"/>
        <v>8.4033613445378158E-2</v>
      </c>
      <c r="AE7">
        <v>0.5</v>
      </c>
      <c r="AF7">
        <v>200</v>
      </c>
      <c r="AG7">
        <v>275</v>
      </c>
      <c r="AH7">
        <v>1510</v>
      </c>
      <c r="AI7">
        <v>210</v>
      </c>
      <c r="AJ7">
        <f t="shared" si="12"/>
        <v>0.48780487804878048</v>
      </c>
      <c r="AK7">
        <f t="shared" si="13"/>
        <v>0.42105263157894735</v>
      </c>
      <c r="AL7">
        <f t="shared" si="19"/>
        <v>0.4519774011299435</v>
      </c>
      <c r="AM7">
        <f t="shared" si="14"/>
        <v>0.48780487804878048</v>
      </c>
      <c r="AN7">
        <f t="shared" si="15"/>
        <v>0.15406162464985995</v>
      </c>
    </row>
    <row r="8" spans="1:40">
      <c r="A8">
        <v>0.4</v>
      </c>
      <c r="B8">
        <v>89</v>
      </c>
      <c r="C8">
        <v>65</v>
      </c>
      <c r="D8">
        <v>1720</v>
      </c>
      <c r="E8">
        <v>321</v>
      </c>
      <c r="F8">
        <f t="shared" si="20"/>
        <v>0.21707317073170732</v>
      </c>
      <c r="G8">
        <f t="shared" si="21"/>
        <v>0.57792207792207795</v>
      </c>
      <c r="H8">
        <f t="shared" si="16"/>
        <v>0.31560283687943264</v>
      </c>
      <c r="I8">
        <f t="shared" si="2"/>
        <v>0.21707317073170732</v>
      </c>
      <c r="J8">
        <f t="shared" si="3"/>
        <v>3.6414565826330535E-2</v>
      </c>
      <c r="K8">
        <v>0.4</v>
      </c>
      <c r="L8">
        <v>163</v>
      </c>
      <c r="M8">
        <v>188</v>
      </c>
      <c r="N8">
        <v>1597</v>
      </c>
      <c r="O8">
        <v>247</v>
      </c>
      <c r="P8">
        <f t="shared" si="4"/>
        <v>0.39756097560975612</v>
      </c>
      <c r="Q8">
        <f t="shared" si="5"/>
        <v>0.46438746438746437</v>
      </c>
      <c r="R8">
        <f t="shared" si="17"/>
        <v>0.42838370565045997</v>
      </c>
      <c r="S8">
        <f t="shared" si="6"/>
        <v>0.39756097560975612</v>
      </c>
      <c r="T8">
        <f t="shared" si="7"/>
        <v>0.10532212885154062</v>
      </c>
      <c r="U8">
        <v>0.4</v>
      </c>
      <c r="V8" s="3">
        <v>172</v>
      </c>
      <c r="W8" s="3">
        <v>208</v>
      </c>
      <c r="X8" s="3">
        <v>1577</v>
      </c>
      <c r="Y8" s="3">
        <v>238</v>
      </c>
      <c r="Z8">
        <f t="shared" si="8"/>
        <v>0.4195121951219512</v>
      </c>
      <c r="AA8">
        <f t="shared" si="9"/>
        <v>0.45263157894736844</v>
      </c>
      <c r="AB8">
        <f t="shared" si="18"/>
        <v>0.43544303797468353</v>
      </c>
      <c r="AC8">
        <f t="shared" si="10"/>
        <v>0.4195121951219512</v>
      </c>
      <c r="AD8">
        <f t="shared" si="11"/>
        <v>0.11652661064425771</v>
      </c>
      <c r="AE8">
        <v>0.4</v>
      </c>
      <c r="AF8">
        <v>214</v>
      </c>
      <c r="AG8">
        <v>313</v>
      </c>
      <c r="AH8">
        <v>1472</v>
      </c>
      <c r="AI8">
        <v>196</v>
      </c>
      <c r="AJ8">
        <f t="shared" si="12"/>
        <v>0.52195121951219514</v>
      </c>
      <c r="AK8">
        <f t="shared" si="13"/>
        <v>0.40607210626185958</v>
      </c>
      <c r="AL8">
        <f t="shared" si="19"/>
        <v>0.45677694770544292</v>
      </c>
      <c r="AM8">
        <f t="shared" si="14"/>
        <v>0.52195121951219514</v>
      </c>
      <c r="AN8">
        <f t="shared" si="15"/>
        <v>0.1753501400560224</v>
      </c>
    </row>
    <row r="9" spans="1:40">
      <c r="A9">
        <v>0.3</v>
      </c>
      <c r="B9">
        <v>129</v>
      </c>
      <c r="C9">
        <v>126</v>
      </c>
      <c r="D9">
        <v>1659</v>
      </c>
      <c r="E9">
        <v>281</v>
      </c>
      <c r="F9">
        <f t="shared" si="20"/>
        <v>0.31463414634146342</v>
      </c>
      <c r="G9">
        <f t="shared" si="21"/>
        <v>0.50588235294117645</v>
      </c>
      <c r="H9">
        <f t="shared" si="16"/>
        <v>0.38796992481203002</v>
      </c>
      <c r="I9">
        <f t="shared" si="2"/>
        <v>0.31463414634146342</v>
      </c>
      <c r="J9">
        <f t="shared" si="3"/>
        <v>7.0588235294117646E-2</v>
      </c>
      <c r="K9">
        <v>0.3</v>
      </c>
      <c r="L9">
        <v>213</v>
      </c>
      <c r="M9">
        <v>300</v>
      </c>
      <c r="N9">
        <v>1485</v>
      </c>
      <c r="O9">
        <v>197</v>
      </c>
      <c r="P9">
        <f t="shared" si="4"/>
        <v>0.51951219512195124</v>
      </c>
      <c r="Q9">
        <f t="shared" si="5"/>
        <v>0.41520467836257308</v>
      </c>
      <c r="R9">
        <f t="shared" si="17"/>
        <v>0.46153846153846151</v>
      </c>
      <c r="S9">
        <f t="shared" si="6"/>
        <v>0.51951219512195124</v>
      </c>
      <c r="T9">
        <f t="shared" si="7"/>
        <v>0.16806722689075632</v>
      </c>
      <c r="U9">
        <v>0.3</v>
      </c>
      <c r="V9" s="3">
        <v>216</v>
      </c>
      <c r="W9" s="3">
        <v>324</v>
      </c>
      <c r="X9" s="3">
        <v>1461</v>
      </c>
      <c r="Y9" s="3">
        <v>194</v>
      </c>
      <c r="Z9">
        <f t="shared" si="8"/>
        <v>0.52682926829268295</v>
      </c>
      <c r="AA9">
        <f t="shared" si="9"/>
        <v>0.4</v>
      </c>
      <c r="AB9">
        <f t="shared" si="18"/>
        <v>0.45473684210526316</v>
      </c>
      <c r="AC9">
        <f t="shared" si="10"/>
        <v>0.52682926829268295</v>
      </c>
      <c r="AD9">
        <f t="shared" si="11"/>
        <v>0.1815126050420168</v>
      </c>
      <c r="AE9">
        <v>0.3</v>
      </c>
      <c r="AF9">
        <v>231</v>
      </c>
      <c r="AG9">
        <v>397</v>
      </c>
      <c r="AH9">
        <v>1388</v>
      </c>
      <c r="AI9">
        <v>179</v>
      </c>
      <c r="AJ9">
        <f t="shared" si="12"/>
        <v>0.56341463414634141</v>
      </c>
      <c r="AK9">
        <f t="shared" si="13"/>
        <v>0.36783439490445857</v>
      </c>
      <c r="AL9">
        <f t="shared" si="19"/>
        <v>0.44508670520231208</v>
      </c>
      <c r="AM9">
        <f t="shared" si="14"/>
        <v>0.56341463414634141</v>
      </c>
      <c r="AN9">
        <f t="shared" si="15"/>
        <v>0.22240896358543416</v>
      </c>
    </row>
    <row r="10" spans="1:40">
      <c r="A10">
        <v>0.2</v>
      </c>
      <c r="B10">
        <v>159</v>
      </c>
      <c r="C10">
        <v>201</v>
      </c>
      <c r="D10">
        <v>1584</v>
      </c>
      <c r="E10">
        <v>251</v>
      </c>
      <c r="F10">
        <f t="shared" si="20"/>
        <v>0.3878048780487805</v>
      </c>
      <c r="G10">
        <f t="shared" si="21"/>
        <v>0.44166666666666665</v>
      </c>
      <c r="H10">
        <f t="shared" si="16"/>
        <v>0.41298701298701296</v>
      </c>
      <c r="I10">
        <f t="shared" si="2"/>
        <v>0.3878048780487805</v>
      </c>
      <c r="J10">
        <f t="shared" si="3"/>
        <v>0.11260504201680673</v>
      </c>
      <c r="K10">
        <v>0.2</v>
      </c>
      <c r="L10">
        <v>221</v>
      </c>
      <c r="M10">
        <v>340</v>
      </c>
      <c r="N10">
        <v>1445</v>
      </c>
      <c r="O10">
        <v>189</v>
      </c>
      <c r="P10">
        <f t="shared" si="4"/>
        <v>0.53902439024390247</v>
      </c>
      <c r="Q10">
        <f t="shared" si="5"/>
        <v>0.39393939393939392</v>
      </c>
      <c r="R10">
        <f t="shared" si="17"/>
        <v>0.4552008238928939</v>
      </c>
      <c r="S10">
        <f t="shared" si="6"/>
        <v>0.53902439024390247</v>
      </c>
      <c r="T10">
        <f t="shared" si="7"/>
        <v>0.19047619047619047</v>
      </c>
      <c r="U10">
        <v>0.2</v>
      </c>
      <c r="V10" s="3">
        <v>222</v>
      </c>
      <c r="W10" s="3">
        <v>349</v>
      </c>
      <c r="X10" s="3">
        <v>1436</v>
      </c>
      <c r="Y10" s="3">
        <v>188</v>
      </c>
      <c r="Z10">
        <f t="shared" si="8"/>
        <v>0.54146341463414638</v>
      </c>
      <c r="AA10">
        <f t="shared" si="9"/>
        <v>0.38879159369527144</v>
      </c>
      <c r="AB10">
        <f t="shared" si="18"/>
        <v>0.45259938837920488</v>
      </c>
      <c r="AC10">
        <f t="shared" si="10"/>
        <v>0.54146341463414638</v>
      </c>
      <c r="AD10">
        <f t="shared" si="11"/>
        <v>0.19551820728291316</v>
      </c>
      <c r="AE10">
        <v>0.2</v>
      </c>
      <c r="AF10">
        <v>238</v>
      </c>
      <c r="AG10">
        <v>461</v>
      </c>
      <c r="AH10">
        <v>1324</v>
      </c>
      <c r="AI10">
        <v>172</v>
      </c>
      <c r="AJ10">
        <f t="shared" si="12"/>
        <v>0.58048780487804874</v>
      </c>
      <c r="AK10">
        <f t="shared" si="13"/>
        <v>0.34048640915593703</v>
      </c>
      <c r="AL10">
        <f t="shared" si="19"/>
        <v>0.42921550946798909</v>
      </c>
      <c r="AM10">
        <f t="shared" si="14"/>
        <v>0.58048780487804874</v>
      </c>
      <c r="AN10">
        <f t="shared" si="15"/>
        <v>0.25826330532212888</v>
      </c>
    </row>
    <row r="11" spans="1:40">
      <c r="A11">
        <v>0.1</v>
      </c>
      <c r="B11">
        <v>200</v>
      </c>
      <c r="C11">
        <v>293</v>
      </c>
      <c r="D11">
        <v>1492</v>
      </c>
      <c r="E11">
        <v>210</v>
      </c>
      <c r="F11">
        <f t="shared" si="20"/>
        <v>0.48780487804878048</v>
      </c>
      <c r="G11">
        <f t="shared" si="21"/>
        <v>0.40567951318458417</v>
      </c>
      <c r="H11">
        <f t="shared" si="16"/>
        <v>0.44296788482834992</v>
      </c>
      <c r="I11">
        <f t="shared" si="2"/>
        <v>0.48780487804878048</v>
      </c>
      <c r="J11">
        <f t="shared" si="3"/>
        <v>0.16414565826330532</v>
      </c>
      <c r="K11">
        <v>0.1</v>
      </c>
      <c r="L11">
        <v>235</v>
      </c>
      <c r="M11">
        <v>397</v>
      </c>
      <c r="N11">
        <v>1388</v>
      </c>
      <c r="O11">
        <v>175</v>
      </c>
      <c r="P11">
        <f t="shared" si="4"/>
        <v>0.57317073170731703</v>
      </c>
      <c r="Q11">
        <f t="shared" si="5"/>
        <v>0.37183544303797467</v>
      </c>
      <c r="R11">
        <f t="shared" si="17"/>
        <v>0.45105566218809973</v>
      </c>
      <c r="S11">
        <f t="shared" si="6"/>
        <v>0.57317073170731703</v>
      </c>
      <c r="T11">
        <f t="shared" si="7"/>
        <v>0.22240896358543416</v>
      </c>
      <c r="U11">
        <v>0.1</v>
      </c>
      <c r="V11" s="3">
        <v>235</v>
      </c>
      <c r="W11" s="3">
        <v>405</v>
      </c>
      <c r="X11" s="3">
        <v>1380</v>
      </c>
      <c r="Y11" s="3">
        <v>175</v>
      </c>
      <c r="Z11">
        <f t="shared" si="8"/>
        <v>0.57317073170731703</v>
      </c>
      <c r="AA11">
        <f t="shared" si="9"/>
        <v>0.3671875</v>
      </c>
      <c r="AB11">
        <f t="shared" si="18"/>
        <v>0.44761904761904764</v>
      </c>
      <c r="AC11">
        <f t="shared" si="10"/>
        <v>0.57317073170731703</v>
      </c>
      <c r="AD11">
        <f t="shared" si="11"/>
        <v>0.22689075630252101</v>
      </c>
      <c r="AE11">
        <v>0.1</v>
      </c>
      <c r="AF11">
        <v>262</v>
      </c>
      <c r="AG11">
        <v>577</v>
      </c>
      <c r="AH11">
        <v>1208</v>
      </c>
      <c r="AI11">
        <v>148</v>
      </c>
      <c r="AJ11">
        <f t="shared" si="12"/>
        <v>0.63902439024390245</v>
      </c>
      <c r="AK11">
        <f t="shared" si="13"/>
        <v>0.31227651966626935</v>
      </c>
      <c r="AL11">
        <f t="shared" si="19"/>
        <v>0.41953562850280224</v>
      </c>
      <c r="AM11">
        <f t="shared" si="14"/>
        <v>0.63902439024390245</v>
      </c>
      <c r="AN11">
        <f t="shared" si="15"/>
        <v>0.32324929971988797</v>
      </c>
    </row>
    <row r="12" spans="1:40">
      <c r="A12">
        <v>0</v>
      </c>
      <c r="B12">
        <v>410</v>
      </c>
      <c r="C12">
        <v>1785</v>
      </c>
      <c r="D12">
        <v>0</v>
      </c>
      <c r="E12">
        <v>0</v>
      </c>
      <c r="F12">
        <f t="shared" si="20"/>
        <v>1</v>
      </c>
      <c r="G12">
        <f t="shared" si="21"/>
        <v>0.18678815489749431</v>
      </c>
      <c r="H12">
        <f t="shared" si="16"/>
        <v>0.31477927063339733</v>
      </c>
      <c r="I12">
        <f t="shared" si="2"/>
        <v>1</v>
      </c>
      <c r="J12">
        <f t="shared" si="3"/>
        <v>1</v>
      </c>
      <c r="K12">
        <v>0</v>
      </c>
      <c r="L12">
        <v>410</v>
      </c>
      <c r="M12">
        <v>1785</v>
      </c>
      <c r="N12">
        <v>0</v>
      </c>
      <c r="O12">
        <v>0</v>
      </c>
      <c r="P12">
        <f t="shared" si="4"/>
        <v>1</v>
      </c>
      <c r="Q12">
        <f t="shared" si="5"/>
        <v>0.18678815489749431</v>
      </c>
      <c r="R12">
        <f t="shared" si="17"/>
        <v>0.31477927063339733</v>
      </c>
      <c r="S12">
        <f t="shared" si="6"/>
        <v>1</v>
      </c>
      <c r="T12">
        <f t="shared" si="7"/>
        <v>1</v>
      </c>
      <c r="U12">
        <v>0</v>
      </c>
      <c r="V12" s="3">
        <v>410</v>
      </c>
      <c r="W12" s="3">
        <v>1785</v>
      </c>
      <c r="X12" s="3">
        <v>0</v>
      </c>
      <c r="Y12" s="3">
        <v>0</v>
      </c>
      <c r="Z12">
        <f t="shared" si="8"/>
        <v>1</v>
      </c>
      <c r="AA12">
        <f t="shared" si="9"/>
        <v>0.18678815489749431</v>
      </c>
      <c r="AB12">
        <f t="shared" si="18"/>
        <v>0.31477927063339733</v>
      </c>
      <c r="AC12">
        <f t="shared" si="10"/>
        <v>1</v>
      </c>
      <c r="AD12">
        <f t="shared" si="11"/>
        <v>1</v>
      </c>
      <c r="AE12">
        <v>0</v>
      </c>
      <c r="AF12">
        <v>410</v>
      </c>
      <c r="AG12">
        <v>1785</v>
      </c>
      <c r="AH12">
        <v>0</v>
      </c>
      <c r="AI12">
        <v>0</v>
      </c>
      <c r="AJ12">
        <f t="shared" si="12"/>
        <v>1</v>
      </c>
      <c r="AK12">
        <f t="shared" si="13"/>
        <v>0.18678815489749431</v>
      </c>
      <c r="AL12">
        <f t="shared" si="19"/>
        <v>0.31477927063339733</v>
      </c>
      <c r="AM12">
        <f t="shared" si="14"/>
        <v>1</v>
      </c>
      <c r="AN12">
        <f t="shared" si="15"/>
        <v>1</v>
      </c>
    </row>
    <row r="13" spans="1:40">
      <c r="A13" s="3"/>
      <c r="F13" t="e">
        <f t="shared" si="20"/>
        <v>#DIV/0!</v>
      </c>
      <c r="G13" t="e">
        <f t="shared" si="21"/>
        <v>#DIV/0!</v>
      </c>
      <c r="H13" t="e">
        <f t="shared" si="16"/>
        <v>#DIV/0!</v>
      </c>
      <c r="I13" t="e">
        <f t="shared" si="2"/>
        <v>#DIV/0!</v>
      </c>
      <c r="J13" t="e">
        <f t="shared" si="3"/>
        <v>#DIV/0!</v>
      </c>
      <c r="K13" s="3"/>
      <c r="L13" s="3"/>
      <c r="M13" s="3"/>
      <c r="N13" s="3"/>
      <c r="O13" s="3"/>
      <c r="P13" s="3"/>
      <c r="Q13" s="3"/>
      <c r="R13" s="3"/>
      <c r="S13" t="e">
        <f t="shared" si="6"/>
        <v>#DIV/0!</v>
      </c>
      <c r="T13" t="e">
        <f t="shared" si="7"/>
        <v>#DIV/0!</v>
      </c>
      <c r="U13" s="3"/>
      <c r="V13" s="3"/>
      <c r="W13" s="3"/>
      <c r="X13" s="3"/>
      <c r="Y13" s="3"/>
      <c r="AC13" t="e">
        <f t="shared" si="10"/>
        <v>#DIV/0!</v>
      </c>
      <c r="AD13" t="e">
        <f t="shared" si="11"/>
        <v>#DIV/0!</v>
      </c>
      <c r="AM13" t="e">
        <f t="shared" si="14"/>
        <v>#DIV/0!</v>
      </c>
      <c r="AN13" t="e">
        <f t="shared" si="15"/>
        <v>#DIV/0!</v>
      </c>
    </row>
    <row r="14" spans="1:40">
      <c r="A14" s="3"/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40"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40"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9:25"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9:25"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9:25">
      <c r="I19" s="3"/>
      <c r="J19" s="3"/>
      <c r="K19" s="3"/>
      <c r="L19" s="3"/>
      <c r="M19" s="3"/>
      <c r="N19" s="3"/>
      <c r="O19" s="3"/>
      <c r="P19" s="3"/>
      <c r="Q19" s="3"/>
      <c r="W19" s="3"/>
      <c r="X19" s="3"/>
      <c r="Y19" s="3"/>
    </row>
    <row r="20" spans="9:25">
      <c r="I20" s="3"/>
      <c r="J20" s="3"/>
      <c r="K20" s="3"/>
      <c r="L20" s="3"/>
      <c r="M20" s="3"/>
      <c r="N20" s="3"/>
      <c r="O20" s="3"/>
      <c r="P20" s="3"/>
      <c r="Q20" s="3"/>
      <c r="W20" s="3"/>
      <c r="X20" s="3"/>
      <c r="Y20" s="3"/>
    </row>
    <row r="21" spans="9:25">
      <c r="I21" s="3"/>
      <c r="J21" s="3"/>
      <c r="K21" s="3"/>
      <c r="L21" s="3"/>
      <c r="M21" s="3"/>
      <c r="N21" s="3"/>
      <c r="O21" s="3"/>
      <c r="P21" s="3"/>
      <c r="Q21" s="3"/>
      <c r="W21" s="3"/>
      <c r="X21" s="3"/>
      <c r="Y21" s="3"/>
    </row>
    <row r="22" spans="9:25">
      <c r="I22" s="3"/>
      <c r="J22" s="3"/>
      <c r="K22" s="3"/>
      <c r="L22" s="3"/>
      <c r="M22" s="3"/>
      <c r="N22" s="3"/>
      <c r="O22" s="3"/>
      <c r="P22" s="3"/>
      <c r="Q22" s="3"/>
      <c r="W22" s="3"/>
      <c r="X22" s="3"/>
      <c r="Y22" s="3"/>
    </row>
    <row r="23" spans="9:25">
      <c r="I23" s="3"/>
      <c r="J23" s="3"/>
      <c r="K23" s="3"/>
      <c r="L23" s="3"/>
      <c r="M23" s="3"/>
      <c r="N23" s="3"/>
      <c r="O23" s="3"/>
      <c r="P23" s="3"/>
      <c r="Q23" s="3"/>
      <c r="W23" s="3"/>
      <c r="X23" s="3"/>
      <c r="Y23" s="3"/>
    </row>
    <row r="24" spans="9:25">
      <c r="I24" s="3"/>
      <c r="J24" s="3"/>
      <c r="K24" s="3"/>
      <c r="L24" s="3"/>
      <c r="M24" s="3"/>
      <c r="N24" s="3"/>
      <c r="O24" s="3"/>
      <c r="P24" s="3"/>
      <c r="Q24" s="3"/>
      <c r="W24" s="3"/>
      <c r="X24" s="3"/>
      <c r="Y24" s="3"/>
    </row>
    <row r="25" spans="9:25"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9:25"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9:25"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9:25"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9:25"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9:25"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6 months</vt:lpstr>
      <vt:lpstr>dTime</vt:lpstr>
      <vt:lpstr>dTime (2)</vt:lpstr>
      <vt:lpstr>Puppet cross</vt:lpstr>
      <vt:lpstr>cyclus (2)</vt:lpstr>
      <vt:lpstr>cyclus</vt:lpstr>
      <vt:lpstr>Scala</vt:lpstr>
      <vt:lpstr>Scipy</vt:lpstr>
      <vt:lpstr>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Welch</dc:creator>
  <cp:lastModifiedBy>Zachary Welch</cp:lastModifiedBy>
  <dcterms:created xsi:type="dcterms:W3CDTF">2013-12-10T22:12:41Z</dcterms:created>
  <dcterms:modified xsi:type="dcterms:W3CDTF">2013-12-14T21:45:09Z</dcterms:modified>
</cp:coreProperties>
</file>