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yyud\Documents\Website\Dashboards\data\"/>
    </mc:Choice>
  </mc:AlternateContent>
  <xr:revisionPtr revIDLastSave="0" documentId="13_ncr:1_{6D3E3F11-AA11-4022-86A4-ABC994CF2D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Offers -&gt;" sheetId="1" r:id="rId1"/>
    <sheet name="Raw Data" sheetId="2" r:id="rId2"/>
    <sheet name="Summary" sheetId="3" r:id="rId3"/>
    <sheet name="Multiple Offers -&gt;" sheetId="4" r:id="rId4"/>
    <sheet name="Transform" sheetId="5" r:id="rId5"/>
    <sheet name="New Data" sheetId="6" r:id="rId6"/>
    <sheet name="Markets-Summa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fpOQnC39nzGT07hjaN9C0TtJqzJ5jsTuBeky4LhK78="/>
    </ext>
  </extLst>
</workbook>
</file>

<file path=xl/calcChain.xml><?xml version="1.0" encoding="utf-8"?>
<calcChain xmlns="http://schemas.openxmlformats.org/spreadsheetml/2006/main">
  <c r="M516" i="6" l="1" a="1"/>
  <c r="M516" i="6" s="1"/>
  <c r="N516" i="6" s="1"/>
  <c r="M515" i="6" a="1"/>
  <c r="M515" i="6"/>
  <c r="N515" i="6" s="1"/>
  <c r="M514" i="6" a="1"/>
  <c r="M514" i="6" s="1"/>
  <c r="N514" i="6" s="1"/>
  <c r="M513" i="6" a="1"/>
  <c r="M513" i="6" s="1"/>
  <c r="N513" i="6" s="1"/>
  <c r="M512" i="6" a="1"/>
  <c r="M512" i="6" s="1"/>
  <c r="N512" i="6" s="1"/>
  <c r="M511" i="6" a="1"/>
  <c r="M511" i="6" s="1"/>
  <c r="N511" i="6" s="1"/>
  <c r="M510" i="6" a="1"/>
  <c r="M510" i="6" s="1"/>
  <c r="N510" i="6" s="1"/>
  <c r="M509" i="6" a="1"/>
  <c r="M509" i="6" s="1"/>
  <c r="N509" i="6" s="1"/>
  <c r="M508" i="6" a="1"/>
  <c r="M508" i="6" s="1"/>
  <c r="N508" i="6" s="1"/>
  <c r="M507" i="6" a="1"/>
  <c r="M507" i="6" s="1"/>
  <c r="N507" i="6" s="1"/>
  <c r="M506" i="6" a="1"/>
  <c r="M506" i="6" s="1"/>
  <c r="N506" i="6" s="1"/>
  <c r="M505" i="6" a="1"/>
  <c r="M505" i="6" s="1"/>
  <c r="N505" i="6" s="1"/>
  <c r="M504" i="6" a="1"/>
  <c r="M504" i="6" s="1"/>
  <c r="N504" i="6" s="1"/>
  <c r="M503" i="6" a="1"/>
  <c r="M503" i="6" s="1"/>
  <c r="N503" i="6" s="1"/>
  <c r="M502" i="6" a="1"/>
  <c r="M502" i="6" s="1"/>
  <c r="N502" i="6" s="1"/>
  <c r="M501" i="6" a="1"/>
  <c r="M501" i="6" s="1"/>
  <c r="N501" i="6" s="1"/>
  <c r="M500" i="6" a="1"/>
  <c r="M500" i="6" s="1"/>
  <c r="N500" i="6" s="1"/>
  <c r="M499" i="6" a="1"/>
  <c r="M499" i="6" s="1"/>
  <c r="N499" i="6" s="1"/>
  <c r="M498" i="6" a="1"/>
  <c r="M498" i="6" s="1"/>
  <c r="N498" i="6" s="1"/>
  <c r="M497" i="6" a="1"/>
  <c r="M497" i="6" s="1"/>
  <c r="N497" i="6" s="1"/>
  <c r="M496" i="6" a="1"/>
  <c r="M496" i="6" s="1"/>
  <c r="N496" i="6" s="1"/>
  <c r="M495" i="6" a="1"/>
  <c r="M495" i="6"/>
  <c r="N495" i="6" s="1"/>
  <c r="M494" i="6" a="1"/>
  <c r="M494" i="6" s="1"/>
  <c r="N494" i="6" s="1"/>
  <c r="M493" i="6" a="1"/>
  <c r="M493" i="6" s="1"/>
  <c r="N493" i="6" s="1"/>
  <c r="M492" i="6" a="1"/>
  <c r="M492" i="6" s="1"/>
  <c r="N492" i="6" s="1"/>
  <c r="M491" i="6" a="1"/>
  <c r="M491" i="6"/>
  <c r="N491" i="6" s="1"/>
  <c r="M490" i="6" a="1"/>
  <c r="M490" i="6" s="1"/>
  <c r="N490" i="6" s="1"/>
  <c r="M489" i="6" a="1"/>
  <c r="M489" i="6" s="1"/>
  <c r="N489" i="6" s="1"/>
  <c r="M488" i="6" a="1"/>
  <c r="M488" i="6" s="1"/>
  <c r="N488" i="6" s="1"/>
  <c r="M487" i="6" a="1"/>
  <c r="M487" i="6"/>
  <c r="N487" i="6" s="1"/>
  <c r="M486" i="6" a="1"/>
  <c r="M486" i="6" s="1"/>
  <c r="N486" i="6" s="1"/>
  <c r="M485" i="6" a="1"/>
  <c r="M485" i="6" s="1"/>
  <c r="N485" i="6" s="1"/>
  <c r="M484" i="6" a="1"/>
  <c r="M484" i="6" s="1"/>
  <c r="N484" i="6" s="1"/>
  <c r="M483" i="6" a="1"/>
  <c r="M483" i="6"/>
  <c r="N483" i="6" s="1"/>
  <c r="M482" i="6" a="1"/>
  <c r="M482" i="6" s="1"/>
  <c r="N482" i="6" s="1"/>
  <c r="M481" i="6" a="1"/>
  <c r="M481" i="6" s="1"/>
  <c r="N481" i="6" s="1"/>
  <c r="M480" i="6" a="1"/>
  <c r="M480" i="6" s="1"/>
  <c r="N480" i="6" s="1"/>
  <c r="M479" i="6" a="1"/>
  <c r="M479" i="6"/>
  <c r="N479" i="6" s="1"/>
  <c r="M478" i="6" a="1"/>
  <c r="M478" i="6" s="1"/>
  <c r="N478" i="6" s="1"/>
  <c r="M477" i="6" a="1"/>
  <c r="M477" i="6" s="1"/>
  <c r="N477" i="6" s="1"/>
  <c r="M476" i="6" a="1"/>
  <c r="M476" i="6" s="1"/>
  <c r="N476" i="6" s="1"/>
  <c r="M475" i="6" a="1"/>
  <c r="M475" i="6" s="1"/>
  <c r="N475" i="6" s="1"/>
  <c r="M474" i="6" a="1"/>
  <c r="M474" i="6" s="1"/>
  <c r="N474" i="6" s="1"/>
  <c r="M473" i="6" a="1"/>
  <c r="M473" i="6" s="1"/>
  <c r="N473" i="6" s="1"/>
  <c r="M472" i="6" a="1"/>
  <c r="M472" i="6" s="1"/>
  <c r="N472" i="6" s="1"/>
  <c r="M471" i="6" a="1"/>
  <c r="M471" i="6" s="1"/>
  <c r="N471" i="6" s="1"/>
  <c r="M470" i="6" a="1"/>
  <c r="M470" i="6" s="1"/>
  <c r="N470" i="6" s="1"/>
  <c r="M469" i="6" a="1"/>
  <c r="M469" i="6" s="1"/>
  <c r="N469" i="6" s="1"/>
  <c r="M468" i="6" a="1"/>
  <c r="M468" i="6" s="1"/>
  <c r="N468" i="6" s="1"/>
  <c r="M467" i="6" a="1"/>
  <c r="M467" i="6" s="1"/>
  <c r="N467" i="6" s="1"/>
  <c r="M466" i="6" a="1"/>
  <c r="M466" i="6" s="1"/>
  <c r="N466" i="6" s="1"/>
  <c r="M465" i="6" a="1"/>
  <c r="M465" i="6" s="1"/>
  <c r="N465" i="6" s="1"/>
  <c r="M464" i="6" a="1"/>
  <c r="M464" i="6" s="1"/>
  <c r="N464" i="6" s="1"/>
  <c r="M463" i="6" a="1"/>
  <c r="M463" i="6" s="1"/>
  <c r="N463" i="6" s="1"/>
  <c r="M462" i="6" a="1"/>
  <c r="M462" i="6" s="1"/>
  <c r="N462" i="6" s="1"/>
  <c r="M461" i="6" a="1"/>
  <c r="M461" i="6" s="1"/>
  <c r="N461" i="6" s="1"/>
  <c r="M460" i="6" a="1"/>
  <c r="M460" i="6" s="1"/>
  <c r="N460" i="6" s="1"/>
  <c r="M459" i="6" a="1"/>
  <c r="M459" i="6" s="1"/>
  <c r="N459" i="6" s="1"/>
  <c r="M458" i="6" a="1"/>
  <c r="M458" i="6" s="1"/>
  <c r="N458" i="6" s="1"/>
  <c r="M457" i="6" a="1"/>
  <c r="M457" i="6" s="1"/>
  <c r="N457" i="6" s="1"/>
  <c r="M456" i="6" a="1"/>
  <c r="M456" i="6" s="1"/>
  <c r="N456" i="6" s="1"/>
  <c r="M455" i="6" a="1"/>
  <c r="M455" i="6" s="1"/>
  <c r="N455" i="6" s="1"/>
  <c r="M454" i="6" a="1"/>
  <c r="M454" i="6" s="1"/>
  <c r="N454" i="6" s="1"/>
  <c r="M453" i="6" a="1"/>
  <c r="M453" i="6" s="1"/>
  <c r="N453" i="6" s="1"/>
  <c r="M452" i="6" a="1"/>
  <c r="M452" i="6" s="1"/>
  <c r="N452" i="6" s="1"/>
  <c r="M451" i="6" a="1"/>
  <c r="M451" i="6" s="1"/>
  <c r="N451" i="6" s="1"/>
  <c r="M450" i="6" a="1"/>
  <c r="M450" i="6" s="1"/>
  <c r="N450" i="6" s="1"/>
  <c r="M449" i="6" a="1"/>
  <c r="M449" i="6" s="1"/>
  <c r="N449" i="6" s="1"/>
  <c r="M448" i="6" a="1"/>
  <c r="M448" i="6" s="1"/>
  <c r="N448" i="6" s="1"/>
  <c r="M447" i="6" a="1"/>
  <c r="M447" i="6"/>
  <c r="N447" i="6" s="1"/>
  <c r="M446" i="6" a="1"/>
  <c r="M446" i="6" s="1"/>
  <c r="N446" i="6" s="1"/>
  <c r="M445" i="6" a="1"/>
  <c r="M445" i="6" s="1"/>
  <c r="N445" i="6" s="1"/>
  <c r="M444" i="6" a="1"/>
  <c r="M444" i="6" s="1"/>
  <c r="N444" i="6" s="1"/>
  <c r="M443" i="6" a="1"/>
  <c r="M443" i="6"/>
  <c r="N443" i="6" s="1"/>
  <c r="M442" i="6" a="1"/>
  <c r="M442" i="6" s="1"/>
  <c r="N442" i="6" s="1"/>
  <c r="M441" i="6" a="1"/>
  <c r="M441" i="6" s="1"/>
  <c r="N441" i="6" s="1"/>
  <c r="M440" i="6" a="1"/>
  <c r="M440" i="6" s="1"/>
  <c r="N440" i="6" s="1"/>
  <c r="M439" i="6" a="1"/>
  <c r="M439" i="6"/>
  <c r="N439" i="6" s="1"/>
  <c r="M438" i="6" a="1"/>
  <c r="M438" i="6" s="1"/>
  <c r="N438" i="6" s="1"/>
  <c r="M437" i="6" a="1"/>
  <c r="M437" i="6" s="1"/>
  <c r="N437" i="6" s="1"/>
  <c r="M436" i="6" a="1"/>
  <c r="M436" i="6" s="1"/>
  <c r="N436" i="6" s="1"/>
  <c r="M435" i="6" a="1"/>
  <c r="M435" i="6"/>
  <c r="N435" i="6" s="1"/>
  <c r="M434" i="6" a="1"/>
  <c r="M434" i="6" s="1"/>
  <c r="N434" i="6" s="1"/>
  <c r="M433" i="6" a="1"/>
  <c r="M433" i="6" s="1"/>
  <c r="N433" i="6" s="1"/>
  <c r="M432" i="6" a="1"/>
  <c r="M432" i="6" s="1"/>
  <c r="N432" i="6" s="1"/>
  <c r="M431" i="6" a="1"/>
  <c r="M431" i="6"/>
  <c r="N431" i="6" s="1"/>
  <c r="M430" i="6" a="1"/>
  <c r="M430" i="6" s="1"/>
  <c r="N430" i="6" s="1"/>
  <c r="M429" i="6" a="1"/>
  <c r="M429" i="6" s="1"/>
  <c r="N429" i="6" s="1"/>
  <c r="M428" i="6" a="1"/>
  <c r="M428" i="6" s="1"/>
  <c r="N428" i="6" s="1"/>
  <c r="M427" i="6" a="1"/>
  <c r="M427" i="6" s="1"/>
  <c r="N427" i="6" s="1"/>
  <c r="M426" i="6" a="1"/>
  <c r="M426" i="6" s="1"/>
  <c r="N426" i="6" s="1"/>
  <c r="M425" i="6" a="1"/>
  <c r="M425" i="6" s="1"/>
  <c r="N425" i="6" s="1"/>
  <c r="M424" i="6" a="1"/>
  <c r="M424" i="6" s="1"/>
  <c r="N424" i="6" s="1"/>
  <c r="M423" i="6" a="1"/>
  <c r="M423" i="6" s="1"/>
  <c r="N423" i="6" s="1"/>
  <c r="M422" i="6" a="1"/>
  <c r="M422" i="6" s="1"/>
  <c r="N422" i="6" s="1"/>
  <c r="M421" i="6" a="1"/>
  <c r="M421" i="6" s="1"/>
  <c r="N421" i="6" s="1"/>
  <c r="M420" i="6" a="1"/>
  <c r="M420" i="6" s="1"/>
  <c r="N420" i="6" s="1"/>
  <c r="M419" i="6" a="1"/>
  <c r="M419" i="6" s="1"/>
  <c r="N419" i="6" s="1"/>
  <c r="M418" i="6" a="1"/>
  <c r="M418" i="6" s="1"/>
  <c r="N418" i="6" s="1"/>
  <c r="M417" i="6" a="1"/>
  <c r="M417" i="6" s="1"/>
  <c r="N417" i="6" s="1"/>
  <c r="M416" i="6" a="1"/>
  <c r="M416" i="6" s="1"/>
  <c r="N416" i="6" s="1"/>
  <c r="M415" i="6" a="1"/>
  <c r="M415" i="6" s="1"/>
  <c r="N415" i="6" s="1"/>
  <c r="M414" i="6" a="1"/>
  <c r="M414" i="6" s="1"/>
  <c r="N414" i="6" s="1"/>
  <c r="M413" i="6" a="1"/>
  <c r="M413" i="6" s="1"/>
  <c r="N413" i="6" s="1"/>
  <c r="M412" i="6" a="1"/>
  <c r="M412" i="6" s="1"/>
  <c r="N412" i="6" s="1"/>
  <c r="M411" i="6" a="1"/>
  <c r="M411" i="6" s="1"/>
  <c r="N411" i="6" s="1"/>
  <c r="M410" i="6" a="1"/>
  <c r="M410" i="6" s="1"/>
  <c r="N410" i="6" s="1"/>
  <c r="M409" i="6" a="1"/>
  <c r="M409" i="6" s="1"/>
  <c r="N409" i="6" s="1"/>
  <c r="M408" i="6" a="1"/>
  <c r="M408" i="6" s="1"/>
  <c r="N408" i="6" s="1"/>
  <c r="M407" i="6" a="1"/>
  <c r="M407" i="6" s="1"/>
  <c r="N407" i="6" s="1"/>
  <c r="M406" i="6" a="1"/>
  <c r="M406" i="6" s="1"/>
  <c r="N406" i="6" s="1"/>
  <c r="M405" i="6" a="1"/>
  <c r="M405" i="6" s="1"/>
  <c r="N405" i="6" s="1"/>
  <c r="M404" i="6" a="1"/>
  <c r="M404" i="6" s="1"/>
  <c r="N404" i="6" s="1"/>
  <c r="M403" i="6" a="1"/>
  <c r="M403" i="6"/>
  <c r="N403" i="6" s="1"/>
  <c r="M402" i="6" a="1"/>
  <c r="M402" i="6" s="1"/>
  <c r="N402" i="6" s="1"/>
  <c r="M401" i="6" a="1"/>
  <c r="M401" i="6" s="1"/>
  <c r="N401" i="6" s="1"/>
  <c r="M400" i="6" a="1"/>
  <c r="M400" i="6"/>
  <c r="N400" i="6" s="1"/>
  <c r="M399" i="6" a="1"/>
  <c r="M399" i="6" s="1"/>
  <c r="N399" i="6" s="1"/>
  <c r="M398" i="6" a="1"/>
  <c r="M398" i="6" s="1"/>
  <c r="N398" i="6" s="1"/>
  <c r="M397" i="6" a="1"/>
  <c r="M397" i="6" s="1"/>
  <c r="N397" i="6" s="1"/>
  <c r="M396" i="6" a="1"/>
  <c r="M396" i="6" s="1"/>
  <c r="N396" i="6" s="1"/>
  <c r="M395" i="6" a="1"/>
  <c r="M395" i="6"/>
  <c r="N395" i="6" s="1"/>
  <c r="M394" i="6" a="1"/>
  <c r="M394" i="6" s="1"/>
  <c r="N394" i="6" s="1"/>
  <c r="M393" i="6" a="1"/>
  <c r="M393" i="6" s="1"/>
  <c r="N393" i="6" s="1"/>
  <c r="M392" i="6" a="1"/>
  <c r="M392" i="6"/>
  <c r="N392" i="6" s="1"/>
  <c r="M391" i="6" a="1"/>
  <c r="M391" i="6" s="1"/>
  <c r="N391" i="6" s="1"/>
  <c r="M390" i="6" a="1"/>
  <c r="M390" i="6" s="1"/>
  <c r="N390" i="6" s="1"/>
  <c r="M389" i="6" a="1"/>
  <c r="M389" i="6" s="1"/>
  <c r="N389" i="6" s="1"/>
  <c r="M388" i="6" a="1"/>
  <c r="M388" i="6" s="1"/>
  <c r="N388" i="6" s="1"/>
  <c r="M387" i="6" a="1"/>
  <c r="M387" i="6" s="1"/>
  <c r="N387" i="6" s="1"/>
  <c r="M386" i="6" a="1"/>
  <c r="M386" i="6" s="1"/>
  <c r="N386" i="6" s="1"/>
  <c r="M385" i="6" a="1"/>
  <c r="M385" i="6" s="1"/>
  <c r="N385" i="6" s="1"/>
  <c r="M384" i="6" a="1"/>
  <c r="M384" i="6"/>
  <c r="N384" i="6" s="1"/>
  <c r="M383" i="6" a="1"/>
  <c r="M383" i="6" s="1"/>
  <c r="N383" i="6" s="1"/>
  <c r="M382" i="6" a="1"/>
  <c r="M382" i="6" s="1"/>
  <c r="N382" i="6" s="1"/>
  <c r="M381" i="6" a="1"/>
  <c r="M381" i="6" s="1"/>
  <c r="N381" i="6" s="1"/>
  <c r="M380" i="6" a="1"/>
  <c r="M380" i="6" s="1"/>
  <c r="N380" i="6" s="1"/>
  <c r="M379" i="6" a="1"/>
  <c r="M379" i="6" s="1"/>
  <c r="N379" i="6" s="1"/>
  <c r="M378" i="6" a="1"/>
  <c r="M378" i="6" s="1"/>
  <c r="N378" i="6" s="1"/>
  <c r="M377" i="6" a="1"/>
  <c r="M377" i="6" s="1"/>
  <c r="N377" i="6" s="1"/>
  <c r="M376" i="6" a="1"/>
  <c r="M376" i="6"/>
  <c r="N376" i="6" s="1"/>
  <c r="M375" i="6" a="1"/>
  <c r="M375" i="6" s="1"/>
  <c r="N375" i="6" s="1"/>
  <c r="M374" i="6" a="1"/>
  <c r="M374" i="6" s="1"/>
  <c r="N374" i="6" s="1"/>
  <c r="M373" i="6" a="1"/>
  <c r="M373" i="6" s="1"/>
  <c r="N373" i="6" s="1"/>
  <c r="M372" i="6" a="1"/>
  <c r="M372" i="6" s="1"/>
  <c r="N372" i="6" s="1"/>
  <c r="M371" i="6" a="1"/>
  <c r="M371" i="6" s="1"/>
  <c r="N371" i="6" s="1"/>
  <c r="M370" i="6" a="1"/>
  <c r="M370" i="6" s="1"/>
  <c r="N370" i="6" s="1"/>
  <c r="M369" i="6" a="1"/>
  <c r="M369" i="6" s="1"/>
  <c r="N369" i="6" s="1"/>
  <c r="M368" i="6" a="1"/>
  <c r="M368" i="6" s="1"/>
  <c r="N368" i="6" s="1"/>
  <c r="M367" i="6" a="1"/>
  <c r="M367" i="6"/>
  <c r="N367" i="6" s="1"/>
  <c r="M366" i="6" a="1"/>
  <c r="M366" i="6" s="1"/>
  <c r="N366" i="6" s="1"/>
  <c r="M365" i="6" a="1"/>
  <c r="M365" i="6" s="1"/>
  <c r="N365" i="6" s="1"/>
  <c r="M364" i="6" a="1"/>
  <c r="M364" i="6" s="1"/>
  <c r="N364" i="6" s="1"/>
  <c r="M363" i="6" a="1"/>
  <c r="M363" i="6"/>
  <c r="N363" i="6" s="1"/>
  <c r="M362" i="6" a="1"/>
  <c r="M362" i="6" s="1"/>
  <c r="N362" i="6" s="1"/>
  <c r="M361" i="6" a="1"/>
  <c r="M361" i="6" s="1"/>
  <c r="N361" i="6" s="1"/>
  <c r="M360" i="6" a="1"/>
  <c r="M360" i="6"/>
  <c r="N360" i="6" s="1"/>
  <c r="M359" i="6" a="1"/>
  <c r="M359" i="6"/>
  <c r="N359" i="6" s="1"/>
  <c r="M358" i="6" a="1"/>
  <c r="M358" i="6" s="1"/>
  <c r="N358" i="6" s="1"/>
  <c r="M357" i="6" a="1"/>
  <c r="M357" i="6" s="1"/>
  <c r="N357" i="6" s="1"/>
  <c r="M356" i="6" a="1"/>
  <c r="M356" i="6"/>
  <c r="N356" i="6" s="1"/>
  <c r="M355" i="6" a="1"/>
  <c r="M355" i="6"/>
  <c r="N355" i="6" s="1"/>
  <c r="M354" i="6" a="1"/>
  <c r="M354" i="6" s="1"/>
  <c r="N354" i="6" s="1"/>
  <c r="M353" i="6" a="1"/>
  <c r="M353" i="6" s="1"/>
  <c r="N353" i="6" s="1"/>
  <c r="M352" i="6" a="1"/>
  <c r="M352" i="6"/>
  <c r="N352" i="6" s="1"/>
  <c r="M351" i="6" a="1"/>
  <c r="M351" i="6"/>
  <c r="N351" i="6" s="1"/>
  <c r="M350" i="6" a="1"/>
  <c r="M350" i="6" s="1"/>
  <c r="N350" i="6" s="1"/>
  <c r="M349" i="6" a="1"/>
  <c r="M349" i="6" s="1"/>
  <c r="N349" i="6" s="1"/>
  <c r="M348" i="6" a="1"/>
  <c r="M348" i="6" s="1"/>
  <c r="N348" i="6" s="1"/>
  <c r="M347" i="6" a="1"/>
  <c r="M347" i="6"/>
  <c r="N347" i="6" s="1"/>
  <c r="M346" i="6" a="1"/>
  <c r="M346" i="6" s="1"/>
  <c r="N346" i="6" s="1"/>
  <c r="M345" i="6" a="1"/>
  <c r="M345" i="6" s="1"/>
  <c r="N345" i="6" s="1"/>
  <c r="M344" i="6" a="1"/>
  <c r="M344" i="6"/>
  <c r="N344" i="6" s="1"/>
  <c r="M343" i="6" a="1"/>
  <c r="M343" i="6" s="1"/>
  <c r="N343" i="6" s="1"/>
  <c r="N342" i="6"/>
  <c r="M342" i="6" a="1"/>
  <c r="M342" i="6" s="1"/>
  <c r="M341" i="6" a="1"/>
  <c r="M341" i="6" s="1"/>
  <c r="N341" i="6" s="1"/>
  <c r="N340" i="6"/>
  <c r="M340" i="6" a="1"/>
  <c r="M340" i="6"/>
  <c r="M339" i="6" a="1"/>
  <c r="M339" i="6"/>
  <c r="N339" i="6" s="1"/>
  <c r="M338" i="6" a="1"/>
  <c r="M338" i="6" s="1"/>
  <c r="N338" i="6" s="1"/>
  <c r="M337" i="6" a="1"/>
  <c r="M337" i="6" s="1"/>
  <c r="N337" i="6" s="1"/>
  <c r="M336" i="6" a="1"/>
  <c r="M336" i="6" s="1"/>
  <c r="N336" i="6" s="1"/>
  <c r="M335" i="6" a="1"/>
  <c r="M335" i="6"/>
  <c r="N335" i="6" s="1"/>
  <c r="M334" i="6" a="1"/>
  <c r="M334" i="6" s="1"/>
  <c r="N334" i="6" s="1"/>
  <c r="M333" i="6" a="1"/>
  <c r="M333" i="6" s="1"/>
  <c r="N333" i="6" s="1"/>
  <c r="M332" i="6" a="1"/>
  <c r="M332" i="6"/>
  <c r="N332" i="6" s="1"/>
  <c r="M331" i="6" a="1"/>
  <c r="M331" i="6" s="1"/>
  <c r="N331" i="6" s="1"/>
  <c r="N330" i="6"/>
  <c r="M330" i="6" a="1"/>
  <c r="M330" i="6" s="1"/>
  <c r="M329" i="6" a="1"/>
  <c r="M329" i="6" s="1"/>
  <c r="N329" i="6" s="1"/>
  <c r="M328" i="6" a="1"/>
  <c r="M328" i="6"/>
  <c r="N328" i="6" s="1"/>
  <c r="M327" i="6" a="1"/>
  <c r="M327" i="6" s="1"/>
  <c r="N327" i="6" s="1"/>
  <c r="M326" i="6" a="1"/>
  <c r="M326" i="6" s="1"/>
  <c r="N326" i="6" s="1"/>
  <c r="M325" i="6" a="1"/>
  <c r="M325" i="6" s="1"/>
  <c r="N325" i="6" s="1"/>
  <c r="M324" i="6" a="1"/>
  <c r="M324" i="6" s="1"/>
  <c r="N324" i="6" s="1"/>
  <c r="M323" i="6" a="1"/>
  <c r="M323" i="6"/>
  <c r="N323" i="6" s="1"/>
  <c r="M322" i="6" a="1"/>
  <c r="M322" i="6" s="1"/>
  <c r="N322" i="6" s="1"/>
  <c r="M321" i="6" a="1"/>
  <c r="M321" i="6" s="1"/>
  <c r="N321" i="6" s="1"/>
  <c r="M320" i="6" a="1"/>
  <c r="M320" i="6"/>
  <c r="N320" i="6" s="1"/>
  <c r="M319" i="6" a="1"/>
  <c r="M319" i="6" s="1"/>
  <c r="N319" i="6" s="1"/>
  <c r="N318" i="6"/>
  <c r="M318" i="6" a="1"/>
  <c r="M318" i="6" s="1"/>
  <c r="M317" i="6" a="1"/>
  <c r="M317" i="6" s="1"/>
  <c r="N317" i="6" s="1"/>
  <c r="M316" i="6" a="1"/>
  <c r="M316" i="6"/>
  <c r="N316" i="6" s="1"/>
  <c r="M315" i="6" a="1"/>
  <c r="M315" i="6" s="1"/>
  <c r="N315" i="6" s="1"/>
  <c r="M314" i="6" a="1"/>
  <c r="M314" i="6" s="1"/>
  <c r="N314" i="6" s="1"/>
  <c r="M313" i="6" a="1"/>
  <c r="M313" i="6" s="1"/>
  <c r="N313" i="6" s="1"/>
  <c r="M312" i="6" a="1"/>
  <c r="M312" i="6" s="1"/>
  <c r="N312" i="6" s="1"/>
  <c r="M311" i="6" a="1"/>
  <c r="M311" i="6"/>
  <c r="N311" i="6" s="1"/>
  <c r="M310" i="6" a="1"/>
  <c r="M310" i="6" s="1"/>
  <c r="N310" i="6" s="1"/>
  <c r="M309" i="6" a="1"/>
  <c r="M309" i="6" s="1"/>
  <c r="N309" i="6" s="1"/>
  <c r="M308" i="6" a="1"/>
  <c r="M308" i="6"/>
  <c r="N308" i="6" s="1"/>
  <c r="M307" i="6" a="1"/>
  <c r="M307" i="6" s="1"/>
  <c r="N307" i="6" s="1"/>
  <c r="N306" i="6"/>
  <c r="M306" i="6" a="1"/>
  <c r="M306" i="6" s="1"/>
  <c r="M305" i="6" a="1"/>
  <c r="M305" i="6" s="1"/>
  <c r="N305" i="6" s="1"/>
  <c r="N304" i="6"/>
  <c r="M304" i="6" a="1"/>
  <c r="M304" i="6"/>
  <c r="M303" i="6" a="1"/>
  <c r="M303" i="6" s="1"/>
  <c r="N303" i="6" s="1"/>
  <c r="M302" i="6" a="1"/>
  <c r="M302" i="6" s="1"/>
  <c r="N302" i="6" s="1"/>
  <c r="M301" i="6" a="1"/>
  <c r="M301" i="6" s="1"/>
  <c r="N301" i="6" s="1"/>
  <c r="M300" i="6" a="1"/>
  <c r="M300" i="6" s="1"/>
  <c r="N300" i="6" s="1"/>
  <c r="M299" i="6" a="1"/>
  <c r="M299" i="6"/>
  <c r="N299" i="6" s="1"/>
  <c r="M298" i="6" a="1"/>
  <c r="M298" i="6" s="1"/>
  <c r="N298" i="6" s="1"/>
  <c r="M297" i="6" a="1"/>
  <c r="M297" i="6" s="1"/>
  <c r="N297" i="6" s="1"/>
  <c r="M296" i="6" a="1"/>
  <c r="M296" i="6"/>
  <c r="N296" i="6" s="1"/>
  <c r="N295" i="6"/>
  <c r="M295" i="6" a="1"/>
  <c r="M295" i="6"/>
  <c r="M294" i="6" a="1"/>
  <c r="M294" i="6" s="1"/>
  <c r="N294" i="6" s="1"/>
  <c r="M293" i="6" a="1"/>
  <c r="M293" i="6" s="1"/>
  <c r="N293" i="6" s="1"/>
  <c r="M292" i="6" a="1"/>
  <c r="M292" i="6" s="1"/>
  <c r="N292" i="6" s="1"/>
  <c r="M291" i="6" a="1"/>
  <c r="M291" i="6"/>
  <c r="N291" i="6" s="1"/>
  <c r="N290" i="6"/>
  <c r="M290" i="6" a="1"/>
  <c r="M290" i="6" s="1"/>
  <c r="M289" i="6" a="1"/>
  <c r="M289" i="6" s="1"/>
  <c r="N289" i="6" s="1"/>
  <c r="M288" i="6" a="1"/>
  <c r="M288" i="6"/>
  <c r="N288" i="6" s="1"/>
  <c r="M287" i="6" a="1"/>
  <c r="M287" i="6" s="1"/>
  <c r="N287" i="6" s="1"/>
  <c r="M286" i="6" a="1"/>
  <c r="M286" i="6" s="1"/>
  <c r="N286" i="6" s="1"/>
  <c r="M285" i="6" a="1"/>
  <c r="M285" i="6" s="1"/>
  <c r="N285" i="6" s="1"/>
  <c r="M284" i="6" a="1"/>
  <c r="M284" i="6"/>
  <c r="N284" i="6" s="1"/>
  <c r="M283" i="6" a="1"/>
  <c r="M283" i="6"/>
  <c r="N283" i="6" s="1"/>
  <c r="M282" i="6" a="1"/>
  <c r="M282" i="6" s="1"/>
  <c r="N282" i="6" s="1"/>
  <c r="M281" i="6" a="1"/>
  <c r="M281" i="6" s="1"/>
  <c r="N281" i="6" s="1"/>
  <c r="M280" i="6" a="1"/>
  <c r="M280" i="6" s="1"/>
  <c r="N280" i="6" s="1"/>
  <c r="M279" i="6" a="1"/>
  <c r="M279" i="6"/>
  <c r="N279" i="6" s="1"/>
  <c r="M278" i="6" a="1"/>
  <c r="M278" i="6" s="1"/>
  <c r="N278" i="6" s="1"/>
  <c r="M277" i="6" a="1"/>
  <c r="M277" i="6" s="1"/>
  <c r="N277" i="6" s="1"/>
  <c r="M276" i="6" a="1"/>
  <c r="M276" i="6" s="1"/>
  <c r="N276" i="6" s="1"/>
  <c r="M275" i="6" a="1"/>
  <c r="M275" i="6" s="1"/>
  <c r="N275" i="6" s="1"/>
  <c r="N274" i="6"/>
  <c r="M274" i="6" a="1"/>
  <c r="M274" i="6" s="1"/>
  <c r="M273" i="6" a="1"/>
  <c r="M273" i="6" s="1"/>
  <c r="N273" i="6" s="1"/>
  <c r="M272" i="6" a="1"/>
  <c r="M272" i="6"/>
  <c r="N272" i="6" s="1"/>
  <c r="M271" i="6" a="1"/>
  <c r="M271" i="6" s="1"/>
  <c r="N271" i="6" s="1"/>
  <c r="M270" i="6" a="1"/>
  <c r="M270" i="6" s="1"/>
  <c r="N270" i="6" s="1"/>
  <c r="M269" i="6" a="1"/>
  <c r="M269" i="6" s="1"/>
  <c r="N269" i="6" s="1"/>
  <c r="N268" i="6"/>
  <c r="M268" i="6" a="1"/>
  <c r="M268" i="6"/>
  <c r="M267" i="6" a="1"/>
  <c r="M267" i="6"/>
  <c r="N267" i="6" s="1"/>
  <c r="M266" i="6" a="1"/>
  <c r="M266" i="6" s="1"/>
  <c r="N266" i="6" s="1"/>
  <c r="M265" i="6" a="1"/>
  <c r="M265" i="6" s="1"/>
  <c r="N265" i="6" s="1"/>
  <c r="M264" i="6" a="1"/>
  <c r="M264" i="6" s="1"/>
  <c r="N264" i="6" s="1"/>
  <c r="M263" i="6" a="1"/>
  <c r="M263" i="6"/>
  <c r="N263" i="6" s="1"/>
  <c r="M262" i="6" a="1"/>
  <c r="M262" i="6" s="1"/>
  <c r="N262" i="6" s="1"/>
  <c r="M261" i="6" a="1"/>
  <c r="M261" i="6" s="1"/>
  <c r="N261" i="6" s="1"/>
  <c r="M260" i="6" a="1"/>
  <c r="M260" i="6" s="1"/>
  <c r="N260" i="6" s="1"/>
  <c r="M259" i="6" a="1"/>
  <c r="M259" i="6" s="1"/>
  <c r="N259" i="6" s="1"/>
  <c r="N258" i="6"/>
  <c r="M258" i="6" a="1"/>
  <c r="M258" i="6" s="1"/>
  <c r="M257" i="6" a="1"/>
  <c r="M257" i="6" s="1"/>
  <c r="N257" i="6" s="1"/>
  <c r="M256" i="6" a="1"/>
  <c r="M256" i="6"/>
  <c r="N256" i="6" s="1"/>
  <c r="M255" i="6" a="1"/>
  <c r="M255" i="6" s="1"/>
  <c r="N255" i="6" s="1"/>
  <c r="M254" i="6" a="1"/>
  <c r="M254" i="6" s="1"/>
  <c r="N254" i="6" s="1"/>
  <c r="M253" i="6" a="1"/>
  <c r="M253" i="6" s="1"/>
  <c r="N253" i="6" s="1"/>
  <c r="M252" i="6" a="1"/>
  <c r="M252" i="6"/>
  <c r="N252" i="6" s="1"/>
  <c r="M251" i="6" a="1"/>
  <c r="M251" i="6"/>
  <c r="N251" i="6" s="1"/>
  <c r="M250" i="6" a="1"/>
  <c r="M250" i="6" s="1"/>
  <c r="N250" i="6" s="1"/>
  <c r="M249" i="6" a="1"/>
  <c r="M249" i="6" s="1"/>
  <c r="N249" i="6" s="1"/>
  <c r="M248" i="6" a="1"/>
  <c r="M248" i="6"/>
  <c r="N248" i="6" s="1"/>
  <c r="M247" i="6" a="1"/>
  <c r="M247" i="6" s="1"/>
  <c r="N247" i="6" s="1"/>
  <c r="M246" i="6" a="1"/>
  <c r="M246" i="6" s="1"/>
  <c r="N246" i="6" s="1"/>
  <c r="N245" i="6"/>
  <c r="M245" i="6" a="1"/>
  <c r="M245" i="6" s="1"/>
  <c r="M244" i="6" a="1"/>
  <c r="M244" i="6" s="1"/>
  <c r="N244" i="6" s="1"/>
  <c r="N243" i="6"/>
  <c r="M243" i="6" a="1"/>
  <c r="M243" i="6"/>
  <c r="M242" i="6" a="1"/>
  <c r="M242" i="6"/>
  <c r="N242" i="6" s="1"/>
  <c r="M241" i="6" a="1"/>
  <c r="M241" i="6" s="1"/>
  <c r="N241" i="6" s="1"/>
  <c r="M240" i="6" a="1"/>
  <c r="M240" i="6"/>
  <c r="N240" i="6" s="1"/>
  <c r="M239" i="6" a="1"/>
  <c r="M239" i="6" s="1"/>
  <c r="N239" i="6" s="1"/>
  <c r="M238" i="6" a="1"/>
  <c r="M238" i="6"/>
  <c r="N238" i="6" s="1"/>
  <c r="N237" i="6"/>
  <c r="M237" i="6" a="1"/>
  <c r="M237" i="6" s="1"/>
  <c r="M236" i="6" a="1"/>
  <c r="M236" i="6" s="1"/>
  <c r="N236" i="6" s="1"/>
  <c r="M235" i="6" a="1"/>
  <c r="M235" i="6"/>
  <c r="N235" i="6" s="1"/>
  <c r="M234" i="6" a="1"/>
  <c r="M234" i="6" s="1"/>
  <c r="N234" i="6" s="1"/>
  <c r="N233" i="6"/>
  <c r="M233" i="6" a="1"/>
  <c r="M233" i="6" s="1"/>
  <c r="M232" i="6" a="1"/>
  <c r="M232" i="6" s="1"/>
  <c r="N232" i="6" s="1"/>
  <c r="M231" i="6" a="1"/>
  <c r="M231" i="6" s="1"/>
  <c r="N231" i="6" s="1"/>
  <c r="N230" i="6"/>
  <c r="M230" i="6" a="1"/>
  <c r="M230" i="6"/>
  <c r="M229" i="6" a="1"/>
  <c r="M229" i="6" s="1"/>
  <c r="N229" i="6" s="1"/>
  <c r="M228" i="6" a="1"/>
  <c r="M228" i="6"/>
  <c r="N228" i="6" s="1"/>
  <c r="M227" i="6" a="1"/>
  <c r="M227" i="6"/>
  <c r="N227" i="6" s="1"/>
  <c r="M226" i="6" a="1"/>
  <c r="M226" i="6" s="1"/>
  <c r="N226" i="6" s="1"/>
  <c r="N225" i="6"/>
  <c r="M225" i="6" a="1"/>
  <c r="M225" i="6" s="1"/>
  <c r="N224" i="6"/>
  <c r="M224" i="6" a="1"/>
  <c r="M224" i="6" s="1"/>
  <c r="M223" i="6" a="1"/>
  <c r="M223" i="6" s="1"/>
  <c r="N223" i="6" s="1"/>
  <c r="M222" i="6" a="1"/>
  <c r="M222" i="6"/>
  <c r="N222" i="6" s="1"/>
  <c r="M221" i="6" a="1"/>
  <c r="M221" i="6" s="1"/>
  <c r="N221" i="6" s="1"/>
  <c r="M220" i="6" a="1"/>
  <c r="M220" i="6" s="1"/>
  <c r="N220" i="6" s="1"/>
  <c r="M219" i="6" a="1"/>
  <c r="M219" i="6" s="1"/>
  <c r="N219" i="6" s="1"/>
  <c r="M218" i="6" a="1"/>
  <c r="M218" i="6" s="1"/>
  <c r="N218" i="6" s="1"/>
  <c r="N217" i="6"/>
  <c r="M217" i="6" a="1"/>
  <c r="M217" i="6" s="1"/>
  <c r="N216" i="6"/>
  <c r="M216" i="6" a="1"/>
  <c r="M216" i="6"/>
  <c r="M215" i="6" a="1"/>
  <c r="M215" i="6"/>
  <c r="N215" i="6" s="1"/>
  <c r="M214" i="6" a="1"/>
  <c r="M214" i="6"/>
  <c r="N214" i="6" s="1"/>
  <c r="M213" i="6" a="1"/>
  <c r="M213" i="6" s="1"/>
  <c r="N213" i="6" s="1"/>
  <c r="M212" i="6" a="1"/>
  <c r="M212" i="6" s="1"/>
  <c r="N212" i="6" s="1"/>
  <c r="N211" i="6"/>
  <c r="M211" i="6" a="1"/>
  <c r="M211" i="6" s="1"/>
  <c r="M210" i="6" a="1"/>
  <c r="M210" i="6" s="1"/>
  <c r="N210" i="6" s="1"/>
  <c r="M209" i="6" a="1"/>
  <c r="M209" i="6" s="1"/>
  <c r="N209" i="6" s="1"/>
  <c r="M208" i="6" a="1"/>
  <c r="M208" i="6"/>
  <c r="N208" i="6" s="1"/>
  <c r="M207" i="6" a="1"/>
  <c r="M207" i="6"/>
  <c r="N207" i="6" s="1"/>
  <c r="M206" i="6" a="1"/>
  <c r="M206" i="6" s="1"/>
  <c r="N206" i="6" s="1"/>
  <c r="M205" i="6" a="1"/>
  <c r="M205" i="6" s="1"/>
  <c r="N205" i="6" s="1"/>
  <c r="M204" i="6" a="1"/>
  <c r="M204" i="6" s="1"/>
  <c r="N204" i="6" s="1"/>
  <c r="N203" i="6"/>
  <c r="M203" i="6" a="1"/>
  <c r="M203" i="6"/>
  <c r="M202" i="6" a="1"/>
  <c r="M202" i="6"/>
  <c r="N202" i="6" s="1"/>
  <c r="N201" i="6"/>
  <c r="M201" i="6" a="1"/>
  <c r="M201" i="6" s="1"/>
  <c r="M200" i="6" a="1"/>
  <c r="M200" i="6" s="1"/>
  <c r="N200" i="6" s="1"/>
  <c r="M199" i="6" a="1"/>
  <c r="M199" i="6" s="1"/>
  <c r="N199" i="6" s="1"/>
  <c r="N198" i="6"/>
  <c r="M198" i="6" a="1"/>
  <c r="M198" i="6" s="1"/>
  <c r="M197" i="6" a="1"/>
  <c r="M197" i="6" s="1"/>
  <c r="N197" i="6" s="1"/>
  <c r="M196" i="6" a="1"/>
  <c r="M196" i="6"/>
  <c r="N196" i="6" s="1"/>
  <c r="M195" i="6" a="1"/>
  <c r="M195" i="6"/>
  <c r="N195" i="6" s="1"/>
  <c r="M194" i="6" a="1"/>
  <c r="M194" i="6" s="1"/>
  <c r="N194" i="6" s="1"/>
  <c r="M193" i="6" a="1"/>
  <c r="M193" i="6" s="1"/>
  <c r="N193" i="6" s="1"/>
  <c r="N192" i="6"/>
  <c r="M192" i="6" a="1"/>
  <c r="M192" i="6"/>
  <c r="M191" i="6" a="1"/>
  <c r="M191" i="6" s="1"/>
  <c r="N191" i="6" s="1"/>
  <c r="M190" i="6" a="1"/>
  <c r="M190" i="6"/>
  <c r="N190" i="6" s="1"/>
  <c r="N189" i="6"/>
  <c r="M189" i="6" a="1"/>
  <c r="M189" i="6"/>
  <c r="N188" i="6"/>
  <c r="M188" i="6" a="1"/>
  <c r="M188" i="6"/>
  <c r="M187" i="6" a="1"/>
  <c r="M187" i="6" s="1"/>
  <c r="N187" i="6" s="1"/>
  <c r="N186" i="6"/>
  <c r="M186" i="6" a="1"/>
  <c r="M186" i="6"/>
  <c r="N185" i="6"/>
  <c r="M185" i="6" a="1"/>
  <c r="M185" i="6"/>
  <c r="M184" i="6" a="1"/>
  <c r="M184" i="6"/>
  <c r="N184" i="6" s="1"/>
  <c r="M183" i="6" a="1"/>
  <c r="M183" i="6" s="1"/>
  <c r="N183" i="6" s="1"/>
  <c r="M182" i="6" a="1"/>
  <c r="M182" i="6"/>
  <c r="N182" i="6" s="1"/>
  <c r="M181" i="6" a="1"/>
  <c r="M181" i="6"/>
  <c r="N181" i="6" s="1"/>
  <c r="N180" i="6"/>
  <c r="M180" i="6" a="1"/>
  <c r="M180" i="6"/>
  <c r="N179" i="6"/>
  <c r="M179" i="6" a="1"/>
  <c r="M179" i="6" s="1"/>
  <c r="M178" i="6" a="1"/>
  <c r="M178" i="6"/>
  <c r="N178" i="6" s="1"/>
  <c r="M177" i="6" a="1"/>
  <c r="M177" i="6"/>
  <c r="N177" i="6" s="1"/>
  <c r="N176" i="6"/>
  <c r="M176" i="6" a="1"/>
  <c r="M176" i="6"/>
  <c r="N175" i="6"/>
  <c r="M175" i="6" a="1"/>
  <c r="M175" i="6" s="1"/>
  <c r="M174" i="6" a="1"/>
  <c r="M174" i="6"/>
  <c r="N174" i="6" s="1"/>
  <c r="M173" i="6" a="1"/>
  <c r="M173" i="6" s="1"/>
  <c r="N173" i="6" s="1"/>
  <c r="N172" i="6"/>
  <c r="M172" i="6" a="1"/>
  <c r="M172" i="6"/>
  <c r="M171" i="6" a="1"/>
  <c r="M171" i="6" s="1"/>
  <c r="N171" i="6" s="1"/>
  <c r="M170" i="6" a="1"/>
  <c r="M170" i="6" s="1"/>
  <c r="N170" i="6" s="1"/>
  <c r="M169" i="6" a="1"/>
  <c r="M169" i="6" s="1"/>
  <c r="N169" i="6" s="1"/>
  <c r="M168" i="6" a="1"/>
  <c r="M168" i="6"/>
  <c r="N168" i="6" s="1"/>
  <c r="N167" i="6"/>
  <c r="M167" i="6" a="1"/>
  <c r="M167" i="6" s="1"/>
  <c r="M166" i="6" a="1"/>
  <c r="M166" i="6" s="1"/>
  <c r="N166" i="6" s="1"/>
  <c r="M165" i="6" a="1"/>
  <c r="M165" i="6"/>
  <c r="N165" i="6" s="1"/>
  <c r="M164" i="6" a="1"/>
  <c r="M164" i="6"/>
  <c r="N164" i="6" s="1"/>
  <c r="M163" i="6" a="1"/>
  <c r="M163" i="6" s="1"/>
  <c r="N163" i="6" s="1"/>
  <c r="M162" i="6" a="1"/>
  <c r="M162" i="6" s="1"/>
  <c r="N162" i="6" s="1"/>
  <c r="M161" i="6" a="1"/>
  <c r="M161" i="6"/>
  <c r="N161" i="6" s="1"/>
  <c r="M160" i="6" a="1"/>
  <c r="M160" i="6" s="1"/>
  <c r="N160" i="6" s="1"/>
  <c r="N159" i="6"/>
  <c r="M159" i="6" a="1"/>
  <c r="M159" i="6" s="1"/>
  <c r="N158" i="6"/>
  <c r="M158" i="6" a="1"/>
  <c r="M158" i="6"/>
  <c r="M157" i="6" a="1"/>
  <c r="M157" i="6" s="1"/>
  <c r="N157" i="6" s="1"/>
  <c r="M156" i="6" a="1"/>
  <c r="M156" i="6" s="1"/>
  <c r="N156" i="6" s="1"/>
  <c r="M155" i="6" a="1"/>
  <c r="M155" i="6" s="1"/>
  <c r="N155" i="6" s="1"/>
  <c r="M154" i="6" a="1"/>
  <c r="M154" i="6" s="1"/>
  <c r="N154" i="6" s="1"/>
  <c r="M153" i="6" a="1"/>
  <c r="M153" i="6" s="1"/>
  <c r="N153" i="6" s="1"/>
  <c r="M152" i="6" a="1"/>
  <c r="M152" i="6"/>
  <c r="N152" i="6" s="1"/>
  <c r="N151" i="6"/>
  <c r="M151" i="6" a="1"/>
  <c r="M151" i="6" s="1"/>
  <c r="N150" i="6"/>
  <c r="M150" i="6" a="1"/>
  <c r="M150" i="6"/>
  <c r="M149" i="6" a="1"/>
  <c r="M149" i="6" s="1"/>
  <c r="N149" i="6" s="1"/>
  <c r="M148" i="6" a="1"/>
  <c r="M148" i="6"/>
  <c r="N148" i="6" s="1"/>
  <c r="M147" i="6" a="1"/>
  <c r="M147" i="6" s="1"/>
  <c r="N147" i="6" s="1"/>
  <c r="M146" i="6" a="1"/>
  <c r="M146" i="6" s="1"/>
  <c r="N146" i="6" s="1"/>
  <c r="N145" i="6"/>
  <c r="M145" i="6" a="1"/>
  <c r="M145" i="6"/>
  <c r="M144" i="6" a="1"/>
  <c r="M144" i="6" s="1"/>
  <c r="N144" i="6" s="1"/>
  <c r="M143" i="6" a="1"/>
  <c r="M143" i="6" s="1"/>
  <c r="N143" i="6" s="1"/>
  <c r="M142" i="6" a="1"/>
  <c r="M142" i="6"/>
  <c r="N142" i="6" s="1"/>
  <c r="M141" i="6" a="1"/>
  <c r="M141" i="6" s="1"/>
  <c r="N141" i="6" s="1"/>
  <c r="M140" i="6" a="1"/>
  <c r="M140" i="6" s="1"/>
  <c r="N140" i="6" s="1"/>
  <c r="M139" i="6" a="1"/>
  <c r="M139" i="6" s="1"/>
  <c r="N139" i="6" s="1"/>
  <c r="M138" i="6" a="1"/>
  <c r="M138" i="6" s="1"/>
  <c r="N138" i="6" s="1"/>
  <c r="N137" i="6"/>
  <c r="M137" i="6" a="1"/>
  <c r="M137" i="6"/>
  <c r="M136" i="6" a="1"/>
  <c r="M136" i="6" s="1"/>
  <c r="N136" i="6" s="1"/>
  <c r="N135" i="6"/>
  <c r="M135" i="6" a="1"/>
  <c r="M135" i="6" s="1"/>
  <c r="M134" i="6" a="1"/>
  <c r="M134" i="6" s="1"/>
  <c r="N134" i="6" s="1"/>
  <c r="M133" i="6" a="1"/>
  <c r="M133" i="6" s="1"/>
  <c r="N133" i="6" s="1"/>
  <c r="N132" i="6"/>
  <c r="M132" i="6" a="1"/>
  <c r="M132" i="6"/>
  <c r="N131" i="6"/>
  <c r="M131" i="6" a="1"/>
  <c r="M131" i="6" s="1"/>
  <c r="M130" i="6" a="1"/>
  <c r="M130" i="6"/>
  <c r="N130" i="6" s="1"/>
  <c r="M129" i="6" a="1"/>
  <c r="M129" i="6"/>
  <c r="N129" i="6" s="1"/>
  <c r="M128" i="6" a="1"/>
  <c r="M128" i="6" s="1"/>
  <c r="N128" i="6" s="1"/>
  <c r="N127" i="6"/>
  <c r="M127" i="6" a="1"/>
  <c r="M127" i="6" s="1"/>
  <c r="M126" i="6" a="1"/>
  <c r="M126" i="6"/>
  <c r="N126" i="6" s="1"/>
  <c r="M125" i="6" a="1"/>
  <c r="M125" i="6" s="1"/>
  <c r="N125" i="6" s="1"/>
  <c r="N124" i="6"/>
  <c r="M124" i="6" a="1"/>
  <c r="M124" i="6"/>
  <c r="M123" i="6" a="1"/>
  <c r="M123" i="6" s="1"/>
  <c r="N123" i="6" s="1"/>
  <c r="M122" i="6" a="1"/>
  <c r="M122" i="6" s="1"/>
  <c r="N122" i="6" s="1"/>
  <c r="M121" i="6" a="1"/>
  <c r="M121" i="6"/>
  <c r="N121" i="6" s="1"/>
  <c r="M120" i="6" a="1"/>
  <c r="M120" i="6" s="1"/>
  <c r="N120" i="6" s="1"/>
  <c r="N119" i="6"/>
  <c r="M119" i="6" a="1"/>
  <c r="M119" i="6" s="1"/>
  <c r="M118" i="6" a="1"/>
  <c r="M118" i="6" s="1"/>
  <c r="N118" i="6" s="1"/>
  <c r="M117" i="6" a="1"/>
  <c r="M117" i="6"/>
  <c r="N117" i="6" s="1"/>
  <c r="M116" i="6" a="1"/>
  <c r="M116" i="6"/>
  <c r="N116" i="6" s="1"/>
  <c r="M115" i="6" a="1"/>
  <c r="M115" i="6" s="1"/>
  <c r="N115" i="6" s="1"/>
  <c r="M114" i="6" a="1"/>
  <c r="M114" i="6" s="1"/>
  <c r="N114" i="6" s="1"/>
  <c r="M113" i="6" a="1"/>
  <c r="M113" i="6"/>
  <c r="N113" i="6" s="1"/>
  <c r="M112" i="6" a="1"/>
  <c r="M112" i="6" s="1"/>
  <c r="N112" i="6" s="1"/>
  <c r="N111" i="6"/>
  <c r="M111" i="6" a="1"/>
  <c r="M111" i="6" s="1"/>
  <c r="N110" i="6"/>
  <c r="M110" i="6" a="1"/>
  <c r="M110" i="6"/>
  <c r="M109" i="6" a="1"/>
  <c r="M109" i="6" s="1"/>
  <c r="N109" i="6" s="1"/>
  <c r="M108" i="6" a="1"/>
  <c r="M108" i="6"/>
  <c r="N108" i="6" s="1"/>
  <c r="M107" i="6" a="1"/>
  <c r="M107" i="6" s="1"/>
  <c r="N107" i="6" s="1"/>
  <c r="M106" i="6" a="1"/>
  <c r="M106" i="6" s="1"/>
  <c r="N106" i="6" s="1"/>
  <c r="M105" i="6" a="1"/>
  <c r="M105" i="6" s="1"/>
  <c r="N105" i="6" s="1"/>
  <c r="M104" i="6" a="1"/>
  <c r="M104" i="6"/>
  <c r="N104" i="6" s="1"/>
  <c r="N103" i="6"/>
  <c r="M103" i="6" a="1"/>
  <c r="M103" i="6" s="1"/>
  <c r="N102" i="6"/>
  <c r="M102" i="6" a="1"/>
  <c r="M102" i="6"/>
  <c r="M101" i="6" a="1"/>
  <c r="M101" i="6" s="1"/>
  <c r="N101" i="6" s="1"/>
  <c r="M100" i="6" a="1"/>
  <c r="M100" i="6"/>
  <c r="N100" i="6" s="1"/>
  <c r="M99" i="6" a="1"/>
  <c r="M99" i="6" s="1"/>
  <c r="N99" i="6" s="1"/>
  <c r="M98" i="6" a="1"/>
  <c r="M98" i="6" s="1"/>
  <c r="N98" i="6" s="1"/>
  <c r="N97" i="6"/>
  <c r="M97" i="6" a="1"/>
  <c r="M97" i="6"/>
  <c r="M96" i="6" a="1"/>
  <c r="M96" i="6" s="1"/>
  <c r="N96" i="6" s="1"/>
  <c r="M95" i="6" a="1"/>
  <c r="M95" i="6" s="1"/>
  <c r="N95" i="6" s="1"/>
  <c r="M94" i="6" a="1"/>
  <c r="M94" i="6"/>
  <c r="N94" i="6" s="1"/>
  <c r="M93" i="6" a="1"/>
  <c r="M93" i="6" s="1"/>
  <c r="N93" i="6" s="1"/>
  <c r="M92" i="6" a="1"/>
  <c r="M92" i="6" s="1"/>
  <c r="N92" i="6" s="1"/>
  <c r="M91" i="6" a="1"/>
  <c r="M91" i="6" s="1"/>
  <c r="N91" i="6" s="1"/>
  <c r="M90" i="6" a="1"/>
  <c r="M90" i="6" s="1"/>
  <c r="N90" i="6" s="1"/>
  <c r="N89" i="6"/>
  <c r="M89" i="6" a="1"/>
  <c r="M89" i="6"/>
  <c r="M88" i="6" a="1"/>
  <c r="M88" i="6" s="1"/>
  <c r="N88" i="6" s="1"/>
  <c r="N87" i="6"/>
  <c r="M87" i="6" a="1"/>
  <c r="M87" i="6" s="1"/>
  <c r="M86" i="6" a="1"/>
  <c r="M86" i="6"/>
  <c r="N86" i="6" s="1"/>
  <c r="M85" i="6" a="1"/>
  <c r="M85" i="6" s="1"/>
  <c r="N85" i="6" s="1"/>
  <c r="N84" i="6"/>
  <c r="M84" i="6" a="1"/>
  <c r="M84" i="6"/>
  <c r="N83" i="6"/>
  <c r="M83" i="6" a="1"/>
  <c r="M83" i="6" s="1"/>
  <c r="M82" i="6" a="1"/>
  <c r="M82" i="6"/>
  <c r="N82" i="6" s="1"/>
  <c r="M81" i="6" a="1"/>
  <c r="M81" i="6"/>
  <c r="N81" i="6" s="1"/>
  <c r="M80" i="6" a="1"/>
  <c r="M80" i="6" s="1"/>
  <c r="N80" i="6" s="1"/>
  <c r="N79" i="6"/>
  <c r="M79" i="6" a="1"/>
  <c r="M79" i="6" s="1"/>
  <c r="M78" i="6" a="1"/>
  <c r="M78" i="6"/>
  <c r="N78" i="6" s="1"/>
  <c r="M77" i="6" a="1"/>
  <c r="M77" i="6" s="1"/>
  <c r="N77" i="6" s="1"/>
  <c r="N76" i="6"/>
  <c r="M76" i="6" a="1"/>
  <c r="M76" i="6"/>
  <c r="M75" i="6" a="1"/>
  <c r="M75" i="6" s="1"/>
  <c r="N75" i="6" s="1"/>
  <c r="M74" i="6" a="1"/>
  <c r="M74" i="6" s="1"/>
  <c r="N74" i="6" s="1"/>
  <c r="M73" i="6" a="1"/>
  <c r="M73" i="6"/>
  <c r="N73" i="6" s="1"/>
  <c r="M72" i="6" a="1"/>
  <c r="M72" i="6" s="1"/>
  <c r="N72" i="6" s="1"/>
  <c r="N71" i="6"/>
  <c r="M71" i="6" a="1"/>
  <c r="M71" i="6" s="1"/>
  <c r="M70" i="6" a="1"/>
  <c r="M70" i="6" s="1"/>
  <c r="N70" i="6" s="1"/>
  <c r="M69" i="6" a="1"/>
  <c r="M69" i="6"/>
  <c r="N69" i="6" s="1"/>
  <c r="M68" i="6" a="1"/>
  <c r="M68" i="6"/>
  <c r="N68" i="6" s="1"/>
  <c r="M67" i="6" a="1"/>
  <c r="M67" i="6" s="1"/>
  <c r="N67" i="6" s="1"/>
  <c r="M66" i="6" a="1"/>
  <c r="M66" i="6" s="1"/>
  <c r="N66" i="6" s="1"/>
  <c r="M65" i="6" a="1"/>
  <c r="M65" i="6"/>
  <c r="N65" i="6" s="1"/>
  <c r="M64" i="6" a="1"/>
  <c r="M64" i="6" s="1"/>
  <c r="N64" i="6" s="1"/>
  <c r="N63" i="6"/>
  <c r="M63" i="6" a="1"/>
  <c r="M63" i="6" s="1"/>
  <c r="N62" i="6"/>
  <c r="M62" i="6" a="1"/>
  <c r="M62" i="6"/>
  <c r="M61" i="6" a="1"/>
  <c r="M61" i="6" s="1"/>
  <c r="N61" i="6" s="1"/>
  <c r="M60" i="6" a="1"/>
  <c r="M60" i="6"/>
  <c r="N60" i="6" s="1"/>
  <c r="M59" i="6" a="1"/>
  <c r="M59" i="6" s="1"/>
  <c r="N59" i="6" s="1"/>
  <c r="M58" i="6" a="1"/>
  <c r="M58" i="6" s="1"/>
  <c r="N58" i="6" s="1"/>
  <c r="M57" i="6" a="1"/>
  <c r="M57" i="6" s="1"/>
  <c r="N57" i="6" s="1"/>
  <c r="M56" i="6" a="1"/>
  <c r="M56" i="6"/>
  <c r="N56" i="6" s="1"/>
  <c r="N55" i="6"/>
  <c r="M55" i="6" a="1"/>
  <c r="M55" i="6" s="1"/>
  <c r="M54" i="6" a="1"/>
  <c r="M54" i="6"/>
  <c r="N54" i="6" s="1"/>
  <c r="M53" i="6" a="1"/>
  <c r="M53" i="6" s="1"/>
  <c r="N53" i="6" s="1"/>
  <c r="M52" i="6" a="1"/>
  <c r="M52" i="6"/>
  <c r="N52" i="6" s="1"/>
  <c r="M51" i="6" a="1"/>
  <c r="M51" i="6" s="1"/>
  <c r="N51" i="6" s="1"/>
  <c r="M50" i="6" a="1"/>
  <c r="M50" i="6" s="1"/>
  <c r="N50" i="6" s="1"/>
  <c r="N49" i="6"/>
  <c r="M49" i="6" a="1"/>
  <c r="M49" i="6"/>
  <c r="M48" i="6" a="1"/>
  <c r="M48" i="6" s="1"/>
  <c r="N48" i="6" s="1"/>
  <c r="M47" i="6" a="1"/>
  <c r="M47" i="6" s="1"/>
  <c r="N47" i="6" s="1"/>
  <c r="N46" i="6"/>
  <c r="M46" i="6" a="1"/>
  <c r="M46" i="6"/>
  <c r="M45" i="6" a="1"/>
  <c r="M45" i="6" s="1"/>
  <c r="N45" i="6" s="1"/>
  <c r="M44" i="6" a="1"/>
  <c r="M44" i="6" s="1"/>
  <c r="N44" i="6" s="1"/>
  <c r="M43" i="6" a="1"/>
  <c r="M43" i="6" s="1"/>
  <c r="N43" i="6" s="1"/>
  <c r="M42" i="6" a="1"/>
  <c r="M42" i="6" s="1"/>
  <c r="N42" i="6" s="1"/>
  <c r="N41" i="6"/>
  <c r="M41" i="6" a="1"/>
  <c r="M41" i="6"/>
  <c r="M40" i="6" a="1"/>
  <c r="M40" i="6" s="1"/>
  <c r="N40" i="6" s="1"/>
  <c r="N39" i="6"/>
  <c r="M39" i="6" a="1"/>
  <c r="M39" i="6" s="1"/>
  <c r="M38" i="6" a="1"/>
  <c r="M38" i="6"/>
  <c r="N38" i="6" s="1"/>
  <c r="M37" i="6" a="1"/>
  <c r="M37" i="6" s="1"/>
  <c r="N37" i="6" s="1"/>
  <c r="M36" i="6" a="1"/>
  <c r="M36" i="6"/>
  <c r="N36" i="6" s="1"/>
  <c r="N35" i="6"/>
  <c r="M35" i="6" a="1"/>
  <c r="M35" i="6" s="1"/>
  <c r="M34" i="6" a="1"/>
  <c r="M34" i="6"/>
  <c r="N34" i="6" s="1"/>
  <c r="M33" i="6" a="1"/>
  <c r="M33" i="6"/>
  <c r="N33" i="6" s="1"/>
  <c r="M32" i="6" a="1"/>
  <c r="M32" i="6" s="1"/>
  <c r="N32" i="6" s="1"/>
  <c r="N31" i="6"/>
  <c r="M31" i="6" a="1"/>
  <c r="M31" i="6" s="1"/>
  <c r="M30" i="6" a="1"/>
  <c r="M30" i="6"/>
  <c r="N30" i="6" s="1"/>
  <c r="M29" i="6" a="1"/>
  <c r="M29" i="6" s="1"/>
  <c r="N29" i="6" s="1"/>
  <c r="M28" i="6" a="1"/>
  <c r="M28" i="6"/>
  <c r="N28" i="6" s="1"/>
  <c r="M27" i="6" a="1"/>
  <c r="M27" i="6" s="1"/>
  <c r="N27" i="6" s="1"/>
  <c r="M26" i="6" a="1"/>
  <c r="M26" i="6" s="1"/>
  <c r="N26" i="6" s="1"/>
  <c r="M25" i="6" a="1"/>
  <c r="M25" i="6"/>
  <c r="N25" i="6" s="1"/>
  <c r="M24" i="6" a="1"/>
  <c r="M24" i="6" s="1"/>
  <c r="N24" i="6" s="1"/>
  <c r="N23" i="6"/>
  <c r="M23" i="6" a="1"/>
  <c r="M23" i="6" s="1"/>
  <c r="M22" i="6" a="1"/>
  <c r="M22" i="6" s="1"/>
  <c r="N22" i="6" s="1"/>
  <c r="M21" i="6" a="1"/>
  <c r="M21" i="6"/>
  <c r="N21" i="6" s="1"/>
  <c r="M20" i="6" a="1"/>
  <c r="M20" i="6"/>
  <c r="N20" i="6" s="1"/>
  <c r="M19" i="6" a="1"/>
  <c r="M19" i="6" s="1"/>
  <c r="N19" i="6" s="1"/>
  <c r="M18" i="6" a="1"/>
  <c r="M18" i="6"/>
  <c r="N18" i="6" s="1"/>
  <c r="M17" i="6" a="1"/>
  <c r="M17" i="6"/>
  <c r="N17" i="6" s="1"/>
  <c r="M16" i="6" a="1"/>
  <c r="M16" i="6" s="1"/>
  <c r="N16" i="6" s="1"/>
  <c r="N15" i="6"/>
  <c r="M15" i="6" a="1"/>
  <c r="M15" i="6" s="1"/>
  <c r="M14" i="6" a="1"/>
  <c r="M14" i="6"/>
  <c r="N14" i="6" s="1"/>
  <c r="N13" i="6"/>
  <c r="M13" i="6" a="1"/>
  <c r="M13" i="6" s="1"/>
  <c r="M12" i="6" a="1"/>
  <c r="M12" i="6" s="1"/>
  <c r="N12" i="6" s="1"/>
  <c r="M11" i="6" a="1"/>
  <c r="M11" i="6" s="1"/>
  <c r="N11" i="6" s="1"/>
  <c r="M10" i="6" a="1"/>
  <c r="M10" i="6" s="1"/>
  <c r="N10" i="6" s="1"/>
  <c r="M9" i="6" a="1"/>
  <c r="M9" i="6" s="1"/>
  <c r="N9" i="6" s="1"/>
  <c r="M8" i="6" a="1"/>
  <c r="M8" i="6"/>
  <c r="N8" i="6" s="1"/>
  <c r="N7" i="6"/>
  <c r="M7" i="6" a="1"/>
  <c r="M7" i="6" s="1"/>
  <c r="M6" i="6" a="1"/>
  <c r="M6" i="6"/>
  <c r="N6" i="6" s="1"/>
  <c r="M5" i="6" a="1"/>
  <c r="M5" i="6" s="1"/>
  <c r="N5" i="6" s="1"/>
  <c r="M4" i="6" a="1"/>
  <c r="M4" i="6"/>
  <c r="N4" i="6" s="1"/>
  <c r="M3" i="6" a="1"/>
  <c r="M3" i="6" s="1"/>
  <c r="N3" i="6" s="1"/>
  <c r="M2" i="6" a="1"/>
  <c r="M2" i="6"/>
  <c r="N2" i="6" s="1"/>
  <c r="L2178" i="5"/>
  <c r="K2178" i="5"/>
  <c r="J2178" i="5"/>
  <c r="I2178" i="5"/>
  <c r="H2178" i="5"/>
  <c r="G2178" i="5"/>
  <c r="F2178" i="5"/>
  <c r="E2178" i="5"/>
  <c r="D2178" i="5"/>
  <c r="C2178" i="5"/>
  <c r="B2178" i="5"/>
  <c r="A2178" i="5"/>
  <c r="L2177" i="5"/>
  <c r="K2177" i="5"/>
  <c r="J2177" i="5"/>
  <c r="I2177" i="5"/>
  <c r="H2177" i="5"/>
  <c r="G2177" i="5"/>
  <c r="F2177" i="5"/>
  <c r="E2177" i="5"/>
  <c r="D2177" i="5"/>
  <c r="C2177" i="5"/>
  <c r="B2177" i="5"/>
  <c r="A2177" i="5"/>
  <c r="L2176" i="5"/>
  <c r="K2176" i="5"/>
  <c r="J2176" i="5"/>
  <c r="I2176" i="5"/>
  <c r="H2176" i="5"/>
  <c r="G2176" i="5"/>
  <c r="F2176" i="5"/>
  <c r="E2176" i="5"/>
  <c r="D2176" i="5"/>
  <c r="C2176" i="5"/>
  <c r="B2176" i="5"/>
  <c r="A2176" i="5"/>
  <c r="L2175" i="5"/>
  <c r="K2175" i="5"/>
  <c r="J2175" i="5"/>
  <c r="I2175" i="5"/>
  <c r="H2175" i="5"/>
  <c r="G2175" i="5"/>
  <c r="F2175" i="5"/>
  <c r="E2175" i="5"/>
  <c r="D2175" i="5"/>
  <c r="C2175" i="5"/>
  <c r="B2175" i="5"/>
  <c r="A2175" i="5"/>
  <c r="L2174" i="5"/>
  <c r="K2174" i="5"/>
  <c r="J2174" i="5"/>
  <c r="I2174" i="5"/>
  <c r="H2174" i="5"/>
  <c r="G2174" i="5"/>
  <c r="F2174" i="5"/>
  <c r="E2174" i="5"/>
  <c r="D2174" i="5"/>
  <c r="C2174" i="5"/>
  <c r="B2174" i="5"/>
  <c r="A2174" i="5"/>
  <c r="L2173" i="5"/>
  <c r="K2173" i="5"/>
  <c r="J2173" i="5"/>
  <c r="I2173" i="5"/>
  <c r="H2173" i="5"/>
  <c r="G2173" i="5"/>
  <c r="F2173" i="5"/>
  <c r="E2173" i="5"/>
  <c r="D2173" i="5"/>
  <c r="C2173" i="5"/>
  <c r="B2173" i="5"/>
  <c r="A2173" i="5"/>
  <c r="L2172" i="5"/>
  <c r="K2172" i="5"/>
  <c r="J2172" i="5"/>
  <c r="I2172" i="5"/>
  <c r="H2172" i="5"/>
  <c r="G2172" i="5"/>
  <c r="F2172" i="5"/>
  <c r="E2172" i="5"/>
  <c r="D2172" i="5"/>
  <c r="C2172" i="5"/>
  <c r="B2172" i="5"/>
  <c r="A2172" i="5"/>
  <c r="L2171" i="5"/>
  <c r="K2171" i="5"/>
  <c r="J2171" i="5"/>
  <c r="I2171" i="5"/>
  <c r="H2171" i="5"/>
  <c r="G2171" i="5"/>
  <c r="F2171" i="5"/>
  <c r="E2171" i="5"/>
  <c r="D2171" i="5"/>
  <c r="C2171" i="5"/>
  <c r="B2171" i="5"/>
  <c r="A2171" i="5"/>
  <c r="L2170" i="5"/>
  <c r="K2170" i="5"/>
  <c r="J2170" i="5"/>
  <c r="I2170" i="5"/>
  <c r="H2170" i="5"/>
  <c r="G2170" i="5"/>
  <c r="F2170" i="5"/>
  <c r="E2170" i="5"/>
  <c r="D2170" i="5"/>
  <c r="C2170" i="5"/>
  <c r="B2170" i="5"/>
  <c r="A2170" i="5"/>
  <c r="L2169" i="5"/>
  <c r="K2169" i="5"/>
  <c r="J2169" i="5"/>
  <c r="I2169" i="5"/>
  <c r="H2169" i="5"/>
  <c r="G2169" i="5"/>
  <c r="F2169" i="5"/>
  <c r="E2169" i="5"/>
  <c r="D2169" i="5"/>
  <c r="C2169" i="5"/>
  <c r="B2169" i="5"/>
  <c r="A2169" i="5"/>
  <c r="L2168" i="5"/>
  <c r="K2168" i="5"/>
  <c r="J2168" i="5"/>
  <c r="I2168" i="5"/>
  <c r="H2168" i="5"/>
  <c r="G2168" i="5"/>
  <c r="F2168" i="5"/>
  <c r="E2168" i="5"/>
  <c r="D2168" i="5"/>
  <c r="C2168" i="5"/>
  <c r="B2168" i="5"/>
  <c r="A2168" i="5"/>
  <c r="L2167" i="5"/>
  <c r="K2167" i="5"/>
  <c r="J2167" i="5"/>
  <c r="I2167" i="5"/>
  <c r="H2167" i="5"/>
  <c r="G2167" i="5"/>
  <c r="F2167" i="5"/>
  <c r="E2167" i="5"/>
  <c r="D2167" i="5"/>
  <c r="C2167" i="5"/>
  <c r="B2167" i="5"/>
  <c r="A2167" i="5"/>
  <c r="L2166" i="5"/>
  <c r="K2166" i="5"/>
  <c r="J2166" i="5"/>
  <c r="I2166" i="5"/>
  <c r="H2166" i="5"/>
  <c r="G2166" i="5"/>
  <c r="F2166" i="5"/>
  <c r="E2166" i="5"/>
  <c r="D2166" i="5"/>
  <c r="C2166" i="5"/>
  <c r="B2166" i="5"/>
  <c r="A2166" i="5"/>
  <c r="L2165" i="5"/>
  <c r="K2165" i="5"/>
  <c r="J2165" i="5"/>
  <c r="I2165" i="5"/>
  <c r="H2165" i="5"/>
  <c r="G2165" i="5"/>
  <c r="F2165" i="5"/>
  <c r="E2165" i="5"/>
  <c r="D2165" i="5"/>
  <c r="C2165" i="5"/>
  <c r="B2165" i="5"/>
  <c r="A2165" i="5"/>
  <c r="L2164" i="5"/>
  <c r="K2164" i="5"/>
  <c r="J2164" i="5"/>
  <c r="I2164" i="5"/>
  <c r="H2164" i="5"/>
  <c r="G2164" i="5"/>
  <c r="F2164" i="5"/>
  <c r="E2164" i="5"/>
  <c r="D2164" i="5"/>
  <c r="C2164" i="5"/>
  <c r="B2164" i="5"/>
  <c r="A2164" i="5"/>
  <c r="L2163" i="5"/>
  <c r="K2163" i="5"/>
  <c r="J2163" i="5"/>
  <c r="I2163" i="5"/>
  <c r="H2163" i="5"/>
  <c r="G2163" i="5"/>
  <c r="F2163" i="5"/>
  <c r="E2163" i="5"/>
  <c r="D2163" i="5"/>
  <c r="C2163" i="5"/>
  <c r="B2163" i="5"/>
  <c r="A2163" i="5"/>
  <c r="L2162" i="5"/>
  <c r="K2162" i="5"/>
  <c r="J2162" i="5"/>
  <c r="I2162" i="5"/>
  <c r="H2162" i="5"/>
  <c r="G2162" i="5"/>
  <c r="F2162" i="5"/>
  <c r="E2162" i="5"/>
  <c r="D2162" i="5"/>
  <c r="C2162" i="5"/>
  <c r="B2162" i="5"/>
  <c r="A2162" i="5"/>
  <c r="L2161" i="5"/>
  <c r="K2161" i="5"/>
  <c r="J2161" i="5"/>
  <c r="I2161" i="5"/>
  <c r="H2161" i="5"/>
  <c r="G2161" i="5"/>
  <c r="F2161" i="5"/>
  <c r="E2161" i="5"/>
  <c r="D2161" i="5"/>
  <c r="C2161" i="5"/>
  <c r="B2161" i="5"/>
  <c r="A2161" i="5"/>
  <c r="L2160" i="5"/>
  <c r="K2160" i="5"/>
  <c r="J2160" i="5"/>
  <c r="I2160" i="5"/>
  <c r="H2160" i="5"/>
  <c r="G2160" i="5"/>
  <c r="F2160" i="5"/>
  <c r="E2160" i="5"/>
  <c r="D2160" i="5"/>
  <c r="C2160" i="5"/>
  <c r="B2160" i="5"/>
  <c r="A2160" i="5"/>
  <c r="L2159" i="5"/>
  <c r="K2159" i="5"/>
  <c r="J2159" i="5"/>
  <c r="I2159" i="5"/>
  <c r="H2159" i="5"/>
  <c r="G2159" i="5"/>
  <c r="F2159" i="5"/>
  <c r="E2159" i="5"/>
  <c r="D2159" i="5"/>
  <c r="C2159" i="5"/>
  <c r="B2159" i="5"/>
  <c r="A2159" i="5"/>
  <c r="L2158" i="5"/>
  <c r="K2158" i="5"/>
  <c r="J2158" i="5"/>
  <c r="I2158" i="5"/>
  <c r="H2158" i="5"/>
  <c r="G2158" i="5"/>
  <c r="F2158" i="5"/>
  <c r="E2158" i="5"/>
  <c r="D2158" i="5"/>
  <c r="C2158" i="5"/>
  <c r="B2158" i="5"/>
  <c r="A2158" i="5"/>
  <c r="L2157" i="5"/>
  <c r="K2157" i="5"/>
  <c r="J2157" i="5"/>
  <c r="I2157" i="5"/>
  <c r="H2157" i="5"/>
  <c r="G2157" i="5"/>
  <c r="F2157" i="5"/>
  <c r="E2157" i="5"/>
  <c r="D2157" i="5"/>
  <c r="C2157" i="5"/>
  <c r="B2157" i="5"/>
  <c r="A2157" i="5"/>
  <c r="L2156" i="5"/>
  <c r="K2156" i="5"/>
  <c r="J2156" i="5"/>
  <c r="I2156" i="5"/>
  <c r="H2156" i="5"/>
  <c r="G2156" i="5"/>
  <c r="F2156" i="5"/>
  <c r="E2156" i="5"/>
  <c r="D2156" i="5"/>
  <c r="C2156" i="5"/>
  <c r="B2156" i="5"/>
  <c r="A2156" i="5"/>
  <c r="L2155" i="5"/>
  <c r="K2155" i="5"/>
  <c r="J2155" i="5"/>
  <c r="I2155" i="5"/>
  <c r="H2155" i="5"/>
  <c r="G2155" i="5"/>
  <c r="F2155" i="5"/>
  <c r="E2155" i="5"/>
  <c r="D2155" i="5"/>
  <c r="C2155" i="5"/>
  <c r="B2155" i="5"/>
  <c r="A2155" i="5"/>
  <c r="L2154" i="5"/>
  <c r="K2154" i="5"/>
  <c r="J2154" i="5"/>
  <c r="I2154" i="5"/>
  <c r="H2154" i="5"/>
  <c r="G2154" i="5"/>
  <c r="F2154" i="5"/>
  <c r="E2154" i="5"/>
  <c r="D2154" i="5"/>
  <c r="C2154" i="5"/>
  <c r="B2154" i="5"/>
  <c r="A2154" i="5"/>
  <c r="L2153" i="5"/>
  <c r="K2153" i="5"/>
  <c r="J2153" i="5"/>
  <c r="I2153" i="5"/>
  <c r="H2153" i="5"/>
  <c r="G2153" i="5"/>
  <c r="F2153" i="5"/>
  <c r="E2153" i="5"/>
  <c r="D2153" i="5"/>
  <c r="C2153" i="5"/>
  <c r="B2153" i="5"/>
  <c r="A2153" i="5"/>
  <c r="L2152" i="5"/>
  <c r="K2152" i="5"/>
  <c r="J2152" i="5"/>
  <c r="I2152" i="5"/>
  <c r="H2152" i="5"/>
  <c r="G2152" i="5"/>
  <c r="F2152" i="5"/>
  <c r="E2152" i="5"/>
  <c r="D2152" i="5"/>
  <c r="C2152" i="5"/>
  <c r="B2152" i="5"/>
  <c r="A2152" i="5"/>
  <c r="L2151" i="5"/>
  <c r="K2151" i="5"/>
  <c r="J2151" i="5"/>
  <c r="I2151" i="5"/>
  <c r="H2151" i="5"/>
  <c r="G2151" i="5"/>
  <c r="F2151" i="5"/>
  <c r="E2151" i="5"/>
  <c r="D2151" i="5"/>
  <c r="C2151" i="5"/>
  <c r="B2151" i="5"/>
  <c r="A2151" i="5"/>
  <c r="L2150" i="5"/>
  <c r="K2150" i="5"/>
  <c r="J2150" i="5"/>
  <c r="I2150" i="5"/>
  <c r="H2150" i="5"/>
  <c r="G2150" i="5"/>
  <c r="F2150" i="5"/>
  <c r="E2150" i="5"/>
  <c r="D2150" i="5"/>
  <c r="C2150" i="5"/>
  <c r="B2150" i="5"/>
  <c r="A2150" i="5"/>
  <c r="L2149" i="5"/>
  <c r="K2149" i="5"/>
  <c r="J2149" i="5"/>
  <c r="I2149" i="5"/>
  <c r="H2149" i="5"/>
  <c r="G2149" i="5"/>
  <c r="F2149" i="5"/>
  <c r="E2149" i="5"/>
  <c r="D2149" i="5"/>
  <c r="C2149" i="5"/>
  <c r="B2149" i="5"/>
  <c r="A2149" i="5"/>
  <c r="L2148" i="5"/>
  <c r="K2148" i="5"/>
  <c r="J2148" i="5"/>
  <c r="I2148" i="5"/>
  <c r="H2148" i="5"/>
  <c r="G2148" i="5"/>
  <c r="F2148" i="5"/>
  <c r="E2148" i="5"/>
  <c r="D2148" i="5"/>
  <c r="C2148" i="5"/>
  <c r="B2148" i="5"/>
  <c r="A2148" i="5"/>
  <c r="L2147" i="5"/>
  <c r="K2147" i="5"/>
  <c r="J2147" i="5"/>
  <c r="I2147" i="5"/>
  <c r="H2147" i="5"/>
  <c r="G2147" i="5"/>
  <c r="F2147" i="5"/>
  <c r="E2147" i="5"/>
  <c r="D2147" i="5"/>
  <c r="C2147" i="5"/>
  <c r="B2147" i="5"/>
  <c r="A2147" i="5"/>
  <c r="L2146" i="5"/>
  <c r="K2146" i="5"/>
  <c r="J2146" i="5"/>
  <c r="I2146" i="5"/>
  <c r="H2146" i="5"/>
  <c r="G2146" i="5"/>
  <c r="F2146" i="5"/>
  <c r="E2146" i="5"/>
  <c r="D2146" i="5"/>
  <c r="C2146" i="5"/>
  <c r="B2146" i="5"/>
  <c r="A2146" i="5"/>
  <c r="L2145" i="5"/>
  <c r="K2145" i="5"/>
  <c r="J2145" i="5"/>
  <c r="I2145" i="5"/>
  <c r="H2145" i="5"/>
  <c r="G2145" i="5"/>
  <c r="F2145" i="5"/>
  <c r="E2145" i="5"/>
  <c r="D2145" i="5"/>
  <c r="C2145" i="5"/>
  <c r="B2145" i="5"/>
  <c r="A2145" i="5"/>
  <c r="L2144" i="5"/>
  <c r="K2144" i="5"/>
  <c r="J2144" i="5"/>
  <c r="I2144" i="5"/>
  <c r="H2144" i="5"/>
  <c r="G2144" i="5"/>
  <c r="F2144" i="5"/>
  <c r="E2144" i="5"/>
  <c r="D2144" i="5"/>
  <c r="C2144" i="5"/>
  <c r="B2144" i="5"/>
  <c r="A2144" i="5"/>
  <c r="L2143" i="5"/>
  <c r="K2143" i="5"/>
  <c r="J2143" i="5"/>
  <c r="I2143" i="5"/>
  <c r="H2143" i="5"/>
  <c r="G2143" i="5"/>
  <c r="F2143" i="5"/>
  <c r="E2143" i="5"/>
  <c r="D2143" i="5"/>
  <c r="C2143" i="5"/>
  <c r="B2143" i="5"/>
  <c r="A2143" i="5"/>
  <c r="L2142" i="5"/>
  <c r="K2142" i="5"/>
  <c r="J2142" i="5"/>
  <c r="I2142" i="5"/>
  <c r="H2142" i="5"/>
  <c r="G2142" i="5"/>
  <c r="F2142" i="5"/>
  <c r="E2142" i="5"/>
  <c r="D2142" i="5"/>
  <c r="C2142" i="5"/>
  <c r="B2142" i="5"/>
  <c r="A2142" i="5"/>
  <c r="L2141" i="5"/>
  <c r="K2141" i="5"/>
  <c r="J2141" i="5"/>
  <c r="I2141" i="5"/>
  <c r="H2141" i="5"/>
  <c r="G2141" i="5"/>
  <c r="F2141" i="5"/>
  <c r="E2141" i="5"/>
  <c r="D2141" i="5"/>
  <c r="C2141" i="5"/>
  <c r="B2141" i="5"/>
  <c r="A2141" i="5"/>
  <c r="L2140" i="5"/>
  <c r="K2140" i="5"/>
  <c r="J2140" i="5"/>
  <c r="I2140" i="5"/>
  <c r="H2140" i="5"/>
  <c r="G2140" i="5"/>
  <c r="F2140" i="5"/>
  <c r="E2140" i="5"/>
  <c r="D2140" i="5"/>
  <c r="C2140" i="5"/>
  <c r="B2140" i="5"/>
  <c r="A2140" i="5"/>
  <c r="L2139" i="5"/>
  <c r="K2139" i="5"/>
  <c r="J2139" i="5"/>
  <c r="I2139" i="5"/>
  <c r="H2139" i="5"/>
  <c r="G2139" i="5"/>
  <c r="F2139" i="5"/>
  <c r="E2139" i="5"/>
  <c r="D2139" i="5"/>
  <c r="C2139" i="5"/>
  <c r="B2139" i="5"/>
  <c r="A2139" i="5"/>
  <c r="L2138" i="5"/>
  <c r="K2138" i="5"/>
  <c r="J2138" i="5"/>
  <c r="I2138" i="5"/>
  <c r="H2138" i="5"/>
  <c r="G2138" i="5"/>
  <c r="F2138" i="5"/>
  <c r="E2138" i="5"/>
  <c r="D2138" i="5"/>
  <c r="C2138" i="5"/>
  <c r="B2138" i="5"/>
  <c r="A2138" i="5"/>
  <c r="L2137" i="5"/>
  <c r="K2137" i="5"/>
  <c r="J2137" i="5"/>
  <c r="I2137" i="5"/>
  <c r="H2137" i="5"/>
  <c r="G2137" i="5"/>
  <c r="F2137" i="5"/>
  <c r="E2137" i="5"/>
  <c r="D2137" i="5"/>
  <c r="C2137" i="5"/>
  <c r="B2137" i="5"/>
  <c r="A2137" i="5"/>
  <c r="L2136" i="5"/>
  <c r="K2136" i="5"/>
  <c r="J2136" i="5"/>
  <c r="I2136" i="5"/>
  <c r="H2136" i="5"/>
  <c r="G2136" i="5"/>
  <c r="F2136" i="5"/>
  <c r="E2136" i="5"/>
  <c r="D2136" i="5"/>
  <c r="C2136" i="5"/>
  <c r="B2136" i="5"/>
  <c r="A2136" i="5"/>
  <c r="L2135" i="5"/>
  <c r="K2135" i="5"/>
  <c r="J2135" i="5"/>
  <c r="I2135" i="5"/>
  <c r="H2135" i="5"/>
  <c r="G2135" i="5"/>
  <c r="F2135" i="5"/>
  <c r="E2135" i="5"/>
  <c r="D2135" i="5"/>
  <c r="C2135" i="5"/>
  <c r="B2135" i="5"/>
  <c r="A2135" i="5"/>
  <c r="L2134" i="5"/>
  <c r="K2134" i="5"/>
  <c r="J2134" i="5"/>
  <c r="I2134" i="5"/>
  <c r="H2134" i="5"/>
  <c r="G2134" i="5"/>
  <c r="F2134" i="5"/>
  <c r="E2134" i="5"/>
  <c r="D2134" i="5"/>
  <c r="C2134" i="5"/>
  <c r="B2134" i="5"/>
  <c r="A2134" i="5"/>
  <c r="L2133" i="5"/>
  <c r="K2133" i="5"/>
  <c r="J2133" i="5"/>
  <c r="I2133" i="5"/>
  <c r="H2133" i="5"/>
  <c r="G2133" i="5"/>
  <c r="F2133" i="5"/>
  <c r="E2133" i="5"/>
  <c r="D2133" i="5"/>
  <c r="C2133" i="5"/>
  <c r="B2133" i="5"/>
  <c r="A2133" i="5"/>
  <c r="L2132" i="5"/>
  <c r="K2132" i="5"/>
  <c r="J2132" i="5"/>
  <c r="I2132" i="5"/>
  <c r="H2132" i="5"/>
  <c r="G2132" i="5"/>
  <c r="F2132" i="5"/>
  <c r="E2132" i="5"/>
  <c r="D2132" i="5"/>
  <c r="C2132" i="5"/>
  <c r="B2132" i="5"/>
  <c r="A2132" i="5"/>
  <c r="L2131" i="5"/>
  <c r="K2131" i="5"/>
  <c r="J2131" i="5"/>
  <c r="I2131" i="5"/>
  <c r="H2131" i="5"/>
  <c r="G2131" i="5"/>
  <c r="F2131" i="5"/>
  <c r="E2131" i="5"/>
  <c r="D2131" i="5"/>
  <c r="C2131" i="5"/>
  <c r="B2131" i="5"/>
  <c r="A2131" i="5"/>
  <c r="L2130" i="5"/>
  <c r="K2130" i="5"/>
  <c r="J2130" i="5"/>
  <c r="I2130" i="5"/>
  <c r="H2130" i="5"/>
  <c r="G2130" i="5"/>
  <c r="F2130" i="5"/>
  <c r="E2130" i="5"/>
  <c r="D2130" i="5"/>
  <c r="C2130" i="5"/>
  <c r="B2130" i="5"/>
  <c r="A2130" i="5"/>
  <c r="L2129" i="5"/>
  <c r="K2129" i="5"/>
  <c r="J2129" i="5"/>
  <c r="I2129" i="5"/>
  <c r="H2129" i="5"/>
  <c r="G2129" i="5"/>
  <c r="F2129" i="5"/>
  <c r="E2129" i="5"/>
  <c r="D2129" i="5"/>
  <c r="C2129" i="5"/>
  <c r="B2129" i="5"/>
  <c r="A2129" i="5"/>
  <c r="L2128" i="5"/>
  <c r="K2128" i="5"/>
  <c r="J2128" i="5"/>
  <c r="I2128" i="5"/>
  <c r="H2128" i="5"/>
  <c r="G2128" i="5"/>
  <c r="F2128" i="5"/>
  <c r="E2128" i="5"/>
  <c r="D2128" i="5"/>
  <c r="C2128" i="5"/>
  <c r="B2128" i="5"/>
  <c r="A2128" i="5"/>
  <c r="L2127" i="5"/>
  <c r="K2127" i="5"/>
  <c r="J2127" i="5"/>
  <c r="I2127" i="5"/>
  <c r="H2127" i="5"/>
  <c r="G2127" i="5"/>
  <c r="F2127" i="5"/>
  <c r="E2127" i="5"/>
  <c r="D2127" i="5"/>
  <c r="C2127" i="5"/>
  <c r="B2127" i="5"/>
  <c r="A2127" i="5"/>
  <c r="L2126" i="5"/>
  <c r="K2126" i="5"/>
  <c r="J2126" i="5"/>
  <c r="I2126" i="5"/>
  <c r="H2126" i="5"/>
  <c r="G2126" i="5"/>
  <c r="F2126" i="5"/>
  <c r="E2126" i="5"/>
  <c r="D2126" i="5"/>
  <c r="C2126" i="5"/>
  <c r="B2126" i="5"/>
  <c r="A2126" i="5"/>
  <c r="L2125" i="5"/>
  <c r="K2125" i="5"/>
  <c r="J2125" i="5"/>
  <c r="I2125" i="5"/>
  <c r="H2125" i="5"/>
  <c r="G2125" i="5"/>
  <c r="F2125" i="5"/>
  <c r="E2125" i="5"/>
  <c r="D2125" i="5"/>
  <c r="C2125" i="5"/>
  <c r="B2125" i="5"/>
  <c r="A2125" i="5"/>
  <c r="L2124" i="5"/>
  <c r="K2124" i="5"/>
  <c r="J2124" i="5"/>
  <c r="I2124" i="5"/>
  <c r="H2124" i="5"/>
  <c r="G2124" i="5"/>
  <c r="F2124" i="5"/>
  <c r="E2124" i="5"/>
  <c r="D2124" i="5"/>
  <c r="C2124" i="5"/>
  <c r="B2124" i="5"/>
  <c r="A2124" i="5"/>
  <c r="L2123" i="5"/>
  <c r="K2123" i="5"/>
  <c r="J2123" i="5"/>
  <c r="I2123" i="5"/>
  <c r="H2123" i="5"/>
  <c r="G2123" i="5"/>
  <c r="F2123" i="5"/>
  <c r="E2123" i="5"/>
  <c r="D2123" i="5"/>
  <c r="C2123" i="5"/>
  <c r="B2123" i="5"/>
  <c r="A2123" i="5"/>
  <c r="L2122" i="5"/>
  <c r="K2122" i="5"/>
  <c r="J2122" i="5"/>
  <c r="I2122" i="5"/>
  <c r="H2122" i="5"/>
  <c r="G2122" i="5"/>
  <c r="F2122" i="5"/>
  <c r="E2122" i="5"/>
  <c r="D2122" i="5"/>
  <c r="C2122" i="5"/>
  <c r="B2122" i="5"/>
  <c r="A2122" i="5"/>
  <c r="L2121" i="5"/>
  <c r="K2121" i="5"/>
  <c r="J2121" i="5"/>
  <c r="I2121" i="5"/>
  <c r="H2121" i="5"/>
  <c r="G2121" i="5"/>
  <c r="F2121" i="5"/>
  <c r="E2121" i="5"/>
  <c r="D2121" i="5"/>
  <c r="C2121" i="5"/>
  <c r="B2121" i="5"/>
  <c r="A2121" i="5"/>
  <c r="L2120" i="5"/>
  <c r="K2120" i="5"/>
  <c r="J2120" i="5"/>
  <c r="I2120" i="5"/>
  <c r="H2120" i="5"/>
  <c r="G2120" i="5"/>
  <c r="F2120" i="5"/>
  <c r="E2120" i="5"/>
  <c r="D2120" i="5"/>
  <c r="C2120" i="5"/>
  <c r="B2120" i="5"/>
  <c r="A2120" i="5"/>
  <c r="L2119" i="5"/>
  <c r="K2119" i="5"/>
  <c r="J2119" i="5"/>
  <c r="I2119" i="5"/>
  <c r="H2119" i="5"/>
  <c r="G2119" i="5"/>
  <c r="F2119" i="5"/>
  <c r="E2119" i="5"/>
  <c r="D2119" i="5"/>
  <c r="C2119" i="5"/>
  <c r="B2119" i="5"/>
  <c r="A2119" i="5"/>
  <c r="L2118" i="5"/>
  <c r="K2118" i="5"/>
  <c r="J2118" i="5"/>
  <c r="I2118" i="5"/>
  <c r="H2118" i="5"/>
  <c r="G2118" i="5"/>
  <c r="F2118" i="5"/>
  <c r="E2118" i="5"/>
  <c r="D2118" i="5"/>
  <c r="C2118" i="5"/>
  <c r="B2118" i="5"/>
  <c r="A2118" i="5"/>
  <c r="L2117" i="5"/>
  <c r="K2117" i="5"/>
  <c r="J2117" i="5"/>
  <c r="I2117" i="5"/>
  <c r="H2117" i="5"/>
  <c r="G2117" i="5"/>
  <c r="F2117" i="5"/>
  <c r="E2117" i="5"/>
  <c r="D2117" i="5"/>
  <c r="C2117" i="5"/>
  <c r="B2117" i="5"/>
  <c r="A2117" i="5"/>
  <c r="L2116" i="5"/>
  <c r="K2116" i="5"/>
  <c r="J2116" i="5"/>
  <c r="I2116" i="5"/>
  <c r="H2116" i="5"/>
  <c r="G2116" i="5"/>
  <c r="F2116" i="5"/>
  <c r="E2116" i="5"/>
  <c r="D2116" i="5"/>
  <c r="C2116" i="5"/>
  <c r="B2116" i="5"/>
  <c r="A2116" i="5"/>
  <c r="L2115" i="5"/>
  <c r="K2115" i="5"/>
  <c r="J2115" i="5"/>
  <c r="I2115" i="5"/>
  <c r="H2115" i="5"/>
  <c r="G2115" i="5"/>
  <c r="F2115" i="5"/>
  <c r="E2115" i="5"/>
  <c r="D2115" i="5"/>
  <c r="C2115" i="5"/>
  <c r="B2115" i="5"/>
  <c r="A2115" i="5"/>
  <c r="L2114" i="5"/>
  <c r="K2114" i="5"/>
  <c r="J2114" i="5"/>
  <c r="I2114" i="5"/>
  <c r="H2114" i="5"/>
  <c r="G2114" i="5"/>
  <c r="F2114" i="5"/>
  <c r="E2114" i="5"/>
  <c r="D2114" i="5"/>
  <c r="C2114" i="5"/>
  <c r="B2114" i="5"/>
  <c r="A2114" i="5"/>
  <c r="L2113" i="5"/>
  <c r="K2113" i="5"/>
  <c r="J2113" i="5"/>
  <c r="I2113" i="5"/>
  <c r="H2113" i="5"/>
  <c r="G2113" i="5"/>
  <c r="F2113" i="5"/>
  <c r="E2113" i="5"/>
  <c r="D2113" i="5"/>
  <c r="C2113" i="5"/>
  <c r="B2113" i="5"/>
  <c r="A2113" i="5"/>
  <c r="L2112" i="5"/>
  <c r="K2112" i="5"/>
  <c r="J2112" i="5"/>
  <c r="I2112" i="5"/>
  <c r="H2112" i="5"/>
  <c r="G2112" i="5"/>
  <c r="F2112" i="5"/>
  <c r="E2112" i="5"/>
  <c r="D2112" i="5"/>
  <c r="C2112" i="5"/>
  <c r="B2112" i="5"/>
  <c r="A2112" i="5"/>
  <c r="L2111" i="5"/>
  <c r="K2111" i="5"/>
  <c r="J2111" i="5"/>
  <c r="I2111" i="5"/>
  <c r="H2111" i="5"/>
  <c r="G2111" i="5"/>
  <c r="F2111" i="5"/>
  <c r="E2111" i="5"/>
  <c r="D2111" i="5"/>
  <c r="C2111" i="5"/>
  <c r="B2111" i="5"/>
  <c r="A2111" i="5"/>
  <c r="L2110" i="5"/>
  <c r="K2110" i="5"/>
  <c r="J2110" i="5"/>
  <c r="I2110" i="5"/>
  <c r="H2110" i="5"/>
  <c r="G2110" i="5"/>
  <c r="F2110" i="5"/>
  <c r="E2110" i="5"/>
  <c r="D2110" i="5"/>
  <c r="C2110" i="5"/>
  <c r="B2110" i="5"/>
  <c r="A2110" i="5"/>
  <c r="L2109" i="5"/>
  <c r="K2109" i="5"/>
  <c r="J2109" i="5"/>
  <c r="I2109" i="5"/>
  <c r="H2109" i="5"/>
  <c r="G2109" i="5"/>
  <c r="F2109" i="5"/>
  <c r="E2109" i="5"/>
  <c r="D2109" i="5"/>
  <c r="C2109" i="5"/>
  <c r="B2109" i="5"/>
  <c r="A2109" i="5"/>
  <c r="L2108" i="5"/>
  <c r="K2108" i="5"/>
  <c r="J2108" i="5"/>
  <c r="I2108" i="5"/>
  <c r="H2108" i="5"/>
  <c r="G2108" i="5"/>
  <c r="F2108" i="5"/>
  <c r="E2108" i="5"/>
  <c r="D2108" i="5"/>
  <c r="C2108" i="5"/>
  <c r="B2108" i="5"/>
  <c r="A2108" i="5"/>
  <c r="L2107" i="5"/>
  <c r="K2107" i="5"/>
  <c r="J2107" i="5"/>
  <c r="I2107" i="5"/>
  <c r="H2107" i="5"/>
  <c r="G2107" i="5"/>
  <c r="F2107" i="5"/>
  <c r="E2107" i="5"/>
  <c r="D2107" i="5"/>
  <c r="C2107" i="5"/>
  <c r="B2107" i="5"/>
  <c r="A2107" i="5"/>
  <c r="L2106" i="5"/>
  <c r="K2106" i="5"/>
  <c r="J2106" i="5"/>
  <c r="I2106" i="5"/>
  <c r="H2106" i="5"/>
  <c r="G2106" i="5"/>
  <c r="F2106" i="5"/>
  <c r="E2106" i="5"/>
  <c r="D2106" i="5"/>
  <c r="C2106" i="5"/>
  <c r="B2106" i="5"/>
  <c r="A2106" i="5"/>
  <c r="L2105" i="5"/>
  <c r="K2105" i="5"/>
  <c r="J2105" i="5"/>
  <c r="I2105" i="5"/>
  <c r="H2105" i="5"/>
  <c r="G2105" i="5"/>
  <c r="F2105" i="5"/>
  <c r="E2105" i="5"/>
  <c r="D2105" i="5"/>
  <c r="C2105" i="5"/>
  <c r="B2105" i="5"/>
  <c r="A2105" i="5"/>
  <c r="L2104" i="5"/>
  <c r="K2104" i="5"/>
  <c r="J2104" i="5"/>
  <c r="I2104" i="5"/>
  <c r="H2104" i="5"/>
  <c r="G2104" i="5"/>
  <c r="F2104" i="5"/>
  <c r="E2104" i="5"/>
  <c r="D2104" i="5"/>
  <c r="C2104" i="5"/>
  <c r="B2104" i="5"/>
  <c r="A2104" i="5"/>
  <c r="L2103" i="5"/>
  <c r="K2103" i="5"/>
  <c r="J2103" i="5"/>
  <c r="I2103" i="5"/>
  <c r="H2103" i="5"/>
  <c r="G2103" i="5"/>
  <c r="F2103" i="5"/>
  <c r="E2103" i="5"/>
  <c r="D2103" i="5"/>
  <c r="C2103" i="5"/>
  <c r="B2103" i="5"/>
  <c r="A2103" i="5"/>
  <c r="L2102" i="5"/>
  <c r="K2102" i="5"/>
  <c r="J2102" i="5"/>
  <c r="I2102" i="5"/>
  <c r="H2102" i="5"/>
  <c r="G2102" i="5"/>
  <c r="F2102" i="5"/>
  <c r="E2102" i="5"/>
  <c r="D2102" i="5"/>
  <c r="C2102" i="5"/>
  <c r="B2102" i="5"/>
  <c r="A2102" i="5"/>
  <c r="L2101" i="5"/>
  <c r="K2101" i="5"/>
  <c r="J2101" i="5"/>
  <c r="I2101" i="5"/>
  <c r="H2101" i="5"/>
  <c r="G2101" i="5"/>
  <c r="F2101" i="5"/>
  <c r="E2101" i="5"/>
  <c r="D2101" i="5"/>
  <c r="C2101" i="5"/>
  <c r="B2101" i="5"/>
  <c r="A2101" i="5"/>
  <c r="L2100" i="5"/>
  <c r="K2100" i="5"/>
  <c r="J2100" i="5"/>
  <c r="I2100" i="5"/>
  <c r="H2100" i="5"/>
  <c r="G2100" i="5"/>
  <c r="F2100" i="5"/>
  <c r="E2100" i="5"/>
  <c r="D2100" i="5"/>
  <c r="C2100" i="5"/>
  <c r="B2100" i="5"/>
  <c r="A2100" i="5"/>
  <c r="L2099" i="5"/>
  <c r="K2099" i="5"/>
  <c r="J2099" i="5"/>
  <c r="I2099" i="5"/>
  <c r="H2099" i="5"/>
  <c r="G2099" i="5"/>
  <c r="F2099" i="5"/>
  <c r="E2099" i="5"/>
  <c r="D2099" i="5"/>
  <c r="C2099" i="5"/>
  <c r="B2099" i="5"/>
  <c r="A2099" i="5"/>
  <c r="L2098" i="5"/>
  <c r="K2098" i="5"/>
  <c r="J2098" i="5"/>
  <c r="I2098" i="5"/>
  <c r="H2098" i="5"/>
  <c r="G2098" i="5"/>
  <c r="F2098" i="5"/>
  <c r="E2098" i="5"/>
  <c r="D2098" i="5"/>
  <c r="C2098" i="5"/>
  <c r="B2098" i="5"/>
  <c r="A2098" i="5"/>
  <c r="L2097" i="5"/>
  <c r="K2097" i="5"/>
  <c r="J2097" i="5"/>
  <c r="I2097" i="5"/>
  <c r="H2097" i="5"/>
  <c r="G2097" i="5"/>
  <c r="F2097" i="5"/>
  <c r="E2097" i="5"/>
  <c r="D2097" i="5"/>
  <c r="C2097" i="5"/>
  <c r="B2097" i="5"/>
  <c r="A2097" i="5"/>
  <c r="L2096" i="5"/>
  <c r="K2096" i="5"/>
  <c r="J2096" i="5"/>
  <c r="I2096" i="5"/>
  <c r="H2096" i="5"/>
  <c r="G2096" i="5"/>
  <c r="F2096" i="5"/>
  <c r="E2096" i="5"/>
  <c r="D2096" i="5"/>
  <c r="C2096" i="5"/>
  <c r="B2096" i="5"/>
  <c r="A2096" i="5"/>
  <c r="L2095" i="5"/>
  <c r="K2095" i="5"/>
  <c r="J2095" i="5"/>
  <c r="I2095" i="5"/>
  <c r="H2095" i="5"/>
  <c r="G2095" i="5"/>
  <c r="F2095" i="5"/>
  <c r="E2095" i="5"/>
  <c r="D2095" i="5"/>
  <c r="C2095" i="5"/>
  <c r="B2095" i="5"/>
  <c r="A2095" i="5"/>
  <c r="L2094" i="5"/>
  <c r="K2094" i="5"/>
  <c r="J2094" i="5"/>
  <c r="I2094" i="5"/>
  <c r="H2094" i="5"/>
  <c r="G2094" i="5"/>
  <c r="F2094" i="5"/>
  <c r="E2094" i="5"/>
  <c r="D2094" i="5"/>
  <c r="C2094" i="5"/>
  <c r="B2094" i="5"/>
  <c r="A2094" i="5"/>
  <c r="L2093" i="5"/>
  <c r="K2093" i="5"/>
  <c r="J2093" i="5"/>
  <c r="I2093" i="5"/>
  <c r="H2093" i="5"/>
  <c r="G2093" i="5"/>
  <c r="F2093" i="5"/>
  <c r="E2093" i="5"/>
  <c r="D2093" i="5"/>
  <c r="C2093" i="5"/>
  <c r="B2093" i="5"/>
  <c r="A2093" i="5"/>
  <c r="L2092" i="5"/>
  <c r="K2092" i="5"/>
  <c r="J2092" i="5"/>
  <c r="I2092" i="5"/>
  <c r="H2092" i="5"/>
  <c r="G2092" i="5"/>
  <c r="F2092" i="5"/>
  <c r="E2092" i="5"/>
  <c r="D2092" i="5"/>
  <c r="C2092" i="5"/>
  <c r="B2092" i="5"/>
  <c r="A2092" i="5"/>
  <c r="L2091" i="5"/>
  <c r="K2091" i="5"/>
  <c r="J2091" i="5"/>
  <c r="I2091" i="5"/>
  <c r="H2091" i="5"/>
  <c r="G2091" i="5"/>
  <c r="F2091" i="5"/>
  <c r="E2091" i="5"/>
  <c r="D2091" i="5"/>
  <c r="C2091" i="5"/>
  <c r="B2091" i="5"/>
  <c r="A2091" i="5"/>
  <c r="L2090" i="5"/>
  <c r="K2090" i="5"/>
  <c r="J2090" i="5"/>
  <c r="I2090" i="5"/>
  <c r="H2090" i="5"/>
  <c r="G2090" i="5"/>
  <c r="F2090" i="5"/>
  <c r="E2090" i="5"/>
  <c r="D2090" i="5"/>
  <c r="C2090" i="5"/>
  <c r="B2090" i="5"/>
  <c r="A2090" i="5"/>
  <c r="L2089" i="5"/>
  <c r="K2089" i="5"/>
  <c r="J2089" i="5"/>
  <c r="I2089" i="5"/>
  <c r="H2089" i="5"/>
  <c r="G2089" i="5"/>
  <c r="F2089" i="5"/>
  <c r="E2089" i="5"/>
  <c r="D2089" i="5"/>
  <c r="C2089" i="5"/>
  <c r="B2089" i="5"/>
  <c r="A2089" i="5"/>
  <c r="L2088" i="5"/>
  <c r="K2088" i="5"/>
  <c r="J2088" i="5"/>
  <c r="I2088" i="5"/>
  <c r="H2088" i="5"/>
  <c r="G2088" i="5"/>
  <c r="F2088" i="5"/>
  <c r="E2088" i="5"/>
  <c r="D2088" i="5"/>
  <c r="C2088" i="5"/>
  <c r="B2088" i="5"/>
  <c r="A2088" i="5"/>
  <c r="L2087" i="5"/>
  <c r="K2087" i="5"/>
  <c r="J2087" i="5"/>
  <c r="I2087" i="5"/>
  <c r="H2087" i="5"/>
  <c r="G2087" i="5"/>
  <c r="F2087" i="5"/>
  <c r="E2087" i="5"/>
  <c r="D2087" i="5"/>
  <c r="C2087" i="5"/>
  <c r="B2087" i="5"/>
  <c r="A2087" i="5"/>
  <c r="L2086" i="5"/>
  <c r="K2086" i="5"/>
  <c r="J2086" i="5"/>
  <c r="I2086" i="5"/>
  <c r="H2086" i="5"/>
  <c r="G2086" i="5"/>
  <c r="F2086" i="5"/>
  <c r="E2086" i="5"/>
  <c r="D2086" i="5"/>
  <c r="C2086" i="5"/>
  <c r="B2086" i="5"/>
  <c r="A2086" i="5"/>
  <c r="L2085" i="5"/>
  <c r="K2085" i="5"/>
  <c r="J2085" i="5"/>
  <c r="I2085" i="5"/>
  <c r="H2085" i="5"/>
  <c r="G2085" i="5"/>
  <c r="F2085" i="5"/>
  <c r="E2085" i="5"/>
  <c r="D2085" i="5"/>
  <c r="C2085" i="5"/>
  <c r="B2085" i="5"/>
  <c r="A2085" i="5"/>
  <c r="L2084" i="5"/>
  <c r="K2084" i="5"/>
  <c r="J2084" i="5"/>
  <c r="I2084" i="5"/>
  <c r="H2084" i="5"/>
  <c r="G2084" i="5"/>
  <c r="F2084" i="5"/>
  <c r="E2084" i="5"/>
  <c r="D2084" i="5"/>
  <c r="C2084" i="5"/>
  <c r="B2084" i="5"/>
  <c r="A2084" i="5"/>
  <c r="L2083" i="5"/>
  <c r="K2083" i="5"/>
  <c r="J2083" i="5"/>
  <c r="I2083" i="5"/>
  <c r="H2083" i="5"/>
  <c r="G2083" i="5"/>
  <c r="F2083" i="5"/>
  <c r="E2083" i="5"/>
  <c r="D2083" i="5"/>
  <c r="C2083" i="5"/>
  <c r="B2083" i="5"/>
  <c r="A2083" i="5"/>
  <c r="L2082" i="5"/>
  <c r="K2082" i="5"/>
  <c r="J2082" i="5"/>
  <c r="I2082" i="5"/>
  <c r="H2082" i="5"/>
  <c r="G2082" i="5"/>
  <c r="F2082" i="5"/>
  <c r="E2082" i="5"/>
  <c r="D2082" i="5"/>
  <c r="C2082" i="5"/>
  <c r="B2082" i="5"/>
  <c r="A2082" i="5"/>
  <c r="L2081" i="5"/>
  <c r="K2081" i="5"/>
  <c r="J2081" i="5"/>
  <c r="I2081" i="5"/>
  <c r="H2081" i="5"/>
  <c r="G2081" i="5"/>
  <c r="F2081" i="5"/>
  <c r="E2081" i="5"/>
  <c r="D2081" i="5"/>
  <c r="C2081" i="5"/>
  <c r="B2081" i="5"/>
  <c r="A2081" i="5"/>
  <c r="L2080" i="5"/>
  <c r="K2080" i="5"/>
  <c r="J2080" i="5"/>
  <c r="I2080" i="5"/>
  <c r="H2080" i="5"/>
  <c r="G2080" i="5"/>
  <c r="F2080" i="5"/>
  <c r="E2080" i="5"/>
  <c r="D2080" i="5"/>
  <c r="C2080" i="5"/>
  <c r="B2080" i="5"/>
  <c r="A2080" i="5"/>
  <c r="L2079" i="5"/>
  <c r="K2079" i="5"/>
  <c r="J2079" i="5"/>
  <c r="I2079" i="5"/>
  <c r="H2079" i="5"/>
  <c r="G2079" i="5"/>
  <c r="F2079" i="5"/>
  <c r="E2079" i="5"/>
  <c r="D2079" i="5"/>
  <c r="C2079" i="5"/>
  <c r="B2079" i="5"/>
  <c r="A2079" i="5"/>
  <c r="L2078" i="5"/>
  <c r="K2078" i="5"/>
  <c r="J2078" i="5"/>
  <c r="I2078" i="5"/>
  <c r="H2078" i="5"/>
  <c r="G2078" i="5"/>
  <c r="F2078" i="5"/>
  <c r="E2078" i="5"/>
  <c r="D2078" i="5"/>
  <c r="C2078" i="5"/>
  <c r="B2078" i="5"/>
  <c r="A2078" i="5"/>
  <c r="L2077" i="5"/>
  <c r="K2077" i="5"/>
  <c r="J2077" i="5"/>
  <c r="I2077" i="5"/>
  <c r="H2077" i="5"/>
  <c r="G2077" i="5"/>
  <c r="F2077" i="5"/>
  <c r="E2077" i="5"/>
  <c r="D2077" i="5"/>
  <c r="C2077" i="5"/>
  <c r="B2077" i="5"/>
  <c r="A2077" i="5"/>
  <c r="L2076" i="5"/>
  <c r="K2076" i="5"/>
  <c r="J2076" i="5"/>
  <c r="I2076" i="5"/>
  <c r="H2076" i="5"/>
  <c r="G2076" i="5"/>
  <c r="F2076" i="5"/>
  <c r="E2076" i="5"/>
  <c r="D2076" i="5"/>
  <c r="C2076" i="5"/>
  <c r="B2076" i="5"/>
  <c r="A2076" i="5"/>
  <c r="L2075" i="5"/>
  <c r="K2075" i="5"/>
  <c r="J2075" i="5"/>
  <c r="I2075" i="5"/>
  <c r="H2075" i="5"/>
  <c r="G2075" i="5"/>
  <c r="F2075" i="5"/>
  <c r="E2075" i="5"/>
  <c r="D2075" i="5"/>
  <c r="C2075" i="5"/>
  <c r="B2075" i="5"/>
  <c r="A2075" i="5"/>
  <c r="L2074" i="5"/>
  <c r="K2074" i="5"/>
  <c r="J2074" i="5"/>
  <c r="I2074" i="5"/>
  <c r="H2074" i="5"/>
  <c r="G2074" i="5"/>
  <c r="F2074" i="5"/>
  <c r="E2074" i="5"/>
  <c r="D2074" i="5"/>
  <c r="C2074" i="5"/>
  <c r="B2074" i="5"/>
  <c r="A2074" i="5"/>
  <c r="L2073" i="5"/>
  <c r="K2073" i="5"/>
  <c r="J2073" i="5"/>
  <c r="I2073" i="5"/>
  <c r="H2073" i="5"/>
  <c r="G2073" i="5"/>
  <c r="F2073" i="5"/>
  <c r="E2073" i="5"/>
  <c r="D2073" i="5"/>
  <c r="C2073" i="5"/>
  <c r="B2073" i="5"/>
  <c r="A2073" i="5"/>
  <c r="L2072" i="5"/>
  <c r="K2072" i="5"/>
  <c r="J2072" i="5"/>
  <c r="I2072" i="5"/>
  <c r="H2072" i="5"/>
  <c r="G2072" i="5"/>
  <c r="F2072" i="5"/>
  <c r="E2072" i="5"/>
  <c r="D2072" i="5"/>
  <c r="C2072" i="5"/>
  <c r="B2072" i="5"/>
  <c r="A2072" i="5"/>
  <c r="L2071" i="5"/>
  <c r="K2071" i="5"/>
  <c r="J2071" i="5"/>
  <c r="I2071" i="5"/>
  <c r="H2071" i="5"/>
  <c r="G2071" i="5"/>
  <c r="F2071" i="5"/>
  <c r="E2071" i="5"/>
  <c r="D2071" i="5"/>
  <c r="C2071" i="5"/>
  <c r="B2071" i="5"/>
  <c r="A2071" i="5"/>
  <c r="L2070" i="5"/>
  <c r="K2070" i="5"/>
  <c r="J2070" i="5"/>
  <c r="I2070" i="5"/>
  <c r="H2070" i="5"/>
  <c r="G2070" i="5"/>
  <c r="F2070" i="5"/>
  <c r="E2070" i="5"/>
  <c r="D2070" i="5"/>
  <c r="C2070" i="5"/>
  <c r="B2070" i="5"/>
  <c r="A2070" i="5"/>
  <c r="L2069" i="5"/>
  <c r="K2069" i="5"/>
  <c r="J2069" i="5"/>
  <c r="I2069" i="5"/>
  <c r="H2069" i="5"/>
  <c r="G2069" i="5"/>
  <c r="F2069" i="5"/>
  <c r="E2069" i="5"/>
  <c r="D2069" i="5"/>
  <c r="C2069" i="5"/>
  <c r="B2069" i="5"/>
  <c r="A2069" i="5"/>
  <c r="L2068" i="5"/>
  <c r="K2068" i="5"/>
  <c r="J2068" i="5"/>
  <c r="I2068" i="5"/>
  <c r="H2068" i="5"/>
  <c r="G2068" i="5"/>
  <c r="F2068" i="5"/>
  <c r="E2068" i="5"/>
  <c r="D2068" i="5"/>
  <c r="C2068" i="5"/>
  <c r="B2068" i="5"/>
  <c r="A2068" i="5"/>
  <c r="L2067" i="5"/>
  <c r="K2067" i="5"/>
  <c r="J2067" i="5"/>
  <c r="I2067" i="5"/>
  <c r="H2067" i="5"/>
  <c r="G2067" i="5"/>
  <c r="F2067" i="5"/>
  <c r="E2067" i="5"/>
  <c r="D2067" i="5"/>
  <c r="C2067" i="5"/>
  <c r="B2067" i="5"/>
  <c r="A2067" i="5"/>
  <c r="L2066" i="5"/>
  <c r="K2066" i="5"/>
  <c r="J2066" i="5"/>
  <c r="I2066" i="5"/>
  <c r="H2066" i="5"/>
  <c r="G2066" i="5"/>
  <c r="F2066" i="5"/>
  <c r="E2066" i="5"/>
  <c r="D2066" i="5"/>
  <c r="C2066" i="5"/>
  <c r="B2066" i="5"/>
  <c r="A2066" i="5"/>
  <c r="L2065" i="5"/>
  <c r="K2065" i="5"/>
  <c r="J2065" i="5"/>
  <c r="I2065" i="5"/>
  <c r="H2065" i="5"/>
  <c r="G2065" i="5"/>
  <c r="F2065" i="5"/>
  <c r="E2065" i="5"/>
  <c r="D2065" i="5"/>
  <c r="C2065" i="5"/>
  <c r="B2065" i="5"/>
  <c r="A2065" i="5"/>
  <c r="L2064" i="5"/>
  <c r="K2064" i="5"/>
  <c r="J2064" i="5"/>
  <c r="I2064" i="5"/>
  <c r="H2064" i="5"/>
  <c r="G2064" i="5"/>
  <c r="F2064" i="5"/>
  <c r="E2064" i="5"/>
  <c r="D2064" i="5"/>
  <c r="C2064" i="5"/>
  <c r="B2064" i="5"/>
  <c r="A2064" i="5"/>
  <c r="L2063" i="5"/>
  <c r="K2063" i="5"/>
  <c r="J2063" i="5"/>
  <c r="I2063" i="5"/>
  <c r="H2063" i="5"/>
  <c r="G2063" i="5"/>
  <c r="F2063" i="5"/>
  <c r="E2063" i="5"/>
  <c r="D2063" i="5"/>
  <c r="C2063" i="5"/>
  <c r="B2063" i="5"/>
  <c r="A2063" i="5"/>
  <c r="L2062" i="5"/>
  <c r="K2062" i="5"/>
  <c r="J2062" i="5"/>
  <c r="I2062" i="5"/>
  <c r="H2062" i="5"/>
  <c r="G2062" i="5"/>
  <c r="F2062" i="5"/>
  <c r="E2062" i="5"/>
  <c r="D2062" i="5"/>
  <c r="C2062" i="5"/>
  <c r="B2062" i="5"/>
  <c r="A2062" i="5"/>
  <c r="L2061" i="5"/>
  <c r="K2061" i="5"/>
  <c r="J2061" i="5"/>
  <c r="I2061" i="5"/>
  <c r="H2061" i="5"/>
  <c r="G2061" i="5"/>
  <c r="F2061" i="5"/>
  <c r="E2061" i="5"/>
  <c r="D2061" i="5"/>
  <c r="C2061" i="5"/>
  <c r="B2061" i="5"/>
  <c r="A2061" i="5"/>
  <c r="L2060" i="5"/>
  <c r="K2060" i="5"/>
  <c r="J2060" i="5"/>
  <c r="I2060" i="5"/>
  <c r="H2060" i="5"/>
  <c r="G2060" i="5"/>
  <c r="F2060" i="5"/>
  <c r="E2060" i="5"/>
  <c r="D2060" i="5"/>
  <c r="C2060" i="5"/>
  <c r="B2060" i="5"/>
  <c r="A2060" i="5"/>
  <c r="L2059" i="5"/>
  <c r="K2059" i="5"/>
  <c r="J2059" i="5"/>
  <c r="I2059" i="5"/>
  <c r="H2059" i="5"/>
  <c r="G2059" i="5"/>
  <c r="F2059" i="5"/>
  <c r="E2059" i="5"/>
  <c r="D2059" i="5"/>
  <c r="C2059" i="5"/>
  <c r="B2059" i="5"/>
  <c r="A2059" i="5"/>
  <c r="L2058" i="5"/>
  <c r="K2058" i="5"/>
  <c r="J2058" i="5"/>
  <c r="I2058" i="5"/>
  <c r="H2058" i="5"/>
  <c r="G2058" i="5"/>
  <c r="F2058" i="5"/>
  <c r="E2058" i="5"/>
  <c r="D2058" i="5"/>
  <c r="C2058" i="5"/>
  <c r="B2058" i="5"/>
  <c r="A2058" i="5"/>
  <c r="L2057" i="5"/>
  <c r="K2057" i="5"/>
  <c r="J2057" i="5"/>
  <c r="I2057" i="5"/>
  <c r="H2057" i="5"/>
  <c r="G2057" i="5"/>
  <c r="F2057" i="5"/>
  <c r="E2057" i="5"/>
  <c r="D2057" i="5"/>
  <c r="C2057" i="5"/>
  <c r="B2057" i="5"/>
  <c r="A2057" i="5"/>
  <c r="L2056" i="5"/>
  <c r="K2056" i="5"/>
  <c r="J2056" i="5"/>
  <c r="I2056" i="5"/>
  <c r="H2056" i="5"/>
  <c r="G2056" i="5"/>
  <c r="F2056" i="5"/>
  <c r="E2056" i="5"/>
  <c r="D2056" i="5"/>
  <c r="C2056" i="5"/>
  <c r="B2056" i="5"/>
  <c r="A2056" i="5"/>
  <c r="L2055" i="5"/>
  <c r="K2055" i="5"/>
  <c r="J2055" i="5"/>
  <c r="I2055" i="5"/>
  <c r="H2055" i="5"/>
  <c r="G2055" i="5"/>
  <c r="F2055" i="5"/>
  <c r="E2055" i="5"/>
  <c r="D2055" i="5"/>
  <c r="C2055" i="5"/>
  <c r="B2055" i="5"/>
  <c r="A2055" i="5"/>
  <c r="L2054" i="5"/>
  <c r="K2054" i="5"/>
  <c r="J2054" i="5"/>
  <c r="I2054" i="5"/>
  <c r="H2054" i="5"/>
  <c r="G2054" i="5"/>
  <c r="F2054" i="5"/>
  <c r="E2054" i="5"/>
  <c r="D2054" i="5"/>
  <c r="C2054" i="5"/>
  <c r="B2054" i="5"/>
  <c r="A2054" i="5"/>
  <c r="L2053" i="5"/>
  <c r="K2053" i="5"/>
  <c r="J2053" i="5"/>
  <c r="I2053" i="5"/>
  <c r="H2053" i="5"/>
  <c r="G2053" i="5"/>
  <c r="F2053" i="5"/>
  <c r="E2053" i="5"/>
  <c r="D2053" i="5"/>
  <c r="C2053" i="5"/>
  <c r="B2053" i="5"/>
  <c r="A2053" i="5"/>
  <c r="L2052" i="5"/>
  <c r="K2052" i="5"/>
  <c r="J2052" i="5"/>
  <c r="I2052" i="5"/>
  <c r="H2052" i="5"/>
  <c r="G2052" i="5"/>
  <c r="F2052" i="5"/>
  <c r="E2052" i="5"/>
  <c r="D2052" i="5"/>
  <c r="C2052" i="5"/>
  <c r="B2052" i="5"/>
  <c r="A2052" i="5"/>
  <c r="L2051" i="5"/>
  <c r="K2051" i="5"/>
  <c r="J2051" i="5"/>
  <c r="I2051" i="5"/>
  <c r="H2051" i="5"/>
  <c r="G2051" i="5"/>
  <c r="F2051" i="5"/>
  <c r="E2051" i="5"/>
  <c r="D2051" i="5"/>
  <c r="C2051" i="5"/>
  <c r="B2051" i="5"/>
  <c r="A2051" i="5"/>
  <c r="L2050" i="5"/>
  <c r="K2050" i="5"/>
  <c r="J2050" i="5"/>
  <c r="I2050" i="5"/>
  <c r="H2050" i="5"/>
  <c r="G2050" i="5"/>
  <c r="F2050" i="5"/>
  <c r="E2050" i="5"/>
  <c r="D2050" i="5"/>
  <c r="C2050" i="5"/>
  <c r="B2050" i="5"/>
  <c r="A2050" i="5"/>
  <c r="L2049" i="5"/>
  <c r="K2049" i="5"/>
  <c r="J2049" i="5"/>
  <c r="I2049" i="5"/>
  <c r="H2049" i="5"/>
  <c r="G2049" i="5"/>
  <c r="F2049" i="5"/>
  <c r="E2049" i="5"/>
  <c r="D2049" i="5"/>
  <c r="C2049" i="5"/>
  <c r="B2049" i="5"/>
  <c r="A2049" i="5"/>
  <c r="L2048" i="5"/>
  <c r="K2048" i="5"/>
  <c r="J2048" i="5"/>
  <c r="I2048" i="5"/>
  <c r="H2048" i="5"/>
  <c r="G2048" i="5"/>
  <c r="F2048" i="5"/>
  <c r="E2048" i="5"/>
  <c r="D2048" i="5"/>
  <c r="C2048" i="5"/>
  <c r="B2048" i="5"/>
  <c r="A2048" i="5"/>
  <c r="L2047" i="5"/>
  <c r="K2047" i="5"/>
  <c r="J2047" i="5"/>
  <c r="I2047" i="5"/>
  <c r="H2047" i="5"/>
  <c r="G2047" i="5"/>
  <c r="F2047" i="5"/>
  <c r="E2047" i="5"/>
  <c r="D2047" i="5"/>
  <c r="C2047" i="5"/>
  <c r="B2047" i="5"/>
  <c r="A2047" i="5"/>
  <c r="L2046" i="5"/>
  <c r="K2046" i="5"/>
  <c r="J2046" i="5"/>
  <c r="I2046" i="5"/>
  <c r="H2046" i="5"/>
  <c r="G2046" i="5"/>
  <c r="F2046" i="5"/>
  <c r="E2046" i="5"/>
  <c r="D2046" i="5"/>
  <c r="C2046" i="5"/>
  <c r="B2046" i="5"/>
  <c r="A2046" i="5"/>
  <c r="L2045" i="5"/>
  <c r="K2045" i="5"/>
  <c r="J2045" i="5"/>
  <c r="I2045" i="5"/>
  <c r="H2045" i="5"/>
  <c r="G2045" i="5"/>
  <c r="F2045" i="5"/>
  <c r="E2045" i="5"/>
  <c r="D2045" i="5"/>
  <c r="C2045" i="5"/>
  <c r="B2045" i="5"/>
  <c r="A2045" i="5"/>
  <c r="L2044" i="5"/>
  <c r="K2044" i="5"/>
  <c r="J2044" i="5"/>
  <c r="I2044" i="5"/>
  <c r="H2044" i="5"/>
  <c r="G2044" i="5"/>
  <c r="F2044" i="5"/>
  <c r="E2044" i="5"/>
  <c r="D2044" i="5"/>
  <c r="C2044" i="5"/>
  <c r="B2044" i="5"/>
  <c r="A2044" i="5"/>
  <c r="L2043" i="5"/>
  <c r="K2043" i="5"/>
  <c r="J2043" i="5"/>
  <c r="I2043" i="5"/>
  <c r="H2043" i="5"/>
  <c r="G2043" i="5"/>
  <c r="F2043" i="5"/>
  <c r="E2043" i="5"/>
  <c r="D2043" i="5"/>
  <c r="C2043" i="5"/>
  <c r="B2043" i="5"/>
  <c r="A2043" i="5"/>
  <c r="L2042" i="5"/>
  <c r="K2042" i="5"/>
  <c r="J2042" i="5"/>
  <c r="I2042" i="5"/>
  <c r="H2042" i="5"/>
  <c r="G2042" i="5"/>
  <c r="F2042" i="5"/>
  <c r="E2042" i="5"/>
  <c r="D2042" i="5"/>
  <c r="C2042" i="5"/>
  <c r="B2042" i="5"/>
  <c r="A2042" i="5"/>
  <c r="L2041" i="5"/>
  <c r="K2041" i="5"/>
  <c r="J2041" i="5"/>
  <c r="I2041" i="5"/>
  <c r="H2041" i="5"/>
  <c r="G2041" i="5"/>
  <c r="F2041" i="5"/>
  <c r="E2041" i="5"/>
  <c r="D2041" i="5"/>
  <c r="C2041" i="5"/>
  <c r="B2041" i="5"/>
  <c r="A2041" i="5"/>
  <c r="L2040" i="5"/>
  <c r="K2040" i="5"/>
  <c r="J2040" i="5"/>
  <c r="I2040" i="5"/>
  <c r="H2040" i="5"/>
  <c r="G2040" i="5"/>
  <c r="F2040" i="5"/>
  <c r="E2040" i="5"/>
  <c r="D2040" i="5"/>
  <c r="C2040" i="5"/>
  <c r="B2040" i="5"/>
  <c r="A2040" i="5"/>
  <c r="L2039" i="5"/>
  <c r="K2039" i="5"/>
  <c r="J2039" i="5"/>
  <c r="I2039" i="5"/>
  <c r="H2039" i="5"/>
  <c r="G2039" i="5"/>
  <c r="F2039" i="5"/>
  <c r="E2039" i="5"/>
  <c r="D2039" i="5"/>
  <c r="C2039" i="5"/>
  <c r="B2039" i="5"/>
  <c r="A2039" i="5"/>
  <c r="L2038" i="5"/>
  <c r="K2038" i="5"/>
  <c r="J2038" i="5"/>
  <c r="I2038" i="5"/>
  <c r="H2038" i="5"/>
  <c r="G2038" i="5"/>
  <c r="F2038" i="5"/>
  <c r="E2038" i="5"/>
  <c r="D2038" i="5"/>
  <c r="C2038" i="5"/>
  <c r="B2038" i="5"/>
  <c r="A2038" i="5"/>
  <c r="L2037" i="5"/>
  <c r="K2037" i="5"/>
  <c r="J2037" i="5"/>
  <c r="I2037" i="5"/>
  <c r="H2037" i="5"/>
  <c r="G2037" i="5"/>
  <c r="F2037" i="5"/>
  <c r="E2037" i="5"/>
  <c r="D2037" i="5"/>
  <c r="C2037" i="5"/>
  <c r="B2037" i="5"/>
  <c r="A2037" i="5"/>
  <c r="L2036" i="5"/>
  <c r="K2036" i="5"/>
  <c r="J2036" i="5"/>
  <c r="I2036" i="5"/>
  <c r="H2036" i="5"/>
  <c r="G2036" i="5"/>
  <c r="F2036" i="5"/>
  <c r="E2036" i="5"/>
  <c r="D2036" i="5"/>
  <c r="C2036" i="5"/>
  <c r="B2036" i="5"/>
  <c r="A2036" i="5"/>
  <c r="L2035" i="5"/>
  <c r="K2035" i="5"/>
  <c r="J2035" i="5"/>
  <c r="I2035" i="5"/>
  <c r="H2035" i="5"/>
  <c r="G2035" i="5"/>
  <c r="F2035" i="5"/>
  <c r="E2035" i="5"/>
  <c r="D2035" i="5"/>
  <c r="C2035" i="5"/>
  <c r="B2035" i="5"/>
  <c r="A2035" i="5"/>
  <c r="L2034" i="5"/>
  <c r="K2034" i="5"/>
  <c r="J2034" i="5"/>
  <c r="I2034" i="5"/>
  <c r="H2034" i="5"/>
  <c r="G2034" i="5"/>
  <c r="F2034" i="5"/>
  <c r="E2034" i="5"/>
  <c r="D2034" i="5"/>
  <c r="C2034" i="5"/>
  <c r="B2034" i="5"/>
  <c r="A2034" i="5"/>
  <c r="L2033" i="5"/>
  <c r="K2033" i="5"/>
  <c r="J2033" i="5"/>
  <c r="I2033" i="5"/>
  <c r="H2033" i="5"/>
  <c r="G2033" i="5"/>
  <c r="F2033" i="5"/>
  <c r="E2033" i="5"/>
  <c r="D2033" i="5"/>
  <c r="C2033" i="5"/>
  <c r="B2033" i="5"/>
  <c r="A2033" i="5"/>
  <c r="L2032" i="5"/>
  <c r="K2032" i="5"/>
  <c r="J2032" i="5"/>
  <c r="I2032" i="5"/>
  <c r="H2032" i="5"/>
  <c r="G2032" i="5"/>
  <c r="F2032" i="5"/>
  <c r="E2032" i="5"/>
  <c r="D2032" i="5"/>
  <c r="C2032" i="5"/>
  <c r="B2032" i="5"/>
  <c r="A2032" i="5"/>
  <c r="L2031" i="5"/>
  <c r="K2031" i="5"/>
  <c r="J2031" i="5"/>
  <c r="I2031" i="5"/>
  <c r="H2031" i="5"/>
  <c r="G2031" i="5"/>
  <c r="F2031" i="5"/>
  <c r="E2031" i="5"/>
  <c r="D2031" i="5"/>
  <c r="C2031" i="5"/>
  <c r="B2031" i="5"/>
  <c r="A2031" i="5"/>
  <c r="L2030" i="5"/>
  <c r="K2030" i="5"/>
  <c r="J2030" i="5"/>
  <c r="I2030" i="5"/>
  <c r="H2030" i="5"/>
  <c r="G2030" i="5"/>
  <c r="F2030" i="5"/>
  <c r="E2030" i="5"/>
  <c r="D2030" i="5"/>
  <c r="C2030" i="5"/>
  <c r="B2030" i="5"/>
  <c r="A2030" i="5"/>
  <c r="L2029" i="5"/>
  <c r="K2029" i="5"/>
  <c r="J2029" i="5"/>
  <c r="I2029" i="5"/>
  <c r="H2029" i="5"/>
  <c r="G2029" i="5"/>
  <c r="F2029" i="5"/>
  <c r="E2029" i="5"/>
  <c r="D2029" i="5"/>
  <c r="C2029" i="5"/>
  <c r="B2029" i="5"/>
  <c r="A2029" i="5"/>
  <c r="L2028" i="5"/>
  <c r="K2028" i="5"/>
  <c r="J2028" i="5"/>
  <c r="I2028" i="5"/>
  <c r="H2028" i="5"/>
  <c r="G2028" i="5"/>
  <c r="F2028" i="5"/>
  <c r="E2028" i="5"/>
  <c r="D2028" i="5"/>
  <c r="C2028" i="5"/>
  <c r="B2028" i="5"/>
  <c r="A2028" i="5"/>
  <c r="L2027" i="5"/>
  <c r="K2027" i="5"/>
  <c r="J2027" i="5"/>
  <c r="I2027" i="5"/>
  <c r="H2027" i="5"/>
  <c r="G2027" i="5"/>
  <c r="F2027" i="5"/>
  <c r="E2027" i="5"/>
  <c r="D2027" i="5"/>
  <c r="C2027" i="5"/>
  <c r="B2027" i="5"/>
  <c r="A2027" i="5"/>
  <c r="L2026" i="5"/>
  <c r="K2026" i="5"/>
  <c r="J2026" i="5"/>
  <c r="I2026" i="5"/>
  <c r="H2026" i="5"/>
  <c r="G2026" i="5"/>
  <c r="F2026" i="5"/>
  <c r="E2026" i="5"/>
  <c r="D2026" i="5"/>
  <c r="C2026" i="5"/>
  <c r="B2026" i="5"/>
  <c r="A2026" i="5"/>
  <c r="L2025" i="5"/>
  <c r="K2025" i="5"/>
  <c r="J2025" i="5"/>
  <c r="I2025" i="5"/>
  <c r="H2025" i="5"/>
  <c r="G2025" i="5"/>
  <c r="F2025" i="5"/>
  <c r="E2025" i="5"/>
  <c r="D2025" i="5"/>
  <c r="C2025" i="5"/>
  <c r="B2025" i="5"/>
  <c r="A2025" i="5"/>
  <c r="L2024" i="5"/>
  <c r="K2024" i="5"/>
  <c r="J2024" i="5"/>
  <c r="I2024" i="5"/>
  <c r="H2024" i="5"/>
  <c r="G2024" i="5"/>
  <c r="F2024" i="5"/>
  <c r="E2024" i="5"/>
  <c r="D2024" i="5"/>
  <c r="C2024" i="5"/>
  <c r="B2024" i="5"/>
  <c r="A2024" i="5"/>
  <c r="L2023" i="5"/>
  <c r="K2023" i="5"/>
  <c r="J2023" i="5"/>
  <c r="I2023" i="5"/>
  <c r="H2023" i="5"/>
  <c r="G2023" i="5"/>
  <c r="F2023" i="5"/>
  <c r="E2023" i="5"/>
  <c r="D2023" i="5"/>
  <c r="C2023" i="5"/>
  <c r="B2023" i="5"/>
  <c r="A2023" i="5"/>
  <c r="L2022" i="5"/>
  <c r="K2022" i="5"/>
  <c r="J2022" i="5"/>
  <c r="I2022" i="5"/>
  <c r="H2022" i="5"/>
  <c r="G2022" i="5"/>
  <c r="F2022" i="5"/>
  <c r="E2022" i="5"/>
  <c r="D2022" i="5"/>
  <c r="C2022" i="5"/>
  <c r="B2022" i="5"/>
  <c r="A2022" i="5"/>
  <c r="L2021" i="5"/>
  <c r="K2021" i="5"/>
  <c r="J2021" i="5"/>
  <c r="I2021" i="5"/>
  <c r="H2021" i="5"/>
  <c r="G2021" i="5"/>
  <c r="F2021" i="5"/>
  <c r="E2021" i="5"/>
  <c r="D2021" i="5"/>
  <c r="C2021" i="5"/>
  <c r="B2021" i="5"/>
  <c r="A2021" i="5"/>
  <c r="L2020" i="5"/>
  <c r="K2020" i="5"/>
  <c r="J2020" i="5"/>
  <c r="I2020" i="5"/>
  <c r="H2020" i="5"/>
  <c r="G2020" i="5"/>
  <c r="F2020" i="5"/>
  <c r="E2020" i="5"/>
  <c r="D2020" i="5"/>
  <c r="C2020" i="5"/>
  <c r="B2020" i="5"/>
  <c r="A2020" i="5"/>
  <c r="L2019" i="5"/>
  <c r="K2019" i="5"/>
  <c r="J2019" i="5"/>
  <c r="I2019" i="5"/>
  <c r="H2019" i="5"/>
  <c r="G2019" i="5"/>
  <c r="F2019" i="5"/>
  <c r="E2019" i="5"/>
  <c r="D2019" i="5"/>
  <c r="C2019" i="5"/>
  <c r="B2019" i="5"/>
  <c r="A2019" i="5"/>
  <c r="L2018" i="5"/>
  <c r="K2018" i="5"/>
  <c r="J2018" i="5"/>
  <c r="I2018" i="5"/>
  <c r="H2018" i="5"/>
  <c r="G2018" i="5"/>
  <c r="F2018" i="5"/>
  <c r="E2018" i="5"/>
  <c r="D2018" i="5"/>
  <c r="C2018" i="5"/>
  <c r="B2018" i="5"/>
  <c r="A2018" i="5"/>
  <c r="L2017" i="5"/>
  <c r="K2017" i="5"/>
  <c r="J2017" i="5"/>
  <c r="I2017" i="5"/>
  <c r="H2017" i="5"/>
  <c r="G2017" i="5"/>
  <c r="F2017" i="5"/>
  <c r="E2017" i="5"/>
  <c r="D2017" i="5"/>
  <c r="C2017" i="5"/>
  <c r="B2017" i="5"/>
  <c r="A2017" i="5"/>
  <c r="L2016" i="5"/>
  <c r="K2016" i="5"/>
  <c r="J2016" i="5"/>
  <c r="I2016" i="5"/>
  <c r="H2016" i="5"/>
  <c r="G2016" i="5"/>
  <c r="F2016" i="5"/>
  <c r="E2016" i="5"/>
  <c r="D2016" i="5"/>
  <c r="C2016" i="5"/>
  <c r="B2016" i="5"/>
  <c r="A2016" i="5"/>
  <c r="L2015" i="5"/>
  <c r="K2015" i="5"/>
  <c r="J2015" i="5"/>
  <c r="I2015" i="5"/>
  <c r="H2015" i="5"/>
  <c r="G2015" i="5"/>
  <c r="F2015" i="5"/>
  <c r="E2015" i="5"/>
  <c r="D2015" i="5"/>
  <c r="C2015" i="5"/>
  <c r="B2015" i="5"/>
  <c r="A2015" i="5"/>
  <c r="L2014" i="5"/>
  <c r="K2014" i="5"/>
  <c r="J2014" i="5"/>
  <c r="I2014" i="5"/>
  <c r="H2014" i="5"/>
  <c r="G2014" i="5"/>
  <c r="F2014" i="5"/>
  <c r="E2014" i="5"/>
  <c r="D2014" i="5"/>
  <c r="C2014" i="5"/>
  <c r="B2014" i="5"/>
  <c r="A2014" i="5"/>
  <c r="L2013" i="5"/>
  <c r="K2013" i="5"/>
  <c r="J2013" i="5"/>
  <c r="I2013" i="5"/>
  <c r="H2013" i="5"/>
  <c r="G2013" i="5"/>
  <c r="F2013" i="5"/>
  <c r="E2013" i="5"/>
  <c r="D2013" i="5"/>
  <c r="C2013" i="5"/>
  <c r="B2013" i="5"/>
  <c r="A2013" i="5"/>
  <c r="L2012" i="5"/>
  <c r="K2012" i="5"/>
  <c r="J2012" i="5"/>
  <c r="I2012" i="5"/>
  <c r="H2012" i="5"/>
  <c r="G2012" i="5"/>
  <c r="F2012" i="5"/>
  <c r="E2012" i="5"/>
  <c r="D2012" i="5"/>
  <c r="C2012" i="5"/>
  <c r="B2012" i="5"/>
  <c r="A2012" i="5"/>
  <c r="L2011" i="5"/>
  <c r="K2011" i="5"/>
  <c r="J2011" i="5"/>
  <c r="I2011" i="5"/>
  <c r="H2011" i="5"/>
  <c r="G2011" i="5"/>
  <c r="F2011" i="5"/>
  <c r="E2011" i="5"/>
  <c r="D2011" i="5"/>
  <c r="C2011" i="5"/>
  <c r="B2011" i="5"/>
  <c r="A2011" i="5"/>
  <c r="L2010" i="5"/>
  <c r="K2010" i="5"/>
  <c r="J2010" i="5"/>
  <c r="I2010" i="5"/>
  <c r="H2010" i="5"/>
  <c r="G2010" i="5"/>
  <c r="F2010" i="5"/>
  <c r="E2010" i="5"/>
  <c r="D2010" i="5"/>
  <c r="C2010" i="5"/>
  <c r="B2010" i="5"/>
  <c r="A2010" i="5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K4" i="3"/>
  <c r="J4" i="3"/>
  <c r="I4" i="3"/>
  <c r="D4" i="3"/>
  <c r="C4" i="3"/>
  <c r="K3" i="3"/>
  <c r="J3" i="3"/>
  <c r="I3" i="3"/>
  <c r="D3" i="3"/>
  <c r="C3" i="3"/>
  <c r="AA2009" i="2"/>
  <c r="B2009" i="2"/>
  <c r="AA2008" i="2"/>
  <c r="B2008" i="2"/>
  <c r="AA2007" i="2"/>
  <c r="B2007" i="2"/>
  <c r="AA2006" i="2"/>
  <c r="B2006" i="2"/>
  <c r="AA2005" i="2"/>
  <c r="B2005" i="2"/>
  <c r="AA2004" i="2"/>
  <c r="B2004" i="2"/>
  <c r="AA2003" i="2"/>
  <c r="B2003" i="2"/>
  <c r="AA2002" i="2"/>
  <c r="B2002" i="2"/>
  <c r="AA2001" i="2"/>
  <c r="B2001" i="2"/>
  <c r="AA2000" i="2"/>
  <c r="B2000" i="2"/>
  <c r="AA1999" i="2"/>
  <c r="B1999" i="2"/>
  <c r="AA1998" i="2"/>
  <c r="B1998" i="2"/>
  <c r="AA1997" i="2"/>
  <c r="B1997" i="2"/>
  <c r="AA1996" i="2"/>
  <c r="B1996" i="2"/>
  <c r="AA1995" i="2"/>
  <c r="B1995" i="2"/>
  <c r="AA1994" i="2"/>
  <c r="B1994" i="2"/>
  <c r="AA1993" i="2"/>
  <c r="B1993" i="2"/>
  <c r="AA1992" i="2"/>
  <c r="B1992" i="2"/>
  <c r="AA1991" i="2"/>
  <c r="B1991" i="2"/>
  <c r="AA1990" i="2"/>
  <c r="B1990" i="2"/>
  <c r="AA1989" i="2"/>
  <c r="B1989" i="2"/>
  <c r="AA1988" i="2"/>
  <c r="B1988" i="2"/>
  <c r="AA1987" i="2"/>
  <c r="B1987" i="2"/>
  <c r="AA1986" i="2"/>
  <c r="B1986" i="2"/>
  <c r="AA1985" i="2"/>
  <c r="B1985" i="2"/>
  <c r="AA1984" i="2"/>
  <c r="B1984" i="2"/>
  <c r="AA1983" i="2"/>
  <c r="B1983" i="2"/>
  <c r="AA1982" i="2"/>
  <c r="B1982" i="2"/>
  <c r="AA1981" i="2"/>
  <c r="B1981" i="2"/>
  <c r="AA1980" i="2"/>
  <c r="B1980" i="2"/>
  <c r="AA1979" i="2"/>
  <c r="B1979" i="2"/>
  <c r="AA1978" i="2"/>
  <c r="B1978" i="2"/>
  <c r="AA1977" i="2"/>
  <c r="B1977" i="2"/>
  <c r="AA1976" i="2"/>
  <c r="B1976" i="2"/>
  <c r="AA1975" i="2"/>
  <c r="B1975" i="2"/>
  <c r="AA1974" i="2"/>
  <c r="B1974" i="2"/>
  <c r="AA1973" i="2"/>
  <c r="B1973" i="2"/>
  <c r="AA1972" i="2"/>
  <c r="B1972" i="2"/>
  <c r="AA1971" i="2"/>
  <c r="B1971" i="2"/>
  <c r="AA1970" i="2"/>
  <c r="B1970" i="2"/>
  <c r="AA1969" i="2"/>
  <c r="B1969" i="2"/>
  <c r="AA1968" i="2"/>
  <c r="B1968" i="2"/>
  <c r="AA1967" i="2"/>
  <c r="B1967" i="2"/>
  <c r="AA1966" i="2"/>
  <c r="B1966" i="2"/>
  <c r="AA1965" i="2"/>
  <c r="B1965" i="2"/>
  <c r="AA1964" i="2"/>
  <c r="B1964" i="2"/>
  <c r="AA1963" i="2"/>
  <c r="B1963" i="2"/>
  <c r="AA1962" i="2"/>
  <c r="B1962" i="2"/>
  <c r="AA1961" i="2"/>
  <c r="B1961" i="2"/>
  <c r="AA1960" i="2"/>
  <c r="B1960" i="2"/>
  <c r="AA1959" i="2"/>
  <c r="B1959" i="2"/>
  <c r="AA1958" i="2"/>
  <c r="B1958" i="2"/>
  <c r="AA1957" i="2"/>
  <c r="B1957" i="2"/>
  <c r="AA1956" i="2"/>
  <c r="B1956" i="2"/>
  <c r="AA1955" i="2"/>
  <c r="B1955" i="2"/>
  <c r="AA1954" i="2"/>
  <c r="B1954" i="2"/>
  <c r="AA1953" i="2"/>
  <c r="B1953" i="2"/>
  <c r="AA1952" i="2"/>
  <c r="B1952" i="2"/>
  <c r="AA1951" i="2"/>
  <c r="B1951" i="2"/>
  <c r="AA1950" i="2"/>
  <c r="B1950" i="2"/>
  <c r="AA1949" i="2"/>
  <c r="B1949" i="2"/>
  <c r="AA1948" i="2"/>
  <c r="B1948" i="2"/>
  <c r="AA1947" i="2"/>
  <c r="B1947" i="2"/>
  <c r="AA1946" i="2"/>
  <c r="B1946" i="2"/>
  <c r="AA1945" i="2"/>
  <c r="B1945" i="2"/>
  <c r="AA1944" i="2"/>
  <c r="B1944" i="2"/>
  <c r="AA1943" i="2"/>
  <c r="B1943" i="2"/>
  <c r="AA1942" i="2"/>
  <c r="B1942" i="2"/>
  <c r="AA1941" i="2"/>
  <c r="B1941" i="2"/>
  <c r="AA1940" i="2"/>
  <c r="B1940" i="2"/>
  <c r="AA1939" i="2"/>
  <c r="B1939" i="2"/>
  <c r="AA1938" i="2"/>
  <c r="B1938" i="2"/>
  <c r="AA1937" i="2"/>
  <c r="B1937" i="2"/>
  <c r="AA1936" i="2"/>
  <c r="B1936" i="2"/>
  <c r="AA1935" i="2"/>
  <c r="B1935" i="2"/>
  <c r="AA1934" i="2"/>
  <c r="B1934" i="2"/>
  <c r="AA1933" i="2"/>
  <c r="B1933" i="2"/>
  <c r="AA1932" i="2"/>
  <c r="B1932" i="2"/>
  <c r="AA1931" i="2"/>
  <c r="B1931" i="2"/>
  <c r="AA1930" i="2"/>
  <c r="B1930" i="2"/>
  <c r="AA1929" i="2"/>
  <c r="B1929" i="2"/>
  <c r="AA1928" i="2"/>
  <c r="B1928" i="2"/>
  <c r="AA1927" i="2"/>
  <c r="B1927" i="2"/>
  <c r="AA1926" i="2"/>
  <c r="B1926" i="2"/>
  <c r="AA1925" i="2"/>
  <c r="B1925" i="2"/>
  <c r="AA1924" i="2"/>
  <c r="B1924" i="2"/>
  <c r="AA1923" i="2"/>
  <c r="B1923" i="2"/>
  <c r="AA1922" i="2"/>
  <c r="B1922" i="2"/>
  <c r="AA1921" i="2"/>
  <c r="B1921" i="2"/>
  <c r="AA1920" i="2"/>
  <c r="B1920" i="2"/>
  <c r="AA1919" i="2"/>
  <c r="B1919" i="2"/>
  <c r="AA1918" i="2"/>
  <c r="B1918" i="2"/>
  <c r="AA1917" i="2"/>
  <c r="B1917" i="2"/>
  <c r="AA1916" i="2"/>
  <c r="B1916" i="2"/>
  <c r="AA1915" i="2"/>
  <c r="B1915" i="2"/>
  <c r="AA1914" i="2"/>
  <c r="B1914" i="2"/>
  <c r="AA1913" i="2"/>
  <c r="B1913" i="2"/>
  <c r="AA1912" i="2"/>
  <c r="B1912" i="2"/>
  <c r="AA1911" i="2"/>
  <c r="B1911" i="2"/>
  <c r="AA1910" i="2"/>
  <c r="B1910" i="2"/>
  <c r="AA1909" i="2"/>
  <c r="B1909" i="2"/>
  <c r="AA1908" i="2"/>
  <c r="B1908" i="2"/>
  <c r="AA1907" i="2"/>
  <c r="B1907" i="2"/>
  <c r="AA1906" i="2"/>
  <c r="B1906" i="2"/>
  <c r="AA1905" i="2"/>
  <c r="B1905" i="2"/>
  <c r="AA1904" i="2"/>
  <c r="B1904" i="2"/>
  <c r="AA1903" i="2"/>
  <c r="B1903" i="2"/>
  <c r="AA1902" i="2"/>
  <c r="B1902" i="2"/>
  <c r="AA1901" i="2"/>
  <c r="B1901" i="2"/>
  <c r="AA1900" i="2"/>
  <c r="B1900" i="2"/>
  <c r="AA1899" i="2"/>
  <c r="B1899" i="2"/>
  <c r="AA1898" i="2"/>
  <c r="B1898" i="2"/>
  <c r="AA1897" i="2"/>
  <c r="B1897" i="2"/>
  <c r="AA1896" i="2"/>
  <c r="B1896" i="2"/>
  <c r="AA1895" i="2"/>
  <c r="B1895" i="2"/>
  <c r="AA1894" i="2"/>
  <c r="B1894" i="2"/>
  <c r="AA1893" i="2"/>
  <c r="B1893" i="2"/>
  <c r="AA1892" i="2"/>
  <c r="B1892" i="2"/>
  <c r="AA1891" i="2"/>
  <c r="B1891" i="2"/>
  <c r="AA1890" i="2"/>
  <c r="B1890" i="2"/>
  <c r="AA1889" i="2"/>
  <c r="B1889" i="2"/>
  <c r="AA1888" i="2"/>
  <c r="B1888" i="2"/>
  <c r="AA1887" i="2"/>
  <c r="B1887" i="2"/>
  <c r="AA1886" i="2"/>
  <c r="B1886" i="2"/>
  <c r="AA1885" i="2"/>
  <c r="B1885" i="2"/>
  <c r="AA1884" i="2"/>
  <c r="B1884" i="2"/>
  <c r="AA1883" i="2"/>
  <c r="B1883" i="2"/>
  <c r="AA1882" i="2"/>
  <c r="B1882" i="2"/>
  <c r="AA1881" i="2"/>
  <c r="B1881" i="2"/>
  <c r="AA1880" i="2"/>
  <c r="B1880" i="2"/>
  <c r="AA1879" i="2"/>
  <c r="B1879" i="2"/>
  <c r="AA1878" i="2"/>
  <c r="B1878" i="2"/>
  <c r="AA1877" i="2"/>
  <c r="B1877" i="2"/>
  <c r="AA1876" i="2"/>
  <c r="B1876" i="2"/>
  <c r="AA1875" i="2"/>
  <c r="B1875" i="2"/>
  <c r="AA1874" i="2"/>
  <c r="B1874" i="2"/>
  <c r="AA1873" i="2"/>
  <c r="B1873" i="2"/>
  <c r="AA1872" i="2"/>
  <c r="B1872" i="2"/>
  <c r="AA1871" i="2"/>
  <c r="B1871" i="2"/>
  <c r="AA1870" i="2"/>
  <c r="B1870" i="2"/>
  <c r="AA1869" i="2"/>
  <c r="B1869" i="2"/>
  <c r="AA1868" i="2"/>
  <c r="B1868" i="2"/>
  <c r="AA1867" i="2"/>
  <c r="B1867" i="2"/>
  <c r="AA1866" i="2"/>
  <c r="B1866" i="2"/>
  <c r="AA1865" i="2"/>
  <c r="B1865" i="2"/>
  <c r="AA1864" i="2"/>
  <c r="B1864" i="2"/>
  <c r="AA1863" i="2"/>
  <c r="B1863" i="2"/>
  <c r="AA1862" i="2"/>
  <c r="B1862" i="2"/>
  <c r="AA1861" i="2"/>
  <c r="B1861" i="2"/>
  <c r="AA1860" i="2"/>
  <c r="B1860" i="2"/>
  <c r="AA1859" i="2"/>
  <c r="B1859" i="2"/>
  <c r="AA1858" i="2"/>
  <c r="B1858" i="2"/>
  <c r="AA1857" i="2"/>
  <c r="B1857" i="2"/>
  <c r="AA1856" i="2"/>
  <c r="B1856" i="2"/>
  <c r="AA1855" i="2"/>
  <c r="B1855" i="2"/>
  <c r="AA1854" i="2"/>
  <c r="B1854" i="2"/>
  <c r="AA1853" i="2"/>
  <c r="B1853" i="2"/>
  <c r="AA1852" i="2"/>
  <c r="B1852" i="2"/>
  <c r="AA1851" i="2"/>
  <c r="B1851" i="2"/>
  <c r="AA1850" i="2"/>
  <c r="B1850" i="2"/>
  <c r="AA1849" i="2"/>
  <c r="B1849" i="2"/>
  <c r="AA1848" i="2"/>
  <c r="B1848" i="2"/>
  <c r="AA1847" i="2"/>
  <c r="B1847" i="2"/>
  <c r="AA1846" i="2"/>
  <c r="B1846" i="2"/>
  <c r="AA1845" i="2"/>
  <c r="B1845" i="2"/>
  <c r="AA1844" i="2"/>
  <c r="B1844" i="2"/>
  <c r="AA1843" i="2"/>
  <c r="B1843" i="2"/>
  <c r="AA1842" i="2"/>
  <c r="B1842" i="2"/>
  <c r="AA1841" i="2"/>
  <c r="B1841" i="2"/>
  <c r="AA1840" i="2"/>
  <c r="B1840" i="2"/>
  <c r="AA1839" i="2"/>
  <c r="B1839" i="2"/>
  <c r="AA1838" i="2"/>
  <c r="B1838" i="2"/>
  <c r="AA1837" i="2"/>
  <c r="B1837" i="2"/>
  <c r="AA1836" i="2"/>
  <c r="B1836" i="2"/>
  <c r="AA1835" i="2"/>
  <c r="B1835" i="2"/>
  <c r="AA1834" i="2"/>
  <c r="B1834" i="2"/>
  <c r="AA1833" i="2"/>
  <c r="B1833" i="2"/>
  <c r="AA1832" i="2"/>
  <c r="B1832" i="2"/>
  <c r="AA1831" i="2"/>
  <c r="B1831" i="2"/>
  <c r="AA1830" i="2"/>
  <c r="B1830" i="2"/>
  <c r="AA1829" i="2"/>
  <c r="B1829" i="2"/>
  <c r="AA1828" i="2"/>
  <c r="B1828" i="2"/>
  <c r="AA1827" i="2"/>
  <c r="B1827" i="2"/>
  <c r="AA1826" i="2"/>
  <c r="B1826" i="2"/>
  <c r="AA1825" i="2"/>
  <c r="B1825" i="2"/>
  <c r="AA1824" i="2"/>
  <c r="B1824" i="2"/>
  <c r="AA1823" i="2"/>
  <c r="B1823" i="2"/>
  <c r="AA1822" i="2"/>
  <c r="B1822" i="2"/>
  <c r="AA1821" i="2"/>
  <c r="B1821" i="2"/>
  <c r="AA1820" i="2"/>
  <c r="B1820" i="2"/>
  <c r="AA1819" i="2"/>
  <c r="B1819" i="2"/>
  <c r="AA1818" i="2"/>
  <c r="B1818" i="2"/>
  <c r="AA1817" i="2"/>
  <c r="B1817" i="2"/>
  <c r="AA1816" i="2"/>
  <c r="B1816" i="2"/>
  <c r="AA1815" i="2"/>
  <c r="B1815" i="2"/>
  <c r="AA1814" i="2"/>
  <c r="B1814" i="2"/>
  <c r="AA1813" i="2"/>
  <c r="B1813" i="2"/>
  <c r="AA1812" i="2"/>
  <c r="B1812" i="2"/>
  <c r="AA1811" i="2"/>
  <c r="B1811" i="2"/>
  <c r="AA1810" i="2"/>
  <c r="B1810" i="2"/>
  <c r="AA1809" i="2"/>
  <c r="B1809" i="2"/>
  <c r="AA1808" i="2"/>
  <c r="B1808" i="2"/>
  <c r="AA1807" i="2"/>
  <c r="B1807" i="2"/>
  <c r="AA1806" i="2"/>
  <c r="B1806" i="2"/>
  <c r="AA1805" i="2"/>
  <c r="B1805" i="2"/>
  <c r="AA1804" i="2"/>
  <c r="B1804" i="2"/>
  <c r="AA1803" i="2"/>
  <c r="B1803" i="2"/>
  <c r="AA1802" i="2"/>
  <c r="B1802" i="2"/>
  <c r="AA1801" i="2"/>
  <c r="B1801" i="2"/>
  <c r="AA1800" i="2"/>
  <c r="B1800" i="2"/>
  <c r="AA1799" i="2"/>
  <c r="B1799" i="2"/>
  <c r="AA1798" i="2"/>
  <c r="B1798" i="2"/>
  <c r="AA1797" i="2"/>
  <c r="B1797" i="2"/>
  <c r="AA1796" i="2"/>
  <c r="B1796" i="2"/>
  <c r="AA1795" i="2"/>
  <c r="B1795" i="2"/>
  <c r="AA1794" i="2"/>
  <c r="B1794" i="2"/>
  <c r="AA1793" i="2"/>
  <c r="B1793" i="2"/>
  <c r="AA1792" i="2"/>
  <c r="B1792" i="2"/>
  <c r="AA1791" i="2"/>
  <c r="B1791" i="2"/>
  <c r="AA1790" i="2"/>
  <c r="B1790" i="2"/>
  <c r="AA1789" i="2"/>
  <c r="B1789" i="2"/>
  <c r="AA1788" i="2"/>
  <c r="B1788" i="2"/>
  <c r="AA1787" i="2"/>
  <c r="B1787" i="2"/>
  <c r="AA1786" i="2"/>
  <c r="B1786" i="2"/>
  <c r="AA1785" i="2"/>
  <c r="B1785" i="2"/>
  <c r="AA1784" i="2"/>
  <c r="B1784" i="2"/>
  <c r="AA1783" i="2"/>
  <c r="B1783" i="2"/>
  <c r="AA1782" i="2"/>
  <c r="B1782" i="2"/>
  <c r="AA1781" i="2"/>
  <c r="B1781" i="2"/>
  <c r="AA1780" i="2"/>
  <c r="B1780" i="2"/>
  <c r="AA1779" i="2"/>
  <c r="B1779" i="2"/>
  <c r="AA1778" i="2"/>
  <c r="B1778" i="2"/>
  <c r="AA1777" i="2"/>
  <c r="B1777" i="2"/>
  <c r="AA1776" i="2"/>
  <c r="B1776" i="2"/>
  <c r="AA1775" i="2"/>
  <c r="B1775" i="2"/>
  <c r="AA1774" i="2"/>
  <c r="B1774" i="2"/>
  <c r="AA1773" i="2"/>
  <c r="B1773" i="2"/>
  <c r="AA1772" i="2"/>
  <c r="B1772" i="2"/>
  <c r="AA1771" i="2"/>
  <c r="B1771" i="2"/>
  <c r="AA1770" i="2"/>
  <c r="B1770" i="2"/>
  <c r="AA1769" i="2"/>
  <c r="B1769" i="2"/>
  <c r="AA1768" i="2"/>
  <c r="B1768" i="2"/>
  <c r="AA1767" i="2"/>
  <c r="B1767" i="2"/>
  <c r="AA1766" i="2"/>
  <c r="B1766" i="2"/>
  <c r="AA1765" i="2"/>
  <c r="B1765" i="2"/>
  <c r="AA1764" i="2"/>
  <c r="B1764" i="2"/>
  <c r="AA1763" i="2"/>
  <c r="B1763" i="2"/>
  <c r="AA1762" i="2"/>
  <c r="B1762" i="2"/>
  <c r="AA1761" i="2"/>
  <c r="B1761" i="2"/>
  <c r="AA1760" i="2"/>
  <c r="B1760" i="2"/>
  <c r="AA1759" i="2"/>
  <c r="B1759" i="2"/>
  <c r="AA1758" i="2"/>
  <c r="B1758" i="2"/>
  <c r="AA1757" i="2"/>
  <c r="B1757" i="2"/>
  <c r="AA1756" i="2"/>
  <c r="B1756" i="2"/>
  <c r="AA1755" i="2"/>
  <c r="B1755" i="2"/>
  <c r="AA1754" i="2"/>
  <c r="B1754" i="2"/>
  <c r="AA1753" i="2"/>
  <c r="B1753" i="2"/>
  <c r="AA1752" i="2"/>
  <c r="B1752" i="2"/>
  <c r="AA1751" i="2"/>
  <c r="B1751" i="2"/>
  <c r="AA1750" i="2"/>
  <c r="B1750" i="2"/>
  <c r="AA1749" i="2"/>
  <c r="B1749" i="2"/>
  <c r="AA1748" i="2"/>
  <c r="B1748" i="2"/>
  <c r="AA1747" i="2"/>
  <c r="B1747" i="2"/>
  <c r="AA1746" i="2"/>
  <c r="B1746" i="2"/>
  <c r="AA1745" i="2"/>
  <c r="B1745" i="2"/>
  <c r="AA1744" i="2"/>
  <c r="B1744" i="2"/>
  <c r="AA1743" i="2"/>
  <c r="B1743" i="2"/>
  <c r="AA1742" i="2"/>
  <c r="B1742" i="2"/>
  <c r="AA1741" i="2"/>
  <c r="B1741" i="2"/>
  <c r="AA1740" i="2"/>
  <c r="B1740" i="2"/>
  <c r="AA1739" i="2"/>
  <c r="B1739" i="2"/>
  <c r="AA1738" i="2"/>
  <c r="B1738" i="2"/>
  <c r="AA1737" i="2"/>
  <c r="B1737" i="2"/>
  <c r="AA1736" i="2"/>
  <c r="B1736" i="2"/>
  <c r="AA1735" i="2"/>
  <c r="B1735" i="2"/>
  <c r="AA1734" i="2"/>
  <c r="B1734" i="2"/>
  <c r="AA1733" i="2"/>
  <c r="B1733" i="2"/>
  <c r="AA1732" i="2"/>
  <c r="B1732" i="2"/>
  <c r="AA1731" i="2"/>
  <c r="B1731" i="2"/>
  <c r="AA1730" i="2"/>
  <c r="B1730" i="2"/>
  <c r="AA1729" i="2"/>
  <c r="B1729" i="2"/>
  <c r="AA1728" i="2"/>
  <c r="B1728" i="2"/>
  <c r="AA1727" i="2"/>
  <c r="B1727" i="2"/>
  <c r="AA1726" i="2"/>
  <c r="B1726" i="2"/>
  <c r="AA1725" i="2"/>
  <c r="B1725" i="2"/>
  <c r="AA1724" i="2"/>
  <c r="B1724" i="2"/>
  <c r="AA1723" i="2"/>
  <c r="B1723" i="2"/>
  <c r="AA1722" i="2"/>
  <c r="B1722" i="2"/>
  <c r="AA1721" i="2"/>
  <c r="B1721" i="2"/>
  <c r="AA1720" i="2"/>
  <c r="B1720" i="2"/>
  <c r="AA1719" i="2"/>
  <c r="B1719" i="2"/>
  <c r="AA1718" i="2"/>
  <c r="B1718" i="2"/>
  <c r="AA1717" i="2"/>
  <c r="B1717" i="2"/>
  <c r="AA1716" i="2"/>
  <c r="B1716" i="2"/>
  <c r="AA1715" i="2"/>
  <c r="B1715" i="2"/>
  <c r="AA1714" i="2"/>
  <c r="B1714" i="2"/>
  <c r="AA1713" i="2"/>
  <c r="B1713" i="2"/>
  <c r="AA1712" i="2"/>
  <c r="B1712" i="2"/>
  <c r="AA1711" i="2"/>
  <c r="B1711" i="2"/>
  <c r="AA1710" i="2"/>
  <c r="B1710" i="2"/>
  <c r="AA1709" i="2"/>
  <c r="B1709" i="2"/>
  <c r="AA1708" i="2"/>
  <c r="B1708" i="2"/>
  <c r="AA1707" i="2"/>
  <c r="B1707" i="2"/>
  <c r="AA1706" i="2"/>
  <c r="B1706" i="2"/>
  <c r="AA1705" i="2"/>
  <c r="B1705" i="2"/>
  <c r="AA1704" i="2"/>
  <c r="B1704" i="2"/>
  <c r="AA1703" i="2"/>
  <c r="B1703" i="2"/>
  <c r="AA1702" i="2"/>
  <c r="B1702" i="2"/>
  <c r="AA1701" i="2"/>
  <c r="B1701" i="2"/>
  <c r="AA1700" i="2"/>
  <c r="B1700" i="2"/>
  <c r="AA1699" i="2"/>
  <c r="B1699" i="2"/>
  <c r="AA1698" i="2"/>
  <c r="B1698" i="2"/>
  <c r="AA1697" i="2"/>
  <c r="B1697" i="2"/>
  <c r="AA1696" i="2"/>
  <c r="B1696" i="2"/>
  <c r="AA1695" i="2"/>
  <c r="B1695" i="2"/>
  <c r="AA1694" i="2"/>
  <c r="B1694" i="2"/>
  <c r="AA1693" i="2"/>
  <c r="B1693" i="2"/>
  <c r="AA1692" i="2"/>
  <c r="B1692" i="2"/>
  <c r="AA1691" i="2"/>
  <c r="B1691" i="2"/>
  <c r="AA1690" i="2"/>
  <c r="B1690" i="2"/>
  <c r="AA1689" i="2"/>
  <c r="B1689" i="2"/>
  <c r="AA1688" i="2"/>
  <c r="B1688" i="2"/>
  <c r="AA1687" i="2"/>
  <c r="B1687" i="2"/>
  <c r="AA1686" i="2"/>
  <c r="B1686" i="2"/>
  <c r="AA1685" i="2"/>
  <c r="B1685" i="2"/>
  <c r="AA1684" i="2"/>
  <c r="B1684" i="2"/>
  <c r="AA1683" i="2"/>
  <c r="B1683" i="2"/>
  <c r="AA1682" i="2"/>
  <c r="B1682" i="2"/>
  <c r="AA1681" i="2"/>
  <c r="B1681" i="2"/>
  <c r="AA1680" i="2"/>
  <c r="B1680" i="2"/>
  <c r="AA1679" i="2"/>
  <c r="B1679" i="2"/>
  <c r="AA1678" i="2"/>
  <c r="B1678" i="2"/>
  <c r="AA1677" i="2"/>
  <c r="B1677" i="2"/>
  <c r="AA1676" i="2"/>
  <c r="B1676" i="2"/>
  <c r="AA1675" i="2"/>
  <c r="B1675" i="2"/>
  <c r="AA1674" i="2"/>
  <c r="B1674" i="2"/>
  <c r="AA1673" i="2"/>
  <c r="B1673" i="2"/>
  <c r="AA1672" i="2"/>
  <c r="B1672" i="2"/>
  <c r="AA1671" i="2"/>
  <c r="B1671" i="2"/>
  <c r="AA1670" i="2"/>
  <c r="B1670" i="2"/>
  <c r="AA1669" i="2"/>
  <c r="B1669" i="2"/>
  <c r="AA1668" i="2"/>
  <c r="B1668" i="2"/>
  <c r="AA1667" i="2"/>
  <c r="B1667" i="2"/>
  <c r="AA1666" i="2"/>
  <c r="B1666" i="2"/>
  <c r="AA1665" i="2"/>
  <c r="B1665" i="2"/>
  <c r="AA1664" i="2"/>
  <c r="B1664" i="2"/>
  <c r="AA1663" i="2"/>
  <c r="B1663" i="2"/>
  <c r="AA1662" i="2"/>
  <c r="B1662" i="2"/>
  <c r="AA1661" i="2"/>
  <c r="B1661" i="2"/>
  <c r="AA1660" i="2"/>
  <c r="B1660" i="2"/>
  <c r="AA1659" i="2"/>
  <c r="B1659" i="2"/>
  <c r="AA1658" i="2"/>
  <c r="B1658" i="2"/>
  <c r="AA1657" i="2"/>
  <c r="B1657" i="2"/>
  <c r="AA1656" i="2"/>
  <c r="B1656" i="2"/>
  <c r="AA1655" i="2"/>
  <c r="B1655" i="2"/>
  <c r="AA1654" i="2"/>
  <c r="B1654" i="2"/>
  <c r="AA1653" i="2"/>
  <c r="B1653" i="2"/>
  <c r="AA1652" i="2"/>
  <c r="B1652" i="2"/>
  <c r="AA1651" i="2"/>
  <c r="B1651" i="2"/>
  <c r="AA1650" i="2"/>
  <c r="B1650" i="2"/>
  <c r="AA1649" i="2"/>
  <c r="B1649" i="2"/>
  <c r="AA1648" i="2"/>
  <c r="B1648" i="2"/>
  <c r="AA1647" i="2"/>
  <c r="B1647" i="2"/>
  <c r="AA1646" i="2"/>
  <c r="B1646" i="2"/>
  <c r="AA1645" i="2"/>
  <c r="B1645" i="2"/>
  <c r="AA1644" i="2"/>
  <c r="B1644" i="2"/>
  <c r="AA1643" i="2"/>
  <c r="B1643" i="2"/>
  <c r="AA1642" i="2"/>
  <c r="B1642" i="2"/>
  <c r="AA1641" i="2"/>
  <c r="B1641" i="2"/>
  <c r="AA1640" i="2"/>
  <c r="B1640" i="2"/>
  <c r="AA1639" i="2"/>
  <c r="B1639" i="2"/>
  <c r="AA1638" i="2"/>
  <c r="B1638" i="2"/>
  <c r="AA1637" i="2"/>
  <c r="B1637" i="2"/>
  <c r="AA1636" i="2"/>
  <c r="B1636" i="2"/>
  <c r="AA1635" i="2"/>
  <c r="B1635" i="2"/>
  <c r="AA1634" i="2"/>
  <c r="B1634" i="2"/>
  <c r="AA1633" i="2"/>
  <c r="B1633" i="2"/>
  <c r="AA1632" i="2"/>
  <c r="B1632" i="2"/>
  <c r="AA1631" i="2"/>
  <c r="B1631" i="2"/>
  <c r="AA1630" i="2"/>
  <c r="B1630" i="2"/>
  <c r="AA1629" i="2"/>
  <c r="B1629" i="2"/>
  <c r="AA1628" i="2"/>
  <c r="B1628" i="2"/>
  <c r="AA1627" i="2"/>
  <c r="B1627" i="2"/>
  <c r="AA1626" i="2"/>
  <c r="B1626" i="2"/>
  <c r="AA1625" i="2"/>
  <c r="B1625" i="2"/>
  <c r="AA1624" i="2"/>
  <c r="B1624" i="2"/>
  <c r="AA1623" i="2"/>
  <c r="B1623" i="2"/>
  <c r="AA1622" i="2"/>
  <c r="B1622" i="2"/>
  <c r="AA1621" i="2"/>
  <c r="B1621" i="2"/>
  <c r="AA1620" i="2"/>
  <c r="B1620" i="2"/>
  <c r="AA1619" i="2"/>
  <c r="B1619" i="2"/>
  <c r="AA1618" i="2"/>
  <c r="B1618" i="2"/>
  <c r="AA1617" i="2"/>
  <c r="B1617" i="2"/>
  <c r="AA1616" i="2"/>
  <c r="B1616" i="2"/>
  <c r="AA1615" i="2"/>
  <c r="B1615" i="2"/>
  <c r="AA1614" i="2"/>
  <c r="B1614" i="2"/>
  <c r="AA1613" i="2"/>
  <c r="B1613" i="2"/>
  <c r="AA1612" i="2"/>
  <c r="B1612" i="2"/>
  <c r="AA1611" i="2"/>
  <c r="B1611" i="2"/>
  <c r="AA1610" i="2"/>
  <c r="B1610" i="2"/>
  <c r="AA1609" i="2"/>
  <c r="B1609" i="2"/>
  <c r="AA1608" i="2"/>
  <c r="B1608" i="2"/>
  <c r="AA1607" i="2"/>
  <c r="B1607" i="2"/>
  <c r="AA1606" i="2"/>
  <c r="B1606" i="2"/>
  <c r="AA1605" i="2"/>
  <c r="B1605" i="2"/>
  <c r="AA1604" i="2"/>
  <c r="B1604" i="2"/>
  <c r="AA1603" i="2"/>
  <c r="B1603" i="2"/>
  <c r="AA1602" i="2"/>
  <c r="B1602" i="2"/>
  <c r="AA1601" i="2"/>
  <c r="B1601" i="2"/>
  <c r="AA1600" i="2"/>
  <c r="B1600" i="2"/>
  <c r="AA1599" i="2"/>
  <c r="B1599" i="2"/>
  <c r="AA1598" i="2"/>
  <c r="B1598" i="2"/>
  <c r="AA1597" i="2"/>
  <c r="B1597" i="2"/>
  <c r="AA1596" i="2"/>
  <c r="B1596" i="2"/>
  <c r="AA1595" i="2"/>
  <c r="B1595" i="2"/>
  <c r="AA1594" i="2"/>
  <c r="B1594" i="2"/>
  <c r="AA1593" i="2"/>
  <c r="B1593" i="2"/>
  <c r="AA1592" i="2"/>
  <c r="B1592" i="2"/>
  <c r="AA1591" i="2"/>
  <c r="B1591" i="2"/>
  <c r="AA1590" i="2"/>
  <c r="B1590" i="2"/>
  <c r="AA1589" i="2"/>
  <c r="B1589" i="2"/>
  <c r="AA1588" i="2"/>
  <c r="B1588" i="2"/>
  <c r="AA1587" i="2"/>
  <c r="B1587" i="2"/>
  <c r="AA1586" i="2"/>
  <c r="B1586" i="2"/>
  <c r="AA1585" i="2"/>
  <c r="B1585" i="2"/>
  <c r="AA1584" i="2"/>
  <c r="B1584" i="2"/>
  <c r="AA1583" i="2"/>
  <c r="B1583" i="2"/>
  <c r="AA1582" i="2"/>
  <c r="B1582" i="2"/>
  <c r="AA1581" i="2"/>
  <c r="B1581" i="2"/>
  <c r="AA1580" i="2"/>
  <c r="B1580" i="2"/>
  <c r="AA1579" i="2"/>
  <c r="B1579" i="2"/>
  <c r="AA1578" i="2"/>
  <c r="B1578" i="2"/>
  <c r="AA1577" i="2"/>
  <c r="B1577" i="2"/>
  <c r="AA1576" i="2"/>
  <c r="B1576" i="2"/>
  <c r="AA1575" i="2"/>
  <c r="B1575" i="2"/>
  <c r="AA1574" i="2"/>
  <c r="B1574" i="2"/>
  <c r="AA1573" i="2"/>
  <c r="B1573" i="2"/>
  <c r="AA1572" i="2"/>
  <c r="B1572" i="2"/>
  <c r="AA1571" i="2"/>
  <c r="B1571" i="2"/>
  <c r="AA1570" i="2"/>
  <c r="B1570" i="2"/>
  <c r="AA1569" i="2"/>
  <c r="B1569" i="2"/>
  <c r="AA1568" i="2"/>
  <c r="B1568" i="2"/>
  <c r="AA1567" i="2"/>
  <c r="B1567" i="2"/>
  <c r="AA1566" i="2"/>
  <c r="B1566" i="2"/>
  <c r="AA1565" i="2"/>
  <c r="B1565" i="2"/>
  <c r="AA1564" i="2"/>
  <c r="B1564" i="2"/>
  <c r="AA1563" i="2"/>
  <c r="B1563" i="2"/>
  <c r="AA1562" i="2"/>
  <c r="B1562" i="2"/>
  <c r="AA1561" i="2"/>
  <c r="B1561" i="2"/>
  <c r="AA1560" i="2"/>
  <c r="B1560" i="2"/>
  <c r="AA1559" i="2"/>
  <c r="B1559" i="2"/>
  <c r="AA1558" i="2"/>
  <c r="B1558" i="2"/>
  <c r="AA1557" i="2"/>
  <c r="B1557" i="2"/>
  <c r="AA1556" i="2"/>
  <c r="B1556" i="2"/>
  <c r="AA1555" i="2"/>
  <c r="B1555" i="2"/>
  <c r="AA1554" i="2"/>
  <c r="B1554" i="2"/>
  <c r="AA1553" i="2"/>
  <c r="B1553" i="2"/>
  <c r="AA1552" i="2"/>
  <c r="B1552" i="2"/>
  <c r="AA1551" i="2"/>
  <c r="B1551" i="2"/>
  <c r="AA1550" i="2"/>
  <c r="B1550" i="2"/>
  <c r="AA1549" i="2"/>
  <c r="B1549" i="2"/>
  <c r="AA1548" i="2"/>
  <c r="B1548" i="2"/>
  <c r="AA1547" i="2"/>
  <c r="B1547" i="2"/>
  <c r="AA1546" i="2"/>
  <c r="B1546" i="2"/>
  <c r="AA1545" i="2"/>
  <c r="B1545" i="2"/>
  <c r="AA1544" i="2"/>
  <c r="B1544" i="2"/>
  <c r="AA1543" i="2"/>
  <c r="B1543" i="2"/>
  <c r="AA1542" i="2"/>
  <c r="B1542" i="2"/>
  <c r="AA1541" i="2"/>
  <c r="B1541" i="2"/>
  <c r="AA1540" i="2"/>
  <c r="B1540" i="2"/>
  <c r="AA1539" i="2"/>
  <c r="B1539" i="2"/>
  <c r="AA1538" i="2"/>
  <c r="B1538" i="2"/>
  <c r="AA1537" i="2"/>
  <c r="B1537" i="2"/>
  <c r="AA1536" i="2"/>
  <c r="B1536" i="2"/>
  <c r="AA1535" i="2"/>
  <c r="B1535" i="2"/>
  <c r="AA1534" i="2"/>
  <c r="B1534" i="2"/>
  <c r="AA1533" i="2"/>
  <c r="B1533" i="2"/>
  <c r="AA1532" i="2"/>
  <c r="B1532" i="2"/>
  <c r="AA1531" i="2"/>
  <c r="B1531" i="2"/>
  <c r="AA1530" i="2"/>
  <c r="B1530" i="2"/>
  <c r="AA1529" i="2"/>
  <c r="B1529" i="2"/>
  <c r="AA1528" i="2"/>
  <c r="B1528" i="2"/>
  <c r="AA1527" i="2"/>
  <c r="B1527" i="2"/>
  <c r="AA1526" i="2"/>
  <c r="B1526" i="2"/>
  <c r="AA1525" i="2"/>
  <c r="B1525" i="2"/>
  <c r="AA1524" i="2"/>
  <c r="B1524" i="2"/>
  <c r="AA1523" i="2"/>
  <c r="B1523" i="2"/>
  <c r="AA1522" i="2"/>
  <c r="B1522" i="2"/>
  <c r="AA1521" i="2"/>
  <c r="B1521" i="2"/>
  <c r="AA1520" i="2"/>
  <c r="B1520" i="2"/>
  <c r="AA1519" i="2"/>
  <c r="B1519" i="2"/>
  <c r="AA1518" i="2"/>
  <c r="B1518" i="2"/>
  <c r="AA1517" i="2"/>
  <c r="B1517" i="2"/>
  <c r="AA1516" i="2"/>
  <c r="B1516" i="2"/>
  <c r="AA1515" i="2"/>
  <c r="B1515" i="2"/>
  <c r="AA1514" i="2"/>
  <c r="B1514" i="2"/>
  <c r="AA1513" i="2"/>
  <c r="B1513" i="2"/>
  <c r="AA1512" i="2"/>
  <c r="B1512" i="2"/>
  <c r="AA1511" i="2"/>
  <c r="B1511" i="2"/>
  <c r="AA1510" i="2"/>
  <c r="B1510" i="2"/>
  <c r="AA1509" i="2"/>
  <c r="B1509" i="2"/>
  <c r="AA1508" i="2"/>
  <c r="B1508" i="2"/>
  <c r="AA1507" i="2"/>
  <c r="B1507" i="2"/>
  <c r="AA1506" i="2"/>
  <c r="B1506" i="2"/>
  <c r="AA1505" i="2"/>
  <c r="B1505" i="2"/>
  <c r="AA1504" i="2"/>
  <c r="B1504" i="2"/>
  <c r="AA1503" i="2"/>
  <c r="B1503" i="2"/>
  <c r="AA1502" i="2"/>
  <c r="B1502" i="2"/>
  <c r="AA1501" i="2"/>
  <c r="B1501" i="2"/>
  <c r="AA1500" i="2"/>
  <c r="B1500" i="2"/>
  <c r="AA1499" i="2"/>
  <c r="B1499" i="2"/>
  <c r="AA1498" i="2"/>
  <c r="B1498" i="2"/>
  <c r="AA1497" i="2"/>
  <c r="B1497" i="2"/>
  <c r="AA1496" i="2"/>
  <c r="B1496" i="2"/>
  <c r="AA1495" i="2"/>
  <c r="B1495" i="2"/>
  <c r="AA1494" i="2"/>
  <c r="B1494" i="2"/>
  <c r="AA1493" i="2"/>
  <c r="B1493" i="2"/>
  <c r="AA1492" i="2"/>
  <c r="B1492" i="2"/>
  <c r="AA1491" i="2"/>
  <c r="B1491" i="2"/>
  <c r="AA1490" i="2"/>
  <c r="B1490" i="2"/>
  <c r="AA1489" i="2"/>
  <c r="B1489" i="2"/>
  <c r="AA1488" i="2"/>
  <c r="B1488" i="2"/>
  <c r="AA1487" i="2"/>
  <c r="B1487" i="2"/>
  <c r="AA1486" i="2"/>
  <c r="B1486" i="2"/>
  <c r="AA1485" i="2"/>
  <c r="B1485" i="2"/>
  <c r="AA1484" i="2"/>
  <c r="B1484" i="2"/>
  <c r="AA1483" i="2"/>
  <c r="B1483" i="2"/>
  <c r="AA1482" i="2"/>
  <c r="B1482" i="2"/>
  <c r="AA1481" i="2"/>
  <c r="B1481" i="2"/>
  <c r="AA1480" i="2"/>
  <c r="B1480" i="2"/>
  <c r="AA1479" i="2"/>
  <c r="B1479" i="2"/>
  <c r="AA1478" i="2"/>
  <c r="B1478" i="2"/>
  <c r="AA1477" i="2"/>
  <c r="B1477" i="2"/>
  <c r="AA1476" i="2"/>
  <c r="B1476" i="2"/>
  <c r="AA1475" i="2"/>
  <c r="B1475" i="2"/>
  <c r="AA1474" i="2"/>
  <c r="B1474" i="2"/>
  <c r="AA1473" i="2"/>
  <c r="B1473" i="2"/>
  <c r="AA1472" i="2"/>
  <c r="B1472" i="2"/>
  <c r="AA1471" i="2"/>
  <c r="B1471" i="2"/>
  <c r="AA1470" i="2"/>
  <c r="B1470" i="2"/>
  <c r="AA1469" i="2"/>
  <c r="B1469" i="2"/>
  <c r="AA1468" i="2"/>
  <c r="B1468" i="2"/>
  <c r="AA1467" i="2"/>
  <c r="B1467" i="2"/>
  <c r="AA1466" i="2"/>
  <c r="B1466" i="2"/>
  <c r="AA1465" i="2"/>
  <c r="B1465" i="2"/>
  <c r="AA1464" i="2"/>
  <c r="B1464" i="2"/>
  <c r="AA1463" i="2"/>
  <c r="B1463" i="2"/>
  <c r="AA1462" i="2"/>
  <c r="B1462" i="2"/>
  <c r="AA1461" i="2"/>
  <c r="B1461" i="2"/>
  <c r="AA1460" i="2"/>
  <c r="B1460" i="2"/>
  <c r="AA1459" i="2"/>
  <c r="B1459" i="2"/>
  <c r="AA1458" i="2"/>
  <c r="B1458" i="2"/>
  <c r="AA1457" i="2"/>
  <c r="B1457" i="2"/>
  <c r="AA1456" i="2"/>
  <c r="B1456" i="2"/>
  <c r="AA1455" i="2"/>
  <c r="B1455" i="2"/>
  <c r="AA1454" i="2"/>
  <c r="B1454" i="2"/>
  <c r="AA1453" i="2"/>
  <c r="B1453" i="2"/>
  <c r="AA1452" i="2"/>
  <c r="B1452" i="2"/>
  <c r="AA1451" i="2"/>
  <c r="B1451" i="2"/>
  <c r="AA1450" i="2"/>
  <c r="B1450" i="2"/>
  <c r="AA1449" i="2"/>
  <c r="B1449" i="2"/>
  <c r="AA1448" i="2"/>
  <c r="B1448" i="2"/>
  <c r="AA1447" i="2"/>
  <c r="B1447" i="2"/>
  <c r="AA1446" i="2"/>
  <c r="B1446" i="2"/>
  <c r="AA1445" i="2"/>
  <c r="B1445" i="2"/>
  <c r="AA1444" i="2"/>
  <c r="B1444" i="2"/>
  <c r="AA1443" i="2"/>
  <c r="B1443" i="2"/>
  <c r="AA1442" i="2"/>
  <c r="B1442" i="2"/>
  <c r="AA1441" i="2"/>
  <c r="B1441" i="2"/>
  <c r="AA1440" i="2"/>
  <c r="B1440" i="2"/>
  <c r="AA1439" i="2"/>
  <c r="B1439" i="2"/>
  <c r="AA1438" i="2"/>
  <c r="B1438" i="2"/>
  <c r="AA1437" i="2"/>
  <c r="B1437" i="2"/>
  <c r="AA1436" i="2"/>
  <c r="B1436" i="2"/>
  <c r="AA1435" i="2"/>
  <c r="B1435" i="2"/>
  <c r="AA1434" i="2"/>
  <c r="B1434" i="2"/>
  <c r="AA1433" i="2"/>
  <c r="B1433" i="2"/>
  <c r="AA1432" i="2"/>
  <c r="B1432" i="2"/>
  <c r="AA1431" i="2"/>
  <c r="B1431" i="2"/>
  <c r="AA1430" i="2"/>
  <c r="B1430" i="2"/>
  <c r="AA1429" i="2"/>
  <c r="B1429" i="2"/>
  <c r="AA1428" i="2"/>
  <c r="B1428" i="2"/>
  <c r="AA1427" i="2"/>
  <c r="B1427" i="2"/>
  <c r="AA1426" i="2"/>
  <c r="B1426" i="2"/>
  <c r="AA1425" i="2"/>
  <c r="B1425" i="2"/>
  <c r="AA1424" i="2"/>
  <c r="B1424" i="2"/>
  <c r="AA1423" i="2"/>
  <c r="B1423" i="2"/>
  <c r="AA1422" i="2"/>
  <c r="B1422" i="2"/>
  <c r="AA1421" i="2"/>
  <c r="B1421" i="2"/>
  <c r="AA1420" i="2"/>
  <c r="B1420" i="2"/>
  <c r="AA1419" i="2"/>
  <c r="B1419" i="2"/>
  <c r="AA1418" i="2"/>
  <c r="B1418" i="2"/>
  <c r="AA1417" i="2"/>
  <c r="B1417" i="2"/>
  <c r="AA1416" i="2"/>
  <c r="B1416" i="2"/>
  <c r="AA1415" i="2"/>
  <c r="B1415" i="2"/>
  <c r="AA1414" i="2"/>
  <c r="B1414" i="2"/>
  <c r="AA1413" i="2"/>
  <c r="B1413" i="2"/>
  <c r="AA1412" i="2"/>
  <c r="B1412" i="2"/>
  <c r="AA1411" i="2"/>
  <c r="B1411" i="2"/>
  <c r="AA1410" i="2"/>
  <c r="B1410" i="2"/>
  <c r="AA1409" i="2"/>
  <c r="B1409" i="2"/>
  <c r="AA1408" i="2"/>
  <c r="B1408" i="2"/>
  <c r="AA1407" i="2"/>
  <c r="B1407" i="2"/>
  <c r="AA1406" i="2"/>
  <c r="B1406" i="2"/>
  <c r="AA1405" i="2"/>
  <c r="B1405" i="2"/>
  <c r="AA1404" i="2"/>
  <c r="B1404" i="2"/>
  <c r="AA1403" i="2"/>
  <c r="B1403" i="2"/>
  <c r="AA1402" i="2"/>
  <c r="B1402" i="2"/>
  <c r="AA1401" i="2"/>
  <c r="B1401" i="2"/>
  <c r="AA1400" i="2"/>
  <c r="B1400" i="2"/>
  <c r="AA1399" i="2"/>
  <c r="B1399" i="2"/>
  <c r="AA1398" i="2"/>
  <c r="B1398" i="2"/>
  <c r="AA1397" i="2"/>
  <c r="B1397" i="2"/>
  <c r="AA1396" i="2"/>
  <c r="B1396" i="2"/>
  <c r="AA1395" i="2"/>
  <c r="B1395" i="2"/>
  <c r="AA1394" i="2"/>
  <c r="B1394" i="2"/>
  <c r="AA1393" i="2"/>
  <c r="B1393" i="2"/>
  <c r="AA1392" i="2"/>
  <c r="B1392" i="2"/>
  <c r="AA1391" i="2"/>
  <c r="B1391" i="2"/>
  <c r="AA1390" i="2"/>
  <c r="B1390" i="2"/>
  <c r="AA1389" i="2"/>
  <c r="B1389" i="2"/>
  <c r="AA1388" i="2"/>
  <c r="B1388" i="2"/>
  <c r="AA1387" i="2"/>
  <c r="B1387" i="2"/>
  <c r="AA1386" i="2"/>
  <c r="B1386" i="2"/>
  <c r="AA1385" i="2"/>
  <c r="B1385" i="2"/>
  <c r="AA1384" i="2"/>
  <c r="B1384" i="2"/>
  <c r="AA1383" i="2"/>
  <c r="B1383" i="2"/>
  <c r="AA1382" i="2"/>
  <c r="B1382" i="2"/>
  <c r="AA1381" i="2"/>
  <c r="B1381" i="2"/>
  <c r="AA1380" i="2"/>
  <c r="B1380" i="2"/>
  <c r="AA1379" i="2"/>
  <c r="B1379" i="2"/>
  <c r="AA1378" i="2"/>
  <c r="B1378" i="2"/>
  <c r="AA1377" i="2"/>
  <c r="B1377" i="2"/>
  <c r="AA1376" i="2"/>
  <c r="B1376" i="2"/>
  <c r="AA1375" i="2"/>
  <c r="B1375" i="2"/>
  <c r="AA1374" i="2"/>
  <c r="B1374" i="2"/>
  <c r="AA1373" i="2"/>
  <c r="B1373" i="2"/>
  <c r="AA1372" i="2"/>
  <c r="B1372" i="2"/>
  <c r="AA1371" i="2"/>
  <c r="B1371" i="2"/>
  <c r="AA1370" i="2"/>
  <c r="B1370" i="2"/>
  <c r="AA1369" i="2"/>
  <c r="B1369" i="2"/>
  <c r="AA1368" i="2"/>
  <c r="B1368" i="2"/>
  <c r="AA1367" i="2"/>
  <c r="B1367" i="2"/>
  <c r="AA1366" i="2"/>
  <c r="B1366" i="2"/>
  <c r="AA1365" i="2"/>
  <c r="B1365" i="2"/>
  <c r="AA1364" i="2"/>
  <c r="B1364" i="2"/>
  <c r="AA1363" i="2"/>
  <c r="B1363" i="2"/>
  <c r="AA1362" i="2"/>
  <c r="B1362" i="2"/>
  <c r="AA1361" i="2"/>
  <c r="B1361" i="2"/>
  <c r="AA1360" i="2"/>
  <c r="B1360" i="2"/>
  <c r="AA1359" i="2"/>
  <c r="B1359" i="2"/>
  <c r="AA1358" i="2"/>
  <c r="B1358" i="2"/>
  <c r="AA1357" i="2"/>
  <c r="B1357" i="2"/>
  <c r="AA1356" i="2"/>
  <c r="B1356" i="2"/>
  <c r="AA1355" i="2"/>
  <c r="B1355" i="2"/>
  <c r="AA1354" i="2"/>
  <c r="B1354" i="2"/>
  <c r="AA1353" i="2"/>
  <c r="B1353" i="2"/>
  <c r="AA1352" i="2"/>
  <c r="B1352" i="2"/>
  <c r="AA1351" i="2"/>
  <c r="B1351" i="2"/>
  <c r="AA1350" i="2"/>
  <c r="B1350" i="2"/>
  <c r="AA1349" i="2"/>
  <c r="B1349" i="2"/>
  <c r="AA1348" i="2"/>
  <c r="B1348" i="2"/>
  <c r="AA1347" i="2"/>
  <c r="B1347" i="2"/>
  <c r="AA1346" i="2"/>
  <c r="B1346" i="2"/>
  <c r="AA1345" i="2"/>
  <c r="B1345" i="2"/>
  <c r="AA1344" i="2"/>
  <c r="B1344" i="2"/>
  <c r="AA1343" i="2"/>
  <c r="B1343" i="2"/>
  <c r="AA1342" i="2"/>
  <c r="B1342" i="2"/>
  <c r="AA1341" i="2"/>
  <c r="B1341" i="2"/>
  <c r="AA1340" i="2"/>
  <c r="B1340" i="2"/>
  <c r="AA1339" i="2"/>
  <c r="B1339" i="2"/>
  <c r="AA1338" i="2"/>
  <c r="B1338" i="2"/>
  <c r="AA1337" i="2"/>
  <c r="B1337" i="2"/>
  <c r="AA1336" i="2"/>
  <c r="B1336" i="2"/>
  <c r="AA1335" i="2"/>
  <c r="B1335" i="2"/>
  <c r="AA1334" i="2"/>
  <c r="B1334" i="2"/>
  <c r="AA1333" i="2"/>
  <c r="B1333" i="2"/>
  <c r="AA1332" i="2"/>
  <c r="B1332" i="2"/>
  <c r="AA1331" i="2"/>
  <c r="B1331" i="2"/>
  <c r="AA1330" i="2"/>
  <c r="B1330" i="2"/>
  <c r="AA1329" i="2"/>
  <c r="B1329" i="2"/>
  <c r="AA1328" i="2"/>
  <c r="B1328" i="2"/>
  <c r="AA1327" i="2"/>
  <c r="B1327" i="2"/>
  <c r="AA1326" i="2"/>
  <c r="B1326" i="2"/>
  <c r="AA1325" i="2"/>
  <c r="B1325" i="2"/>
  <c r="AA1324" i="2"/>
  <c r="B1324" i="2"/>
  <c r="AA1323" i="2"/>
  <c r="B1323" i="2"/>
  <c r="AA1322" i="2"/>
  <c r="B1322" i="2"/>
  <c r="AA1321" i="2"/>
  <c r="B1321" i="2"/>
  <c r="AA1320" i="2"/>
  <c r="B1320" i="2"/>
  <c r="AA1319" i="2"/>
  <c r="B1319" i="2"/>
  <c r="AA1318" i="2"/>
  <c r="B1318" i="2"/>
  <c r="AA1317" i="2"/>
  <c r="B1317" i="2"/>
  <c r="AA1316" i="2"/>
  <c r="B1316" i="2"/>
  <c r="AA1315" i="2"/>
  <c r="B1315" i="2"/>
  <c r="AA1314" i="2"/>
  <c r="B1314" i="2"/>
  <c r="AA1313" i="2"/>
  <c r="B1313" i="2"/>
  <c r="AA1312" i="2"/>
  <c r="B1312" i="2"/>
  <c r="AA1311" i="2"/>
  <c r="B1311" i="2"/>
  <c r="AA1310" i="2"/>
  <c r="B1310" i="2"/>
  <c r="AA1309" i="2"/>
  <c r="B1309" i="2"/>
  <c r="AA1308" i="2"/>
  <c r="B1308" i="2"/>
  <c r="AA1307" i="2"/>
  <c r="B1307" i="2"/>
  <c r="AA1306" i="2"/>
  <c r="B1306" i="2"/>
  <c r="AA1305" i="2"/>
  <c r="B1305" i="2"/>
  <c r="AA1304" i="2"/>
  <c r="B1304" i="2"/>
  <c r="AA1303" i="2"/>
  <c r="B1303" i="2"/>
  <c r="AA1302" i="2"/>
  <c r="B1302" i="2"/>
  <c r="AA1301" i="2"/>
  <c r="B1301" i="2"/>
  <c r="AA1300" i="2"/>
  <c r="B1300" i="2"/>
  <c r="AA1299" i="2"/>
  <c r="B1299" i="2"/>
  <c r="AA1298" i="2"/>
  <c r="B1298" i="2"/>
  <c r="AA1297" i="2"/>
  <c r="B1297" i="2"/>
  <c r="AA1296" i="2"/>
  <c r="B1296" i="2"/>
  <c r="AA1295" i="2"/>
  <c r="B1295" i="2"/>
  <c r="AA1294" i="2"/>
  <c r="B1294" i="2"/>
  <c r="AA1293" i="2"/>
  <c r="B1293" i="2"/>
  <c r="AA1292" i="2"/>
  <c r="B1292" i="2"/>
  <c r="AA1291" i="2"/>
  <c r="B1291" i="2"/>
  <c r="AA1290" i="2"/>
  <c r="B1290" i="2"/>
  <c r="AA1289" i="2"/>
  <c r="B1289" i="2"/>
  <c r="AA1288" i="2"/>
  <c r="B1288" i="2"/>
  <c r="AA1287" i="2"/>
  <c r="B1287" i="2"/>
  <c r="AA1286" i="2"/>
  <c r="B1286" i="2"/>
  <c r="AA1285" i="2"/>
  <c r="B1285" i="2"/>
  <c r="AA1284" i="2"/>
  <c r="B1284" i="2"/>
  <c r="AA1283" i="2"/>
  <c r="B1283" i="2"/>
  <c r="AA1282" i="2"/>
  <c r="B1282" i="2"/>
  <c r="AA1281" i="2"/>
  <c r="B1281" i="2"/>
  <c r="AA1280" i="2"/>
  <c r="B1280" i="2"/>
  <c r="AA1279" i="2"/>
  <c r="B1279" i="2"/>
  <c r="AA1278" i="2"/>
  <c r="B1278" i="2"/>
  <c r="AA1277" i="2"/>
  <c r="B1277" i="2"/>
  <c r="AA1276" i="2"/>
  <c r="B1276" i="2"/>
  <c r="AA1275" i="2"/>
  <c r="B1275" i="2"/>
  <c r="AA1274" i="2"/>
  <c r="B1274" i="2"/>
  <c r="AA1273" i="2"/>
  <c r="B1273" i="2"/>
  <c r="AA1272" i="2"/>
  <c r="B1272" i="2"/>
  <c r="AA1271" i="2"/>
  <c r="B1271" i="2"/>
  <c r="AA1270" i="2"/>
  <c r="B1270" i="2"/>
  <c r="AA1269" i="2"/>
  <c r="B1269" i="2"/>
  <c r="AA1268" i="2"/>
  <c r="B1268" i="2"/>
  <c r="AA1267" i="2"/>
  <c r="B1267" i="2"/>
  <c r="AA1266" i="2"/>
  <c r="B1266" i="2"/>
  <c r="AA1265" i="2"/>
  <c r="B1265" i="2"/>
  <c r="AA1264" i="2"/>
  <c r="B1264" i="2"/>
  <c r="AA1263" i="2"/>
  <c r="B1263" i="2"/>
  <c r="AA1262" i="2"/>
  <c r="B1262" i="2"/>
  <c r="AA1261" i="2"/>
  <c r="B1261" i="2"/>
  <c r="AA1260" i="2"/>
  <c r="B1260" i="2"/>
  <c r="AA1259" i="2"/>
  <c r="B1259" i="2"/>
  <c r="AA1258" i="2"/>
  <c r="B1258" i="2"/>
  <c r="AA1257" i="2"/>
  <c r="B1257" i="2"/>
  <c r="AA1256" i="2"/>
  <c r="B1256" i="2"/>
  <c r="AA1255" i="2"/>
  <c r="B1255" i="2"/>
  <c r="AA1254" i="2"/>
  <c r="B1254" i="2"/>
  <c r="AA1253" i="2"/>
  <c r="B1253" i="2"/>
  <c r="AA1252" i="2"/>
  <c r="B1252" i="2"/>
  <c r="AA1251" i="2"/>
  <c r="B1251" i="2"/>
  <c r="AA1250" i="2"/>
  <c r="B1250" i="2"/>
  <c r="AA1249" i="2"/>
  <c r="B1249" i="2"/>
  <c r="AA1248" i="2"/>
  <c r="B1248" i="2"/>
  <c r="AA1247" i="2"/>
  <c r="B1247" i="2"/>
  <c r="AA1246" i="2"/>
  <c r="B1246" i="2"/>
  <c r="AA1245" i="2"/>
  <c r="B1245" i="2"/>
  <c r="AA1244" i="2"/>
  <c r="B1244" i="2"/>
  <c r="AA1243" i="2"/>
  <c r="B1243" i="2"/>
  <c r="AA1242" i="2"/>
  <c r="B1242" i="2"/>
  <c r="AA1241" i="2"/>
  <c r="B1241" i="2"/>
  <c r="AA1240" i="2"/>
  <c r="B1240" i="2"/>
  <c r="AA1239" i="2"/>
  <c r="B1239" i="2"/>
  <c r="AA1238" i="2"/>
  <c r="B1238" i="2"/>
  <c r="AA1237" i="2"/>
  <c r="B1237" i="2"/>
  <c r="AA1236" i="2"/>
  <c r="B1236" i="2"/>
  <c r="AA1235" i="2"/>
  <c r="B1235" i="2"/>
  <c r="AA1234" i="2"/>
  <c r="B1234" i="2"/>
  <c r="AA1233" i="2"/>
  <c r="B1233" i="2"/>
  <c r="AA1232" i="2"/>
  <c r="B1232" i="2"/>
  <c r="AA1231" i="2"/>
  <c r="B1231" i="2"/>
  <c r="AA1230" i="2"/>
  <c r="B1230" i="2"/>
  <c r="AA1229" i="2"/>
  <c r="B1229" i="2"/>
  <c r="AA1228" i="2"/>
  <c r="B1228" i="2"/>
  <c r="AA1227" i="2"/>
  <c r="B1227" i="2"/>
  <c r="AA1226" i="2"/>
  <c r="B1226" i="2"/>
  <c r="AA1225" i="2"/>
  <c r="B1225" i="2"/>
  <c r="AA1224" i="2"/>
  <c r="B1224" i="2"/>
  <c r="AA1223" i="2"/>
  <c r="B1223" i="2"/>
  <c r="AA1222" i="2"/>
  <c r="B1222" i="2"/>
  <c r="AA1221" i="2"/>
  <c r="B1221" i="2"/>
  <c r="AA1220" i="2"/>
  <c r="B1220" i="2"/>
  <c r="AA1219" i="2"/>
  <c r="B1219" i="2"/>
  <c r="AA1218" i="2"/>
  <c r="B1218" i="2"/>
  <c r="AA1217" i="2"/>
  <c r="B1217" i="2"/>
  <c r="AA1216" i="2"/>
  <c r="B1216" i="2"/>
  <c r="AA1215" i="2"/>
  <c r="B1215" i="2"/>
  <c r="AA1214" i="2"/>
  <c r="B1214" i="2"/>
  <c r="AA1213" i="2"/>
  <c r="B1213" i="2"/>
  <c r="AA1212" i="2"/>
  <c r="B1212" i="2"/>
  <c r="AA1211" i="2"/>
  <c r="B1211" i="2"/>
  <c r="AA1210" i="2"/>
  <c r="B1210" i="2"/>
  <c r="AA1209" i="2"/>
  <c r="B1209" i="2"/>
  <c r="AA1208" i="2"/>
  <c r="B1208" i="2"/>
  <c r="AA1207" i="2"/>
  <c r="B1207" i="2"/>
  <c r="AA1206" i="2"/>
  <c r="B1206" i="2"/>
  <c r="AA1205" i="2"/>
  <c r="B1205" i="2"/>
  <c r="AA1204" i="2"/>
  <c r="B1204" i="2"/>
  <c r="AA1203" i="2"/>
  <c r="B1203" i="2"/>
  <c r="AA1202" i="2"/>
  <c r="B1202" i="2"/>
  <c r="AA1201" i="2"/>
  <c r="B1201" i="2"/>
  <c r="AA1200" i="2"/>
  <c r="B1200" i="2"/>
  <c r="AA1199" i="2"/>
  <c r="B1199" i="2"/>
  <c r="AA1198" i="2"/>
  <c r="B1198" i="2"/>
  <c r="AA1197" i="2"/>
  <c r="B1197" i="2"/>
  <c r="AA1196" i="2"/>
  <c r="B1196" i="2"/>
  <c r="AA1195" i="2"/>
  <c r="B1195" i="2"/>
  <c r="AA1194" i="2"/>
  <c r="B1194" i="2"/>
  <c r="AA1193" i="2"/>
  <c r="B1193" i="2"/>
  <c r="AA1192" i="2"/>
  <c r="B1192" i="2"/>
  <c r="AA1191" i="2"/>
  <c r="B1191" i="2"/>
  <c r="AA1190" i="2"/>
  <c r="B1190" i="2"/>
  <c r="AA1189" i="2"/>
  <c r="B1189" i="2"/>
  <c r="AA1188" i="2"/>
  <c r="B1188" i="2"/>
  <c r="AA1187" i="2"/>
  <c r="B1187" i="2"/>
  <c r="AA1186" i="2"/>
  <c r="B1186" i="2"/>
  <c r="AA1185" i="2"/>
  <c r="B1185" i="2"/>
  <c r="AA1184" i="2"/>
  <c r="B1184" i="2"/>
  <c r="AA1183" i="2"/>
  <c r="B1183" i="2"/>
  <c r="AA1182" i="2"/>
  <c r="B1182" i="2"/>
  <c r="AA1181" i="2"/>
  <c r="B1181" i="2"/>
  <c r="AA1180" i="2"/>
  <c r="B1180" i="2"/>
  <c r="AA1179" i="2"/>
  <c r="B1179" i="2"/>
  <c r="AA1178" i="2"/>
  <c r="B1178" i="2"/>
  <c r="AA1177" i="2"/>
  <c r="B1177" i="2"/>
  <c r="AA1176" i="2"/>
  <c r="B1176" i="2"/>
  <c r="AA1175" i="2"/>
  <c r="B1175" i="2"/>
  <c r="AA1174" i="2"/>
  <c r="B1174" i="2"/>
  <c r="AA1173" i="2"/>
  <c r="B1173" i="2"/>
  <c r="AA1172" i="2"/>
  <c r="B1172" i="2"/>
  <c r="AA1171" i="2"/>
  <c r="B1171" i="2"/>
  <c r="AA1170" i="2"/>
  <c r="B1170" i="2"/>
  <c r="AA1169" i="2"/>
  <c r="B1169" i="2"/>
  <c r="AA1168" i="2"/>
  <c r="B1168" i="2"/>
  <c r="AA1167" i="2"/>
  <c r="B1167" i="2"/>
  <c r="AA1166" i="2"/>
  <c r="B1166" i="2"/>
  <c r="AA1165" i="2"/>
  <c r="B1165" i="2"/>
  <c r="AA1164" i="2"/>
  <c r="B1164" i="2"/>
  <c r="AA1163" i="2"/>
  <c r="B1163" i="2"/>
  <c r="AA1162" i="2"/>
  <c r="B1162" i="2"/>
  <c r="AA1161" i="2"/>
  <c r="B1161" i="2"/>
  <c r="AA1160" i="2"/>
  <c r="B1160" i="2"/>
  <c r="AA1159" i="2"/>
  <c r="B1159" i="2"/>
  <c r="AA1158" i="2"/>
  <c r="B1158" i="2"/>
  <c r="AA1157" i="2"/>
  <c r="B1157" i="2"/>
  <c r="AA1156" i="2"/>
  <c r="B1156" i="2"/>
  <c r="AA1155" i="2"/>
  <c r="B1155" i="2"/>
  <c r="AA1154" i="2"/>
  <c r="B1154" i="2"/>
  <c r="AA1153" i="2"/>
  <c r="B1153" i="2"/>
  <c r="AA1152" i="2"/>
  <c r="B1152" i="2"/>
  <c r="AA1151" i="2"/>
  <c r="B1151" i="2"/>
  <c r="AA1150" i="2"/>
  <c r="B1150" i="2"/>
  <c r="AA1149" i="2"/>
  <c r="B1149" i="2"/>
  <c r="AA1148" i="2"/>
  <c r="B1148" i="2"/>
  <c r="AA1147" i="2"/>
  <c r="B1147" i="2"/>
  <c r="AA1146" i="2"/>
  <c r="B1146" i="2"/>
  <c r="AA1145" i="2"/>
  <c r="B1145" i="2"/>
  <c r="AA1144" i="2"/>
  <c r="B1144" i="2"/>
  <c r="AA1143" i="2"/>
  <c r="B1143" i="2"/>
  <c r="AA1142" i="2"/>
  <c r="B1142" i="2"/>
  <c r="AA1141" i="2"/>
  <c r="B1141" i="2"/>
  <c r="AA1140" i="2"/>
  <c r="B1140" i="2"/>
  <c r="AA1139" i="2"/>
  <c r="B1139" i="2"/>
  <c r="AA1138" i="2"/>
  <c r="B1138" i="2"/>
  <c r="AA1137" i="2"/>
  <c r="B1137" i="2"/>
  <c r="AA1136" i="2"/>
  <c r="B1136" i="2"/>
  <c r="AA1135" i="2"/>
  <c r="B1135" i="2"/>
  <c r="AA1134" i="2"/>
  <c r="B1134" i="2"/>
  <c r="AA1133" i="2"/>
  <c r="B1133" i="2"/>
  <c r="AA1132" i="2"/>
  <c r="B1132" i="2"/>
  <c r="AA1131" i="2"/>
  <c r="B1131" i="2"/>
  <c r="AA1130" i="2"/>
  <c r="B1130" i="2"/>
  <c r="AA1129" i="2"/>
  <c r="B1129" i="2"/>
  <c r="AA1128" i="2"/>
  <c r="B1128" i="2"/>
  <c r="AA1127" i="2"/>
  <c r="B1127" i="2"/>
  <c r="AA1126" i="2"/>
  <c r="B1126" i="2"/>
  <c r="AA1125" i="2"/>
  <c r="B1125" i="2"/>
  <c r="AA1124" i="2"/>
  <c r="B1124" i="2"/>
  <c r="AA1123" i="2"/>
  <c r="B1123" i="2"/>
  <c r="AA1122" i="2"/>
  <c r="B1122" i="2"/>
  <c r="AA1121" i="2"/>
  <c r="B1121" i="2"/>
  <c r="AA1120" i="2"/>
  <c r="B1120" i="2"/>
  <c r="AA1119" i="2"/>
  <c r="B1119" i="2"/>
  <c r="AA1118" i="2"/>
  <c r="B1118" i="2"/>
  <c r="AA1117" i="2"/>
  <c r="B1117" i="2"/>
  <c r="AA1116" i="2"/>
  <c r="B1116" i="2"/>
  <c r="AA1115" i="2"/>
  <c r="B1115" i="2"/>
  <c r="AA1114" i="2"/>
  <c r="B1114" i="2"/>
  <c r="AA1113" i="2"/>
  <c r="B1113" i="2"/>
  <c r="AA1112" i="2"/>
  <c r="B1112" i="2"/>
  <c r="AA1111" i="2"/>
  <c r="B1111" i="2"/>
  <c r="AA1110" i="2"/>
  <c r="B1110" i="2"/>
  <c r="AA1109" i="2"/>
  <c r="B1109" i="2"/>
  <c r="AA1108" i="2"/>
  <c r="B1108" i="2"/>
  <c r="AA1107" i="2"/>
  <c r="B1107" i="2"/>
  <c r="AA1106" i="2"/>
  <c r="B1106" i="2"/>
  <c r="AA1105" i="2"/>
  <c r="B1105" i="2"/>
  <c r="AA1104" i="2"/>
  <c r="B1104" i="2"/>
  <c r="AA1103" i="2"/>
  <c r="B1103" i="2"/>
  <c r="AA1102" i="2"/>
  <c r="B1102" i="2"/>
  <c r="AA1101" i="2"/>
  <c r="B1101" i="2"/>
  <c r="AA1100" i="2"/>
  <c r="B1100" i="2"/>
  <c r="AA1099" i="2"/>
  <c r="B1099" i="2"/>
  <c r="AA1098" i="2"/>
  <c r="B1098" i="2"/>
  <c r="AA1097" i="2"/>
  <c r="B1097" i="2"/>
  <c r="AA1096" i="2"/>
  <c r="B1096" i="2"/>
  <c r="AA1095" i="2"/>
  <c r="B1095" i="2"/>
  <c r="AA1094" i="2"/>
  <c r="B1094" i="2"/>
  <c r="AA1093" i="2"/>
  <c r="B1093" i="2"/>
  <c r="AA1092" i="2"/>
  <c r="B1092" i="2"/>
  <c r="AA1091" i="2"/>
  <c r="B1091" i="2"/>
  <c r="AA1090" i="2"/>
  <c r="B1090" i="2"/>
  <c r="AA1089" i="2"/>
  <c r="B1089" i="2"/>
  <c r="AA1088" i="2"/>
  <c r="B1088" i="2"/>
  <c r="AA1087" i="2"/>
  <c r="B1087" i="2"/>
  <c r="AA1086" i="2"/>
  <c r="B1086" i="2"/>
  <c r="AA1085" i="2"/>
  <c r="B1085" i="2"/>
  <c r="AA1084" i="2"/>
  <c r="B1084" i="2"/>
  <c r="AA1083" i="2"/>
  <c r="B1083" i="2"/>
  <c r="AA1082" i="2"/>
  <c r="B1082" i="2"/>
  <c r="AA1081" i="2"/>
  <c r="B1081" i="2"/>
  <c r="AA1080" i="2"/>
  <c r="B1080" i="2"/>
  <c r="AA1079" i="2"/>
  <c r="B1079" i="2"/>
  <c r="AA1078" i="2"/>
  <c r="B1078" i="2"/>
  <c r="AA1077" i="2"/>
  <c r="B1077" i="2"/>
  <c r="AA1076" i="2"/>
  <c r="B1076" i="2"/>
  <c r="AA1075" i="2"/>
  <c r="B1075" i="2"/>
  <c r="AA1074" i="2"/>
  <c r="B1074" i="2"/>
  <c r="AA1073" i="2"/>
  <c r="B1073" i="2"/>
  <c r="AA1072" i="2"/>
  <c r="B1072" i="2"/>
  <c r="AA1071" i="2"/>
  <c r="B1071" i="2"/>
  <c r="AA1070" i="2"/>
  <c r="B1070" i="2"/>
  <c r="AA1069" i="2"/>
  <c r="B1069" i="2"/>
  <c r="AA1068" i="2"/>
  <c r="B1068" i="2"/>
  <c r="AA1067" i="2"/>
  <c r="B1067" i="2"/>
  <c r="AA1066" i="2"/>
  <c r="B1066" i="2"/>
  <c r="AA1065" i="2"/>
  <c r="B1065" i="2"/>
  <c r="AA1064" i="2"/>
  <c r="B1064" i="2"/>
  <c r="AA1063" i="2"/>
  <c r="B1063" i="2"/>
  <c r="AA1062" i="2"/>
  <c r="B1062" i="2"/>
  <c r="AA1061" i="2"/>
  <c r="B1061" i="2"/>
  <c r="AA1060" i="2"/>
  <c r="B1060" i="2"/>
  <c r="AA1059" i="2"/>
  <c r="B1059" i="2"/>
  <c r="AA1058" i="2"/>
  <c r="B1058" i="2"/>
  <c r="AA1057" i="2"/>
  <c r="B1057" i="2"/>
  <c r="AA1056" i="2"/>
  <c r="B1056" i="2"/>
  <c r="AA1055" i="2"/>
  <c r="B1055" i="2"/>
  <c r="AA1054" i="2"/>
  <c r="B1054" i="2"/>
  <c r="AA1053" i="2"/>
  <c r="B1053" i="2"/>
  <c r="AA1052" i="2"/>
  <c r="B1052" i="2"/>
  <c r="AA1051" i="2"/>
  <c r="B1051" i="2"/>
  <c r="AA1050" i="2"/>
  <c r="B1050" i="2"/>
  <c r="AA1049" i="2"/>
  <c r="B1049" i="2"/>
  <c r="AA1048" i="2"/>
  <c r="B1048" i="2"/>
  <c r="AA1047" i="2"/>
  <c r="B1047" i="2"/>
  <c r="AA1046" i="2"/>
  <c r="B1046" i="2"/>
  <c r="AA1045" i="2"/>
  <c r="B1045" i="2"/>
  <c r="AA1044" i="2"/>
  <c r="B1044" i="2"/>
  <c r="AA1043" i="2"/>
  <c r="B1043" i="2"/>
  <c r="AA1042" i="2"/>
  <c r="B1042" i="2"/>
  <c r="AA1041" i="2"/>
  <c r="B1041" i="2"/>
  <c r="AA1040" i="2"/>
  <c r="B1040" i="2"/>
  <c r="AA1039" i="2"/>
  <c r="B1039" i="2"/>
  <c r="AA1038" i="2"/>
  <c r="B1038" i="2"/>
  <c r="AA1037" i="2"/>
  <c r="B1037" i="2"/>
  <c r="AA1036" i="2"/>
  <c r="B1036" i="2"/>
  <c r="AA1035" i="2"/>
  <c r="B1035" i="2"/>
  <c r="AA1034" i="2"/>
  <c r="B1034" i="2"/>
  <c r="AA1033" i="2"/>
  <c r="B1033" i="2"/>
  <c r="AA1032" i="2"/>
  <c r="B1032" i="2"/>
  <c r="AA1031" i="2"/>
  <c r="B1031" i="2"/>
  <c r="AA1030" i="2"/>
  <c r="B1030" i="2"/>
  <c r="AA1029" i="2"/>
  <c r="B1029" i="2"/>
  <c r="AA1028" i="2"/>
  <c r="B1028" i="2"/>
  <c r="AA1027" i="2"/>
  <c r="B1027" i="2"/>
  <c r="AA1026" i="2"/>
  <c r="B1026" i="2"/>
  <c r="AA1025" i="2"/>
  <c r="B1025" i="2"/>
  <c r="AA1024" i="2"/>
  <c r="B1024" i="2"/>
  <c r="AA1023" i="2"/>
  <c r="B1023" i="2"/>
  <c r="AA1022" i="2"/>
  <c r="B1022" i="2"/>
  <c r="AA1021" i="2"/>
  <c r="B1021" i="2"/>
  <c r="AA1020" i="2"/>
  <c r="B1020" i="2"/>
  <c r="AA1019" i="2"/>
  <c r="B1019" i="2"/>
  <c r="AA1018" i="2"/>
  <c r="B1018" i="2"/>
  <c r="AA1017" i="2"/>
  <c r="B1017" i="2"/>
  <c r="AA1016" i="2"/>
  <c r="B1016" i="2"/>
  <c r="AA1015" i="2"/>
  <c r="B1015" i="2"/>
  <c r="AA1014" i="2"/>
  <c r="B1014" i="2"/>
  <c r="AA1013" i="2"/>
  <c r="B1013" i="2"/>
  <c r="AA1012" i="2"/>
  <c r="B1012" i="2"/>
  <c r="AA1011" i="2"/>
  <c r="B1011" i="2"/>
  <c r="AA1010" i="2"/>
  <c r="B1010" i="2"/>
  <c r="AA1009" i="2"/>
  <c r="B1009" i="2"/>
  <c r="AA1008" i="2"/>
  <c r="B1008" i="2"/>
  <c r="AA1007" i="2"/>
  <c r="B1007" i="2"/>
  <c r="AA1006" i="2"/>
  <c r="B1006" i="2"/>
  <c r="AA1005" i="2"/>
  <c r="B1005" i="2"/>
  <c r="AA1004" i="2"/>
  <c r="B1004" i="2"/>
  <c r="AA1003" i="2"/>
  <c r="B1003" i="2"/>
  <c r="AA1002" i="2"/>
  <c r="B1002" i="2"/>
  <c r="AA1001" i="2"/>
  <c r="B1001" i="2"/>
  <c r="AA1000" i="2"/>
  <c r="B1000" i="2"/>
  <c r="AA999" i="2"/>
  <c r="B999" i="2"/>
  <c r="AA998" i="2"/>
  <c r="B998" i="2"/>
  <c r="AA997" i="2"/>
  <c r="B997" i="2"/>
  <c r="AA996" i="2"/>
  <c r="B996" i="2"/>
  <c r="AA995" i="2"/>
  <c r="B995" i="2"/>
  <c r="AA994" i="2"/>
  <c r="B994" i="2"/>
  <c r="AA993" i="2"/>
  <c r="B993" i="2"/>
  <c r="AA992" i="2"/>
  <c r="B992" i="2"/>
  <c r="AA991" i="2"/>
  <c r="B991" i="2"/>
  <c r="AA990" i="2"/>
  <c r="B990" i="2"/>
  <c r="AA989" i="2"/>
  <c r="B989" i="2"/>
  <c r="AA988" i="2"/>
  <c r="B988" i="2"/>
  <c r="AA987" i="2"/>
  <c r="B987" i="2"/>
  <c r="AA986" i="2"/>
  <c r="B986" i="2"/>
  <c r="AA985" i="2"/>
  <c r="B985" i="2"/>
  <c r="AA984" i="2"/>
  <c r="B984" i="2"/>
  <c r="AA983" i="2"/>
  <c r="B983" i="2"/>
  <c r="AA982" i="2"/>
  <c r="B982" i="2"/>
  <c r="AA981" i="2"/>
  <c r="B981" i="2"/>
  <c r="AA980" i="2"/>
  <c r="B980" i="2"/>
  <c r="AA979" i="2"/>
  <c r="B979" i="2"/>
  <c r="AA978" i="2"/>
  <c r="B978" i="2"/>
  <c r="AA977" i="2"/>
  <c r="B977" i="2"/>
  <c r="AA976" i="2"/>
  <c r="B976" i="2"/>
  <c r="AA975" i="2"/>
  <c r="B975" i="2"/>
  <c r="AA974" i="2"/>
  <c r="B974" i="2"/>
  <c r="AA973" i="2"/>
  <c r="B973" i="2"/>
  <c r="AA972" i="2"/>
  <c r="B972" i="2"/>
  <c r="AA971" i="2"/>
  <c r="B971" i="2"/>
  <c r="AA970" i="2"/>
  <c r="B970" i="2"/>
  <c r="AA969" i="2"/>
  <c r="B969" i="2"/>
  <c r="AA968" i="2"/>
  <c r="B968" i="2"/>
  <c r="AA967" i="2"/>
  <c r="B967" i="2"/>
  <c r="AA966" i="2"/>
  <c r="B966" i="2"/>
  <c r="AA965" i="2"/>
  <c r="B965" i="2"/>
  <c r="AA964" i="2"/>
  <c r="B964" i="2"/>
  <c r="AA963" i="2"/>
  <c r="B963" i="2"/>
  <c r="AA962" i="2"/>
  <c r="B962" i="2"/>
  <c r="AA961" i="2"/>
  <c r="B961" i="2"/>
  <c r="AA960" i="2"/>
  <c r="B960" i="2"/>
  <c r="AA959" i="2"/>
  <c r="B959" i="2"/>
  <c r="AA958" i="2"/>
  <c r="B958" i="2"/>
  <c r="AA957" i="2"/>
  <c r="B957" i="2"/>
  <c r="AA956" i="2"/>
  <c r="B956" i="2"/>
  <c r="AA955" i="2"/>
  <c r="B955" i="2"/>
  <c r="AA954" i="2"/>
  <c r="B954" i="2"/>
  <c r="AA953" i="2"/>
  <c r="B953" i="2"/>
  <c r="AA952" i="2"/>
  <c r="B952" i="2"/>
  <c r="AA951" i="2"/>
  <c r="B951" i="2"/>
  <c r="AA950" i="2"/>
  <c r="B950" i="2"/>
  <c r="AA949" i="2"/>
  <c r="B949" i="2"/>
  <c r="AA948" i="2"/>
  <c r="B948" i="2"/>
  <c r="AA947" i="2"/>
  <c r="B947" i="2"/>
  <c r="AA946" i="2"/>
  <c r="B946" i="2"/>
  <c r="AA945" i="2"/>
  <c r="B945" i="2"/>
  <c r="AA944" i="2"/>
  <c r="B944" i="2"/>
  <c r="AA943" i="2"/>
  <c r="B943" i="2"/>
  <c r="AA942" i="2"/>
  <c r="B942" i="2"/>
  <c r="AA941" i="2"/>
  <c r="B941" i="2"/>
  <c r="AA940" i="2"/>
  <c r="B940" i="2"/>
  <c r="AA939" i="2"/>
  <c r="B939" i="2"/>
  <c r="AA938" i="2"/>
  <c r="B938" i="2"/>
  <c r="AA937" i="2"/>
  <c r="B937" i="2"/>
  <c r="AA936" i="2"/>
  <c r="B936" i="2"/>
  <c r="AA935" i="2"/>
  <c r="B935" i="2"/>
  <c r="AA934" i="2"/>
  <c r="B934" i="2"/>
  <c r="AA933" i="2"/>
  <c r="B933" i="2"/>
  <c r="AA932" i="2"/>
  <c r="B932" i="2"/>
  <c r="AA931" i="2"/>
  <c r="B931" i="2"/>
  <c r="AA930" i="2"/>
  <c r="B930" i="2"/>
  <c r="AA929" i="2"/>
  <c r="B929" i="2"/>
  <c r="AA928" i="2"/>
  <c r="B928" i="2"/>
  <c r="AA927" i="2"/>
  <c r="B927" i="2"/>
  <c r="AA926" i="2"/>
  <c r="B926" i="2"/>
  <c r="AA925" i="2"/>
  <c r="B925" i="2"/>
  <c r="AA924" i="2"/>
  <c r="B924" i="2"/>
  <c r="AA923" i="2"/>
  <c r="B923" i="2"/>
  <c r="AA922" i="2"/>
  <c r="B922" i="2"/>
  <c r="AA921" i="2"/>
  <c r="B921" i="2"/>
  <c r="AA920" i="2"/>
  <c r="B920" i="2"/>
  <c r="AA919" i="2"/>
  <c r="B919" i="2"/>
  <c r="AA918" i="2"/>
  <c r="B918" i="2"/>
  <c r="AA917" i="2"/>
  <c r="B917" i="2"/>
  <c r="AA916" i="2"/>
  <c r="B916" i="2"/>
  <c r="AA915" i="2"/>
  <c r="B915" i="2"/>
  <c r="AA914" i="2"/>
  <c r="B914" i="2"/>
  <c r="AA913" i="2"/>
  <c r="B913" i="2"/>
  <c r="AA912" i="2"/>
  <c r="B912" i="2"/>
  <c r="AA911" i="2"/>
  <c r="B911" i="2"/>
  <c r="AA910" i="2"/>
  <c r="B910" i="2"/>
  <c r="AA909" i="2"/>
  <c r="B909" i="2"/>
  <c r="AA908" i="2"/>
  <c r="B908" i="2"/>
  <c r="AA907" i="2"/>
  <c r="B907" i="2"/>
  <c r="AA906" i="2"/>
  <c r="B906" i="2"/>
  <c r="AA905" i="2"/>
  <c r="B905" i="2"/>
  <c r="AA904" i="2"/>
  <c r="B904" i="2"/>
  <c r="AA903" i="2"/>
  <c r="B903" i="2"/>
  <c r="AA902" i="2"/>
  <c r="B902" i="2"/>
  <c r="AA901" i="2"/>
  <c r="B901" i="2"/>
  <c r="AA900" i="2"/>
  <c r="B900" i="2"/>
  <c r="AA899" i="2"/>
  <c r="B899" i="2"/>
  <c r="AA898" i="2"/>
  <c r="B898" i="2"/>
  <c r="AA897" i="2"/>
  <c r="B897" i="2"/>
  <c r="AA896" i="2"/>
  <c r="B896" i="2"/>
  <c r="AA895" i="2"/>
  <c r="B895" i="2"/>
  <c r="AA894" i="2"/>
  <c r="B894" i="2"/>
  <c r="AA893" i="2"/>
  <c r="B893" i="2"/>
  <c r="AA892" i="2"/>
  <c r="B892" i="2"/>
  <c r="AA891" i="2"/>
  <c r="B891" i="2"/>
  <c r="AA890" i="2"/>
  <c r="B890" i="2"/>
  <c r="AA889" i="2"/>
  <c r="B889" i="2"/>
  <c r="AA888" i="2"/>
  <c r="B888" i="2"/>
  <c r="AA887" i="2"/>
  <c r="B887" i="2"/>
  <c r="AA886" i="2"/>
  <c r="B886" i="2"/>
  <c r="AA885" i="2"/>
  <c r="B885" i="2"/>
  <c r="AA884" i="2"/>
  <c r="B884" i="2"/>
  <c r="AA883" i="2"/>
  <c r="B883" i="2"/>
  <c r="AA882" i="2"/>
  <c r="B882" i="2"/>
  <c r="AA881" i="2"/>
  <c r="B881" i="2"/>
  <c r="AA880" i="2"/>
  <c r="B880" i="2"/>
  <c r="AA879" i="2"/>
  <c r="B879" i="2"/>
  <c r="AA878" i="2"/>
  <c r="B878" i="2"/>
  <c r="AA877" i="2"/>
  <c r="B877" i="2"/>
  <c r="AA876" i="2"/>
  <c r="B876" i="2"/>
  <c r="AA875" i="2"/>
  <c r="B875" i="2"/>
  <c r="AA874" i="2"/>
  <c r="B874" i="2"/>
  <c r="AA873" i="2"/>
  <c r="B873" i="2"/>
  <c r="AA872" i="2"/>
  <c r="B872" i="2"/>
  <c r="AA871" i="2"/>
  <c r="B871" i="2"/>
  <c r="AA870" i="2"/>
  <c r="B870" i="2"/>
  <c r="AA869" i="2"/>
  <c r="B869" i="2"/>
  <c r="AA868" i="2"/>
  <c r="B868" i="2"/>
  <c r="AA867" i="2"/>
  <c r="B867" i="2"/>
  <c r="AA866" i="2"/>
  <c r="B866" i="2"/>
  <c r="AA865" i="2"/>
  <c r="B865" i="2"/>
  <c r="AA864" i="2"/>
  <c r="B864" i="2"/>
  <c r="AA863" i="2"/>
  <c r="B863" i="2"/>
  <c r="AA862" i="2"/>
  <c r="B862" i="2"/>
  <c r="AA861" i="2"/>
  <c r="B861" i="2"/>
  <c r="AA860" i="2"/>
  <c r="B860" i="2"/>
  <c r="AA859" i="2"/>
  <c r="B859" i="2"/>
  <c r="AA858" i="2"/>
  <c r="B858" i="2"/>
  <c r="AA857" i="2"/>
  <c r="B857" i="2"/>
  <c r="AA856" i="2"/>
  <c r="B856" i="2"/>
  <c r="AA855" i="2"/>
  <c r="B855" i="2"/>
  <c r="AA854" i="2"/>
  <c r="B854" i="2"/>
  <c r="AA853" i="2"/>
  <c r="B853" i="2"/>
  <c r="AA852" i="2"/>
  <c r="B852" i="2"/>
  <c r="AA851" i="2"/>
  <c r="B851" i="2"/>
  <c r="AA850" i="2"/>
  <c r="B850" i="2"/>
  <c r="AA849" i="2"/>
  <c r="B849" i="2"/>
  <c r="AA848" i="2"/>
  <c r="B848" i="2"/>
  <c r="AA847" i="2"/>
  <c r="B847" i="2"/>
  <c r="AA846" i="2"/>
  <c r="B846" i="2"/>
  <c r="AA845" i="2"/>
  <c r="B845" i="2"/>
  <c r="AA844" i="2"/>
  <c r="B844" i="2"/>
  <c r="AA843" i="2"/>
  <c r="B843" i="2"/>
  <c r="AA842" i="2"/>
  <c r="B842" i="2"/>
  <c r="AA841" i="2"/>
  <c r="B841" i="2"/>
  <c r="AA840" i="2"/>
  <c r="B840" i="2"/>
  <c r="AA839" i="2"/>
  <c r="B839" i="2"/>
  <c r="AA838" i="2"/>
  <c r="B838" i="2"/>
  <c r="AA837" i="2"/>
  <c r="B837" i="2"/>
  <c r="AA836" i="2"/>
  <c r="B836" i="2"/>
  <c r="AA835" i="2"/>
  <c r="B835" i="2"/>
  <c r="AA834" i="2"/>
  <c r="B834" i="2"/>
  <c r="AA833" i="2"/>
  <c r="B833" i="2"/>
  <c r="AA832" i="2"/>
  <c r="B832" i="2"/>
  <c r="AA831" i="2"/>
  <c r="B831" i="2"/>
  <c r="AA830" i="2"/>
  <c r="B830" i="2"/>
  <c r="AA829" i="2"/>
  <c r="B829" i="2"/>
  <c r="AA828" i="2"/>
  <c r="B828" i="2"/>
  <c r="AA827" i="2"/>
  <c r="B827" i="2"/>
  <c r="AA826" i="2"/>
  <c r="B826" i="2"/>
  <c r="AA825" i="2"/>
  <c r="B825" i="2"/>
  <c r="AA824" i="2"/>
  <c r="B824" i="2"/>
  <c r="AA823" i="2"/>
  <c r="B823" i="2"/>
  <c r="AA822" i="2"/>
  <c r="B822" i="2"/>
  <c r="AA821" i="2"/>
  <c r="B821" i="2"/>
  <c r="AA820" i="2"/>
  <c r="B820" i="2"/>
  <c r="AA819" i="2"/>
  <c r="B819" i="2"/>
  <c r="AA818" i="2"/>
  <c r="B818" i="2"/>
  <c r="AA817" i="2"/>
  <c r="B817" i="2"/>
  <c r="AA816" i="2"/>
  <c r="B816" i="2"/>
  <c r="AA815" i="2"/>
  <c r="B815" i="2"/>
  <c r="AA814" i="2"/>
  <c r="B814" i="2"/>
  <c r="AA813" i="2"/>
  <c r="B813" i="2"/>
  <c r="AA812" i="2"/>
  <c r="B812" i="2"/>
  <c r="AA811" i="2"/>
  <c r="B811" i="2"/>
  <c r="AA810" i="2"/>
  <c r="B810" i="2"/>
  <c r="AA809" i="2"/>
  <c r="B809" i="2"/>
  <c r="AA808" i="2"/>
  <c r="B808" i="2"/>
  <c r="AA807" i="2"/>
  <c r="B807" i="2"/>
  <c r="AA806" i="2"/>
  <c r="B806" i="2"/>
  <c r="AA805" i="2"/>
  <c r="B805" i="2"/>
  <c r="AA804" i="2"/>
  <c r="B804" i="2"/>
  <c r="AA803" i="2"/>
  <c r="B803" i="2"/>
  <c r="AA802" i="2"/>
  <c r="B802" i="2"/>
  <c r="AA801" i="2"/>
  <c r="B801" i="2"/>
  <c r="AA800" i="2"/>
  <c r="B800" i="2"/>
  <c r="AA799" i="2"/>
  <c r="B799" i="2"/>
  <c r="AA798" i="2"/>
  <c r="B798" i="2"/>
  <c r="AA797" i="2"/>
  <c r="B797" i="2"/>
  <c r="AA796" i="2"/>
  <c r="B796" i="2"/>
  <c r="AA795" i="2"/>
  <c r="B795" i="2"/>
  <c r="AA794" i="2"/>
  <c r="B794" i="2"/>
  <c r="AA793" i="2"/>
  <c r="B793" i="2"/>
  <c r="AA792" i="2"/>
  <c r="B792" i="2"/>
  <c r="AA791" i="2"/>
  <c r="B791" i="2"/>
  <c r="AA790" i="2"/>
  <c r="B790" i="2"/>
  <c r="AA789" i="2"/>
  <c r="B789" i="2"/>
  <c r="AA788" i="2"/>
  <c r="B788" i="2"/>
  <c r="AA787" i="2"/>
  <c r="B787" i="2"/>
  <c r="AA786" i="2"/>
  <c r="B786" i="2"/>
  <c r="AA785" i="2"/>
  <c r="B785" i="2"/>
  <c r="AA784" i="2"/>
  <c r="B784" i="2"/>
  <c r="AA783" i="2"/>
  <c r="B783" i="2"/>
  <c r="AA782" i="2"/>
  <c r="B782" i="2"/>
  <c r="AA781" i="2"/>
  <c r="B781" i="2"/>
  <c r="AA780" i="2"/>
  <c r="B780" i="2"/>
  <c r="AA779" i="2"/>
  <c r="B779" i="2"/>
  <c r="AA778" i="2"/>
  <c r="B778" i="2"/>
  <c r="AA777" i="2"/>
  <c r="B777" i="2"/>
  <c r="AA776" i="2"/>
  <c r="B776" i="2"/>
  <c r="AA775" i="2"/>
  <c r="B775" i="2"/>
  <c r="AA774" i="2"/>
  <c r="B774" i="2"/>
  <c r="AA773" i="2"/>
  <c r="B773" i="2"/>
  <c r="AA772" i="2"/>
  <c r="B772" i="2"/>
  <c r="AA771" i="2"/>
  <c r="B771" i="2"/>
  <c r="AA770" i="2"/>
  <c r="B770" i="2"/>
  <c r="AA769" i="2"/>
  <c r="B769" i="2"/>
  <c r="AA768" i="2"/>
  <c r="B768" i="2"/>
  <c r="AA767" i="2"/>
  <c r="B767" i="2"/>
  <c r="L767" i="5" s="1"/>
  <c r="AA766" i="2"/>
  <c r="B766" i="2"/>
  <c r="AA765" i="2"/>
  <c r="B765" i="2"/>
  <c r="AA764" i="2"/>
  <c r="B764" i="2"/>
  <c r="AA763" i="2"/>
  <c r="B763" i="2"/>
  <c r="AA762" i="2"/>
  <c r="B762" i="2"/>
  <c r="AA761" i="2"/>
  <c r="B761" i="2"/>
  <c r="L761" i="5" s="1"/>
  <c r="AA760" i="2"/>
  <c r="B760" i="2"/>
  <c r="AA759" i="2"/>
  <c r="B759" i="2"/>
  <c r="AA758" i="2"/>
  <c r="B758" i="2"/>
  <c r="AA757" i="2"/>
  <c r="B757" i="2"/>
  <c r="AA756" i="2"/>
  <c r="B756" i="2"/>
  <c r="AA755" i="2"/>
  <c r="B755" i="2"/>
  <c r="AA754" i="2"/>
  <c r="B754" i="2"/>
  <c r="AA753" i="2"/>
  <c r="B753" i="2"/>
  <c r="AA752" i="2"/>
  <c r="B752" i="2"/>
  <c r="AA751" i="2"/>
  <c r="B751" i="2"/>
  <c r="AA750" i="2"/>
  <c r="B750" i="2"/>
  <c r="AA749" i="2"/>
  <c r="B749" i="2"/>
  <c r="AA748" i="2"/>
  <c r="B748" i="2"/>
  <c r="AA747" i="2"/>
  <c r="B747" i="2"/>
  <c r="AA746" i="2"/>
  <c r="B746" i="2"/>
  <c r="AA745" i="2"/>
  <c r="B745" i="2"/>
  <c r="AA744" i="2"/>
  <c r="B744" i="2"/>
  <c r="AA743" i="2"/>
  <c r="B743" i="2"/>
  <c r="AA742" i="2"/>
  <c r="B742" i="2"/>
  <c r="AA741" i="2"/>
  <c r="B741" i="2"/>
  <c r="K741" i="5" s="1"/>
  <c r="AA740" i="2"/>
  <c r="B740" i="2"/>
  <c r="AA739" i="2"/>
  <c r="B739" i="2"/>
  <c r="AA738" i="2"/>
  <c r="B738" i="2"/>
  <c r="AA737" i="2"/>
  <c r="B737" i="2"/>
  <c r="L737" i="5" s="1"/>
  <c r="AA736" i="2"/>
  <c r="B736" i="2"/>
  <c r="AA735" i="2"/>
  <c r="B735" i="2"/>
  <c r="AA734" i="2"/>
  <c r="B734" i="2"/>
  <c r="AA733" i="2"/>
  <c r="B733" i="2"/>
  <c r="AA732" i="2"/>
  <c r="B732" i="2"/>
  <c r="AA731" i="2"/>
  <c r="B731" i="2"/>
  <c r="AA730" i="2"/>
  <c r="B730" i="2"/>
  <c r="AA729" i="2"/>
  <c r="B729" i="2"/>
  <c r="AA728" i="2"/>
  <c r="B728" i="2"/>
  <c r="AA727" i="2"/>
  <c r="B727" i="2"/>
  <c r="AA726" i="2"/>
  <c r="B726" i="2"/>
  <c r="AA725" i="2"/>
  <c r="B725" i="2"/>
  <c r="AA724" i="2"/>
  <c r="B724" i="2"/>
  <c r="AA723" i="2"/>
  <c r="B723" i="2"/>
  <c r="AA722" i="2"/>
  <c r="B722" i="2"/>
  <c r="AA721" i="2"/>
  <c r="B721" i="2"/>
  <c r="AA720" i="2"/>
  <c r="B720" i="2"/>
  <c r="AA719" i="2"/>
  <c r="B719" i="2"/>
  <c r="AA718" i="2"/>
  <c r="B718" i="2"/>
  <c r="AA717" i="2"/>
  <c r="B717" i="2"/>
  <c r="AA716" i="2"/>
  <c r="B716" i="2"/>
  <c r="AA715" i="2"/>
  <c r="B715" i="2"/>
  <c r="AA714" i="2"/>
  <c r="B714" i="2"/>
  <c r="AA713" i="2"/>
  <c r="B713" i="2"/>
  <c r="AA712" i="2"/>
  <c r="B712" i="2"/>
  <c r="AA711" i="2"/>
  <c r="B711" i="2"/>
  <c r="AA710" i="2"/>
  <c r="B710" i="2"/>
  <c r="AA709" i="2"/>
  <c r="B709" i="2"/>
  <c r="AA708" i="2"/>
  <c r="B708" i="2"/>
  <c r="AA707" i="2"/>
  <c r="B707" i="2"/>
  <c r="AA706" i="2"/>
  <c r="B706" i="2"/>
  <c r="AA705" i="2"/>
  <c r="B705" i="2"/>
  <c r="AA704" i="2"/>
  <c r="B704" i="2"/>
  <c r="AA703" i="2"/>
  <c r="B703" i="2"/>
  <c r="AA702" i="2"/>
  <c r="B702" i="2"/>
  <c r="AA701" i="2"/>
  <c r="B701" i="2"/>
  <c r="L701" i="5" s="1"/>
  <c r="AA700" i="2"/>
  <c r="B700" i="2"/>
  <c r="AA699" i="2"/>
  <c r="B699" i="2"/>
  <c r="AA698" i="2"/>
  <c r="B698" i="2"/>
  <c r="AA697" i="2"/>
  <c r="B697" i="2"/>
  <c r="AA696" i="2"/>
  <c r="B696" i="2"/>
  <c r="AA695" i="2"/>
  <c r="B695" i="2"/>
  <c r="AA694" i="2"/>
  <c r="B694" i="2"/>
  <c r="AA693" i="2"/>
  <c r="B693" i="2"/>
  <c r="AA692" i="2"/>
  <c r="B692" i="2"/>
  <c r="AA691" i="2"/>
  <c r="B691" i="2"/>
  <c r="AA690" i="2"/>
  <c r="B690" i="2"/>
  <c r="AA689" i="2"/>
  <c r="B689" i="2"/>
  <c r="AA688" i="2"/>
  <c r="B688" i="2"/>
  <c r="AA687" i="2"/>
  <c r="B687" i="2"/>
  <c r="AA686" i="2"/>
  <c r="B686" i="2"/>
  <c r="AA685" i="2"/>
  <c r="B685" i="2"/>
  <c r="AA684" i="2"/>
  <c r="B684" i="2"/>
  <c r="AA683" i="2"/>
  <c r="B683" i="2"/>
  <c r="L683" i="5" s="1"/>
  <c r="AA682" i="2"/>
  <c r="B682" i="2"/>
  <c r="AA681" i="2"/>
  <c r="B681" i="2"/>
  <c r="AA680" i="2"/>
  <c r="B680" i="2"/>
  <c r="AA679" i="2"/>
  <c r="B679" i="2"/>
  <c r="AA678" i="2"/>
  <c r="B678" i="2"/>
  <c r="AA677" i="2"/>
  <c r="B677" i="2"/>
  <c r="AA676" i="2"/>
  <c r="B676" i="2"/>
  <c r="AA675" i="2"/>
  <c r="B675" i="2"/>
  <c r="AA674" i="2"/>
  <c r="B674" i="2"/>
  <c r="AA673" i="2"/>
  <c r="B673" i="2"/>
  <c r="AA672" i="2"/>
  <c r="B672" i="2"/>
  <c r="AA671" i="2"/>
  <c r="B671" i="2"/>
  <c r="AA670" i="2"/>
  <c r="B670" i="2"/>
  <c r="AA669" i="2"/>
  <c r="B669" i="2"/>
  <c r="K669" i="5" s="1"/>
  <c r="AA668" i="2"/>
  <c r="B668" i="2"/>
  <c r="AA667" i="2"/>
  <c r="B667" i="2"/>
  <c r="AA666" i="2"/>
  <c r="B666" i="2"/>
  <c r="AA665" i="2"/>
  <c r="B665" i="2"/>
  <c r="AA664" i="2"/>
  <c r="B664" i="2"/>
  <c r="AA663" i="2"/>
  <c r="B663" i="2"/>
  <c r="AA662" i="2"/>
  <c r="B662" i="2"/>
  <c r="AA661" i="2"/>
  <c r="B661" i="2"/>
  <c r="AA660" i="2"/>
  <c r="B660" i="2"/>
  <c r="AA659" i="2"/>
  <c r="B659" i="2"/>
  <c r="AA658" i="2"/>
  <c r="B658" i="2"/>
  <c r="AA657" i="2"/>
  <c r="B657" i="2"/>
  <c r="AA656" i="2"/>
  <c r="B656" i="2"/>
  <c r="AA655" i="2"/>
  <c r="B655" i="2"/>
  <c r="AA654" i="2"/>
  <c r="B654" i="2"/>
  <c r="AA653" i="2"/>
  <c r="B653" i="2"/>
  <c r="K653" i="5" s="1"/>
  <c r="AA652" i="2"/>
  <c r="B652" i="2"/>
  <c r="AA651" i="2"/>
  <c r="B651" i="2"/>
  <c r="AA650" i="2"/>
  <c r="B650" i="2"/>
  <c r="AA649" i="2"/>
  <c r="B649" i="2"/>
  <c r="AA648" i="2"/>
  <c r="B648" i="2"/>
  <c r="AA647" i="2"/>
  <c r="B647" i="2"/>
  <c r="AA646" i="2"/>
  <c r="B646" i="2"/>
  <c r="AA645" i="2"/>
  <c r="B645" i="2"/>
  <c r="AA644" i="2"/>
  <c r="B644" i="2"/>
  <c r="AA643" i="2"/>
  <c r="B643" i="2"/>
  <c r="AA642" i="2"/>
  <c r="B642" i="2"/>
  <c r="AA641" i="2"/>
  <c r="B641" i="2"/>
  <c r="K641" i="5" s="1"/>
  <c r="AA640" i="2"/>
  <c r="B640" i="2"/>
  <c r="AA639" i="2"/>
  <c r="B639" i="2"/>
  <c r="AA638" i="2"/>
  <c r="B638" i="2"/>
  <c r="K638" i="5" s="1"/>
  <c r="AA637" i="2"/>
  <c r="B637" i="2"/>
  <c r="AA636" i="2"/>
  <c r="B636" i="2"/>
  <c r="AA635" i="2"/>
  <c r="B635" i="2"/>
  <c r="AA634" i="2"/>
  <c r="B634" i="2"/>
  <c r="AA633" i="2"/>
  <c r="B633" i="2"/>
  <c r="AA632" i="2"/>
  <c r="B632" i="2"/>
  <c r="AA631" i="2"/>
  <c r="B631" i="2"/>
  <c r="AA630" i="2"/>
  <c r="B630" i="2"/>
  <c r="AA629" i="2"/>
  <c r="B629" i="2"/>
  <c r="AA628" i="2"/>
  <c r="B628" i="2"/>
  <c r="AA627" i="2"/>
  <c r="B627" i="2"/>
  <c r="AA626" i="2"/>
  <c r="B626" i="2"/>
  <c r="AA625" i="2"/>
  <c r="B625" i="2"/>
  <c r="AA624" i="2"/>
  <c r="B624" i="2"/>
  <c r="AA623" i="2"/>
  <c r="B623" i="2"/>
  <c r="L623" i="5" s="1"/>
  <c r="AA622" i="2"/>
  <c r="B622" i="2"/>
  <c r="AA621" i="2"/>
  <c r="B621" i="2"/>
  <c r="AA620" i="2"/>
  <c r="B620" i="2"/>
  <c r="AA619" i="2"/>
  <c r="B619" i="2"/>
  <c r="AA618" i="2"/>
  <c r="B618" i="2"/>
  <c r="AA617" i="2"/>
  <c r="B617" i="2"/>
  <c r="AA616" i="2"/>
  <c r="B616" i="2"/>
  <c r="AA615" i="2"/>
  <c r="B615" i="2"/>
  <c r="AA614" i="2"/>
  <c r="B614" i="2"/>
  <c r="AA613" i="2"/>
  <c r="B613" i="2"/>
  <c r="AA612" i="2"/>
  <c r="B612" i="2"/>
  <c r="AA611" i="2"/>
  <c r="B611" i="2"/>
  <c r="L611" i="5" s="1"/>
  <c r="AA610" i="2"/>
  <c r="B610" i="2"/>
  <c r="AA609" i="2"/>
  <c r="B609" i="2"/>
  <c r="AA608" i="2"/>
  <c r="B608" i="2"/>
  <c r="AA607" i="2"/>
  <c r="B607" i="2"/>
  <c r="AA606" i="2"/>
  <c r="B606" i="2"/>
  <c r="AA605" i="2"/>
  <c r="B605" i="2"/>
  <c r="AA604" i="2"/>
  <c r="B604" i="2"/>
  <c r="AA603" i="2"/>
  <c r="B603" i="2"/>
  <c r="AA602" i="2"/>
  <c r="B602" i="2"/>
  <c r="AA601" i="2"/>
  <c r="B601" i="2"/>
  <c r="AA600" i="2"/>
  <c r="B600" i="2"/>
  <c r="AA599" i="2"/>
  <c r="B599" i="2"/>
  <c r="K599" i="5" s="1"/>
  <c r="AA598" i="2"/>
  <c r="B598" i="2"/>
  <c r="AA597" i="2"/>
  <c r="B597" i="2"/>
  <c r="AA596" i="2"/>
  <c r="B596" i="2"/>
  <c r="AA595" i="2"/>
  <c r="B595" i="2"/>
  <c r="AA594" i="2"/>
  <c r="B594" i="2"/>
  <c r="AA593" i="2"/>
  <c r="B593" i="2"/>
  <c r="AA592" i="2"/>
  <c r="B592" i="2"/>
  <c r="AA591" i="2"/>
  <c r="B591" i="2"/>
  <c r="AA590" i="2"/>
  <c r="B590" i="2"/>
  <c r="AA589" i="2"/>
  <c r="B589" i="2"/>
  <c r="AA588" i="2"/>
  <c r="B588" i="2"/>
  <c r="AA587" i="2"/>
  <c r="B587" i="2"/>
  <c r="K587" i="5" s="1"/>
  <c r="AA586" i="2"/>
  <c r="B586" i="2"/>
  <c r="AA585" i="2"/>
  <c r="B585" i="2"/>
  <c r="K585" i="5" s="1"/>
  <c r="AA584" i="2"/>
  <c r="B584" i="2"/>
  <c r="AA583" i="2"/>
  <c r="B583" i="2"/>
  <c r="AA582" i="2"/>
  <c r="B582" i="2"/>
  <c r="AA581" i="2"/>
  <c r="B581" i="2"/>
  <c r="AA580" i="2"/>
  <c r="B580" i="2"/>
  <c r="AA579" i="2"/>
  <c r="B579" i="2"/>
  <c r="AA578" i="2"/>
  <c r="B578" i="2"/>
  <c r="AA577" i="2"/>
  <c r="B577" i="2"/>
  <c r="AA576" i="2"/>
  <c r="B576" i="2"/>
  <c r="AA575" i="2"/>
  <c r="B575" i="2"/>
  <c r="K575" i="5" s="1"/>
  <c r="AA574" i="2"/>
  <c r="B574" i="2"/>
  <c r="AA573" i="2"/>
  <c r="B573" i="2"/>
  <c r="K573" i="5" s="1"/>
  <c r="AA572" i="2"/>
  <c r="B572" i="2"/>
  <c r="AA571" i="2"/>
  <c r="B571" i="2"/>
  <c r="AA570" i="2"/>
  <c r="B570" i="2"/>
  <c r="AA569" i="2"/>
  <c r="B569" i="2"/>
  <c r="AA568" i="2"/>
  <c r="B568" i="2"/>
  <c r="AA567" i="2"/>
  <c r="B567" i="2"/>
  <c r="AA566" i="2"/>
  <c r="B566" i="2"/>
  <c r="AA565" i="2"/>
  <c r="B565" i="2"/>
  <c r="AA564" i="2"/>
  <c r="B564" i="2"/>
  <c r="AA563" i="2"/>
  <c r="B563" i="2"/>
  <c r="K563" i="5" s="1"/>
  <c r="AA562" i="2"/>
  <c r="B562" i="2"/>
  <c r="AA561" i="2"/>
  <c r="B561" i="2"/>
  <c r="K561" i="5" s="1"/>
  <c r="AA560" i="2"/>
  <c r="B560" i="2"/>
  <c r="AA559" i="2"/>
  <c r="B559" i="2"/>
  <c r="AA558" i="2"/>
  <c r="B558" i="2"/>
  <c r="AA557" i="2"/>
  <c r="B557" i="2"/>
  <c r="AA556" i="2"/>
  <c r="B556" i="2"/>
  <c r="AA555" i="2"/>
  <c r="B555" i="2"/>
  <c r="AA554" i="2"/>
  <c r="B554" i="2"/>
  <c r="AA553" i="2"/>
  <c r="B553" i="2"/>
  <c r="AA552" i="2"/>
  <c r="B552" i="2"/>
  <c r="AA551" i="2"/>
  <c r="B551" i="2"/>
  <c r="AA550" i="2"/>
  <c r="B550" i="2"/>
  <c r="AA549" i="2"/>
  <c r="B549" i="2"/>
  <c r="AA548" i="2"/>
  <c r="B548" i="2"/>
  <c r="AA547" i="2"/>
  <c r="B547" i="2"/>
  <c r="AA546" i="2"/>
  <c r="B546" i="2"/>
  <c r="AA545" i="2"/>
  <c r="B545" i="2"/>
  <c r="AA544" i="2"/>
  <c r="B544" i="2"/>
  <c r="AA543" i="2"/>
  <c r="B543" i="2"/>
  <c r="AA542" i="2"/>
  <c r="B542" i="2"/>
  <c r="AA541" i="2"/>
  <c r="B541" i="2"/>
  <c r="AA540" i="2"/>
  <c r="B540" i="2"/>
  <c r="AA539" i="2"/>
  <c r="B539" i="2"/>
  <c r="K539" i="5" s="1"/>
  <c r="AA538" i="2"/>
  <c r="B538" i="2"/>
  <c r="AA537" i="2"/>
  <c r="B537" i="2"/>
  <c r="AA536" i="2"/>
  <c r="B536" i="2"/>
  <c r="AA535" i="2"/>
  <c r="B535" i="2"/>
  <c r="AA534" i="2"/>
  <c r="B534" i="2"/>
  <c r="AA533" i="2"/>
  <c r="B533" i="2"/>
  <c r="AA532" i="2"/>
  <c r="B532" i="2"/>
  <c r="AA531" i="2"/>
  <c r="B531" i="2"/>
  <c r="AA530" i="2"/>
  <c r="B530" i="2"/>
  <c r="AA529" i="2"/>
  <c r="B529" i="2"/>
  <c r="AA528" i="2"/>
  <c r="B528" i="2"/>
  <c r="AA527" i="2"/>
  <c r="B527" i="2"/>
  <c r="K527" i="5" s="1"/>
  <c r="AA526" i="2"/>
  <c r="B526" i="2"/>
  <c r="AA525" i="2"/>
  <c r="B525" i="2"/>
  <c r="K525" i="5" s="1"/>
  <c r="AA524" i="2"/>
  <c r="B524" i="2"/>
  <c r="AA523" i="2"/>
  <c r="B523" i="2"/>
  <c r="AA522" i="2"/>
  <c r="B522" i="2"/>
  <c r="AA521" i="2"/>
  <c r="B521" i="2"/>
  <c r="AA520" i="2"/>
  <c r="B520" i="2"/>
  <c r="AA519" i="2"/>
  <c r="B519" i="2"/>
  <c r="AA518" i="2"/>
  <c r="B518" i="2"/>
  <c r="AA517" i="2"/>
  <c r="B517" i="2"/>
  <c r="AA516" i="2"/>
  <c r="B516" i="2"/>
  <c r="AA515" i="2"/>
  <c r="B515" i="2"/>
  <c r="K515" i="5" s="1"/>
  <c r="AA514" i="2"/>
  <c r="B514" i="2"/>
  <c r="AA513" i="2"/>
  <c r="B513" i="2"/>
  <c r="K513" i="5" s="1"/>
  <c r="AA512" i="2"/>
  <c r="B512" i="2"/>
  <c r="AA511" i="2"/>
  <c r="B511" i="2"/>
  <c r="AA510" i="2"/>
  <c r="B510" i="2"/>
  <c r="AA509" i="2"/>
  <c r="B509" i="2"/>
  <c r="AA508" i="2"/>
  <c r="B508" i="2"/>
  <c r="AA507" i="2"/>
  <c r="B507" i="2"/>
  <c r="AA506" i="2"/>
  <c r="B506" i="2"/>
  <c r="AA505" i="2"/>
  <c r="B505" i="2"/>
  <c r="AA504" i="2"/>
  <c r="B504" i="2"/>
  <c r="AA503" i="2"/>
  <c r="B503" i="2"/>
  <c r="K503" i="5" s="1"/>
  <c r="AA502" i="2"/>
  <c r="B502" i="2"/>
  <c r="AA501" i="2"/>
  <c r="B501" i="2"/>
  <c r="K501" i="5" s="1"/>
  <c r="AA500" i="2"/>
  <c r="B500" i="2"/>
  <c r="AA499" i="2"/>
  <c r="B499" i="2"/>
  <c r="AA498" i="2"/>
  <c r="B498" i="2"/>
  <c r="AA497" i="2"/>
  <c r="B497" i="2"/>
  <c r="AA496" i="2"/>
  <c r="B496" i="2"/>
  <c r="AA495" i="2"/>
  <c r="B495" i="2"/>
  <c r="AA494" i="2"/>
  <c r="B494" i="2"/>
  <c r="AA493" i="2"/>
  <c r="B493" i="2"/>
  <c r="AA492" i="2"/>
  <c r="B492" i="2"/>
  <c r="AA491" i="2"/>
  <c r="B491" i="2"/>
  <c r="K491" i="5" s="1"/>
  <c r="AA490" i="2"/>
  <c r="B490" i="2"/>
  <c r="AA489" i="2"/>
  <c r="B489" i="2"/>
  <c r="K489" i="5" s="1"/>
  <c r="AA488" i="2"/>
  <c r="B488" i="2"/>
  <c r="AA487" i="2"/>
  <c r="B487" i="2"/>
  <c r="AA486" i="2"/>
  <c r="B486" i="2"/>
  <c r="AA485" i="2"/>
  <c r="B485" i="2"/>
  <c r="AA484" i="2"/>
  <c r="B484" i="2"/>
  <c r="AA483" i="2"/>
  <c r="B483" i="2"/>
  <c r="AA482" i="2"/>
  <c r="B482" i="2"/>
  <c r="AA481" i="2"/>
  <c r="B481" i="2"/>
  <c r="AA480" i="2"/>
  <c r="B480" i="2"/>
  <c r="AA479" i="2"/>
  <c r="B479" i="2"/>
  <c r="AA478" i="2"/>
  <c r="B478" i="2"/>
  <c r="AA477" i="2"/>
  <c r="B477" i="2"/>
  <c r="AA476" i="2"/>
  <c r="B476" i="2"/>
  <c r="AA475" i="2"/>
  <c r="B475" i="2"/>
  <c r="AA474" i="2"/>
  <c r="B474" i="2"/>
  <c r="AA473" i="2"/>
  <c r="B473" i="2"/>
  <c r="AA472" i="2"/>
  <c r="B472" i="2"/>
  <c r="AA471" i="2"/>
  <c r="B471" i="2"/>
  <c r="AA470" i="2"/>
  <c r="B470" i="2"/>
  <c r="AA469" i="2"/>
  <c r="B469" i="2"/>
  <c r="AA468" i="2"/>
  <c r="B468" i="2"/>
  <c r="AA467" i="2"/>
  <c r="B467" i="2"/>
  <c r="K467" i="5" s="1"/>
  <c r="AA466" i="2"/>
  <c r="B466" i="2"/>
  <c r="AA465" i="2"/>
  <c r="B465" i="2"/>
  <c r="AA464" i="2"/>
  <c r="B464" i="2"/>
  <c r="AA463" i="2"/>
  <c r="B463" i="2"/>
  <c r="AA462" i="2"/>
  <c r="B462" i="2"/>
  <c r="AA461" i="2"/>
  <c r="B461" i="2"/>
  <c r="AA460" i="2"/>
  <c r="B460" i="2"/>
  <c r="AA459" i="2"/>
  <c r="B459" i="2"/>
  <c r="AA458" i="2"/>
  <c r="B458" i="2"/>
  <c r="AA457" i="2"/>
  <c r="B457" i="2"/>
  <c r="AA456" i="2"/>
  <c r="B456" i="2"/>
  <c r="AA455" i="2"/>
  <c r="B455" i="2"/>
  <c r="K455" i="5" s="1"/>
  <c r="AA454" i="2"/>
  <c r="B454" i="2"/>
  <c r="AA453" i="2"/>
  <c r="B453" i="2"/>
  <c r="AA452" i="2"/>
  <c r="B452" i="2"/>
  <c r="AA451" i="2"/>
  <c r="B451" i="2"/>
  <c r="AA450" i="2"/>
  <c r="B450" i="2"/>
  <c r="AA449" i="2"/>
  <c r="B449" i="2"/>
  <c r="AA448" i="2"/>
  <c r="B448" i="2"/>
  <c r="AA447" i="2"/>
  <c r="B447" i="2"/>
  <c r="AA446" i="2"/>
  <c r="B446" i="2"/>
  <c r="AA445" i="2"/>
  <c r="B445" i="2"/>
  <c r="AA444" i="2"/>
  <c r="B444" i="2"/>
  <c r="AA443" i="2"/>
  <c r="B443" i="2"/>
  <c r="K443" i="5" s="1"/>
  <c r="AA442" i="2"/>
  <c r="B442" i="2"/>
  <c r="AA441" i="2"/>
  <c r="B441" i="2"/>
  <c r="K441" i="5" s="1"/>
  <c r="AA440" i="2"/>
  <c r="B440" i="2"/>
  <c r="AA439" i="2"/>
  <c r="B439" i="2"/>
  <c r="AA438" i="2"/>
  <c r="B438" i="2"/>
  <c r="AA437" i="2"/>
  <c r="B437" i="2"/>
  <c r="AA436" i="2"/>
  <c r="B436" i="2"/>
  <c r="AA435" i="2"/>
  <c r="B435" i="2"/>
  <c r="AA434" i="2"/>
  <c r="B434" i="2"/>
  <c r="AA433" i="2"/>
  <c r="B433" i="2"/>
  <c r="AA432" i="2"/>
  <c r="B432" i="2"/>
  <c r="AA431" i="2"/>
  <c r="B431" i="2"/>
  <c r="K431" i="5" s="1"/>
  <c r="AA430" i="2"/>
  <c r="B430" i="2"/>
  <c r="AA429" i="2"/>
  <c r="B429" i="2"/>
  <c r="K429" i="5" s="1"/>
  <c r="AA428" i="2"/>
  <c r="B428" i="2"/>
  <c r="AA427" i="2"/>
  <c r="B427" i="2"/>
  <c r="AA426" i="2"/>
  <c r="B426" i="2"/>
  <c r="AA425" i="2"/>
  <c r="B425" i="2"/>
  <c r="AA424" i="2"/>
  <c r="B424" i="2"/>
  <c r="AA423" i="2"/>
  <c r="B423" i="2"/>
  <c r="AA422" i="2"/>
  <c r="B422" i="2"/>
  <c r="AA421" i="2"/>
  <c r="B421" i="2"/>
  <c r="AA420" i="2"/>
  <c r="B420" i="2"/>
  <c r="AA419" i="2"/>
  <c r="B419" i="2"/>
  <c r="K419" i="5" s="1"/>
  <c r="AA418" i="2"/>
  <c r="B418" i="2"/>
  <c r="AA417" i="2"/>
  <c r="B417" i="2"/>
  <c r="K417" i="5" s="1"/>
  <c r="AA416" i="2"/>
  <c r="B416" i="2"/>
  <c r="AA415" i="2"/>
  <c r="B415" i="2"/>
  <c r="AA414" i="2"/>
  <c r="B414" i="2"/>
  <c r="AA413" i="2"/>
  <c r="B413" i="2"/>
  <c r="AA412" i="2"/>
  <c r="B412" i="2"/>
  <c r="AA411" i="2"/>
  <c r="B411" i="2"/>
  <c r="AA410" i="2"/>
  <c r="B410" i="2"/>
  <c r="AA409" i="2"/>
  <c r="B409" i="2"/>
  <c r="AA408" i="2"/>
  <c r="B408" i="2"/>
  <c r="AA407" i="2"/>
  <c r="B407" i="2"/>
  <c r="AA406" i="2"/>
  <c r="B406" i="2"/>
  <c r="AA405" i="2"/>
  <c r="B405" i="2"/>
  <c r="AA404" i="2"/>
  <c r="B404" i="2"/>
  <c r="AA403" i="2"/>
  <c r="B403" i="2"/>
  <c r="AA402" i="2"/>
  <c r="B402" i="2"/>
  <c r="AA401" i="2"/>
  <c r="B401" i="2"/>
  <c r="AA400" i="2"/>
  <c r="B400" i="2"/>
  <c r="AA399" i="2"/>
  <c r="B399" i="2"/>
  <c r="AA398" i="2"/>
  <c r="B398" i="2"/>
  <c r="AA397" i="2"/>
  <c r="B397" i="2"/>
  <c r="AA396" i="2"/>
  <c r="B396" i="2"/>
  <c r="AA395" i="2"/>
  <c r="B395" i="2"/>
  <c r="K395" i="5" s="1"/>
  <c r="AA394" i="2"/>
  <c r="B394" i="2"/>
  <c r="AA393" i="2"/>
  <c r="B393" i="2"/>
  <c r="AA392" i="2"/>
  <c r="B392" i="2"/>
  <c r="AA391" i="2"/>
  <c r="B391" i="2"/>
  <c r="AA390" i="2"/>
  <c r="B390" i="2"/>
  <c r="AA389" i="2"/>
  <c r="B389" i="2"/>
  <c r="AA388" i="2"/>
  <c r="B388" i="2"/>
  <c r="AA387" i="2"/>
  <c r="B387" i="2"/>
  <c r="AA386" i="2"/>
  <c r="B386" i="2"/>
  <c r="AA385" i="2"/>
  <c r="B385" i="2"/>
  <c r="AA384" i="2"/>
  <c r="B384" i="2"/>
  <c r="AA383" i="2"/>
  <c r="B383" i="2"/>
  <c r="K383" i="5" s="1"/>
  <c r="AA382" i="2"/>
  <c r="B382" i="2"/>
  <c r="AA381" i="2"/>
  <c r="B381" i="2"/>
  <c r="AA380" i="2"/>
  <c r="B380" i="2"/>
  <c r="AA379" i="2"/>
  <c r="B379" i="2"/>
  <c r="AA378" i="2"/>
  <c r="B378" i="2"/>
  <c r="AA377" i="2"/>
  <c r="B377" i="2"/>
  <c r="AA376" i="2"/>
  <c r="B376" i="2"/>
  <c r="AA375" i="2"/>
  <c r="B375" i="2"/>
  <c r="AA374" i="2"/>
  <c r="B374" i="2"/>
  <c r="K374" i="5" s="1"/>
  <c r="AA373" i="2"/>
  <c r="B373" i="2"/>
  <c r="AA372" i="2"/>
  <c r="B372" i="2"/>
  <c r="AA371" i="2"/>
  <c r="B371" i="2"/>
  <c r="AA370" i="2"/>
  <c r="B370" i="2"/>
  <c r="AA369" i="2"/>
  <c r="B369" i="2"/>
  <c r="AA368" i="2"/>
  <c r="B368" i="2"/>
  <c r="AA367" i="2"/>
  <c r="B367" i="2"/>
  <c r="AA366" i="2"/>
  <c r="B366" i="2"/>
  <c r="AA365" i="2"/>
  <c r="B365" i="2"/>
  <c r="AA364" i="2"/>
  <c r="B364" i="2"/>
  <c r="AA363" i="2"/>
  <c r="B363" i="2"/>
  <c r="L363" i="5" s="1"/>
  <c r="AA362" i="2"/>
  <c r="B362" i="2"/>
  <c r="AA361" i="2"/>
  <c r="B361" i="2"/>
  <c r="AA360" i="2"/>
  <c r="B360" i="2"/>
  <c r="AA359" i="2"/>
  <c r="B359" i="2"/>
  <c r="AA358" i="2"/>
  <c r="B358" i="2"/>
  <c r="AA357" i="2"/>
  <c r="B357" i="2"/>
  <c r="AA356" i="2"/>
  <c r="B356" i="2"/>
  <c r="AA355" i="2"/>
  <c r="B355" i="2"/>
  <c r="AA354" i="2"/>
  <c r="B354" i="2"/>
  <c r="AA353" i="2"/>
  <c r="B353" i="2"/>
  <c r="L353" i="5" s="1"/>
  <c r="AA352" i="2"/>
  <c r="B352" i="2"/>
  <c r="AA351" i="2"/>
  <c r="B351" i="2"/>
  <c r="L351" i="5" s="1"/>
  <c r="AA350" i="2"/>
  <c r="B350" i="2"/>
  <c r="AA349" i="2"/>
  <c r="B349" i="2"/>
  <c r="AA348" i="2"/>
  <c r="B348" i="2"/>
  <c r="AA347" i="2"/>
  <c r="B347" i="2"/>
  <c r="AA346" i="2"/>
  <c r="B346" i="2"/>
  <c r="AA345" i="2"/>
  <c r="B345" i="2"/>
  <c r="AA344" i="2"/>
  <c r="B344" i="2"/>
  <c r="AA343" i="2"/>
  <c r="B343" i="2"/>
  <c r="AA342" i="2"/>
  <c r="B342" i="2"/>
  <c r="AA341" i="2"/>
  <c r="B341" i="2"/>
  <c r="AA340" i="2"/>
  <c r="B340" i="2"/>
  <c r="AA339" i="2"/>
  <c r="B339" i="2"/>
  <c r="AA338" i="2"/>
  <c r="B338" i="2"/>
  <c r="AA337" i="2"/>
  <c r="B337" i="2"/>
  <c r="AA336" i="2"/>
  <c r="B336" i="2"/>
  <c r="AA335" i="2"/>
  <c r="B335" i="2"/>
  <c r="K335" i="5" s="1"/>
  <c r="AA334" i="2"/>
  <c r="B334" i="2"/>
  <c r="AA333" i="2"/>
  <c r="B333" i="2"/>
  <c r="AA332" i="2"/>
  <c r="B332" i="2"/>
  <c r="AA331" i="2"/>
  <c r="B331" i="2"/>
  <c r="AA330" i="2"/>
  <c r="B330" i="2"/>
  <c r="AA329" i="2"/>
  <c r="B329" i="2"/>
  <c r="L329" i="5" s="1"/>
  <c r="AA328" i="2"/>
  <c r="B328" i="2"/>
  <c r="L328" i="5" s="1"/>
  <c r="AA327" i="2"/>
  <c r="B327" i="2"/>
  <c r="AA326" i="2"/>
  <c r="B326" i="2"/>
  <c r="AA325" i="2"/>
  <c r="B325" i="2"/>
  <c r="AA324" i="2"/>
  <c r="B324" i="2"/>
  <c r="AA323" i="2"/>
  <c r="B323" i="2"/>
  <c r="K323" i="5" s="1"/>
  <c r="AA322" i="2"/>
  <c r="B322" i="2"/>
  <c r="K322" i="5" s="1"/>
  <c r="AA321" i="2"/>
  <c r="B321" i="2"/>
  <c r="AA320" i="2"/>
  <c r="B320" i="2"/>
  <c r="AA319" i="2"/>
  <c r="B319" i="2"/>
  <c r="AA318" i="2"/>
  <c r="B318" i="2"/>
  <c r="AA317" i="2"/>
  <c r="B317" i="2"/>
  <c r="AA316" i="2"/>
  <c r="B316" i="2"/>
  <c r="L316" i="5" s="1"/>
  <c r="AA315" i="2"/>
  <c r="B315" i="2"/>
  <c r="AA314" i="2"/>
  <c r="B314" i="2"/>
  <c r="AA313" i="2"/>
  <c r="B313" i="2"/>
  <c r="AA312" i="2"/>
  <c r="B312" i="2"/>
  <c r="AA311" i="2"/>
  <c r="B311" i="2"/>
  <c r="AA310" i="2"/>
  <c r="B310" i="2"/>
  <c r="K310" i="5" s="1"/>
  <c r="AA309" i="2"/>
  <c r="B309" i="2"/>
  <c r="K309" i="5" s="1"/>
  <c r="AA308" i="2"/>
  <c r="B308" i="2"/>
  <c r="AA307" i="2"/>
  <c r="B307" i="2"/>
  <c r="AA306" i="2"/>
  <c r="B306" i="2"/>
  <c r="AA305" i="2"/>
  <c r="B305" i="2"/>
  <c r="AA304" i="2"/>
  <c r="B304" i="2"/>
  <c r="AA303" i="2"/>
  <c r="B303" i="2"/>
  <c r="AA302" i="2"/>
  <c r="B302" i="2"/>
  <c r="AA301" i="2"/>
  <c r="B301" i="2"/>
  <c r="AA300" i="2"/>
  <c r="B300" i="2"/>
  <c r="AA299" i="2"/>
  <c r="B299" i="2"/>
  <c r="AA298" i="2"/>
  <c r="B298" i="2"/>
  <c r="AA297" i="2"/>
  <c r="B297" i="2"/>
  <c r="AA296" i="2"/>
  <c r="B296" i="2"/>
  <c r="AA295" i="2"/>
  <c r="B295" i="2"/>
  <c r="AA294" i="2"/>
  <c r="B294" i="2"/>
  <c r="AA293" i="2"/>
  <c r="B293" i="2"/>
  <c r="AA292" i="2"/>
  <c r="B292" i="2"/>
  <c r="AA291" i="2"/>
  <c r="B291" i="2"/>
  <c r="AA290" i="2"/>
  <c r="B290" i="2"/>
  <c r="K290" i="5" s="1"/>
  <c r="AA289" i="2"/>
  <c r="B289" i="2"/>
  <c r="AA288" i="2"/>
  <c r="B288" i="2"/>
  <c r="AA287" i="2"/>
  <c r="B287" i="2"/>
  <c r="AA286" i="2"/>
  <c r="B286" i="2"/>
  <c r="AA285" i="2"/>
  <c r="B285" i="2"/>
  <c r="AA284" i="2"/>
  <c r="B284" i="2"/>
  <c r="AA283" i="2"/>
  <c r="B283" i="2"/>
  <c r="AA282" i="2"/>
  <c r="B282" i="2"/>
  <c r="AA281" i="2"/>
  <c r="B281" i="2"/>
  <c r="AA280" i="2"/>
  <c r="B280" i="2"/>
  <c r="AA279" i="2"/>
  <c r="B279" i="2"/>
  <c r="AA278" i="2"/>
  <c r="B278" i="2"/>
  <c r="AA277" i="2"/>
  <c r="B277" i="2"/>
  <c r="AA276" i="2"/>
  <c r="B276" i="2"/>
  <c r="AA275" i="2"/>
  <c r="B275" i="2"/>
  <c r="AA274" i="2"/>
  <c r="B274" i="2"/>
  <c r="AA273" i="2"/>
  <c r="B273" i="2"/>
  <c r="AA272" i="2"/>
  <c r="B272" i="2"/>
  <c r="AA271" i="2"/>
  <c r="B271" i="2"/>
  <c r="AA270" i="2"/>
  <c r="B270" i="2"/>
  <c r="L270" i="5" s="1"/>
  <c r="AA269" i="2"/>
  <c r="B269" i="2"/>
  <c r="L269" i="5" s="1"/>
  <c r="AA268" i="2"/>
  <c r="B268" i="2"/>
  <c r="AA267" i="2"/>
  <c r="B267" i="2"/>
  <c r="AA266" i="2"/>
  <c r="B266" i="2"/>
  <c r="AA265" i="2"/>
  <c r="B265" i="2"/>
  <c r="AA264" i="2"/>
  <c r="B264" i="2"/>
  <c r="AA263" i="2"/>
  <c r="B263" i="2"/>
  <c r="AA262" i="2"/>
  <c r="B262" i="2"/>
  <c r="AA261" i="2"/>
  <c r="B261" i="2"/>
  <c r="AA260" i="2"/>
  <c r="B260" i="2"/>
  <c r="AA259" i="2"/>
  <c r="B259" i="2"/>
  <c r="AA258" i="2"/>
  <c r="B258" i="2"/>
  <c r="AA257" i="2"/>
  <c r="B257" i="2"/>
  <c r="K257" i="5" s="1"/>
  <c r="AA256" i="2"/>
  <c r="B256" i="2"/>
  <c r="AA255" i="2"/>
  <c r="B255" i="2"/>
  <c r="AA254" i="2"/>
  <c r="B254" i="2"/>
  <c r="AA253" i="2"/>
  <c r="B253" i="2"/>
  <c r="AA252" i="2"/>
  <c r="B252" i="2"/>
  <c r="AA251" i="2"/>
  <c r="B251" i="2"/>
  <c r="K251" i="5" s="1"/>
  <c r="AA250" i="2"/>
  <c r="B250" i="2"/>
  <c r="AA249" i="2"/>
  <c r="B249" i="2"/>
  <c r="AA248" i="2"/>
  <c r="B248" i="2"/>
  <c r="AA247" i="2"/>
  <c r="B247" i="2"/>
  <c r="AA246" i="2"/>
  <c r="B246" i="2"/>
  <c r="AA245" i="2"/>
  <c r="B245" i="2"/>
  <c r="K245" i="5" s="1"/>
  <c r="AA244" i="2"/>
  <c r="B244" i="2"/>
  <c r="AA243" i="2"/>
  <c r="B243" i="2"/>
  <c r="AA242" i="2"/>
  <c r="B242" i="2"/>
  <c r="AA241" i="2"/>
  <c r="B241" i="2"/>
  <c r="AA240" i="2"/>
  <c r="B240" i="2"/>
  <c r="AA239" i="2"/>
  <c r="B239" i="2"/>
  <c r="K239" i="5" s="1"/>
  <c r="AA238" i="2"/>
  <c r="B238" i="2"/>
  <c r="AA237" i="2"/>
  <c r="B237" i="2"/>
  <c r="AA236" i="2"/>
  <c r="B236" i="2"/>
  <c r="AA235" i="2"/>
  <c r="B235" i="2"/>
  <c r="AA234" i="2"/>
  <c r="B234" i="2"/>
  <c r="AA233" i="2"/>
  <c r="B233" i="2"/>
  <c r="K233" i="5" s="1"/>
  <c r="AA232" i="2"/>
  <c r="B232" i="2"/>
  <c r="AA231" i="2"/>
  <c r="B231" i="2"/>
  <c r="AA230" i="2"/>
  <c r="B230" i="2"/>
  <c r="AA229" i="2"/>
  <c r="B229" i="2"/>
  <c r="AA228" i="2"/>
  <c r="B228" i="2"/>
  <c r="AA227" i="2"/>
  <c r="B227" i="2"/>
  <c r="AA226" i="2"/>
  <c r="B226" i="2"/>
  <c r="AA225" i="2"/>
  <c r="B225" i="2"/>
  <c r="AA224" i="2"/>
  <c r="B224" i="2"/>
  <c r="AA223" i="2"/>
  <c r="B223" i="2"/>
  <c r="AA222" i="2"/>
  <c r="B222" i="2"/>
  <c r="AA221" i="2"/>
  <c r="B221" i="2"/>
  <c r="K221" i="5" s="1"/>
  <c r="AA220" i="2"/>
  <c r="B220" i="2"/>
  <c r="AA219" i="2"/>
  <c r="B219" i="2"/>
  <c r="AA218" i="2"/>
  <c r="B218" i="2"/>
  <c r="AA217" i="2"/>
  <c r="B217" i="2"/>
  <c r="AA216" i="2"/>
  <c r="B216" i="2"/>
  <c r="AA215" i="2"/>
  <c r="B215" i="2"/>
  <c r="K215" i="5" s="1"/>
  <c r="AA214" i="2"/>
  <c r="B214" i="2"/>
  <c r="AA213" i="2"/>
  <c r="B213" i="2"/>
  <c r="AA212" i="2"/>
  <c r="B212" i="2"/>
  <c r="AA211" i="2"/>
  <c r="B211" i="2"/>
  <c r="AA210" i="2"/>
  <c r="B210" i="2"/>
  <c r="AA209" i="2"/>
  <c r="B209" i="2"/>
  <c r="K209" i="5" s="1"/>
  <c r="AA208" i="2"/>
  <c r="B208" i="2"/>
  <c r="AA207" i="2"/>
  <c r="B207" i="2"/>
  <c r="AA206" i="2"/>
  <c r="B206" i="2"/>
  <c r="AA205" i="2"/>
  <c r="B205" i="2"/>
  <c r="AA204" i="2"/>
  <c r="B204" i="2"/>
  <c r="AA203" i="2"/>
  <c r="B203" i="2"/>
  <c r="K203" i="5" s="1"/>
  <c r="AA202" i="2"/>
  <c r="B202" i="2"/>
  <c r="AA201" i="2"/>
  <c r="B201" i="2"/>
  <c r="AA200" i="2"/>
  <c r="B200" i="2"/>
  <c r="AA199" i="2"/>
  <c r="B199" i="2"/>
  <c r="AA198" i="2"/>
  <c r="B198" i="2"/>
  <c r="K198" i="5" s="1"/>
  <c r="AA197" i="2"/>
  <c r="B197" i="2"/>
  <c r="K197" i="5" s="1"/>
  <c r="AA196" i="2"/>
  <c r="B196" i="2"/>
  <c r="AA195" i="2"/>
  <c r="B195" i="2"/>
  <c r="AA194" i="2"/>
  <c r="B194" i="2"/>
  <c r="AA193" i="2"/>
  <c r="B193" i="2"/>
  <c r="AA192" i="2"/>
  <c r="B192" i="2"/>
  <c r="AA191" i="2"/>
  <c r="B191" i="2"/>
  <c r="K191" i="5" s="1"/>
  <c r="AA190" i="2"/>
  <c r="B190" i="2"/>
  <c r="AA189" i="2"/>
  <c r="B189" i="2"/>
  <c r="AA188" i="2"/>
  <c r="B188" i="2"/>
  <c r="AA187" i="2"/>
  <c r="B187" i="2"/>
  <c r="AA186" i="2"/>
  <c r="B186" i="2"/>
  <c r="AA185" i="2"/>
  <c r="B185" i="2"/>
  <c r="K185" i="5" s="1"/>
  <c r="AA184" i="2"/>
  <c r="B184" i="2"/>
  <c r="AA183" i="2"/>
  <c r="B183" i="2"/>
  <c r="AA182" i="2"/>
  <c r="B182" i="2"/>
  <c r="AA181" i="2"/>
  <c r="B181" i="2"/>
  <c r="AA180" i="2"/>
  <c r="B180" i="2"/>
  <c r="AA179" i="2"/>
  <c r="B179" i="2"/>
  <c r="K179" i="5" s="1"/>
  <c r="AA178" i="2"/>
  <c r="B178" i="2"/>
  <c r="AA177" i="2"/>
  <c r="B177" i="2"/>
  <c r="AA176" i="2"/>
  <c r="B176" i="2"/>
  <c r="AA175" i="2"/>
  <c r="B175" i="2"/>
  <c r="AA174" i="2"/>
  <c r="B174" i="2"/>
  <c r="K174" i="5" s="1"/>
  <c r="AA173" i="2"/>
  <c r="B173" i="2"/>
  <c r="K173" i="5" s="1"/>
  <c r="AA172" i="2"/>
  <c r="B172" i="2"/>
  <c r="AA171" i="2"/>
  <c r="B171" i="2"/>
  <c r="AA170" i="2"/>
  <c r="B170" i="2"/>
  <c r="K170" i="5" s="1"/>
  <c r="AA169" i="2"/>
  <c r="B169" i="2"/>
  <c r="B169" i="5" s="1"/>
  <c r="AA168" i="2"/>
  <c r="B168" i="2"/>
  <c r="AA167" i="2"/>
  <c r="B167" i="2"/>
  <c r="I167" i="5" s="1"/>
  <c r="AA166" i="2"/>
  <c r="B166" i="2"/>
  <c r="K166" i="5" s="1"/>
  <c r="AA165" i="2"/>
  <c r="B165" i="2"/>
  <c r="K165" i="5" s="1"/>
  <c r="AA164" i="2"/>
  <c r="B164" i="2"/>
  <c r="K164" i="5" s="1"/>
  <c r="AA163" i="2"/>
  <c r="B163" i="2"/>
  <c r="AA162" i="2"/>
  <c r="B162" i="2"/>
  <c r="AA161" i="2"/>
  <c r="B161" i="2"/>
  <c r="K161" i="5" s="1"/>
  <c r="AA160" i="2"/>
  <c r="B160" i="2"/>
  <c r="K160" i="5" s="1"/>
  <c r="AA159" i="2"/>
  <c r="B159" i="2"/>
  <c r="AA158" i="2"/>
  <c r="B158" i="2"/>
  <c r="AA157" i="2"/>
  <c r="B157" i="2"/>
  <c r="B157" i="5" s="1"/>
  <c r="AA156" i="2"/>
  <c r="B156" i="2"/>
  <c r="K156" i="5" s="1"/>
  <c r="AA155" i="2"/>
  <c r="B155" i="2"/>
  <c r="I155" i="5" s="1"/>
  <c r="AA154" i="2"/>
  <c r="B154" i="2"/>
  <c r="AA153" i="2"/>
  <c r="B153" i="2"/>
  <c r="K153" i="5" s="1"/>
  <c r="AA152" i="2"/>
  <c r="B152" i="2"/>
  <c r="K152" i="5" s="1"/>
  <c r="AA151" i="2"/>
  <c r="B151" i="2"/>
  <c r="AA150" i="2"/>
  <c r="B150" i="2"/>
  <c r="AA149" i="2"/>
  <c r="B149" i="2"/>
  <c r="K149" i="5" s="1"/>
  <c r="AA148" i="2"/>
  <c r="B148" i="2"/>
  <c r="K148" i="5" s="1"/>
  <c r="AA147" i="2"/>
  <c r="B147" i="2"/>
  <c r="K147" i="5" s="1"/>
  <c r="AA146" i="2"/>
  <c r="B146" i="2"/>
  <c r="B146" i="5" s="1"/>
  <c r="AA145" i="2"/>
  <c r="B145" i="2"/>
  <c r="AA144" i="2"/>
  <c r="B144" i="2"/>
  <c r="AA143" i="2"/>
  <c r="B143" i="2"/>
  <c r="I143" i="5" s="1"/>
  <c r="AA142" i="2"/>
  <c r="B142" i="2"/>
  <c r="AA141" i="2"/>
  <c r="B141" i="2"/>
  <c r="K141" i="5" s="1"/>
  <c r="AA140" i="2"/>
  <c r="B140" i="2"/>
  <c r="K140" i="5" s="1"/>
  <c r="AA139" i="2"/>
  <c r="B139" i="2"/>
  <c r="AA138" i="2"/>
  <c r="B138" i="2"/>
  <c r="AA137" i="2"/>
  <c r="B137" i="2"/>
  <c r="K137" i="5" s="1"/>
  <c r="AA136" i="2"/>
  <c r="B136" i="2"/>
  <c r="K136" i="5" s="1"/>
  <c r="AA135" i="2"/>
  <c r="B135" i="2"/>
  <c r="AA134" i="2"/>
  <c r="B134" i="2"/>
  <c r="AA133" i="2"/>
  <c r="B133" i="2"/>
  <c r="AA132" i="2"/>
  <c r="B132" i="2"/>
  <c r="K132" i="5" s="1"/>
  <c r="AA131" i="2"/>
  <c r="B131" i="2"/>
  <c r="I131" i="5" s="1"/>
  <c r="AA130" i="2"/>
  <c r="B130" i="2"/>
  <c r="AA129" i="2"/>
  <c r="B129" i="2"/>
  <c r="AA128" i="2"/>
  <c r="B128" i="2"/>
  <c r="K128" i="5" s="1"/>
  <c r="AA127" i="2"/>
  <c r="B127" i="2"/>
  <c r="AA126" i="2"/>
  <c r="B126" i="2"/>
  <c r="AA125" i="2"/>
  <c r="B125" i="2"/>
  <c r="K125" i="5" s="1"/>
  <c r="AA124" i="2"/>
  <c r="B124" i="2"/>
  <c r="K124" i="5" s="1"/>
  <c r="AA123" i="2"/>
  <c r="B123" i="2"/>
  <c r="AA122" i="2"/>
  <c r="B122" i="2"/>
  <c r="K122" i="5" s="1"/>
  <c r="AA121" i="2"/>
  <c r="B121" i="2"/>
  <c r="AA120" i="2"/>
  <c r="B120" i="2"/>
  <c r="I120" i="5" s="1"/>
  <c r="AA119" i="2"/>
  <c r="B119" i="2"/>
  <c r="I119" i="5" s="1"/>
  <c r="AA118" i="2"/>
  <c r="B118" i="2"/>
  <c r="AA117" i="2"/>
  <c r="B117" i="2"/>
  <c r="K117" i="5" s="1"/>
  <c r="AA116" i="2"/>
  <c r="B116" i="2"/>
  <c r="K116" i="5" s="1"/>
  <c r="AA115" i="2"/>
  <c r="B115" i="2"/>
  <c r="AA114" i="2"/>
  <c r="B114" i="2"/>
  <c r="AA113" i="2"/>
  <c r="B113" i="2"/>
  <c r="K113" i="5" s="1"/>
  <c r="AA112" i="2"/>
  <c r="B112" i="2"/>
  <c r="K112" i="5" s="1"/>
  <c r="AA111" i="2"/>
  <c r="B111" i="2"/>
  <c r="AA110" i="2"/>
  <c r="B110" i="2"/>
  <c r="K110" i="5" s="1"/>
  <c r="AA109" i="2"/>
  <c r="B109" i="2"/>
  <c r="AA108" i="2"/>
  <c r="B108" i="2"/>
  <c r="K108" i="5" s="1"/>
  <c r="AA107" i="2"/>
  <c r="B107" i="2"/>
  <c r="I107" i="5" s="1"/>
  <c r="AA106" i="2"/>
  <c r="B106" i="2"/>
  <c r="K106" i="5" s="1"/>
  <c r="AA105" i="2"/>
  <c r="B105" i="2"/>
  <c r="AA104" i="2"/>
  <c r="B104" i="2"/>
  <c r="I104" i="5" s="1"/>
  <c r="AA103" i="2"/>
  <c r="B103" i="2"/>
  <c r="AA102" i="2"/>
  <c r="B102" i="2"/>
  <c r="AA101" i="2"/>
  <c r="B101" i="2"/>
  <c r="K101" i="5" s="1"/>
  <c r="AA100" i="2"/>
  <c r="B100" i="2"/>
  <c r="I100" i="5" s="1"/>
  <c r="AA99" i="2"/>
  <c r="B99" i="2"/>
  <c r="I99" i="5" s="1"/>
  <c r="AA98" i="2"/>
  <c r="B98" i="2"/>
  <c r="K98" i="5" s="1"/>
  <c r="AA97" i="2"/>
  <c r="B97" i="2"/>
  <c r="C97" i="5" s="1"/>
  <c r="AA96" i="2"/>
  <c r="B96" i="2"/>
  <c r="AA95" i="2"/>
  <c r="B95" i="2"/>
  <c r="AA94" i="2"/>
  <c r="B94" i="2"/>
  <c r="AA93" i="2"/>
  <c r="B93" i="2"/>
  <c r="I93" i="5" s="1"/>
  <c r="AA92" i="2"/>
  <c r="B92" i="2"/>
  <c r="AA91" i="2"/>
  <c r="B91" i="2"/>
  <c r="I91" i="5" s="1"/>
  <c r="AA90" i="2"/>
  <c r="B90" i="2"/>
  <c r="AA89" i="2"/>
  <c r="B89" i="2"/>
  <c r="K89" i="5" s="1"/>
  <c r="AA88" i="2"/>
  <c r="B88" i="2"/>
  <c r="K88" i="5" s="1"/>
  <c r="AA87" i="2"/>
  <c r="B87" i="2"/>
  <c r="B87" i="5" s="1"/>
  <c r="AA86" i="2"/>
  <c r="B86" i="2"/>
  <c r="I86" i="5" s="1"/>
  <c r="AA85" i="2"/>
  <c r="B85" i="2"/>
  <c r="I85" i="5" s="1"/>
  <c r="AA84" i="2"/>
  <c r="B84" i="2"/>
  <c r="AA83" i="2"/>
  <c r="B83" i="2"/>
  <c r="AA82" i="2"/>
  <c r="B82" i="2"/>
  <c r="K82" i="5" s="1"/>
  <c r="AA81" i="2"/>
  <c r="B81" i="2"/>
  <c r="AA80" i="2"/>
  <c r="B80" i="2"/>
  <c r="C80" i="5" s="1"/>
  <c r="AA79" i="2"/>
  <c r="B79" i="2"/>
  <c r="C79" i="5" s="1"/>
  <c r="AA78" i="2"/>
  <c r="B78" i="2"/>
  <c r="AA77" i="2"/>
  <c r="B77" i="2"/>
  <c r="AA76" i="2"/>
  <c r="B76" i="2"/>
  <c r="I76" i="5" s="1"/>
  <c r="AA75" i="2"/>
  <c r="B75" i="2"/>
  <c r="AA74" i="2"/>
  <c r="B74" i="2"/>
  <c r="AA73" i="2"/>
  <c r="B73" i="2"/>
  <c r="I73" i="5" s="1"/>
  <c r="AA72" i="2"/>
  <c r="B72" i="2"/>
  <c r="AA71" i="2"/>
  <c r="B71" i="2"/>
  <c r="AA70" i="2"/>
  <c r="B70" i="2"/>
  <c r="C70" i="5" s="1"/>
  <c r="AA69" i="2"/>
  <c r="B69" i="2"/>
  <c r="AA68" i="2"/>
  <c r="B68" i="2"/>
  <c r="AA67" i="2"/>
  <c r="B67" i="2"/>
  <c r="C67" i="5" s="1"/>
  <c r="AA66" i="2"/>
  <c r="B66" i="2"/>
  <c r="AA65" i="2"/>
  <c r="B65" i="2"/>
  <c r="AA64" i="2"/>
  <c r="B64" i="2"/>
  <c r="K64" i="5" s="1"/>
  <c r="AA63" i="2"/>
  <c r="B63" i="2"/>
  <c r="AA62" i="2"/>
  <c r="B62" i="2"/>
  <c r="K62" i="5" s="1"/>
  <c r="AA61" i="2"/>
  <c r="B61" i="2"/>
  <c r="AA60" i="2"/>
  <c r="B60" i="2"/>
  <c r="I60" i="5" s="1"/>
  <c r="AA59" i="2"/>
  <c r="B59" i="2"/>
  <c r="K59" i="5" s="1"/>
  <c r="AA58" i="2"/>
  <c r="B58" i="2"/>
  <c r="AA57" i="2"/>
  <c r="B57" i="2"/>
  <c r="G57" i="5" s="1"/>
  <c r="AA56" i="2"/>
  <c r="B56" i="2"/>
  <c r="K56" i="5" s="1"/>
  <c r="AA55" i="2"/>
  <c r="B55" i="2"/>
  <c r="AA54" i="2"/>
  <c r="B54" i="2"/>
  <c r="J54" i="5" s="1"/>
  <c r="AA53" i="2"/>
  <c r="B53" i="2"/>
  <c r="J53" i="5" s="1"/>
  <c r="AA52" i="2"/>
  <c r="B52" i="2"/>
  <c r="J52" i="5" s="1"/>
  <c r="AA51" i="2"/>
  <c r="B51" i="2"/>
  <c r="J51" i="5" s="1"/>
  <c r="AA50" i="2"/>
  <c r="B50" i="2"/>
  <c r="J50" i="5" s="1"/>
  <c r="AA49" i="2"/>
  <c r="B49" i="2"/>
  <c r="J49" i="5" s="1"/>
  <c r="AA48" i="2"/>
  <c r="B48" i="2"/>
  <c r="J48" i="5" s="1"/>
  <c r="AA47" i="2"/>
  <c r="B47" i="2"/>
  <c r="J47" i="5" s="1"/>
  <c r="AA46" i="2"/>
  <c r="B46" i="2"/>
  <c r="J46" i="5" s="1"/>
  <c r="AA45" i="2"/>
  <c r="B45" i="2"/>
  <c r="J45" i="5" s="1"/>
  <c r="AA44" i="2"/>
  <c r="B44" i="2"/>
  <c r="J44" i="5" s="1"/>
  <c r="AA43" i="2"/>
  <c r="B43" i="2"/>
  <c r="J43" i="5" s="1"/>
  <c r="AA42" i="2"/>
  <c r="B42" i="2"/>
  <c r="J42" i="5" s="1"/>
  <c r="AA41" i="2"/>
  <c r="B41" i="2"/>
  <c r="J41" i="5" s="1"/>
  <c r="AA40" i="2"/>
  <c r="B40" i="2"/>
  <c r="J40" i="5" s="1"/>
  <c r="AA39" i="2"/>
  <c r="B39" i="2"/>
  <c r="J39" i="5" s="1"/>
  <c r="AA38" i="2"/>
  <c r="B38" i="2"/>
  <c r="J38" i="5" s="1"/>
  <c r="AA37" i="2"/>
  <c r="B37" i="2"/>
  <c r="J37" i="5" s="1"/>
  <c r="AA36" i="2"/>
  <c r="B36" i="2"/>
  <c r="J36" i="5" s="1"/>
  <c r="AA35" i="2"/>
  <c r="B35" i="2"/>
  <c r="J35" i="5" s="1"/>
  <c r="AA34" i="2"/>
  <c r="B34" i="2"/>
  <c r="J34" i="5" s="1"/>
  <c r="AA33" i="2"/>
  <c r="B33" i="2"/>
  <c r="J33" i="5" s="1"/>
  <c r="AA32" i="2"/>
  <c r="B32" i="2"/>
  <c r="J32" i="5" s="1"/>
  <c r="AA31" i="2"/>
  <c r="B31" i="2"/>
  <c r="J31" i="5" s="1"/>
  <c r="AA30" i="2"/>
  <c r="B30" i="2"/>
  <c r="J30" i="5" s="1"/>
  <c r="AA29" i="2"/>
  <c r="B29" i="2"/>
  <c r="J29" i="5" s="1"/>
  <c r="AA28" i="2"/>
  <c r="B28" i="2"/>
  <c r="J28" i="5" s="1"/>
  <c r="AA27" i="2"/>
  <c r="B27" i="2"/>
  <c r="J27" i="5" s="1"/>
  <c r="AA26" i="2"/>
  <c r="B26" i="2"/>
  <c r="J26" i="5" s="1"/>
  <c r="AA25" i="2"/>
  <c r="B25" i="2"/>
  <c r="J25" i="5" s="1"/>
  <c r="AA24" i="2"/>
  <c r="B24" i="2"/>
  <c r="J24" i="5" s="1"/>
  <c r="AA23" i="2"/>
  <c r="B23" i="2"/>
  <c r="J23" i="5" s="1"/>
  <c r="AA22" i="2"/>
  <c r="B22" i="2"/>
  <c r="J22" i="5" s="1"/>
  <c r="AA21" i="2"/>
  <c r="B21" i="2"/>
  <c r="J21" i="5" s="1"/>
  <c r="AA20" i="2"/>
  <c r="B20" i="2"/>
  <c r="J20" i="5" s="1"/>
  <c r="AA19" i="2"/>
  <c r="B19" i="2"/>
  <c r="J19" i="5" s="1"/>
  <c r="AA18" i="2"/>
  <c r="B18" i="2"/>
  <c r="J18" i="5" s="1"/>
  <c r="AA17" i="2"/>
  <c r="B17" i="2"/>
  <c r="J17" i="5" s="1"/>
  <c r="AA16" i="2"/>
  <c r="B16" i="2"/>
  <c r="J16" i="5" s="1"/>
  <c r="AA15" i="2"/>
  <c r="B15" i="2"/>
  <c r="J15" i="5" s="1"/>
  <c r="AA14" i="2"/>
  <c r="B14" i="2"/>
  <c r="J14" i="5" s="1"/>
  <c r="AA13" i="2"/>
  <c r="B13" i="2"/>
  <c r="J13" i="5" s="1"/>
  <c r="AA12" i="2"/>
  <c r="B12" i="2"/>
  <c r="J12" i="5" s="1"/>
  <c r="AA11" i="2"/>
  <c r="B11" i="2"/>
  <c r="J11" i="5" s="1"/>
  <c r="AA10" i="2"/>
  <c r="B10" i="2"/>
  <c r="J10" i="5" s="1"/>
  <c r="AA9" i="2"/>
  <c r="B9" i="2"/>
  <c r="J9" i="5" s="1"/>
  <c r="AA8" i="2"/>
  <c r="B8" i="2"/>
  <c r="J8" i="5" s="1"/>
  <c r="AA7" i="2"/>
  <c r="B7" i="2"/>
  <c r="J7" i="5" s="1"/>
  <c r="AA6" i="2"/>
  <c r="B6" i="2"/>
  <c r="J6" i="5" s="1"/>
  <c r="AA5" i="2"/>
  <c r="B5" i="2"/>
  <c r="J5" i="5" s="1"/>
  <c r="AA4" i="2"/>
  <c r="B4" i="2"/>
  <c r="J4" i="5" s="1"/>
  <c r="AA3" i="2"/>
  <c r="B3" i="2"/>
  <c r="J3" i="5" s="1"/>
  <c r="AA2" i="2"/>
  <c r="B2" i="2"/>
  <c r="J2" i="5" s="1"/>
  <c r="C24" i="3" l="1"/>
  <c r="D24" i="3"/>
  <c r="F68" i="5"/>
  <c r="E68" i="5"/>
  <c r="D68" i="5"/>
  <c r="A68" i="5"/>
  <c r="L68" i="5"/>
  <c r="J68" i="5"/>
  <c r="H68" i="5"/>
  <c r="G68" i="5"/>
  <c r="F134" i="5"/>
  <c r="E134" i="5"/>
  <c r="D134" i="5"/>
  <c r="C134" i="5"/>
  <c r="A134" i="5"/>
  <c r="L134" i="5"/>
  <c r="J134" i="5"/>
  <c r="H134" i="5"/>
  <c r="G134" i="5"/>
  <c r="J188" i="5"/>
  <c r="I188" i="5"/>
  <c r="H188" i="5"/>
  <c r="G188" i="5"/>
  <c r="F188" i="5"/>
  <c r="E188" i="5"/>
  <c r="D188" i="5"/>
  <c r="C188" i="5"/>
  <c r="B188" i="5"/>
  <c r="A188" i="5"/>
  <c r="L188" i="5"/>
  <c r="K188" i="5"/>
  <c r="J248" i="5"/>
  <c r="I248" i="5"/>
  <c r="H248" i="5"/>
  <c r="G248" i="5"/>
  <c r="F248" i="5"/>
  <c r="E248" i="5"/>
  <c r="D248" i="5"/>
  <c r="C248" i="5"/>
  <c r="B248" i="5"/>
  <c r="A248" i="5"/>
  <c r="L248" i="5"/>
  <c r="K248" i="5"/>
  <c r="J308" i="5"/>
  <c r="I308" i="5"/>
  <c r="H308" i="5"/>
  <c r="G308" i="5"/>
  <c r="F308" i="5"/>
  <c r="E308" i="5"/>
  <c r="D308" i="5"/>
  <c r="C308" i="5"/>
  <c r="B308" i="5"/>
  <c r="A308" i="5"/>
  <c r="L308" i="5"/>
  <c r="K308" i="5"/>
  <c r="J362" i="5"/>
  <c r="I362" i="5"/>
  <c r="H362" i="5"/>
  <c r="G362" i="5"/>
  <c r="F362" i="5"/>
  <c r="E362" i="5"/>
  <c r="D362" i="5"/>
  <c r="C362" i="5"/>
  <c r="B362" i="5"/>
  <c r="A362" i="5"/>
  <c r="L362" i="5"/>
  <c r="J422" i="5"/>
  <c r="I422" i="5"/>
  <c r="H422" i="5"/>
  <c r="G422" i="5"/>
  <c r="F422" i="5"/>
  <c r="E422" i="5"/>
  <c r="D422" i="5"/>
  <c r="C422" i="5"/>
  <c r="B422" i="5"/>
  <c r="A422" i="5"/>
  <c r="L422" i="5"/>
  <c r="K422" i="5"/>
  <c r="J512" i="5"/>
  <c r="I512" i="5"/>
  <c r="H512" i="5"/>
  <c r="G512" i="5"/>
  <c r="F512" i="5"/>
  <c r="E512" i="5"/>
  <c r="D512" i="5"/>
  <c r="C512" i="5"/>
  <c r="B512" i="5"/>
  <c r="A512" i="5"/>
  <c r="L512" i="5"/>
  <c r="K512" i="5"/>
  <c r="J566" i="5"/>
  <c r="I566" i="5"/>
  <c r="H566" i="5"/>
  <c r="G566" i="5"/>
  <c r="F566" i="5"/>
  <c r="E566" i="5"/>
  <c r="D566" i="5"/>
  <c r="C566" i="5"/>
  <c r="B566" i="5"/>
  <c r="A566" i="5"/>
  <c r="L566" i="5"/>
  <c r="K566" i="5"/>
  <c r="J614" i="5"/>
  <c r="I614" i="5"/>
  <c r="H614" i="5"/>
  <c r="G614" i="5"/>
  <c r="F614" i="5"/>
  <c r="E614" i="5"/>
  <c r="D614" i="5"/>
  <c r="C614" i="5"/>
  <c r="B614" i="5"/>
  <c r="A614" i="5"/>
  <c r="L614" i="5"/>
  <c r="K614" i="5"/>
  <c r="J674" i="5"/>
  <c r="I674" i="5"/>
  <c r="H674" i="5"/>
  <c r="G674" i="5"/>
  <c r="F674" i="5"/>
  <c r="E674" i="5"/>
  <c r="D674" i="5"/>
  <c r="C674" i="5"/>
  <c r="B674" i="5"/>
  <c r="A674" i="5"/>
  <c r="L674" i="5"/>
  <c r="K674" i="5"/>
  <c r="F105" i="5"/>
  <c r="E105" i="5"/>
  <c r="D105" i="5"/>
  <c r="C105" i="5"/>
  <c r="A105" i="5"/>
  <c r="L105" i="5"/>
  <c r="J105" i="5"/>
  <c r="H105" i="5"/>
  <c r="G105" i="5"/>
  <c r="F159" i="5"/>
  <c r="E159" i="5"/>
  <c r="D159" i="5"/>
  <c r="C159" i="5"/>
  <c r="A159" i="5"/>
  <c r="L159" i="5"/>
  <c r="J159" i="5"/>
  <c r="H159" i="5"/>
  <c r="G159" i="5"/>
  <c r="J207" i="5"/>
  <c r="I207" i="5"/>
  <c r="H207" i="5"/>
  <c r="G207" i="5"/>
  <c r="F207" i="5"/>
  <c r="E207" i="5"/>
  <c r="D207" i="5"/>
  <c r="C207" i="5"/>
  <c r="B207" i="5"/>
  <c r="A207" i="5"/>
  <c r="L207" i="5"/>
  <c r="K207" i="5"/>
  <c r="J261" i="5"/>
  <c r="I261" i="5"/>
  <c r="H261" i="5"/>
  <c r="G261" i="5"/>
  <c r="F261" i="5"/>
  <c r="E261" i="5"/>
  <c r="D261" i="5"/>
  <c r="C261" i="5"/>
  <c r="B261" i="5"/>
  <c r="A261" i="5"/>
  <c r="L261" i="5"/>
  <c r="K261" i="5"/>
  <c r="J315" i="5"/>
  <c r="I315" i="5"/>
  <c r="H315" i="5"/>
  <c r="G315" i="5"/>
  <c r="F315" i="5"/>
  <c r="E315" i="5"/>
  <c r="D315" i="5"/>
  <c r="C315" i="5"/>
  <c r="B315" i="5"/>
  <c r="A315" i="5"/>
  <c r="K315" i="5"/>
  <c r="E58" i="5"/>
  <c r="D58" i="5"/>
  <c r="L58" i="5"/>
  <c r="J58" i="5"/>
  <c r="F94" i="5"/>
  <c r="E94" i="5"/>
  <c r="D94" i="5"/>
  <c r="A94" i="5"/>
  <c r="L94" i="5"/>
  <c r="J94" i="5"/>
  <c r="H94" i="5"/>
  <c r="G94" i="5"/>
  <c r="F130" i="5"/>
  <c r="E130" i="5"/>
  <c r="D130" i="5"/>
  <c r="C130" i="5"/>
  <c r="A130" i="5"/>
  <c r="L130" i="5"/>
  <c r="J130" i="5"/>
  <c r="H130" i="5"/>
  <c r="G130" i="5"/>
  <c r="J172" i="5"/>
  <c r="I172" i="5"/>
  <c r="H172" i="5"/>
  <c r="G172" i="5"/>
  <c r="F172" i="5"/>
  <c r="E172" i="5"/>
  <c r="D172" i="5"/>
  <c r="C172" i="5"/>
  <c r="A172" i="5"/>
  <c r="L172" i="5"/>
  <c r="K172" i="5"/>
  <c r="F83" i="5"/>
  <c r="E83" i="5"/>
  <c r="D83" i="5"/>
  <c r="A83" i="5"/>
  <c r="L83" i="5"/>
  <c r="J83" i="5"/>
  <c r="H83" i="5"/>
  <c r="G83" i="5"/>
  <c r="F66" i="5"/>
  <c r="E66" i="5"/>
  <c r="D66" i="5"/>
  <c r="A66" i="5"/>
  <c r="L66" i="5"/>
  <c r="J66" i="5"/>
  <c r="H66" i="5"/>
  <c r="G66" i="5"/>
  <c r="F90" i="5"/>
  <c r="E90" i="5"/>
  <c r="D90" i="5"/>
  <c r="A90" i="5"/>
  <c r="L90" i="5"/>
  <c r="J90" i="5"/>
  <c r="H90" i="5"/>
  <c r="G90" i="5"/>
  <c r="F114" i="5"/>
  <c r="E114" i="5"/>
  <c r="D114" i="5"/>
  <c r="C114" i="5"/>
  <c r="A114" i="5"/>
  <c r="L114" i="5"/>
  <c r="J114" i="5"/>
  <c r="H114" i="5"/>
  <c r="G114" i="5"/>
  <c r="F144" i="5"/>
  <c r="E144" i="5"/>
  <c r="D144" i="5"/>
  <c r="C144" i="5"/>
  <c r="A144" i="5"/>
  <c r="L144" i="5"/>
  <c r="J144" i="5"/>
  <c r="H144" i="5"/>
  <c r="G144" i="5"/>
  <c r="F168" i="5"/>
  <c r="E168" i="5"/>
  <c r="D168" i="5"/>
  <c r="C168" i="5"/>
  <c r="A168" i="5"/>
  <c r="L168" i="5"/>
  <c r="J168" i="5"/>
  <c r="H168" i="5"/>
  <c r="G168" i="5"/>
  <c r="J192" i="5"/>
  <c r="I192" i="5"/>
  <c r="H192" i="5"/>
  <c r="G192" i="5"/>
  <c r="F192" i="5"/>
  <c r="E192" i="5"/>
  <c r="D192" i="5"/>
  <c r="C192" i="5"/>
  <c r="B192" i="5"/>
  <c r="A192" i="5"/>
  <c r="L192" i="5"/>
  <c r="J210" i="5"/>
  <c r="I210" i="5"/>
  <c r="H210" i="5"/>
  <c r="G210" i="5"/>
  <c r="F210" i="5"/>
  <c r="E210" i="5"/>
  <c r="D210" i="5"/>
  <c r="C210" i="5"/>
  <c r="B210" i="5"/>
  <c r="A210" i="5"/>
  <c r="L210" i="5"/>
  <c r="J234" i="5"/>
  <c r="I234" i="5"/>
  <c r="H234" i="5"/>
  <c r="G234" i="5"/>
  <c r="F234" i="5"/>
  <c r="E234" i="5"/>
  <c r="D234" i="5"/>
  <c r="C234" i="5"/>
  <c r="B234" i="5"/>
  <c r="A234" i="5"/>
  <c r="L234" i="5"/>
  <c r="J258" i="5"/>
  <c r="I258" i="5"/>
  <c r="H258" i="5"/>
  <c r="G258" i="5"/>
  <c r="F258" i="5"/>
  <c r="E258" i="5"/>
  <c r="D258" i="5"/>
  <c r="C258" i="5"/>
  <c r="B258" i="5"/>
  <c r="A258" i="5"/>
  <c r="L258" i="5"/>
  <c r="J282" i="5"/>
  <c r="I282" i="5"/>
  <c r="H282" i="5"/>
  <c r="G282" i="5"/>
  <c r="F282" i="5"/>
  <c r="E282" i="5"/>
  <c r="D282" i="5"/>
  <c r="C282" i="5"/>
  <c r="B282" i="5"/>
  <c r="A282" i="5"/>
  <c r="K282" i="5"/>
  <c r="J306" i="5"/>
  <c r="I306" i="5"/>
  <c r="H306" i="5"/>
  <c r="G306" i="5"/>
  <c r="F306" i="5"/>
  <c r="E306" i="5"/>
  <c r="D306" i="5"/>
  <c r="C306" i="5"/>
  <c r="B306" i="5"/>
  <c r="A306" i="5"/>
  <c r="L306" i="5"/>
  <c r="K306" i="5"/>
  <c r="J330" i="5"/>
  <c r="I330" i="5"/>
  <c r="H330" i="5"/>
  <c r="G330" i="5"/>
  <c r="F330" i="5"/>
  <c r="E330" i="5"/>
  <c r="D330" i="5"/>
  <c r="C330" i="5"/>
  <c r="B330" i="5"/>
  <c r="A330" i="5"/>
  <c r="L330" i="5"/>
  <c r="K330" i="5"/>
  <c r="J342" i="5"/>
  <c r="I342" i="5"/>
  <c r="H342" i="5"/>
  <c r="G342" i="5"/>
  <c r="F342" i="5"/>
  <c r="E342" i="5"/>
  <c r="D342" i="5"/>
  <c r="C342" i="5"/>
  <c r="B342" i="5"/>
  <c r="A342" i="5"/>
  <c r="K342" i="5"/>
  <c r="J354" i="5"/>
  <c r="I354" i="5"/>
  <c r="H354" i="5"/>
  <c r="G354" i="5"/>
  <c r="F354" i="5"/>
  <c r="E354" i="5"/>
  <c r="D354" i="5"/>
  <c r="C354" i="5"/>
  <c r="B354" i="5"/>
  <c r="A354" i="5"/>
  <c r="L354" i="5"/>
  <c r="K354" i="5"/>
  <c r="J366" i="5"/>
  <c r="I366" i="5"/>
  <c r="H366" i="5"/>
  <c r="G366" i="5"/>
  <c r="F366" i="5"/>
  <c r="E366" i="5"/>
  <c r="D366" i="5"/>
  <c r="C366" i="5"/>
  <c r="B366" i="5"/>
  <c r="A366" i="5"/>
  <c r="L366" i="5"/>
  <c r="K366" i="5"/>
  <c r="J378" i="5"/>
  <c r="I378" i="5"/>
  <c r="H378" i="5"/>
  <c r="G378" i="5"/>
  <c r="F378" i="5"/>
  <c r="E378" i="5"/>
  <c r="D378" i="5"/>
  <c r="C378" i="5"/>
  <c r="B378" i="5"/>
  <c r="A378" i="5"/>
  <c r="L378" i="5"/>
  <c r="K378" i="5"/>
  <c r="J390" i="5"/>
  <c r="I390" i="5"/>
  <c r="H390" i="5"/>
  <c r="G390" i="5"/>
  <c r="F390" i="5"/>
  <c r="E390" i="5"/>
  <c r="D390" i="5"/>
  <c r="C390" i="5"/>
  <c r="B390" i="5"/>
  <c r="A390" i="5"/>
  <c r="K390" i="5"/>
  <c r="L390" i="5"/>
  <c r="J402" i="5"/>
  <c r="I402" i="5"/>
  <c r="H402" i="5"/>
  <c r="G402" i="5"/>
  <c r="F402" i="5"/>
  <c r="E402" i="5"/>
  <c r="D402" i="5"/>
  <c r="C402" i="5"/>
  <c r="B402" i="5"/>
  <c r="A402" i="5"/>
  <c r="K402" i="5"/>
  <c r="L402" i="5"/>
  <c r="J420" i="5"/>
  <c r="I420" i="5"/>
  <c r="H420" i="5"/>
  <c r="G420" i="5"/>
  <c r="F420" i="5"/>
  <c r="E420" i="5"/>
  <c r="D420" i="5"/>
  <c r="C420" i="5"/>
  <c r="B420" i="5"/>
  <c r="A420" i="5"/>
  <c r="K420" i="5"/>
  <c r="L420" i="5"/>
  <c r="J432" i="5"/>
  <c r="I432" i="5"/>
  <c r="H432" i="5"/>
  <c r="G432" i="5"/>
  <c r="F432" i="5"/>
  <c r="E432" i="5"/>
  <c r="D432" i="5"/>
  <c r="C432" i="5"/>
  <c r="B432" i="5"/>
  <c r="A432" i="5"/>
  <c r="K432" i="5"/>
  <c r="L432" i="5"/>
  <c r="J444" i="5"/>
  <c r="I444" i="5"/>
  <c r="H444" i="5"/>
  <c r="G444" i="5"/>
  <c r="F444" i="5"/>
  <c r="E444" i="5"/>
  <c r="D444" i="5"/>
  <c r="C444" i="5"/>
  <c r="B444" i="5"/>
  <c r="A444" i="5"/>
  <c r="K444" i="5"/>
  <c r="L444" i="5"/>
  <c r="J456" i="5"/>
  <c r="I456" i="5"/>
  <c r="H456" i="5"/>
  <c r="G456" i="5"/>
  <c r="F456" i="5"/>
  <c r="E456" i="5"/>
  <c r="D456" i="5"/>
  <c r="C456" i="5"/>
  <c r="B456" i="5"/>
  <c r="A456" i="5"/>
  <c r="K456" i="5"/>
  <c r="L456" i="5"/>
  <c r="J468" i="5"/>
  <c r="I468" i="5"/>
  <c r="H468" i="5"/>
  <c r="G468" i="5"/>
  <c r="F468" i="5"/>
  <c r="E468" i="5"/>
  <c r="D468" i="5"/>
  <c r="C468" i="5"/>
  <c r="B468" i="5"/>
  <c r="A468" i="5"/>
  <c r="K468" i="5"/>
  <c r="L468" i="5"/>
  <c r="J480" i="5"/>
  <c r="I480" i="5"/>
  <c r="H480" i="5"/>
  <c r="G480" i="5"/>
  <c r="F480" i="5"/>
  <c r="E480" i="5"/>
  <c r="D480" i="5"/>
  <c r="C480" i="5"/>
  <c r="B480" i="5"/>
  <c r="A480" i="5"/>
  <c r="K480" i="5"/>
  <c r="L480" i="5"/>
  <c r="J486" i="5"/>
  <c r="I486" i="5"/>
  <c r="H486" i="5"/>
  <c r="G486" i="5"/>
  <c r="F486" i="5"/>
  <c r="E486" i="5"/>
  <c r="D486" i="5"/>
  <c r="C486" i="5"/>
  <c r="B486" i="5"/>
  <c r="A486" i="5"/>
  <c r="K486" i="5"/>
  <c r="L486" i="5"/>
  <c r="J504" i="5"/>
  <c r="I504" i="5"/>
  <c r="H504" i="5"/>
  <c r="G504" i="5"/>
  <c r="F504" i="5"/>
  <c r="E504" i="5"/>
  <c r="D504" i="5"/>
  <c r="C504" i="5"/>
  <c r="B504" i="5"/>
  <c r="A504" i="5"/>
  <c r="K504" i="5"/>
  <c r="L504" i="5"/>
  <c r="J516" i="5"/>
  <c r="I516" i="5"/>
  <c r="H516" i="5"/>
  <c r="G516" i="5"/>
  <c r="F516" i="5"/>
  <c r="E516" i="5"/>
  <c r="D516" i="5"/>
  <c r="C516" i="5"/>
  <c r="B516" i="5"/>
  <c r="A516" i="5"/>
  <c r="K516" i="5"/>
  <c r="L516" i="5"/>
  <c r="J546" i="5"/>
  <c r="I546" i="5"/>
  <c r="H546" i="5"/>
  <c r="G546" i="5"/>
  <c r="F546" i="5"/>
  <c r="E546" i="5"/>
  <c r="D546" i="5"/>
  <c r="C546" i="5"/>
  <c r="B546" i="5"/>
  <c r="A546" i="5"/>
  <c r="K546" i="5"/>
  <c r="L546" i="5"/>
  <c r="J558" i="5"/>
  <c r="I558" i="5"/>
  <c r="H558" i="5"/>
  <c r="G558" i="5"/>
  <c r="F558" i="5"/>
  <c r="E558" i="5"/>
  <c r="D558" i="5"/>
  <c r="C558" i="5"/>
  <c r="B558" i="5"/>
  <c r="A558" i="5"/>
  <c r="K558" i="5"/>
  <c r="L558" i="5"/>
  <c r="J570" i="5"/>
  <c r="I570" i="5"/>
  <c r="H570" i="5"/>
  <c r="G570" i="5"/>
  <c r="F570" i="5"/>
  <c r="E570" i="5"/>
  <c r="D570" i="5"/>
  <c r="C570" i="5"/>
  <c r="B570" i="5"/>
  <c r="A570" i="5"/>
  <c r="K570" i="5"/>
  <c r="L570" i="5"/>
  <c r="J582" i="5"/>
  <c r="I582" i="5"/>
  <c r="H582" i="5"/>
  <c r="G582" i="5"/>
  <c r="F582" i="5"/>
  <c r="E582" i="5"/>
  <c r="D582" i="5"/>
  <c r="C582" i="5"/>
  <c r="B582" i="5"/>
  <c r="A582" i="5"/>
  <c r="K582" i="5"/>
  <c r="L582" i="5"/>
  <c r="J594" i="5"/>
  <c r="I594" i="5"/>
  <c r="H594" i="5"/>
  <c r="G594" i="5"/>
  <c r="F594" i="5"/>
  <c r="E594" i="5"/>
  <c r="D594" i="5"/>
  <c r="C594" i="5"/>
  <c r="B594" i="5"/>
  <c r="A594" i="5"/>
  <c r="K594" i="5"/>
  <c r="L594" i="5"/>
  <c r="J606" i="5"/>
  <c r="I606" i="5"/>
  <c r="H606" i="5"/>
  <c r="G606" i="5"/>
  <c r="F606" i="5"/>
  <c r="E606" i="5"/>
  <c r="D606" i="5"/>
  <c r="C606" i="5"/>
  <c r="B606" i="5"/>
  <c r="A606" i="5"/>
  <c r="K606" i="5"/>
  <c r="L606" i="5"/>
  <c r="J618" i="5"/>
  <c r="I618" i="5"/>
  <c r="H618" i="5"/>
  <c r="G618" i="5"/>
  <c r="F618" i="5"/>
  <c r="E618" i="5"/>
  <c r="D618" i="5"/>
  <c r="C618" i="5"/>
  <c r="B618" i="5"/>
  <c r="A618" i="5"/>
  <c r="K618" i="5"/>
  <c r="L618" i="5"/>
  <c r="J630" i="5"/>
  <c r="I630" i="5"/>
  <c r="H630" i="5"/>
  <c r="G630" i="5"/>
  <c r="F630" i="5"/>
  <c r="E630" i="5"/>
  <c r="D630" i="5"/>
  <c r="C630" i="5"/>
  <c r="B630" i="5"/>
  <c r="A630" i="5"/>
  <c r="K630" i="5"/>
  <c r="L630" i="5"/>
  <c r="J642" i="5"/>
  <c r="I642" i="5"/>
  <c r="H642" i="5"/>
  <c r="G642" i="5"/>
  <c r="F642" i="5"/>
  <c r="E642" i="5"/>
  <c r="D642" i="5"/>
  <c r="C642" i="5"/>
  <c r="B642" i="5"/>
  <c r="A642" i="5"/>
  <c r="K642" i="5"/>
  <c r="L642" i="5"/>
  <c r="J654" i="5"/>
  <c r="I654" i="5"/>
  <c r="H654" i="5"/>
  <c r="G654" i="5"/>
  <c r="F654" i="5"/>
  <c r="E654" i="5"/>
  <c r="D654" i="5"/>
  <c r="C654" i="5"/>
  <c r="B654" i="5"/>
  <c r="A654" i="5"/>
  <c r="K654" i="5"/>
  <c r="J666" i="5"/>
  <c r="I666" i="5"/>
  <c r="H666" i="5"/>
  <c r="G666" i="5"/>
  <c r="F666" i="5"/>
  <c r="E666" i="5"/>
  <c r="D666" i="5"/>
  <c r="C666" i="5"/>
  <c r="B666" i="5"/>
  <c r="A666" i="5"/>
  <c r="K666" i="5"/>
  <c r="J678" i="5"/>
  <c r="I678" i="5"/>
  <c r="H678" i="5"/>
  <c r="G678" i="5"/>
  <c r="F678" i="5"/>
  <c r="E678" i="5"/>
  <c r="D678" i="5"/>
  <c r="C678" i="5"/>
  <c r="B678" i="5"/>
  <c r="A678" i="5"/>
  <c r="L678" i="5"/>
  <c r="K678" i="5"/>
  <c r="J690" i="5"/>
  <c r="I690" i="5"/>
  <c r="H690" i="5"/>
  <c r="G690" i="5"/>
  <c r="F690" i="5"/>
  <c r="E690" i="5"/>
  <c r="D690" i="5"/>
  <c r="C690" i="5"/>
  <c r="B690" i="5"/>
  <c r="A690" i="5"/>
  <c r="L690" i="5"/>
  <c r="K690" i="5"/>
  <c r="J702" i="5"/>
  <c r="I702" i="5"/>
  <c r="H702" i="5"/>
  <c r="G702" i="5"/>
  <c r="F702" i="5"/>
  <c r="E702" i="5"/>
  <c r="D702" i="5"/>
  <c r="C702" i="5"/>
  <c r="B702" i="5"/>
  <c r="A702" i="5"/>
  <c r="L702" i="5"/>
  <c r="K702" i="5"/>
  <c r="J714" i="5"/>
  <c r="I714" i="5"/>
  <c r="H714" i="5"/>
  <c r="G714" i="5"/>
  <c r="F714" i="5"/>
  <c r="E714" i="5"/>
  <c r="D714" i="5"/>
  <c r="C714" i="5"/>
  <c r="B714" i="5"/>
  <c r="A714" i="5"/>
  <c r="L714" i="5"/>
  <c r="K714" i="5"/>
  <c r="J726" i="5"/>
  <c r="I726" i="5"/>
  <c r="H726" i="5"/>
  <c r="G726" i="5"/>
  <c r="F726" i="5"/>
  <c r="E726" i="5"/>
  <c r="D726" i="5"/>
  <c r="C726" i="5"/>
  <c r="B726" i="5"/>
  <c r="A726" i="5"/>
  <c r="L726" i="5"/>
  <c r="K726" i="5"/>
  <c r="J738" i="5"/>
  <c r="I738" i="5"/>
  <c r="H738" i="5"/>
  <c r="G738" i="5"/>
  <c r="F738" i="5"/>
  <c r="E738" i="5"/>
  <c r="D738" i="5"/>
  <c r="C738" i="5"/>
  <c r="B738" i="5"/>
  <c r="A738" i="5"/>
  <c r="L738" i="5"/>
  <c r="K738" i="5"/>
  <c r="J750" i="5"/>
  <c r="I750" i="5"/>
  <c r="H750" i="5"/>
  <c r="G750" i="5"/>
  <c r="F750" i="5"/>
  <c r="E750" i="5"/>
  <c r="D750" i="5"/>
  <c r="C750" i="5"/>
  <c r="B750" i="5"/>
  <c r="A750" i="5"/>
  <c r="L750" i="5"/>
  <c r="K750" i="5"/>
  <c r="J762" i="5"/>
  <c r="I762" i="5"/>
  <c r="H762" i="5"/>
  <c r="G762" i="5"/>
  <c r="F762" i="5"/>
  <c r="E762" i="5"/>
  <c r="D762" i="5"/>
  <c r="C762" i="5"/>
  <c r="B762" i="5"/>
  <c r="A762" i="5"/>
  <c r="L762" i="5"/>
  <c r="K762" i="5"/>
  <c r="J774" i="5"/>
  <c r="I774" i="5"/>
  <c r="H774" i="5"/>
  <c r="G774" i="5"/>
  <c r="F774" i="5"/>
  <c r="E774" i="5"/>
  <c r="D774" i="5"/>
  <c r="C774" i="5"/>
  <c r="B774" i="5"/>
  <c r="A774" i="5"/>
  <c r="L774" i="5"/>
  <c r="K774" i="5"/>
  <c r="J786" i="5"/>
  <c r="I786" i="5"/>
  <c r="H786" i="5"/>
  <c r="G786" i="5"/>
  <c r="F786" i="5"/>
  <c r="E786" i="5"/>
  <c r="D786" i="5"/>
  <c r="C786" i="5"/>
  <c r="B786" i="5"/>
  <c r="A786" i="5"/>
  <c r="L786" i="5"/>
  <c r="K786" i="5"/>
  <c r="L798" i="5"/>
  <c r="K798" i="5"/>
  <c r="J798" i="5"/>
  <c r="I798" i="5"/>
  <c r="H798" i="5"/>
  <c r="G798" i="5"/>
  <c r="F798" i="5"/>
  <c r="E798" i="5"/>
  <c r="D798" i="5"/>
  <c r="C798" i="5"/>
  <c r="B798" i="5"/>
  <c r="A798" i="5"/>
  <c r="L810" i="5"/>
  <c r="K810" i="5"/>
  <c r="J810" i="5"/>
  <c r="I810" i="5"/>
  <c r="H810" i="5"/>
  <c r="G810" i="5"/>
  <c r="F810" i="5"/>
  <c r="E810" i="5"/>
  <c r="D810" i="5"/>
  <c r="C810" i="5"/>
  <c r="B810" i="5"/>
  <c r="A810" i="5"/>
  <c r="L822" i="5"/>
  <c r="K822" i="5"/>
  <c r="J822" i="5"/>
  <c r="I822" i="5"/>
  <c r="H822" i="5"/>
  <c r="G822" i="5"/>
  <c r="F822" i="5"/>
  <c r="E822" i="5"/>
  <c r="D822" i="5"/>
  <c r="C822" i="5"/>
  <c r="B822" i="5"/>
  <c r="A822" i="5"/>
  <c r="L834" i="5"/>
  <c r="K834" i="5"/>
  <c r="J834" i="5"/>
  <c r="I834" i="5"/>
  <c r="H834" i="5"/>
  <c r="G834" i="5"/>
  <c r="F834" i="5"/>
  <c r="E834" i="5"/>
  <c r="D834" i="5"/>
  <c r="C834" i="5"/>
  <c r="B834" i="5"/>
  <c r="A834" i="5"/>
  <c r="L846" i="5"/>
  <c r="K846" i="5"/>
  <c r="J846" i="5"/>
  <c r="I846" i="5"/>
  <c r="H846" i="5"/>
  <c r="G846" i="5"/>
  <c r="F846" i="5"/>
  <c r="E846" i="5"/>
  <c r="D846" i="5"/>
  <c r="C846" i="5"/>
  <c r="B846" i="5"/>
  <c r="A846" i="5"/>
  <c r="L858" i="5"/>
  <c r="K858" i="5"/>
  <c r="J858" i="5"/>
  <c r="I858" i="5"/>
  <c r="H858" i="5"/>
  <c r="G858" i="5"/>
  <c r="F858" i="5"/>
  <c r="E858" i="5"/>
  <c r="D858" i="5"/>
  <c r="C858" i="5"/>
  <c r="B858" i="5"/>
  <c r="A858" i="5"/>
  <c r="L870" i="5"/>
  <c r="K870" i="5"/>
  <c r="J870" i="5"/>
  <c r="I870" i="5"/>
  <c r="H870" i="5"/>
  <c r="G870" i="5"/>
  <c r="F870" i="5"/>
  <c r="E870" i="5"/>
  <c r="D870" i="5"/>
  <c r="C870" i="5"/>
  <c r="B870" i="5"/>
  <c r="A870" i="5"/>
  <c r="L882" i="5"/>
  <c r="K882" i="5"/>
  <c r="J882" i="5"/>
  <c r="I882" i="5"/>
  <c r="H882" i="5"/>
  <c r="G882" i="5"/>
  <c r="F882" i="5"/>
  <c r="E882" i="5"/>
  <c r="D882" i="5"/>
  <c r="C882" i="5"/>
  <c r="B882" i="5"/>
  <c r="A882" i="5"/>
  <c r="L894" i="5"/>
  <c r="K894" i="5"/>
  <c r="J894" i="5"/>
  <c r="I894" i="5"/>
  <c r="H894" i="5"/>
  <c r="G894" i="5"/>
  <c r="F894" i="5"/>
  <c r="E894" i="5"/>
  <c r="D894" i="5"/>
  <c r="C894" i="5"/>
  <c r="B894" i="5"/>
  <c r="A894" i="5"/>
  <c r="L906" i="5"/>
  <c r="K906" i="5"/>
  <c r="J906" i="5"/>
  <c r="I906" i="5"/>
  <c r="H906" i="5"/>
  <c r="G906" i="5"/>
  <c r="F906" i="5"/>
  <c r="E906" i="5"/>
  <c r="D906" i="5"/>
  <c r="C906" i="5"/>
  <c r="B906" i="5"/>
  <c r="A906" i="5"/>
  <c r="L918" i="5"/>
  <c r="K918" i="5"/>
  <c r="J918" i="5"/>
  <c r="I918" i="5"/>
  <c r="H918" i="5"/>
  <c r="G918" i="5"/>
  <c r="F918" i="5"/>
  <c r="E918" i="5"/>
  <c r="D918" i="5"/>
  <c r="C918" i="5"/>
  <c r="B918" i="5"/>
  <c r="A918" i="5"/>
  <c r="L930" i="5"/>
  <c r="K930" i="5"/>
  <c r="J930" i="5"/>
  <c r="I930" i="5"/>
  <c r="H930" i="5"/>
  <c r="G930" i="5"/>
  <c r="F930" i="5"/>
  <c r="E930" i="5"/>
  <c r="D930" i="5"/>
  <c r="C930" i="5"/>
  <c r="B930" i="5"/>
  <c r="A930" i="5"/>
  <c r="L942" i="5"/>
  <c r="K942" i="5"/>
  <c r="J942" i="5"/>
  <c r="I942" i="5"/>
  <c r="H942" i="5"/>
  <c r="G942" i="5"/>
  <c r="F942" i="5"/>
  <c r="E942" i="5"/>
  <c r="D942" i="5"/>
  <c r="C942" i="5"/>
  <c r="B942" i="5"/>
  <c r="A942" i="5"/>
  <c r="L954" i="5"/>
  <c r="K954" i="5"/>
  <c r="J954" i="5"/>
  <c r="I954" i="5"/>
  <c r="H954" i="5"/>
  <c r="G954" i="5"/>
  <c r="F954" i="5"/>
  <c r="E954" i="5"/>
  <c r="D954" i="5"/>
  <c r="C954" i="5"/>
  <c r="B954" i="5"/>
  <c r="A954" i="5"/>
  <c r="L966" i="5"/>
  <c r="K966" i="5"/>
  <c r="J966" i="5"/>
  <c r="I966" i="5"/>
  <c r="H966" i="5"/>
  <c r="G966" i="5"/>
  <c r="F966" i="5"/>
  <c r="E966" i="5"/>
  <c r="D966" i="5"/>
  <c r="C966" i="5"/>
  <c r="B966" i="5"/>
  <c r="A966" i="5"/>
  <c r="L978" i="5"/>
  <c r="K978" i="5"/>
  <c r="J978" i="5"/>
  <c r="I978" i="5"/>
  <c r="H978" i="5"/>
  <c r="G978" i="5"/>
  <c r="F978" i="5"/>
  <c r="E978" i="5"/>
  <c r="D978" i="5"/>
  <c r="C978" i="5"/>
  <c r="B978" i="5"/>
  <c r="A978" i="5"/>
  <c r="L990" i="5"/>
  <c r="K990" i="5"/>
  <c r="J990" i="5"/>
  <c r="I990" i="5"/>
  <c r="H990" i="5"/>
  <c r="G990" i="5"/>
  <c r="F990" i="5"/>
  <c r="E990" i="5"/>
  <c r="D990" i="5"/>
  <c r="C990" i="5"/>
  <c r="B990" i="5"/>
  <c r="A990" i="5"/>
  <c r="L1002" i="5"/>
  <c r="K1002" i="5"/>
  <c r="J1002" i="5"/>
  <c r="I1002" i="5"/>
  <c r="H1002" i="5"/>
  <c r="G1002" i="5"/>
  <c r="F1002" i="5"/>
  <c r="E1002" i="5"/>
  <c r="D1002" i="5"/>
  <c r="C1002" i="5"/>
  <c r="B1002" i="5"/>
  <c r="A1002" i="5"/>
  <c r="L1014" i="5"/>
  <c r="K1014" i="5"/>
  <c r="J1014" i="5"/>
  <c r="I1014" i="5"/>
  <c r="H1014" i="5"/>
  <c r="G1014" i="5"/>
  <c r="F1014" i="5"/>
  <c r="E1014" i="5"/>
  <c r="D1014" i="5"/>
  <c r="C1014" i="5"/>
  <c r="B1014" i="5"/>
  <c r="A1014" i="5"/>
  <c r="L1026" i="5"/>
  <c r="K1026" i="5"/>
  <c r="J1026" i="5"/>
  <c r="I1026" i="5"/>
  <c r="H1026" i="5"/>
  <c r="G1026" i="5"/>
  <c r="F1026" i="5"/>
  <c r="E1026" i="5"/>
  <c r="D1026" i="5"/>
  <c r="C1026" i="5"/>
  <c r="B1026" i="5"/>
  <c r="A1026" i="5"/>
  <c r="L1038" i="5"/>
  <c r="K1038" i="5"/>
  <c r="J1038" i="5"/>
  <c r="I1038" i="5"/>
  <c r="H1038" i="5"/>
  <c r="G1038" i="5"/>
  <c r="F1038" i="5"/>
  <c r="E1038" i="5"/>
  <c r="D1038" i="5"/>
  <c r="C1038" i="5"/>
  <c r="B1038" i="5"/>
  <c r="A1038" i="5"/>
  <c r="L1050" i="5"/>
  <c r="K1050" i="5"/>
  <c r="J1050" i="5"/>
  <c r="I1050" i="5"/>
  <c r="H1050" i="5"/>
  <c r="G1050" i="5"/>
  <c r="F1050" i="5"/>
  <c r="E1050" i="5"/>
  <c r="D1050" i="5"/>
  <c r="C1050" i="5"/>
  <c r="B1050" i="5"/>
  <c r="A1050" i="5"/>
  <c r="L1062" i="5"/>
  <c r="K1062" i="5"/>
  <c r="J1062" i="5"/>
  <c r="I1062" i="5"/>
  <c r="H1062" i="5"/>
  <c r="G1062" i="5"/>
  <c r="F1062" i="5"/>
  <c r="E1062" i="5"/>
  <c r="D1062" i="5"/>
  <c r="C1062" i="5"/>
  <c r="B1062" i="5"/>
  <c r="A1062" i="5"/>
  <c r="L1074" i="5"/>
  <c r="K1074" i="5"/>
  <c r="J1074" i="5"/>
  <c r="I1074" i="5"/>
  <c r="H1074" i="5"/>
  <c r="G1074" i="5"/>
  <c r="F1074" i="5"/>
  <c r="E1074" i="5"/>
  <c r="D1074" i="5"/>
  <c r="C1074" i="5"/>
  <c r="B1074" i="5"/>
  <c r="A1074" i="5"/>
  <c r="L1086" i="5"/>
  <c r="K1086" i="5"/>
  <c r="J1086" i="5"/>
  <c r="I1086" i="5"/>
  <c r="H1086" i="5"/>
  <c r="G1086" i="5"/>
  <c r="F1086" i="5"/>
  <c r="E1086" i="5"/>
  <c r="D1086" i="5"/>
  <c r="C1086" i="5"/>
  <c r="B1086" i="5"/>
  <c r="A1086" i="5"/>
  <c r="L1098" i="5"/>
  <c r="K1098" i="5"/>
  <c r="J1098" i="5"/>
  <c r="I1098" i="5"/>
  <c r="H1098" i="5"/>
  <c r="G1098" i="5"/>
  <c r="F1098" i="5"/>
  <c r="E1098" i="5"/>
  <c r="D1098" i="5"/>
  <c r="C1098" i="5"/>
  <c r="B1098" i="5"/>
  <c r="A1098" i="5"/>
  <c r="G1110" i="5"/>
  <c r="F1110" i="5"/>
  <c r="E1110" i="5"/>
  <c r="D1110" i="5"/>
  <c r="C1110" i="5"/>
  <c r="B1110" i="5"/>
  <c r="K1110" i="5"/>
  <c r="L1110" i="5"/>
  <c r="J1110" i="5"/>
  <c r="I1110" i="5"/>
  <c r="H1110" i="5"/>
  <c r="A1110" i="5"/>
  <c r="G1122" i="5"/>
  <c r="F1122" i="5"/>
  <c r="E1122" i="5"/>
  <c r="D1122" i="5"/>
  <c r="C1122" i="5"/>
  <c r="B1122" i="5"/>
  <c r="A1122" i="5"/>
  <c r="K1122" i="5"/>
  <c r="L1122" i="5"/>
  <c r="J1122" i="5"/>
  <c r="I1122" i="5"/>
  <c r="H1122" i="5"/>
  <c r="G1134" i="5"/>
  <c r="F1134" i="5"/>
  <c r="E1134" i="5"/>
  <c r="D1134" i="5"/>
  <c r="C1134" i="5"/>
  <c r="B1134" i="5"/>
  <c r="A1134" i="5"/>
  <c r="L1134" i="5"/>
  <c r="K1134" i="5"/>
  <c r="J1134" i="5"/>
  <c r="I1134" i="5"/>
  <c r="H1134" i="5"/>
  <c r="G1146" i="5"/>
  <c r="F1146" i="5"/>
  <c r="E1146" i="5"/>
  <c r="D1146" i="5"/>
  <c r="C1146" i="5"/>
  <c r="B1146" i="5"/>
  <c r="A1146" i="5"/>
  <c r="L1146" i="5"/>
  <c r="K1146" i="5"/>
  <c r="J1146" i="5"/>
  <c r="I1146" i="5"/>
  <c r="H1146" i="5"/>
  <c r="G1158" i="5"/>
  <c r="F1158" i="5"/>
  <c r="E1158" i="5"/>
  <c r="D1158" i="5"/>
  <c r="C1158" i="5"/>
  <c r="B1158" i="5"/>
  <c r="A1158" i="5"/>
  <c r="L1158" i="5"/>
  <c r="K1158" i="5"/>
  <c r="J1158" i="5"/>
  <c r="I1158" i="5"/>
  <c r="H1158" i="5"/>
  <c r="G1170" i="5"/>
  <c r="F1170" i="5"/>
  <c r="E1170" i="5"/>
  <c r="D1170" i="5"/>
  <c r="C1170" i="5"/>
  <c r="B1170" i="5"/>
  <c r="A1170" i="5"/>
  <c r="L1170" i="5"/>
  <c r="K1170" i="5"/>
  <c r="J1170" i="5"/>
  <c r="I1170" i="5"/>
  <c r="H1170" i="5"/>
  <c r="G1182" i="5"/>
  <c r="F1182" i="5"/>
  <c r="E1182" i="5"/>
  <c r="D1182" i="5"/>
  <c r="C1182" i="5"/>
  <c r="B1182" i="5"/>
  <c r="A1182" i="5"/>
  <c r="L1182" i="5"/>
  <c r="K1182" i="5"/>
  <c r="I1182" i="5"/>
  <c r="J1182" i="5"/>
  <c r="H1182" i="5"/>
  <c r="G1194" i="5"/>
  <c r="F1194" i="5"/>
  <c r="E1194" i="5"/>
  <c r="D1194" i="5"/>
  <c r="C1194" i="5"/>
  <c r="B1194" i="5"/>
  <c r="A1194" i="5"/>
  <c r="L1194" i="5"/>
  <c r="K1194" i="5"/>
  <c r="I1194" i="5"/>
  <c r="J1194" i="5"/>
  <c r="H1194" i="5"/>
  <c r="G1206" i="5"/>
  <c r="F1206" i="5"/>
  <c r="E1206" i="5"/>
  <c r="D1206" i="5"/>
  <c r="C1206" i="5"/>
  <c r="B1206" i="5"/>
  <c r="A1206" i="5"/>
  <c r="L1206" i="5"/>
  <c r="K1206" i="5"/>
  <c r="I1206" i="5"/>
  <c r="J1206" i="5"/>
  <c r="H1206" i="5"/>
  <c r="C1218" i="5"/>
  <c r="B1218" i="5"/>
  <c r="A1218" i="5"/>
  <c r="L1218" i="5"/>
  <c r="I1218" i="5"/>
  <c r="H1218" i="5"/>
  <c r="K1218" i="5"/>
  <c r="J1218" i="5"/>
  <c r="G1218" i="5"/>
  <c r="E1218" i="5"/>
  <c r="F1218" i="5"/>
  <c r="D1218" i="5"/>
  <c r="C1230" i="5"/>
  <c r="B1230" i="5"/>
  <c r="A1230" i="5"/>
  <c r="L1230" i="5"/>
  <c r="K1230" i="5"/>
  <c r="I1230" i="5"/>
  <c r="H1230" i="5"/>
  <c r="D1230" i="5"/>
  <c r="J1230" i="5"/>
  <c r="F1230" i="5"/>
  <c r="G1230" i="5"/>
  <c r="E1230" i="5"/>
  <c r="C1242" i="5"/>
  <c r="B1242" i="5"/>
  <c r="A1242" i="5"/>
  <c r="L1242" i="5"/>
  <c r="K1242" i="5"/>
  <c r="I1242" i="5"/>
  <c r="H1242" i="5"/>
  <c r="D1242" i="5"/>
  <c r="J1242" i="5"/>
  <c r="F1242" i="5"/>
  <c r="G1242" i="5"/>
  <c r="E1242" i="5"/>
  <c r="C1254" i="5"/>
  <c r="B1254" i="5"/>
  <c r="A1254" i="5"/>
  <c r="L1254" i="5"/>
  <c r="K1254" i="5"/>
  <c r="I1254" i="5"/>
  <c r="H1254" i="5"/>
  <c r="D1254" i="5"/>
  <c r="J1254" i="5"/>
  <c r="F1254" i="5"/>
  <c r="G1254" i="5"/>
  <c r="E1254" i="5"/>
  <c r="C1266" i="5"/>
  <c r="B1266" i="5"/>
  <c r="A1266" i="5"/>
  <c r="L1266" i="5"/>
  <c r="K1266" i="5"/>
  <c r="I1266" i="5"/>
  <c r="H1266" i="5"/>
  <c r="D1266" i="5"/>
  <c r="J1266" i="5"/>
  <c r="F1266" i="5"/>
  <c r="G1266" i="5"/>
  <c r="E1266" i="5"/>
  <c r="C1278" i="5"/>
  <c r="B1278" i="5"/>
  <c r="A1278" i="5"/>
  <c r="L1278" i="5"/>
  <c r="K1278" i="5"/>
  <c r="I1278" i="5"/>
  <c r="H1278" i="5"/>
  <c r="D1278" i="5"/>
  <c r="J1278" i="5"/>
  <c r="F1278" i="5"/>
  <c r="G1278" i="5"/>
  <c r="E1278" i="5"/>
  <c r="C1290" i="5"/>
  <c r="B1290" i="5"/>
  <c r="A1290" i="5"/>
  <c r="L1290" i="5"/>
  <c r="K1290" i="5"/>
  <c r="I1290" i="5"/>
  <c r="H1290" i="5"/>
  <c r="D1290" i="5"/>
  <c r="J1290" i="5"/>
  <c r="F1290" i="5"/>
  <c r="G1290" i="5"/>
  <c r="E1290" i="5"/>
  <c r="C1302" i="5"/>
  <c r="B1302" i="5"/>
  <c r="A1302" i="5"/>
  <c r="L1302" i="5"/>
  <c r="K1302" i="5"/>
  <c r="J1302" i="5"/>
  <c r="I1302" i="5"/>
  <c r="H1302" i="5"/>
  <c r="G1302" i="5"/>
  <c r="F1302" i="5"/>
  <c r="E1302" i="5"/>
  <c r="D1302" i="5"/>
  <c r="C1314" i="5"/>
  <c r="B1314" i="5"/>
  <c r="A1314" i="5"/>
  <c r="L1314" i="5"/>
  <c r="K1314" i="5"/>
  <c r="J1314" i="5"/>
  <c r="I1314" i="5"/>
  <c r="H1314" i="5"/>
  <c r="G1314" i="5"/>
  <c r="F1314" i="5"/>
  <c r="E1314" i="5"/>
  <c r="D1314" i="5"/>
  <c r="C1326" i="5"/>
  <c r="B1326" i="5"/>
  <c r="A1326" i="5"/>
  <c r="L1326" i="5"/>
  <c r="K1326" i="5"/>
  <c r="J1326" i="5"/>
  <c r="I1326" i="5"/>
  <c r="H1326" i="5"/>
  <c r="G1326" i="5"/>
  <c r="F1326" i="5"/>
  <c r="E1326" i="5"/>
  <c r="D1326" i="5"/>
  <c r="C1338" i="5"/>
  <c r="B1338" i="5"/>
  <c r="A1338" i="5"/>
  <c r="L1338" i="5"/>
  <c r="K1338" i="5"/>
  <c r="J1338" i="5"/>
  <c r="I1338" i="5"/>
  <c r="H1338" i="5"/>
  <c r="G1338" i="5"/>
  <c r="F1338" i="5"/>
  <c r="E1338" i="5"/>
  <c r="D1338" i="5"/>
  <c r="K1350" i="5"/>
  <c r="J1350" i="5"/>
  <c r="I1350" i="5"/>
  <c r="H1350" i="5"/>
  <c r="G1350" i="5"/>
  <c r="F1350" i="5"/>
  <c r="E1350" i="5"/>
  <c r="D1350" i="5"/>
  <c r="C1350" i="5"/>
  <c r="L1350" i="5"/>
  <c r="B1350" i="5"/>
  <c r="A1350" i="5"/>
  <c r="K1356" i="5"/>
  <c r="J1356" i="5"/>
  <c r="I1356" i="5"/>
  <c r="H1356" i="5"/>
  <c r="G1356" i="5"/>
  <c r="F1356" i="5"/>
  <c r="E1356" i="5"/>
  <c r="D1356" i="5"/>
  <c r="C1356" i="5"/>
  <c r="A1356" i="5"/>
  <c r="L1356" i="5"/>
  <c r="B1356" i="5"/>
  <c r="C1620" i="5"/>
  <c r="B1620" i="5"/>
  <c r="A1620" i="5"/>
  <c r="L1620" i="5"/>
  <c r="H1620" i="5"/>
  <c r="G1620" i="5"/>
  <c r="K1620" i="5"/>
  <c r="J1620" i="5"/>
  <c r="I1620" i="5"/>
  <c r="F1620" i="5"/>
  <c r="E1620" i="5"/>
  <c r="D1620" i="5"/>
  <c r="C1626" i="5"/>
  <c r="B1626" i="5"/>
  <c r="A1626" i="5"/>
  <c r="L1626" i="5"/>
  <c r="H1626" i="5"/>
  <c r="G1626" i="5"/>
  <c r="K1626" i="5"/>
  <c r="J1626" i="5"/>
  <c r="I1626" i="5"/>
  <c r="F1626" i="5"/>
  <c r="E1626" i="5"/>
  <c r="D1626" i="5"/>
  <c r="C1632" i="5"/>
  <c r="B1632" i="5"/>
  <c r="A1632" i="5"/>
  <c r="L1632" i="5"/>
  <c r="H1632" i="5"/>
  <c r="G1632" i="5"/>
  <c r="K1632" i="5"/>
  <c r="J1632" i="5"/>
  <c r="I1632" i="5"/>
  <c r="F1632" i="5"/>
  <c r="E1632" i="5"/>
  <c r="D1632" i="5"/>
  <c r="D1638" i="5"/>
  <c r="C1638" i="5"/>
  <c r="B1638" i="5"/>
  <c r="A1638" i="5"/>
  <c r="L1638" i="5"/>
  <c r="K1638" i="5"/>
  <c r="H1638" i="5"/>
  <c r="G1638" i="5"/>
  <c r="J1638" i="5"/>
  <c r="I1638" i="5"/>
  <c r="F1638" i="5"/>
  <c r="E1638" i="5"/>
  <c r="D1644" i="5"/>
  <c r="C1644" i="5"/>
  <c r="B1644" i="5"/>
  <c r="A1644" i="5"/>
  <c r="L1644" i="5"/>
  <c r="K1644" i="5"/>
  <c r="H1644" i="5"/>
  <c r="G1644" i="5"/>
  <c r="J1644" i="5"/>
  <c r="I1644" i="5"/>
  <c r="F1644" i="5"/>
  <c r="E1644" i="5"/>
  <c r="D1650" i="5"/>
  <c r="C1650" i="5"/>
  <c r="B1650" i="5"/>
  <c r="A1650" i="5"/>
  <c r="L1650" i="5"/>
  <c r="K1650" i="5"/>
  <c r="H1650" i="5"/>
  <c r="G1650" i="5"/>
  <c r="J1650" i="5"/>
  <c r="I1650" i="5"/>
  <c r="F1650" i="5"/>
  <c r="E1650" i="5"/>
  <c r="D1662" i="5"/>
  <c r="C1662" i="5"/>
  <c r="B1662" i="5"/>
  <c r="A1662" i="5"/>
  <c r="L1662" i="5"/>
  <c r="K1662" i="5"/>
  <c r="H1662" i="5"/>
  <c r="G1662" i="5"/>
  <c r="J1662" i="5"/>
  <c r="I1662" i="5"/>
  <c r="F1662" i="5"/>
  <c r="E1662" i="5"/>
  <c r="D1674" i="5"/>
  <c r="C1674" i="5"/>
  <c r="B1674" i="5"/>
  <c r="A1674" i="5"/>
  <c r="L1674" i="5"/>
  <c r="K1674" i="5"/>
  <c r="H1674" i="5"/>
  <c r="G1674" i="5"/>
  <c r="J1674" i="5"/>
  <c r="I1674" i="5"/>
  <c r="F1674" i="5"/>
  <c r="E1674" i="5"/>
  <c r="D1680" i="5"/>
  <c r="C1680" i="5"/>
  <c r="B1680" i="5"/>
  <c r="A1680" i="5"/>
  <c r="L1680" i="5"/>
  <c r="K1680" i="5"/>
  <c r="H1680" i="5"/>
  <c r="G1680" i="5"/>
  <c r="J1680" i="5"/>
  <c r="I1680" i="5"/>
  <c r="F1680" i="5"/>
  <c r="E1680" i="5"/>
  <c r="D1692" i="5"/>
  <c r="C1692" i="5"/>
  <c r="B1692" i="5"/>
  <c r="A1692" i="5"/>
  <c r="L1692" i="5"/>
  <c r="K1692" i="5"/>
  <c r="I1692" i="5"/>
  <c r="H1692" i="5"/>
  <c r="G1692" i="5"/>
  <c r="E1692" i="5"/>
  <c r="J1692" i="5"/>
  <c r="F1692" i="5"/>
  <c r="G1704" i="5"/>
  <c r="L1704" i="5"/>
  <c r="C1704" i="5"/>
  <c r="B1704" i="5"/>
  <c r="A1704" i="5"/>
  <c r="K1704" i="5"/>
  <c r="I1704" i="5"/>
  <c r="H1704" i="5"/>
  <c r="F1704" i="5"/>
  <c r="J1704" i="5"/>
  <c r="E1704" i="5"/>
  <c r="D1704" i="5"/>
  <c r="G1716" i="5"/>
  <c r="L1716" i="5"/>
  <c r="C1716" i="5"/>
  <c r="B1716" i="5"/>
  <c r="A1716" i="5"/>
  <c r="K1716" i="5"/>
  <c r="I1716" i="5"/>
  <c r="H1716" i="5"/>
  <c r="F1716" i="5"/>
  <c r="J1716" i="5"/>
  <c r="E1716" i="5"/>
  <c r="D1716" i="5"/>
  <c r="G1728" i="5"/>
  <c r="L1728" i="5"/>
  <c r="C1728" i="5"/>
  <c r="B1728" i="5"/>
  <c r="A1728" i="5"/>
  <c r="K1728" i="5"/>
  <c r="I1728" i="5"/>
  <c r="H1728" i="5"/>
  <c r="F1728" i="5"/>
  <c r="J1728" i="5"/>
  <c r="E1728" i="5"/>
  <c r="D1728" i="5"/>
  <c r="G1740" i="5"/>
  <c r="L1740" i="5"/>
  <c r="C1740" i="5"/>
  <c r="B1740" i="5"/>
  <c r="A1740" i="5"/>
  <c r="K1740" i="5"/>
  <c r="I1740" i="5"/>
  <c r="H1740" i="5"/>
  <c r="F1740" i="5"/>
  <c r="E1740" i="5"/>
  <c r="J1740" i="5"/>
  <c r="D1740" i="5"/>
  <c r="H1752" i="5"/>
  <c r="G1752" i="5"/>
  <c r="F1752" i="5"/>
  <c r="E1752" i="5"/>
  <c r="D1752" i="5"/>
  <c r="C1752" i="5"/>
  <c r="L1752" i="5"/>
  <c r="K1752" i="5"/>
  <c r="I1752" i="5"/>
  <c r="B1752" i="5"/>
  <c r="A1752" i="5"/>
  <c r="J1752" i="5"/>
  <c r="H1764" i="5"/>
  <c r="G1764" i="5"/>
  <c r="F1764" i="5"/>
  <c r="E1764" i="5"/>
  <c r="D1764" i="5"/>
  <c r="C1764" i="5"/>
  <c r="L1764" i="5"/>
  <c r="K1764" i="5"/>
  <c r="I1764" i="5"/>
  <c r="B1764" i="5"/>
  <c r="A1764" i="5"/>
  <c r="J1764" i="5"/>
  <c r="C1776" i="5"/>
  <c r="K1776" i="5"/>
  <c r="G1776" i="5"/>
  <c r="F1776" i="5"/>
  <c r="E1776" i="5"/>
  <c r="D1776" i="5"/>
  <c r="B1776" i="5"/>
  <c r="A1776" i="5"/>
  <c r="L1776" i="5"/>
  <c r="J1776" i="5"/>
  <c r="I1776" i="5"/>
  <c r="H1776" i="5"/>
  <c r="G1788" i="5"/>
  <c r="D1788" i="5"/>
  <c r="C1788" i="5"/>
  <c r="K1788" i="5"/>
  <c r="F1788" i="5"/>
  <c r="E1788" i="5"/>
  <c r="B1788" i="5"/>
  <c r="A1788" i="5"/>
  <c r="L1788" i="5"/>
  <c r="J1788" i="5"/>
  <c r="I1788" i="5"/>
  <c r="H1788" i="5"/>
  <c r="G1800" i="5"/>
  <c r="D1800" i="5"/>
  <c r="C1800" i="5"/>
  <c r="K1800" i="5"/>
  <c r="F1800" i="5"/>
  <c r="E1800" i="5"/>
  <c r="B1800" i="5"/>
  <c r="A1800" i="5"/>
  <c r="L1800" i="5"/>
  <c r="J1800" i="5"/>
  <c r="H1800" i="5"/>
  <c r="I1800" i="5"/>
  <c r="G1806" i="5"/>
  <c r="D1806" i="5"/>
  <c r="C1806" i="5"/>
  <c r="K1806" i="5"/>
  <c r="F1806" i="5"/>
  <c r="E1806" i="5"/>
  <c r="B1806" i="5"/>
  <c r="A1806" i="5"/>
  <c r="L1806" i="5"/>
  <c r="J1806" i="5"/>
  <c r="I1806" i="5"/>
  <c r="H1806" i="5"/>
  <c r="G1824" i="5"/>
  <c r="F1824" i="5"/>
  <c r="D1824" i="5"/>
  <c r="C1824" i="5"/>
  <c r="B1824" i="5"/>
  <c r="K1824" i="5"/>
  <c r="L1824" i="5"/>
  <c r="H1824" i="5"/>
  <c r="E1824" i="5"/>
  <c r="J1824" i="5"/>
  <c r="I1824" i="5"/>
  <c r="A1824" i="5"/>
  <c r="I1836" i="5"/>
  <c r="K1836" i="5"/>
  <c r="J1836" i="5"/>
  <c r="G1836" i="5"/>
  <c r="F1836" i="5"/>
  <c r="E1836" i="5"/>
  <c r="B1836" i="5"/>
  <c r="A1836" i="5"/>
  <c r="L1836" i="5"/>
  <c r="H1836" i="5"/>
  <c r="D1836" i="5"/>
  <c r="C1836" i="5"/>
  <c r="G1848" i="5"/>
  <c r="D1848" i="5"/>
  <c r="E1848" i="5"/>
  <c r="C1848" i="5"/>
  <c r="A1848" i="5"/>
  <c r="J1848" i="5"/>
  <c r="L1848" i="5"/>
  <c r="K1848" i="5"/>
  <c r="F1848" i="5"/>
  <c r="B1848" i="5"/>
  <c r="I1848" i="5"/>
  <c r="H1848" i="5"/>
  <c r="G1854" i="5"/>
  <c r="J1854" i="5"/>
  <c r="B1854" i="5"/>
  <c r="I1854" i="5"/>
  <c r="H1854" i="5"/>
  <c r="E1854" i="5"/>
  <c r="D1854" i="5"/>
  <c r="C1854" i="5"/>
  <c r="L1854" i="5"/>
  <c r="K1854" i="5"/>
  <c r="F1854" i="5"/>
  <c r="A1854" i="5"/>
  <c r="G1866" i="5"/>
  <c r="J1866" i="5"/>
  <c r="C1866" i="5"/>
  <c r="L1866" i="5"/>
  <c r="I1866" i="5"/>
  <c r="F1866" i="5"/>
  <c r="K1866" i="5"/>
  <c r="H1866" i="5"/>
  <c r="B1866" i="5"/>
  <c r="A1866" i="5"/>
  <c r="E1866" i="5"/>
  <c r="D1866" i="5"/>
  <c r="G1878" i="5"/>
  <c r="J1878" i="5"/>
  <c r="C1878" i="5"/>
  <c r="K1878" i="5"/>
  <c r="I1878" i="5"/>
  <c r="F1878" i="5"/>
  <c r="E1878" i="5"/>
  <c r="D1878" i="5"/>
  <c r="H1878" i="5"/>
  <c r="B1878" i="5"/>
  <c r="A1878" i="5"/>
  <c r="L1878" i="5"/>
  <c r="G1884" i="5"/>
  <c r="C1884" i="5"/>
  <c r="L1884" i="5"/>
  <c r="J1884" i="5"/>
  <c r="E1884" i="5"/>
  <c r="D1884" i="5"/>
  <c r="B1884" i="5"/>
  <c r="K1884" i="5"/>
  <c r="I1884" i="5"/>
  <c r="H1884" i="5"/>
  <c r="F1884" i="5"/>
  <c r="A1884" i="5"/>
  <c r="G1896" i="5"/>
  <c r="C1896" i="5"/>
  <c r="L1896" i="5"/>
  <c r="J1896" i="5"/>
  <c r="A1896" i="5"/>
  <c r="K1896" i="5"/>
  <c r="I1896" i="5"/>
  <c r="F1896" i="5"/>
  <c r="E1896" i="5"/>
  <c r="D1896" i="5"/>
  <c r="H1896" i="5"/>
  <c r="B1896" i="5"/>
  <c r="F1908" i="5"/>
  <c r="D1908" i="5"/>
  <c r="J1908" i="5"/>
  <c r="B1908" i="5"/>
  <c r="K1908" i="5"/>
  <c r="I1908" i="5"/>
  <c r="H1908" i="5"/>
  <c r="G1908" i="5"/>
  <c r="C1908" i="5"/>
  <c r="A1908" i="5"/>
  <c r="L1908" i="5"/>
  <c r="E1908" i="5"/>
  <c r="F1920" i="5"/>
  <c r="D1920" i="5"/>
  <c r="J1920" i="5"/>
  <c r="K1920" i="5"/>
  <c r="H1920" i="5"/>
  <c r="L1920" i="5"/>
  <c r="I1920" i="5"/>
  <c r="E1920" i="5"/>
  <c r="C1920" i="5"/>
  <c r="B1920" i="5"/>
  <c r="A1920" i="5"/>
  <c r="G1920" i="5"/>
  <c r="F1932" i="5"/>
  <c r="D1932" i="5"/>
  <c r="J1932" i="5"/>
  <c r="H1932" i="5"/>
  <c r="E1932" i="5"/>
  <c r="L1932" i="5"/>
  <c r="I1932" i="5"/>
  <c r="G1932" i="5"/>
  <c r="C1932" i="5"/>
  <c r="K1932" i="5"/>
  <c r="B1932" i="5"/>
  <c r="A1932" i="5"/>
  <c r="F1944" i="5"/>
  <c r="D1944" i="5"/>
  <c r="J1944" i="5"/>
  <c r="K1944" i="5"/>
  <c r="E1944" i="5"/>
  <c r="B1944" i="5"/>
  <c r="L1944" i="5"/>
  <c r="I1944" i="5"/>
  <c r="H1944" i="5"/>
  <c r="C1944" i="5"/>
  <c r="A1944" i="5"/>
  <c r="G1944" i="5"/>
  <c r="F1956" i="5"/>
  <c r="C1956" i="5"/>
  <c r="B1956" i="5"/>
  <c r="J1956" i="5"/>
  <c r="G1956" i="5"/>
  <c r="A1956" i="5"/>
  <c r="K1956" i="5"/>
  <c r="D1956" i="5"/>
  <c r="L1956" i="5"/>
  <c r="I1956" i="5"/>
  <c r="E1956" i="5"/>
  <c r="H1956" i="5"/>
  <c r="F1968" i="5"/>
  <c r="C1968" i="5"/>
  <c r="B1968" i="5"/>
  <c r="J1968" i="5"/>
  <c r="G1968" i="5"/>
  <c r="D1968" i="5"/>
  <c r="L1968" i="5"/>
  <c r="K1968" i="5"/>
  <c r="A1968" i="5"/>
  <c r="H1968" i="5"/>
  <c r="E1968" i="5"/>
  <c r="I1968" i="5"/>
  <c r="F1974" i="5"/>
  <c r="C1974" i="5"/>
  <c r="B1974" i="5"/>
  <c r="J1974" i="5"/>
  <c r="G1974" i="5"/>
  <c r="A1974" i="5"/>
  <c r="K1974" i="5"/>
  <c r="L1974" i="5"/>
  <c r="H1974" i="5"/>
  <c r="E1974" i="5"/>
  <c r="D1974" i="5"/>
  <c r="I1974" i="5"/>
  <c r="F1986" i="5"/>
  <c r="C1986" i="5"/>
  <c r="B1986" i="5"/>
  <c r="J1986" i="5"/>
  <c r="G1986" i="5"/>
  <c r="D1986" i="5"/>
  <c r="L1986" i="5"/>
  <c r="I1986" i="5"/>
  <c r="E1986" i="5"/>
  <c r="A1986" i="5"/>
  <c r="K1986" i="5"/>
  <c r="H1986" i="5"/>
  <c r="D1998" i="5"/>
  <c r="L1998" i="5"/>
  <c r="I1998" i="5"/>
  <c r="H1998" i="5"/>
  <c r="C1998" i="5"/>
  <c r="B1998" i="5"/>
  <c r="K1998" i="5"/>
  <c r="G1998" i="5"/>
  <c r="F1998" i="5"/>
  <c r="E1998" i="5"/>
  <c r="A1998" i="5"/>
  <c r="J1998" i="5"/>
  <c r="D2004" i="5"/>
  <c r="F2004" i="5"/>
  <c r="B2004" i="5"/>
  <c r="A2004" i="5"/>
  <c r="J2004" i="5"/>
  <c r="H2004" i="5"/>
  <c r="E2004" i="5"/>
  <c r="L2004" i="5"/>
  <c r="K2004" i="5"/>
  <c r="G2004" i="5"/>
  <c r="C2004" i="5"/>
  <c r="I2004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A56" i="5"/>
  <c r="A59" i="5"/>
  <c r="G60" i="5"/>
  <c r="B62" i="5"/>
  <c r="B64" i="5"/>
  <c r="B67" i="5"/>
  <c r="B70" i="5"/>
  <c r="B73" i="5"/>
  <c r="B76" i="5"/>
  <c r="B79" i="5"/>
  <c r="B82" i="5"/>
  <c r="B85" i="5"/>
  <c r="B88" i="5"/>
  <c r="B91" i="5"/>
  <c r="B94" i="5"/>
  <c r="B97" i="5"/>
  <c r="I108" i="5"/>
  <c r="I112" i="5"/>
  <c r="I116" i="5"/>
  <c r="I124" i="5"/>
  <c r="I128" i="5"/>
  <c r="I132" i="5"/>
  <c r="I136" i="5"/>
  <c r="I140" i="5"/>
  <c r="I144" i="5"/>
  <c r="I148" i="5"/>
  <c r="I152" i="5"/>
  <c r="I156" i="5"/>
  <c r="I160" i="5"/>
  <c r="I164" i="5"/>
  <c r="I168" i="5"/>
  <c r="F104" i="5"/>
  <c r="E104" i="5"/>
  <c r="D104" i="5"/>
  <c r="C104" i="5"/>
  <c r="A104" i="5"/>
  <c r="L104" i="5"/>
  <c r="J104" i="5"/>
  <c r="H104" i="5"/>
  <c r="G104" i="5"/>
  <c r="F158" i="5"/>
  <c r="E158" i="5"/>
  <c r="D158" i="5"/>
  <c r="C158" i="5"/>
  <c r="A158" i="5"/>
  <c r="L158" i="5"/>
  <c r="J158" i="5"/>
  <c r="H158" i="5"/>
  <c r="G158" i="5"/>
  <c r="J230" i="5"/>
  <c r="I230" i="5"/>
  <c r="H230" i="5"/>
  <c r="G230" i="5"/>
  <c r="F230" i="5"/>
  <c r="E230" i="5"/>
  <c r="D230" i="5"/>
  <c r="C230" i="5"/>
  <c r="B230" i="5"/>
  <c r="A230" i="5"/>
  <c r="L230" i="5"/>
  <c r="K230" i="5"/>
  <c r="J302" i="5"/>
  <c r="I302" i="5"/>
  <c r="H302" i="5"/>
  <c r="G302" i="5"/>
  <c r="F302" i="5"/>
  <c r="E302" i="5"/>
  <c r="D302" i="5"/>
  <c r="C302" i="5"/>
  <c r="B302" i="5"/>
  <c r="A302" i="5"/>
  <c r="L302" i="5"/>
  <c r="J350" i="5"/>
  <c r="I350" i="5"/>
  <c r="H350" i="5"/>
  <c r="G350" i="5"/>
  <c r="F350" i="5"/>
  <c r="E350" i="5"/>
  <c r="D350" i="5"/>
  <c r="C350" i="5"/>
  <c r="B350" i="5"/>
  <c r="A350" i="5"/>
  <c r="L350" i="5"/>
  <c r="K350" i="5"/>
  <c r="J398" i="5"/>
  <c r="I398" i="5"/>
  <c r="H398" i="5"/>
  <c r="G398" i="5"/>
  <c r="F398" i="5"/>
  <c r="E398" i="5"/>
  <c r="D398" i="5"/>
  <c r="C398" i="5"/>
  <c r="B398" i="5"/>
  <c r="A398" i="5"/>
  <c r="L398" i="5"/>
  <c r="K398" i="5"/>
  <c r="J464" i="5"/>
  <c r="I464" i="5"/>
  <c r="H464" i="5"/>
  <c r="G464" i="5"/>
  <c r="F464" i="5"/>
  <c r="E464" i="5"/>
  <c r="D464" i="5"/>
  <c r="C464" i="5"/>
  <c r="B464" i="5"/>
  <c r="A464" i="5"/>
  <c r="L464" i="5"/>
  <c r="K464" i="5"/>
  <c r="J530" i="5"/>
  <c r="I530" i="5"/>
  <c r="H530" i="5"/>
  <c r="G530" i="5"/>
  <c r="F530" i="5"/>
  <c r="E530" i="5"/>
  <c r="D530" i="5"/>
  <c r="C530" i="5"/>
  <c r="B530" i="5"/>
  <c r="A530" i="5"/>
  <c r="L530" i="5"/>
  <c r="K530" i="5"/>
  <c r="J644" i="5"/>
  <c r="I644" i="5"/>
  <c r="H644" i="5"/>
  <c r="G644" i="5"/>
  <c r="F644" i="5"/>
  <c r="E644" i="5"/>
  <c r="D644" i="5"/>
  <c r="C644" i="5"/>
  <c r="B644" i="5"/>
  <c r="A644" i="5"/>
  <c r="L644" i="5"/>
  <c r="K644" i="5"/>
  <c r="J710" i="5"/>
  <c r="I710" i="5"/>
  <c r="H710" i="5"/>
  <c r="G710" i="5"/>
  <c r="F710" i="5"/>
  <c r="E710" i="5"/>
  <c r="D710" i="5"/>
  <c r="C710" i="5"/>
  <c r="B710" i="5"/>
  <c r="A710" i="5"/>
  <c r="L710" i="5"/>
  <c r="K710" i="5"/>
  <c r="E57" i="5"/>
  <c r="D57" i="5"/>
  <c r="L57" i="5"/>
  <c r="J57" i="5"/>
  <c r="F111" i="5"/>
  <c r="E111" i="5"/>
  <c r="D111" i="5"/>
  <c r="C111" i="5"/>
  <c r="A111" i="5"/>
  <c r="L111" i="5"/>
  <c r="J111" i="5"/>
  <c r="H111" i="5"/>
  <c r="G111" i="5"/>
  <c r="F171" i="5"/>
  <c r="E171" i="5"/>
  <c r="D171" i="5"/>
  <c r="C171" i="5"/>
  <c r="A171" i="5"/>
  <c r="L171" i="5"/>
  <c r="J171" i="5"/>
  <c r="H171" i="5"/>
  <c r="G171" i="5"/>
  <c r="J219" i="5"/>
  <c r="I219" i="5"/>
  <c r="H219" i="5"/>
  <c r="G219" i="5"/>
  <c r="F219" i="5"/>
  <c r="E219" i="5"/>
  <c r="D219" i="5"/>
  <c r="C219" i="5"/>
  <c r="B219" i="5"/>
  <c r="A219" i="5"/>
  <c r="L219" i="5"/>
  <c r="K219" i="5"/>
  <c r="J267" i="5"/>
  <c r="I267" i="5"/>
  <c r="H267" i="5"/>
  <c r="G267" i="5"/>
  <c r="F267" i="5"/>
  <c r="E267" i="5"/>
  <c r="D267" i="5"/>
  <c r="C267" i="5"/>
  <c r="B267" i="5"/>
  <c r="A267" i="5"/>
  <c r="L267" i="5"/>
  <c r="K267" i="5"/>
  <c r="J321" i="5"/>
  <c r="I321" i="5"/>
  <c r="H321" i="5"/>
  <c r="G321" i="5"/>
  <c r="F321" i="5"/>
  <c r="E321" i="5"/>
  <c r="D321" i="5"/>
  <c r="C321" i="5"/>
  <c r="B321" i="5"/>
  <c r="A321" i="5"/>
  <c r="L321" i="5"/>
  <c r="K321" i="5"/>
  <c r="F100" i="5"/>
  <c r="E100" i="5"/>
  <c r="D100" i="5"/>
  <c r="C100" i="5"/>
  <c r="A100" i="5"/>
  <c r="L100" i="5"/>
  <c r="J100" i="5"/>
  <c r="H100" i="5"/>
  <c r="G100" i="5"/>
  <c r="F142" i="5"/>
  <c r="E142" i="5"/>
  <c r="D142" i="5"/>
  <c r="C142" i="5"/>
  <c r="A142" i="5"/>
  <c r="L142" i="5"/>
  <c r="J142" i="5"/>
  <c r="H142" i="5"/>
  <c r="G142" i="5"/>
  <c r="J184" i="5"/>
  <c r="I184" i="5"/>
  <c r="H184" i="5"/>
  <c r="G184" i="5"/>
  <c r="F184" i="5"/>
  <c r="E184" i="5"/>
  <c r="D184" i="5"/>
  <c r="C184" i="5"/>
  <c r="B184" i="5"/>
  <c r="A184" i="5"/>
  <c r="L184" i="5"/>
  <c r="K184" i="5"/>
  <c r="F65" i="5"/>
  <c r="E65" i="5"/>
  <c r="D65" i="5"/>
  <c r="A65" i="5"/>
  <c r="L65" i="5"/>
  <c r="J65" i="5"/>
  <c r="H65" i="5"/>
  <c r="G65" i="5"/>
  <c r="F95" i="5"/>
  <c r="E95" i="5"/>
  <c r="D95" i="5"/>
  <c r="A95" i="5"/>
  <c r="L95" i="5"/>
  <c r="J95" i="5"/>
  <c r="H95" i="5"/>
  <c r="G95" i="5"/>
  <c r="F72" i="5"/>
  <c r="E72" i="5"/>
  <c r="D72" i="5"/>
  <c r="A72" i="5"/>
  <c r="L72" i="5"/>
  <c r="J72" i="5"/>
  <c r="H72" i="5"/>
  <c r="G72" i="5"/>
  <c r="F96" i="5"/>
  <c r="E96" i="5"/>
  <c r="D96" i="5"/>
  <c r="A96" i="5"/>
  <c r="L96" i="5"/>
  <c r="J96" i="5"/>
  <c r="H96" i="5"/>
  <c r="G96" i="5"/>
  <c r="F120" i="5"/>
  <c r="E120" i="5"/>
  <c r="D120" i="5"/>
  <c r="C120" i="5"/>
  <c r="A120" i="5"/>
  <c r="L120" i="5"/>
  <c r="J120" i="5"/>
  <c r="H120" i="5"/>
  <c r="G120" i="5"/>
  <c r="F138" i="5"/>
  <c r="E138" i="5"/>
  <c r="D138" i="5"/>
  <c r="C138" i="5"/>
  <c r="A138" i="5"/>
  <c r="L138" i="5"/>
  <c r="J138" i="5"/>
  <c r="H138" i="5"/>
  <c r="G138" i="5"/>
  <c r="F162" i="5"/>
  <c r="E162" i="5"/>
  <c r="D162" i="5"/>
  <c r="C162" i="5"/>
  <c r="A162" i="5"/>
  <c r="L162" i="5"/>
  <c r="J162" i="5"/>
  <c r="H162" i="5"/>
  <c r="G162" i="5"/>
  <c r="J186" i="5"/>
  <c r="I186" i="5"/>
  <c r="H186" i="5"/>
  <c r="G186" i="5"/>
  <c r="F186" i="5"/>
  <c r="E186" i="5"/>
  <c r="D186" i="5"/>
  <c r="C186" i="5"/>
  <c r="B186" i="5"/>
  <c r="A186" i="5"/>
  <c r="L186" i="5"/>
  <c r="J216" i="5"/>
  <c r="I216" i="5"/>
  <c r="H216" i="5"/>
  <c r="G216" i="5"/>
  <c r="F216" i="5"/>
  <c r="E216" i="5"/>
  <c r="D216" i="5"/>
  <c r="C216" i="5"/>
  <c r="B216" i="5"/>
  <c r="A216" i="5"/>
  <c r="L216" i="5"/>
  <c r="J240" i="5"/>
  <c r="I240" i="5"/>
  <c r="H240" i="5"/>
  <c r="G240" i="5"/>
  <c r="F240" i="5"/>
  <c r="E240" i="5"/>
  <c r="D240" i="5"/>
  <c r="C240" i="5"/>
  <c r="B240" i="5"/>
  <c r="A240" i="5"/>
  <c r="L240" i="5"/>
  <c r="J264" i="5"/>
  <c r="I264" i="5"/>
  <c r="H264" i="5"/>
  <c r="G264" i="5"/>
  <c r="F264" i="5"/>
  <c r="E264" i="5"/>
  <c r="D264" i="5"/>
  <c r="C264" i="5"/>
  <c r="B264" i="5"/>
  <c r="A264" i="5"/>
  <c r="L264" i="5"/>
  <c r="J288" i="5"/>
  <c r="I288" i="5"/>
  <c r="H288" i="5"/>
  <c r="G288" i="5"/>
  <c r="F288" i="5"/>
  <c r="E288" i="5"/>
  <c r="D288" i="5"/>
  <c r="C288" i="5"/>
  <c r="B288" i="5"/>
  <c r="A288" i="5"/>
  <c r="L288" i="5"/>
  <c r="K288" i="5"/>
  <c r="J312" i="5"/>
  <c r="I312" i="5"/>
  <c r="H312" i="5"/>
  <c r="G312" i="5"/>
  <c r="F312" i="5"/>
  <c r="E312" i="5"/>
  <c r="D312" i="5"/>
  <c r="C312" i="5"/>
  <c r="B312" i="5"/>
  <c r="A312" i="5"/>
  <c r="L312" i="5"/>
  <c r="K312" i="5"/>
  <c r="J336" i="5"/>
  <c r="I336" i="5"/>
  <c r="H336" i="5"/>
  <c r="G336" i="5"/>
  <c r="F336" i="5"/>
  <c r="E336" i="5"/>
  <c r="D336" i="5"/>
  <c r="C336" i="5"/>
  <c r="B336" i="5"/>
  <c r="A336" i="5"/>
  <c r="L336" i="5"/>
  <c r="J348" i="5"/>
  <c r="I348" i="5"/>
  <c r="H348" i="5"/>
  <c r="G348" i="5"/>
  <c r="F348" i="5"/>
  <c r="E348" i="5"/>
  <c r="D348" i="5"/>
  <c r="C348" i="5"/>
  <c r="B348" i="5"/>
  <c r="A348" i="5"/>
  <c r="L348" i="5"/>
  <c r="K348" i="5"/>
  <c r="J360" i="5"/>
  <c r="I360" i="5"/>
  <c r="H360" i="5"/>
  <c r="G360" i="5"/>
  <c r="F360" i="5"/>
  <c r="E360" i="5"/>
  <c r="D360" i="5"/>
  <c r="C360" i="5"/>
  <c r="B360" i="5"/>
  <c r="A360" i="5"/>
  <c r="L360" i="5"/>
  <c r="K360" i="5"/>
  <c r="J372" i="5"/>
  <c r="I372" i="5"/>
  <c r="H372" i="5"/>
  <c r="G372" i="5"/>
  <c r="F372" i="5"/>
  <c r="E372" i="5"/>
  <c r="D372" i="5"/>
  <c r="C372" i="5"/>
  <c r="B372" i="5"/>
  <c r="A372" i="5"/>
  <c r="L372" i="5"/>
  <c r="J384" i="5"/>
  <c r="I384" i="5"/>
  <c r="H384" i="5"/>
  <c r="G384" i="5"/>
  <c r="F384" i="5"/>
  <c r="E384" i="5"/>
  <c r="D384" i="5"/>
  <c r="C384" i="5"/>
  <c r="B384" i="5"/>
  <c r="A384" i="5"/>
  <c r="L384" i="5"/>
  <c r="J396" i="5"/>
  <c r="I396" i="5"/>
  <c r="H396" i="5"/>
  <c r="G396" i="5"/>
  <c r="F396" i="5"/>
  <c r="E396" i="5"/>
  <c r="D396" i="5"/>
  <c r="C396" i="5"/>
  <c r="B396" i="5"/>
  <c r="A396" i="5"/>
  <c r="K396" i="5"/>
  <c r="L396" i="5"/>
  <c r="J408" i="5"/>
  <c r="I408" i="5"/>
  <c r="H408" i="5"/>
  <c r="G408" i="5"/>
  <c r="F408" i="5"/>
  <c r="E408" i="5"/>
  <c r="D408" i="5"/>
  <c r="C408" i="5"/>
  <c r="B408" i="5"/>
  <c r="A408" i="5"/>
  <c r="K408" i="5"/>
  <c r="L408" i="5"/>
  <c r="J414" i="5"/>
  <c r="I414" i="5"/>
  <c r="H414" i="5"/>
  <c r="G414" i="5"/>
  <c r="F414" i="5"/>
  <c r="E414" i="5"/>
  <c r="D414" i="5"/>
  <c r="C414" i="5"/>
  <c r="B414" i="5"/>
  <c r="A414" i="5"/>
  <c r="K414" i="5"/>
  <c r="L414" i="5"/>
  <c r="J426" i="5"/>
  <c r="I426" i="5"/>
  <c r="H426" i="5"/>
  <c r="G426" i="5"/>
  <c r="F426" i="5"/>
  <c r="E426" i="5"/>
  <c r="D426" i="5"/>
  <c r="C426" i="5"/>
  <c r="B426" i="5"/>
  <c r="A426" i="5"/>
  <c r="K426" i="5"/>
  <c r="L426" i="5"/>
  <c r="J438" i="5"/>
  <c r="I438" i="5"/>
  <c r="H438" i="5"/>
  <c r="G438" i="5"/>
  <c r="F438" i="5"/>
  <c r="E438" i="5"/>
  <c r="D438" i="5"/>
  <c r="C438" i="5"/>
  <c r="B438" i="5"/>
  <c r="A438" i="5"/>
  <c r="K438" i="5"/>
  <c r="L438" i="5"/>
  <c r="J450" i="5"/>
  <c r="I450" i="5"/>
  <c r="H450" i="5"/>
  <c r="G450" i="5"/>
  <c r="F450" i="5"/>
  <c r="E450" i="5"/>
  <c r="D450" i="5"/>
  <c r="C450" i="5"/>
  <c r="B450" i="5"/>
  <c r="A450" i="5"/>
  <c r="K450" i="5"/>
  <c r="L450" i="5"/>
  <c r="J462" i="5"/>
  <c r="I462" i="5"/>
  <c r="H462" i="5"/>
  <c r="G462" i="5"/>
  <c r="F462" i="5"/>
  <c r="E462" i="5"/>
  <c r="D462" i="5"/>
  <c r="C462" i="5"/>
  <c r="B462" i="5"/>
  <c r="A462" i="5"/>
  <c r="K462" i="5"/>
  <c r="L462" i="5"/>
  <c r="J474" i="5"/>
  <c r="I474" i="5"/>
  <c r="H474" i="5"/>
  <c r="G474" i="5"/>
  <c r="F474" i="5"/>
  <c r="E474" i="5"/>
  <c r="D474" i="5"/>
  <c r="C474" i="5"/>
  <c r="B474" i="5"/>
  <c r="A474" i="5"/>
  <c r="K474" i="5"/>
  <c r="L474" i="5"/>
  <c r="J492" i="5"/>
  <c r="I492" i="5"/>
  <c r="H492" i="5"/>
  <c r="G492" i="5"/>
  <c r="F492" i="5"/>
  <c r="E492" i="5"/>
  <c r="D492" i="5"/>
  <c r="C492" i="5"/>
  <c r="B492" i="5"/>
  <c r="A492" i="5"/>
  <c r="K492" i="5"/>
  <c r="L492" i="5"/>
  <c r="J498" i="5"/>
  <c r="I498" i="5"/>
  <c r="H498" i="5"/>
  <c r="G498" i="5"/>
  <c r="F498" i="5"/>
  <c r="E498" i="5"/>
  <c r="D498" i="5"/>
  <c r="C498" i="5"/>
  <c r="B498" i="5"/>
  <c r="A498" i="5"/>
  <c r="K498" i="5"/>
  <c r="L498" i="5"/>
  <c r="J510" i="5"/>
  <c r="I510" i="5"/>
  <c r="H510" i="5"/>
  <c r="G510" i="5"/>
  <c r="F510" i="5"/>
  <c r="E510" i="5"/>
  <c r="D510" i="5"/>
  <c r="C510" i="5"/>
  <c r="B510" i="5"/>
  <c r="A510" i="5"/>
  <c r="K510" i="5"/>
  <c r="L510" i="5"/>
  <c r="J522" i="5"/>
  <c r="I522" i="5"/>
  <c r="H522" i="5"/>
  <c r="G522" i="5"/>
  <c r="F522" i="5"/>
  <c r="E522" i="5"/>
  <c r="D522" i="5"/>
  <c r="C522" i="5"/>
  <c r="B522" i="5"/>
  <c r="A522" i="5"/>
  <c r="K522" i="5"/>
  <c r="L522" i="5"/>
  <c r="J528" i="5"/>
  <c r="I528" i="5"/>
  <c r="H528" i="5"/>
  <c r="G528" i="5"/>
  <c r="F528" i="5"/>
  <c r="E528" i="5"/>
  <c r="D528" i="5"/>
  <c r="C528" i="5"/>
  <c r="B528" i="5"/>
  <c r="A528" i="5"/>
  <c r="K528" i="5"/>
  <c r="L528" i="5"/>
  <c r="J534" i="5"/>
  <c r="I534" i="5"/>
  <c r="H534" i="5"/>
  <c r="G534" i="5"/>
  <c r="F534" i="5"/>
  <c r="E534" i="5"/>
  <c r="D534" i="5"/>
  <c r="C534" i="5"/>
  <c r="B534" i="5"/>
  <c r="A534" i="5"/>
  <c r="K534" i="5"/>
  <c r="L534" i="5"/>
  <c r="J540" i="5"/>
  <c r="I540" i="5"/>
  <c r="H540" i="5"/>
  <c r="G540" i="5"/>
  <c r="F540" i="5"/>
  <c r="E540" i="5"/>
  <c r="D540" i="5"/>
  <c r="C540" i="5"/>
  <c r="B540" i="5"/>
  <c r="A540" i="5"/>
  <c r="K540" i="5"/>
  <c r="L540" i="5"/>
  <c r="J552" i="5"/>
  <c r="I552" i="5"/>
  <c r="H552" i="5"/>
  <c r="G552" i="5"/>
  <c r="F552" i="5"/>
  <c r="E552" i="5"/>
  <c r="D552" i="5"/>
  <c r="C552" i="5"/>
  <c r="B552" i="5"/>
  <c r="A552" i="5"/>
  <c r="K552" i="5"/>
  <c r="L552" i="5"/>
  <c r="J564" i="5"/>
  <c r="I564" i="5"/>
  <c r="H564" i="5"/>
  <c r="G564" i="5"/>
  <c r="F564" i="5"/>
  <c r="E564" i="5"/>
  <c r="D564" i="5"/>
  <c r="C564" i="5"/>
  <c r="B564" i="5"/>
  <c r="A564" i="5"/>
  <c r="K564" i="5"/>
  <c r="L564" i="5"/>
  <c r="J576" i="5"/>
  <c r="I576" i="5"/>
  <c r="H576" i="5"/>
  <c r="G576" i="5"/>
  <c r="F576" i="5"/>
  <c r="E576" i="5"/>
  <c r="D576" i="5"/>
  <c r="C576" i="5"/>
  <c r="B576" i="5"/>
  <c r="A576" i="5"/>
  <c r="K576" i="5"/>
  <c r="L576" i="5"/>
  <c r="J588" i="5"/>
  <c r="I588" i="5"/>
  <c r="H588" i="5"/>
  <c r="G588" i="5"/>
  <c r="F588" i="5"/>
  <c r="E588" i="5"/>
  <c r="D588" i="5"/>
  <c r="C588" i="5"/>
  <c r="B588" i="5"/>
  <c r="A588" i="5"/>
  <c r="K588" i="5"/>
  <c r="L588" i="5"/>
  <c r="J600" i="5"/>
  <c r="I600" i="5"/>
  <c r="H600" i="5"/>
  <c r="G600" i="5"/>
  <c r="F600" i="5"/>
  <c r="E600" i="5"/>
  <c r="D600" i="5"/>
  <c r="C600" i="5"/>
  <c r="B600" i="5"/>
  <c r="A600" i="5"/>
  <c r="K600" i="5"/>
  <c r="L600" i="5"/>
  <c r="J612" i="5"/>
  <c r="I612" i="5"/>
  <c r="H612" i="5"/>
  <c r="G612" i="5"/>
  <c r="F612" i="5"/>
  <c r="E612" i="5"/>
  <c r="D612" i="5"/>
  <c r="C612" i="5"/>
  <c r="B612" i="5"/>
  <c r="A612" i="5"/>
  <c r="K612" i="5"/>
  <c r="L612" i="5"/>
  <c r="J624" i="5"/>
  <c r="I624" i="5"/>
  <c r="H624" i="5"/>
  <c r="G624" i="5"/>
  <c r="F624" i="5"/>
  <c r="E624" i="5"/>
  <c r="D624" i="5"/>
  <c r="C624" i="5"/>
  <c r="B624" i="5"/>
  <c r="A624" i="5"/>
  <c r="K624" i="5"/>
  <c r="L624" i="5"/>
  <c r="J636" i="5"/>
  <c r="I636" i="5"/>
  <c r="H636" i="5"/>
  <c r="G636" i="5"/>
  <c r="F636" i="5"/>
  <c r="E636" i="5"/>
  <c r="D636" i="5"/>
  <c r="C636" i="5"/>
  <c r="B636" i="5"/>
  <c r="A636" i="5"/>
  <c r="K636" i="5"/>
  <c r="L636" i="5"/>
  <c r="J648" i="5"/>
  <c r="I648" i="5"/>
  <c r="H648" i="5"/>
  <c r="G648" i="5"/>
  <c r="F648" i="5"/>
  <c r="E648" i="5"/>
  <c r="D648" i="5"/>
  <c r="C648" i="5"/>
  <c r="B648" i="5"/>
  <c r="A648" i="5"/>
  <c r="K648" i="5"/>
  <c r="L648" i="5"/>
  <c r="J660" i="5"/>
  <c r="I660" i="5"/>
  <c r="H660" i="5"/>
  <c r="G660" i="5"/>
  <c r="F660" i="5"/>
  <c r="E660" i="5"/>
  <c r="D660" i="5"/>
  <c r="C660" i="5"/>
  <c r="B660" i="5"/>
  <c r="A660" i="5"/>
  <c r="K660" i="5"/>
  <c r="L660" i="5"/>
  <c r="J672" i="5"/>
  <c r="I672" i="5"/>
  <c r="H672" i="5"/>
  <c r="G672" i="5"/>
  <c r="F672" i="5"/>
  <c r="E672" i="5"/>
  <c r="D672" i="5"/>
  <c r="C672" i="5"/>
  <c r="B672" i="5"/>
  <c r="A672" i="5"/>
  <c r="L672" i="5"/>
  <c r="K672" i="5"/>
  <c r="J684" i="5"/>
  <c r="I684" i="5"/>
  <c r="H684" i="5"/>
  <c r="G684" i="5"/>
  <c r="F684" i="5"/>
  <c r="E684" i="5"/>
  <c r="D684" i="5"/>
  <c r="C684" i="5"/>
  <c r="B684" i="5"/>
  <c r="A684" i="5"/>
  <c r="L684" i="5"/>
  <c r="K684" i="5"/>
  <c r="J696" i="5"/>
  <c r="I696" i="5"/>
  <c r="H696" i="5"/>
  <c r="G696" i="5"/>
  <c r="F696" i="5"/>
  <c r="E696" i="5"/>
  <c r="D696" i="5"/>
  <c r="C696" i="5"/>
  <c r="B696" i="5"/>
  <c r="A696" i="5"/>
  <c r="L696" i="5"/>
  <c r="K696" i="5"/>
  <c r="J708" i="5"/>
  <c r="I708" i="5"/>
  <c r="H708" i="5"/>
  <c r="G708" i="5"/>
  <c r="F708" i="5"/>
  <c r="E708" i="5"/>
  <c r="D708" i="5"/>
  <c r="C708" i="5"/>
  <c r="B708" i="5"/>
  <c r="A708" i="5"/>
  <c r="L708" i="5"/>
  <c r="K708" i="5"/>
  <c r="J720" i="5"/>
  <c r="I720" i="5"/>
  <c r="H720" i="5"/>
  <c r="G720" i="5"/>
  <c r="F720" i="5"/>
  <c r="E720" i="5"/>
  <c r="D720" i="5"/>
  <c r="C720" i="5"/>
  <c r="B720" i="5"/>
  <c r="A720" i="5"/>
  <c r="L720" i="5"/>
  <c r="K720" i="5"/>
  <c r="J732" i="5"/>
  <c r="I732" i="5"/>
  <c r="H732" i="5"/>
  <c r="G732" i="5"/>
  <c r="F732" i="5"/>
  <c r="E732" i="5"/>
  <c r="D732" i="5"/>
  <c r="C732" i="5"/>
  <c r="B732" i="5"/>
  <c r="A732" i="5"/>
  <c r="L732" i="5"/>
  <c r="K732" i="5"/>
  <c r="J744" i="5"/>
  <c r="I744" i="5"/>
  <c r="H744" i="5"/>
  <c r="G744" i="5"/>
  <c r="F744" i="5"/>
  <c r="E744" i="5"/>
  <c r="D744" i="5"/>
  <c r="C744" i="5"/>
  <c r="B744" i="5"/>
  <c r="A744" i="5"/>
  <c r="L744" i="5"/>
  <c r="K744" i="5"/>
  <c r="J756" i="5"/>
  <c r="I756" i="5"/>
  <c r="H756" i="5"/>
  <c r="G756" i="5"/>
  <c r="F756" i="5"/>
  <c r="E756" i="5"/>
  <c r="D756" i="5"/>
  <c r="C756" i="5"/>
  <c r="B756" i="5"/>
  <c r="A756" i="5"/>
  <c r="L756" i="5"/>
  <c r="K756" i="5"/>
  <c r="J768" i="5"/>
  <c r="I768" i="5"/>
  <c r="H768" i="5"/>
  <c r="G768" i="5"/>
  <c r="F768" i="5"/>
  <c r="E768" i="5"/>
  <c r="D768" i="5"/>
  <c r="C768" i="5"/>
  <c r="B768" i="5"/>
  <c r="A768" i="5"/>
  <c r="L768" i="5"/>
  <c r="K768" i="5"/>
  <c r="J780" i="5"/>
  <c r="I780" i="5"/>
  <c r="H780" i="5"/>
  <c r="G780" i="5"/>
  <c r="F780" i="5"/>
  <c r="E780" i="5"/>
  <c r="D780" i="5"/>
  <c r="C780" i="5"/>
  <c r="B780" i="5"/>
  <c r="A780" i="5"/>
  <c r="L780" i="5"/>
  <c r="K780" i="5"/>
  <c r="J792" i="5"/>
  <c r="I792" i="5"/>
  <c r="H792" i="5"/>
  <c r="G792" i="5"/>
  <c r="F792" i="5"/>
  <c r="E792" i="5"/>
  <c r="D792" i="5"/>
  <c r="C792" i="5"/>
  <c r="B792" i="5"/>
  <c r="A792" i="5"/>
  <c r="L792" i="5"/>
  <c r="K792" i="5"/>
  <c r="L804" i="5"/>
  <c r="K804" i="5"/>
  <c r="J804" i="5"/>
  <c r="I804" i="5"/>
  <c r="H804" i="5"/>
  <c r="G804" i="5"/>
  <c r="F804" i="5"/>
  <c r="E804" i="5"/>
  <c r="D804" i="5"/>
  <c r="C804" i="5"/>
  <c r="B804" i="5"/>
  <c r="A804" i="5"/>
  <c r="L816" i="5"/>
  <c r="K816" i="5"/>
  <c r="J816" i="5"/>
  <c r="I816" i="5"/>
  <c r="H816" i="5"/>
  <c r="G816" i="5"/>
  <c r="F816" i="5"/>
  <c r="E816" i="5"/>
  <c r="D816" i="5"/>
  <c r="C816" i="5"/>
  <c r="B816" i="5"/>
  <c r="A816" i="5"/>
  <c r="L828" i="5"/>
  <c r="K828" i="5"/>
  <c r="J828" i="5"/>
  <c r="I828" i="5"/>
  <c r="H828" i="5"/>
  <c r="G828" i="5"/>
  <c r="F828" i="5"/>
  <c r="E828" i="5"/>
  <c r="D828" i="5"/>
  <c r="C828" i="5"/>
  <c r="B828" i="5"/>
  <c r="A828" i="5"/>
  <c r="L840" i="5"/>
  <c r="K840" i="5"/>
  <c r="J840" i="5"/>
  <c r="I840" i="5"/>
  <c r="H840" i="5"/>
  <c r="G840" i="5"/>
  <c r="F840" i="5"/>
  <c r="E840" i="5"/>
  <c r="D840" i="5"/>
  <c r="C840" i="5"/>
  <c r="B840" i="5"/>
  <c r="A840" i="5"/>
  <c r="L852" i="5"/>
  <c r="K852" i="5"/>
  <c r="J852" i="5"/>
  <c r="I852" i="5"/>
  <c r="H852" i="5"/>
  <c r="G852" i="5"/>
  <c r="F852" i="5"/>
  <c r="E852" i="5"/>
  <c r="D852" i="5"/>
  <c r="C852" i="5"/>
  <c r="B852" i="5"/>
  <c r="A852" i="5"/>
  <c r="L864" i="5"/>
  <c r="K864" i="5"/>
  <c r="J864" i="5"/>
  <c r="I864" i="5"/>
  <c r="H864" i="5"/>
  <c r="G864" i="5"/>
  <c r="F864" i="5"/>
  <c r="E864" i="5"/>
  <c r="D864" i="5"/>
  <c r="C864" i="5"/>
  <c r="B864" i="5"/>
  <c r="A864" i="5"/>
  <c r="L876" i="5"/>
  <c r="K876" i="5"/>
  <c r="J876" i="5"/>
  <c r="I876" i="5"/>
  <c r="H876" i="5"/>
  <c r="G876" i="5"/>
  <c r="F876" i="5"/>
  <c r="E876" i="5"/>
  <c r="D876" i="5"/>
  <c r="C876" i="5"/>
  <c r="B876" i="5"/>
  <c r="A876" i="5"/>
  <c r="L888" i="5"/>
  <c r="K888" i="5"/>
  <c r="J888" i="5"/>
  <c r="I888" i="5"/>
  <c r="H888" i="5"/>
  <c r="G888" i="5"/>
  <c r="F888" i="5"/>
  <c r="E888" i="5"/>
  <c r="D888" i="5"/>
  <c r="C888" i="5"/>
  <c r="B888" i="5"/>
  <c r="A888" i="5"/>
  <c r="L900" i="5"/>
  <c r="K900" i="5"/>
  <c r="J900" i="5"/>
  <c r="I900" i="5"/>
  <c r="H900" i="5"/>
  <c r="G900" i="5"/>
  <c r="F900" i="5"/>
  <c r="E900" i="5"/>
  <c r="D900" i="5"/>
  <c r="C900" i="5"/>
  <c r="B900" i="5"/>
  <c r="A900" i="5"/>
  <c r="L912" i="5"/>
  <c r="K912" i="5"/>
  <c r="J912" i="5"/>
  <c r="I912" i="5"/>
  <c r="H912" i="5"/>
  <c r="G912" i="5"/>
  <c r="F912" i="5"/>
  <c r="E912" i="5"/>
  <c r="D912" i="5"/>
  <c r="C912" i="5"/>
  <c r="B912" i="5"/>
  <c r="A912" i="5"/>
  <c r="L924" i="5"/>
  <c r="K924" i="5"/>
  <c r="J924" i="5"/>
  <c r="I924" i="5"/>
  <c r="H924" i="5"/>
  <c r="G924" i="5"/>
  <c r="F924" i="5"/>
  <c r="E924" i="5"/>
  <c r="D924" i="5"/>
  <c r="C924" i="5"/>
  <c r="B924" i="5"/>
  <c r="A924" i="5"/>
  <c r="L936" i="5"/>
  <c r="K936" i="5"/>
  <c r="J936" i="5"/>
  <c r="I936" i="5"/>
  <c r="H936" i="5"/>
  <c r="G936" i="5"/>
  <c r="F936" i="5"/>
  <c r="E936" i="5"/>
  <c r="D936" i="5"/>
  <c r="C936" i="5"/>
  <c r="B936" i="5"/>
  <c r="A936" i="5"/>
  <c r="L948" i="5"/>
  <c r="K948" i="5"/>
  <c r="J948" i="5"/>
  <c r="I948" i="5"/>
  <c r="H948" i="5"/>
  <c r="G948" i="5"/>
  <c r="F948" i="5"/>
  <c r="E948" i="5"/>
  <c r="D948" i="5"/>
  <c r="C948" i="5"/>
  <c r="B948" i="5"/>
  <c r="A948" i="5"/>
  <c r="L960" i="5"/>
  <c r="K960" i="5"/>
  <c r="J960" i="5"/>
  <c r="I960" i="5"/>
  <c r="H960" i="5"/>
  <c r="G960" i="5"/>
  <c r="F960" i="5"/>
  <c r="E960" i="5"/>
  <c r="D960" i="5"/>
  <c r="C960" i="5"/>
  <c r="B960" i="5"/>
  <c r="A960" i="5"/>
  <c r="L972" i="5"/>
  <c r="K972" i="5"/>
  <c r="J972" i="5"/>
  <c r="I972" i="5"/>
  <c r="H972" i="5"/>
  <c r="G972" i="5"/>
  <c r="F972" i="5"/>
  <c r="E972" i="5"/>
  <c r="D972" i="5"/>
  <c r="C972" i="5"/>
  <c r="B972" i="5"/>
  <c r="A972" i="5"/>
  <c r="L984" i="5"/>
  <c r="K984" i="5"/>
  <c r="J984" i="5"/>
  <c r="I984" i="5"/>
  <c r="H984" i="5"/>
  <c r="G984" i="5"/>
  <c r="F984" i="5"/>
  <c r="E984" i="5"/>
  <c r="D984" i="5"/>
  <c r="C984" i="5"/>
  <c r="B984" i="5"/>
  <c r="A984" i="5"/>
  <c r="L996" i="5"/>
  <c r="K996" i="5"/>
  <c r="J996" i="5"/>
  <c r="I996" i="5"/>
  <c r="H996" i="5"/>
  <c r="G996" i="5"/>
  <c r="F996" i="5"/>
  <c r="E996" i="5"/>
  <c r="D996" i="5"/>
  <c r="C996" i="5"/>
  <c r="B996" i="5"/>
  <c r="A996" i="5"/>
  <c r="L1008" i="5"/>
  <c r="K1008" i="5"/>
  <c r="J1008" i="5"/>
  <c r="I1008" i="5"/>
  <c r="H1008" i="5"/>
  <c r="G1008" i="5"/>
  <c r="F1008" i="5"/>
  <c r="E1008" i="5"/>
  <c r="D1008" i="5"/>
  <c r="C1008" i="5"/>
  <c r="B1008" i="5"/>
  <c r="A1008" i="5"/>
  <c r="L1020" i="5"/>
  <c r="K1020" i="5"/>
  <c r="J1020" i="5"/>
  <c r="I1020" i="5"/>
  <c r="H1020" i="5"/>
  <c r="G1020" i="5"/>
  <c r="F1020" i="5"/>
  <c r="E1020" i="5"/>
  <c r="D1020" i="5"/>
  <c r="C1020" i="5"/>
  <c r="B1020" i="5"/>
  <c r="A1020" i="5"/>
  <c r="L1032" i="5"/>
  <c r="K1032" i="5"/>
  <c r="J1032" i="5"/>
  <c r="I1032" i="5"/>
  <c r="H1032" i="5"/>
  <c r="G1032" i="5"/>
  <c r="F1032" i="5"/>
  <c r="E1032" i="5"/>
  <c r="D1032" i="5"/>
  <c r="C1032" i="5"/>
  <c r="B1032" i="5"/>
  <c r="A1032" i="5"/>
  <c r="L1044" i="5"/>
  <c r="K1044" i="5"/>
  <c r="J1044" i="5"/>
  <c r="I1044" i="5"/>
  <c r="H1044" i="5"/>
  <c r="G1044" i="5"/>
  <c r="F1044" i="5"/>
  <c r="E1044" i="5"/>
  <c r="D1044" i="5"/>
  <c r="C1044" i="5"/>
  <c r="B1044" i="5"/>
  <c r="A1044" i="5"/>
  <c r="L1056" i="5"/>
  <c r="K1056" i="5"/>
  <c r="J1056" i="5"/>
  <c r="I1056" i="5"/>
  <c r="H1056" i="5"/>
  <c r="G1056" i="5"/>
  <c r="F1056" i="5"/>
  <c r="E1056" i="5"/>
  <c r="D1056" i="5"/>
  <c r="C1056" i="5"/>
  <c r="B1056" i="5"/>
  <c r="A1056" i="5"/>
  <c r="L1068" i="5"/>
  <c r="K1068" i="5"/>
  <c r="J1068" i="5"/>
  <c r="I1068" i="5"/>
  <c r="H1068" i="5"/>
  <c r="G1068" i="5"/>
  <c r="F1068" i="5"/>
  <c r="E1068" i="5"/>
  <c r="D1068" i="5"/>
  <c r="C1068" i="5"/>
  <c r="B1068" i="5"/>
  <c r="A1068" i="5"/>
  <c r="L1080" i="5"/>
  <c r="K1080" i="5"/>
  <c r="J1080" i="5"/>
  <c r="I1080" i="5"/>
  <c r="H1080" i="5"/>
  <c r="G1080" i="5"/>
  <c r="F1080" i="5"/>
  <c r="E1080" i="5"/>
  <c r="D1080" i="5"/>
  <c r="C1080" i="5"/>
  <c r="B1080" i="5"/>
  <c r="A1080" i="5"/>
  <c r="L1092" i="5"/>
  <c r="K1092" i="5"/>
  <c r="J1092" i="5"/>
  <c r="I1092" i="5"/>
  <c r="H1092" i="5"/>
  <c r="G1092" i="5"/>
  <c r="F1092" i="5"/>
  <c r="E1092" i="5"/>
  <c r="D1092" i="5"/>
  <c r="C1092" i="5"/>
  <c r="B1092" i="5"/>
  <c r="A1092" i="5"/>
  <c r="G1104" i="5"/>
  <c r="F1104" i="5"/>
  <c r="E1104" i="5"/>
  <c r="D1104" i="5"/>
  <c r="C1104" i="5"/>
  <c r="B1104" i="5"/>
  <c r="K1104" i="5"/>
  <c r="I1104" i="5"/>
  <c r="H1104" i="5"/>
  <c r="A1104" i="5"/>
  <c r="L1104" i="5"/>
  <c r="J1104" i="5"/>
  <c r="G1116" i="5"/>
  <c r="F1116" i="5"/>
  <c r="E1116" i="5"/>
  <c r="D1116" i="5"/>
  <c r="C1116" i="5"/>
  <c r="B1116" i="5"/>
  <c r="A1116" i="5"/>
  <c r="K1116" i="5"/>
  <c r="L1116" i="5"/>
  <c r="J1116" i="5"/>
  <c r="I1116" i="5"/>
  <c r="H1116" i="5"/>
  <c r="G1128" i="5"/>
  <c r="F1128" i="5"/>
  <c r="E1128" i="5"/>
  <c r="D1128" i="5"/>
  <c r="C1128" i="5"/>
  <c r="B1128" i="5"/>
  <c r="A1128" i="5"/>
  <c r="K1128" i="5"/>
  <c r="L1128" i="5"/>
  <c r="J1128" i="5"/>
  <c r="I1128" i="5"/>
  <c r="H1128" i="5"/>
  <c r="G1140" i="5"/>
  <c r="F1140" i="5"/>
  <c r="E1140" i="5"/>
  <c r="D1140" i="5"/>
  <c r="C1140" i="5"/>
  <c r="B1140" i="5"/>
  <c r="A1140" i="5"/>
  <c r="L1140" i="5"/>
  <c r="K1140" i="5"/>
  <c r="J1140" i="5"/>
  <c r="I1140" i="5"/>
  <c r="H1140" i="5"/>
  <c r="G1152" i="5"/>
  <c r="F1152" i="5"/>
  <c r="E1152" i="5"/>
  <c r="D1152" i="5"/>
  <c r="C1152" i="5"/>
  <c r="B1152" i="5"/>
  <c r="A1152" i="5"/>
  <c r="L1152" i="5"/>
  <c r="K1152" i="5"/>
  <c r="J1152" i="5"/>
  <c r="I1152" i="5"/>
  <c r="H1152" i="5"/>
  <c r="G1164" i="5"/>
  <c r="F1164" i="5"/>
  <c r="E1164" i="5"/>
  <c r="D1164" i="5"/>
  <c r="C1164" i="5"/>
  <c r="B1164" i="5"/>
  <c r="A1164" i="5"/>
  <c r="L1164" i="5"/>
  <c r="K1164" i="5"/>
  <c r="J1164" i="5"/>
  <c r="I1164" i="5"/>
  <c r="H1164" i="5"/>
  <c r="G1176" i="5"/>
  <c r="F1176" i="5"/>
  <c r="E1176" i="5"/>
  <c r="D1176" i="5"/>
  <c r="C1176" i="5"/>
  <c r="B1176" i="5"/>
  <c r="A1176" i="5"/>
  <c r="L1176" i="5"/>
  <c r="K1176" i="5"/>
  <c r="I1176" i="5"/>
  <c r="J1176" i="5"/>
  <c r="H1176" i="5"/>
  <c r="G1188" i="5"/>
  <c r="F1188" i="5"/>
  <c r="E1188" i="5"/>
  <c r="D1188" i="5"/>
  <c r="C1188" i="5"/>
  <c r="B1188" i="5"/>
  <c r="A1188" i="5"/>
  <c r="L1188" i="5"/>
  <c r="K1188" i="5"/>
  <c r="I1188" i="5"/>
  <c r="J1188" i="5"/>
  <c r="H1188" i="5"/>
  <c r="G1200" i="5"/>
  <c r="F1200" i="5"/>
  <c r="E1200" i="5"/>
  <c r="D1200" i="5"/>
  <c r="C1200" i="5"/>
  <c r="B1200" i="5"/>
  <c r="A1200" i="5"/>
  <c r="L1200" i="5"/>
  <c r="K1200" i="5"/>
  <c r="I1200" i="5"/>
  <c r="J1200" i="5"/>
  <c r="H1200" i="5"/>
  <c r="C1212" i="5"/>
  <c r="I1212" i="5"/>
  <c r="H1212" i="5"/>
  <c r="K1212" i="5"/>
  <c r="J1212" i="5"/>
  <c r="G1212" i="5"/>
  <c r="F1212" i="5"/>
  <c r="E1212" i="5"/>
  <c r="D1212" i="5"/>
  <c r="B1212" i="5"/>
  <c r="A1212" i="5"/>
  <c r="L1212" i="5"/>
  <c r="C1224" i="5"/>
  <c r="B1224" i="5"/>
  <c r="A1224" i="5"/>
  <c r="L1224" i="5"/>
  <c r="I1224" i="5"/>
  <c r="H1224" i="5"/>
  <c r="K1224" i="5"/>
  <c r="J1224" i="5"/>
  <c r="G1224" i="5"/>
  <c r="E1224" i="5"/>
  <c r="F1224" i="5"/>
  <c r="D1224" i="5"/>
  <c r="C1236" i="5"/>
  <c r="B1236" i="5"/>
  <c r="A1236" i="5"/>
  <c r="L1236" i="5"/>
  <c r="K1236" i="5"/>
  <c r="I1236" i="5"/>
  <c r="H1236" i="5"/>
  <c r="J1236" i="5"/>
  <c r="G1236" i="5"/>
  <c r="F1236" i="5"/>
  <c r="E1236" i="5"/>
  <c r="D1236" i="5"/>
  <c r="C1248" i="5"/>
  <c r="B1248" i="5"/>
  <c r="A1248" i="5"/>
  <c r="L1248" i="5"/>
  <c r="K1248" i="5"/>
  <c r="I1248" i="5"/>
  <c r="H1248" i="5"/>
  <c r="J1248" i="5"/>
  <c r="G1248" i="5"/>
  <c r="F1248" i="5"/>
  <c r="E1248" i="5"/>
  <c r="D1248" i="5"/>
  <c r="C1260" i="5"/>
  <c r="B1260" i="5"/>
  <c r="A1260" i="5"/>
  <c r="L1260" i="5"/>
  <c r="K1260" i="5"/>
  <c r="I1260" i="5"/>
  <c r="H1260" i="5"/>
  <c r="J1260" i="5"/>
  <c r="G1260" i="5"/>
  <c r="F1260" i="5"/>
  <c r="E1260" i="5"/>
  <c r="D1260" i="5"/>
  <c r="C1272" i="5"/>
  <c r="B1272" i="5"/>
  <c r="A1272" i="5"/>
  <c r="L1272" i="5"/>
  <c r="K1272" i="5"/>
  <c r="I1272" i="5"/>
  <c r="H1272" i="5"/>
  <c r="J1272" i="5"/>
  <c r="G1272" i="5"/>
  <c r="F1272" i="5"/>
  <c r="E1272" i="5"/>
  <c r="D1272" i="5"/>
  <c r="C1284" i="5"/>
  <c r="B1284" i="5"/>
  <c r="A1284" i="5"/>
  <c r="L1284" i="5"/>
  <c r="K1284" i="5"/>
  <c r="I1284" i="5"/>
  <c r="H1284" i="5"/>
  <c r="J1284" i="5"/>
  <c r="G1284" i="5"/>
  <c r="F1284" i="5"/>
  <c r="E1284" i="5"/>
  <c r="D1284" i="5"/>
  <c r="C1296" i="5"/>
  <c r="B1296" i="5"/>
  <c r="A1296" i="5"/>
  <c r="L1296" i="5"/>
  <c r="K1296" i="5"/>
  <c r="J1296" i="5"/>
  <c r="I1296" i="5"/>
  <c r="H1296" i="5"/>
  <c r="G1296" i="5"/>
  <c r="E1296" i="5"/>
  <c r="F1296" i="5"/>
  <c r="D1296" i="5"/>
  <c r="C1308" i="5"/>
  <c r="B1308" i="5"/>
  <c r="A1308" i="5"/>
  <c r="L1308" i="5"/>
  <c r="K1308" i="5"/>
  <c r="J1308" i="5"/>
  <c r="I1308" i="5"/>
  <c r="H1308" i="5"/>
  <c r="G1308" i="5"/>
  <c r="F1308" i="5"/>
  <c r="E1308" i="5"/>
  <c r="D1308" i="5"/>
  <c r="C1320" i="5"/>
  <c r="B1320" i="5"/>
  <c r="A1320" i="5"/>
  <c r="L1320" i="5"/>
  <c r="K1320" i="5"/>
  <c r="J1320" i="5"/>
  <c r="I1320" i="5"/>
  <c r="H1320" i="5"/>
  <c r="G1320" i="5"/>
  <c r="F1320" i="5"/>
  <c r="E1320" i="5"/>
  <c r="D1320" i="5"/>
  <c r="C1332" i="5"/>
  <c r="B1332" i="5"/>
  <c r="A1332" i="5"/>
  <c r="L1332" i="5"/>
  <c r="K1332" i="5"/>
  <c r="J1332" i="5"/>
  <c r="I1332" i="5"/>
  <c r="H1332" i="5"/>
  <c r="G1332" i="5"/>
  <c r="F1332" i="5"/>
  <c r="E1332" i="5"/>
  <c r="D1332" i="5"/>
  <c r="K1344" i="5"/>
  <c r="H1344" i="5"/>
  <c r="F1344" i="5"/>
  <c r="D1344" i="5"/>
  <c r="C1344" i="5"/>
  <c r="L1344" i="5"/>
  <c r="J1344" i="5"/>
  <c r="I1344" i="5"/>
  <c r="G1344" i="5"/>
  <c r="E1344" i="5"/>
  <c r="B1344" i="5"/>
  <c r="A1344" i="5"/>
  <c r="K1362" i="5"/>
  <c r="J1362" i="5"/>
  <c r="I1362" i="5"/>
  <c r="H1362" i="5"/>
  <c r="G1362" i="5"/>
  <c r="F1362" i="5"/>
  <c r="E1362" i="5"/>
  <c r="D1362" i="5"/>
  <c r="C1362" i="5"/>
  <c r="L1362" i="5"/>
  <c r="B1362" i="5"/>
  <c r="A1362" i="5"/>
  <c r="K1368" i="5"/>
  <c r="J1368" i="5"/>
  <c r="I1368" i="5"/>
  <c r="H1368" i="5"/>
  <c r="G1368" i="5"/>
  <c r="F1368" i="5"/>
  <c r="E1368" i="5"/>
  <c r="D1368" i="5"/>
  <c r="C1368" i="5"/>
  <c r="L1368" i="5"/>
  <c r="B1368" i="5"/>
  <c r="A1368" i="5"/>
  <c r="K1374" i="5"/>
  <c r="J1374" i="5"/>
  <c r="I1374" i="5"/>
  <c r="H1374" i="5"/>
  <c r="G1374" i="5"/>
  <c r="F1374" i="5"/>
  <c r="E1374" i="5"/>
  <c r="D1374" i="5"/>
  <c r="C1374" i="5"/>
  <c r="L1374" i="5"/>
  <c r="B1374" i="5"/>
  <c r="A1374" i="5"/>
  <c r="K1380" i="5"/>
  <c r="J1380" i="5"/>
  <c r="I1380" i="5"/>
  <c r="H1380" i="5"/>
  <c r="G1380" i="5"/>
  <c r="F1380" i="5"/>
  <c r="E1380" i="5"/>
  <c r="D1380" i="5"/>
  <c r="C1380" i="5"/>
  <c r="L1380" i="5"/>
  <c r="B1380" i="5"/>
  <c r="A1380" i="5"/>
  <c r="K1386" i="5"/>
  <c r="J1386" i="5"/>
  <c r="I1386" i="5"/>
  <c r="H1386" i="5"/>
  <c r="G1386" i="5"/>
  <c r="F1386" i="5"/>
  <c r="E1386" i="5"/>
  <c r="D1386" i="5"/>
  <c r="C1386" i="5"/>
  <c r="L1386" i="5"/>
  <c r="B1386" i="5"/>
  <c r="A1386" i="5"/>
  <c r="K1392" i="5"/>
  <c r="J1392" i="5"/>
  <c r="I1392" i="5"/>
  <c r="H1392" i="5"/>
  <c r="G1392" i="5"/>
  <c r="F1392" i="5"/>
  <c r="E1392" i="5"/>
  <c r="D1392" i="5"/>
  <c r="C1392" i="5"/>
  <c r="L1392" i="5"/>
  <c r="B1392" i="5"/>
  <c r="A1392" i="5"/>
  <c r="K1398" i="5"/>
  <c r="J1398" i="5"/>
  <c r="I1398" i="5"/>
  <c r="H1398" i="5"/>
  <c r="G1398" i="5"/>
  <c r="F1398" i="5"/>
  <c r="E1398" i="5"/>
  <c r="D1398" i="5"/>
  <c r="C1398" i="5"/>
  <c r="L1398" i="5"/>
  <c r="B1398" i="5"/>
  <c r="A1398" i="5"/>
  <c r="K1404" i="5"/>
  <c r="J1404" i="5"/>
  <c r="I1404" i="5"/>
  <c r="H1404" i="5"/>
  <c r="G1404" i="5"/>
  <c r="F1404" i="5"/>
  <c r="E1404" i="5"/>
  <c r="D1404" i="5"/>
  <c r="C1404" i="5"/>
  <c r="A1404" i="5"/>
  <c r="L1404" i="5"/>
  <c r="B1404" i="5"/>
  <c r="K1410" i="5"/>
  <c r="J1410" i="5"/>
  <c r="I1410" i="5"/>
  <c r="H1410" i="5"/>
  <c r="G1410" i="5"/>
  <c r="F1410" i="5"/>
  <c r="E1410" i="5"/>
  <c r="D1410" i="5"/>
  <c r="C1410" i="5"/>
  <c r="L1410" i="5"/>
  <c r="B1410" i="5"/>
  <c r="A1410" i="5"/>
  <c r="K1416" i="5"/>
  <c r="J1416" i="5"/>
  <c r="I1416" i="5"/>
  <c r="H1416" i="5"/>
  <c r="G1416" i="5"/>
  <c r="F1416" i="5"/>
  <c r="E1416" i="5"/>
  <c r="D1416" i="5"/>
  <c r="C1416" i="5"/>
  <c r="L1416" i="5"/>
  <c r="B1416" i="5"/>
  <c r="A1416" i="5"/>
  <c r="K1422" i="5"/>
  <c r="J1422" i="5"/>
  <c r="I1422" i="5"/>
  <c r="H1422" i="5"/>
  <c r="G1422" i="5"/>
  <c r="F1422" i="5"/>
  <c r="E1422" i="5"/>
  <c r="D1422" i="5"/>
  <c r="C1422" i="5"/>
  <c r="L1422" i="5"/>
  <c r="B1422" i="5"/>
  <c r="A1422" i="5"/>
  <c r="K1428" i="5"/>
  <c r="J1428" i="5"/>
  <c r="I1428" i="5"/>
  <c r="H1428" i="5"/>
  <c r="G1428" i="5"/>
  <c r="F1428" i="5"/>
  <c r="E1428" i="5"/>
  <c r="D1428" i="5"/>
  <c r="C1428" i="5"/>
  <c r="L1428" i="5"/>
  <c r="B1428" i="5"/>
  <c r="A1428" i="5"/>
  <c r="K1434" i="5"/>
  <c r="J1434" i="5"/>
  <c r="I1434" i="5"/>
  <c r="H1434" i="5"/>
  <c r="G1434" i="5"/>
  <c r="F1434" i="5"/>
  <c r="E1434" i="5"/>
  <c r="D1434" i="5"/>
  <c r="C1434" i="5"/>
  <c r="L1434" i="5"/>
  <c r="B1434" i="5"/>
  <c r="A1434" i="5"/>
  <c r="K1440" i="5"/>
  <c r="J1440" i="5"/>
  <c r="I1440" i="5"/>
  <c r="H1440" i="5"/>
  <c r="G1440" i="5"/>
  <c r="F1440" i="5"/>
  <c r="E1440" i="5"/>
  <c r="D1440" i="5"/>
  <c r="C1440" i="5"/>
  <c r="L1440" i="5"/>
  <c r="B1440" i="5"/>
  <c r="A1440" i="5"/>
  <c r="K1446" i="5"/>
  <c r="J1446" i="5"/>
  <c r="I1446" i="5"/>
  <c r="H1446" i="5"/>
  <c r="G1446" i="5"/>
  <c r="F1446" i="5"/>
  <c r="E1446" i="5"/>
  <c r="D1446" i="5"/>
  <c r="C1446" i="5"/>
  <c r="L1446" i="5"/>
  <c r="B1446" i="5"/>
  <c r="A1446" i="5"/>
  <c r="K1452" i="5"/>
  <c r="J1452" i="5"/>
  <c r="I1452" i="5"/>
  <c r="H1452" i="5"/>
  <c r="G1452" i="5"/>
  <c r="F1452" i="5"/>
  <c r="E1452" i="5"/>
  <c r="D1452" i="5"/>
  <c r="C1452" i="5"/>
  <c r="A1452" i="5"/>
  <c r="L1452" i="5"/>
  <c r="B1452" i="5"/>
  <c r="K1458" i="5"/>
  <c r="J1458" i="5"/>
  <c r="I1458" i="5"/>
  <c r="H1458" i="5"/>
  <c r="G1458" i="5"/>
  <c r="F1458" i="5"/>
  <c r="E1458" i="5"/>
  <c r="D1458" i="5"/>
  <c r="C1458" i="5"/>
  <c r="L1458" i="5"/>
  <c r="B1458" i="5"/>
  <c r="A1458" i="5"/>
  <c r="K1464" i="5"/>
  <c r="J1464" i="5"/>
  <c r="I1464" i="5"/>
  <c r="H1464" i="5"/>
  <c r="G1464" i="5"/>
  <c r="F1464" i="5"/>
  <c r="E1464" i="5"/>
  <c r="D1464" i="5"/>
  <c r="C1464" i="5"/>
  <c r="L1464" i="5"/>
  <c r="B1464" i="5"/>
  <c r="A1464" i="5"/>
  <c r="K1470" i="5"/>
  <c r="J1470" i="5"/>
  <c r="I1470" i="5"/>
  <c r="H1470" i="5"/>
  <c r="G1470" i="5"/>
  <c r="F1470" i="5"/>
  <c r="E1470" i="5"/>
  <c r="D1470" i="5"/>
  <c r="C1470" i="5"/>
  <c r="L1470" i="5"/>
  <c r="B1470" i="5"/>
  <c r="A1470" i="5"/>
  <c r="K1476" i="5"/>
  <c r="J1476" i="5"/>
  <c r="I1476" i="5"/>
  <c r="H1476" i="5"/>
  <c r="G1476" i="5"/>
  <c r="F1476" i="5"/>
  <c r="E1476" i="5"/>
  <c r="D1476" i="5"/>
  <c r="C1476" i="5"/>
  <c r="L1476" i="5"/>
  <c r="B1476" i="5"/>
  <c r="A1476" i="5"/>
  <c r="K1482" i="5"/>
  <c r="J1482" i="5"/>
  <c r="I1482" i="5"/>
  <c r="H1482" i="5"/>
  <c r="G1482" i="5"/>
  <c r="F1482" i="5"/>
  <c r="E1482" i="5"/>
  <c r="D1482" i="5"/>
  <c r="C1482" i="5"/>
  <c r="L1482" i="5"/>
  <c r="B1482" i="5"/>
  <c r="A1482" i="5"/>
  <c r="K1488" i="5"/>
  <c r="J1488" i="5"/>
  <c r="I1488" i="5"/>
  <c r="H1488" i="5"/>
  <c r="G1488" i="5"/>
  <c r="F1488" i="5"/>
  <c r="E1488" i="5"/>
  <c r="D1488" i="5"/>
  <c r="C1488" i="5"/>
  <c r="L1488" i="5"/>
  <c r="B1488" i="5"/>
  <c r="A1488" i="5"/>
  <c r="I1494" i="5"/>
  <c r="H1494" i="5"/>
  <c r="F1494" i="5"/>
  <c r="D1494" i="5"/>
  <c r="C1494" i="5"/>
  <c r="B1494" i="5"/>
  <c r="A1494" i="5"/>
  <c r="L1494" i="5"/>
  <c r="K1494" i="5"/>
  <c r="J1494" i="5"/>
  <c r="G1494" i="5"/>
  <c r="E1494" i="5"/>
  <c r="I1500" i="5"/>
  <c r="H1500" i="5"/>
  <c r="F1500" i="5"/>
  <c r="E1500" i="5"/>
  <c r="D1500" i="5"/>
  <c r="C1500" i="5"/>
  <c r="B1500" i="5"/>
  <c r="A1500" i="5"/>
  <c r="L1500" i="5"/>
  <c r="K1500" i="5"/>
  <c r="J1500" i="5"/>
  <c r="G1500" i="5"/>
  <c r="I1506" i="5"/>
  <c r="H1506" i="5"/>
  <c r="F1506" i="5"/>
  <c r="E1506" i="5"/>
  <c r="D1506" i="5"/>
  <c r="C1506" i="5"/>
  <c r="B1506" i="5"/>
  <c r="A1506" i="5"/>
  <c r="L1506" i="5"/>
  <c r="K1506" i="5"/>
  <c r="J1506" i="5"/>
  <c r="G1506" i="5"/>
  <c r="I1512" i="5"/>
  <c r="H1512" i="5"/>
  <c r="F1512" i="5"/>
  <c r="E1512" i="5"/>
  <c r="D1512" i="5"/>
  <c r="C1512" i="5"/>
  <c r="B1512" i="5"/>
  <c r="A1512" i="5"/>
  <c r="L1512" i="5"/>
  <c r="K1512" i="5"/>
  <c r="J1512" i="5"/>
  <c r="G1512" i="5"/>
  <c r="I1518" i="5"/>
  <c r="H1518" i="5"/>
  <c r="F1518" i="5"/>
  <c r="E1518" i="5"/>
  <c r="D1518" i="5"/>
  <c r="C1518" i="5"/>
  <c r="B1518" i="5"/>
  <c r="A1518" i="5"/>
  <c r="L1518" i="5"/>
  <c r="K1518" i="5"/>
  <c r="J1518" i="5"/>
  <c r="G1518" i="5"/>
  <c r="J1524" i="5"/>
  <c r="I1524" i="5"/>
  <c r="H1524" i="5"/>
  <c r="G1524" i="5"/>
  <c r="F1524" i="5"/>
  <c r="E1524" i="5"/>
  <c r="D1524" i="5"/>
  <c r="C1524" i="5"/>
  <c r="B1524" i="5"/>
  <c r="A1524" i="5"/>
  <c r="L1524" i="5"/>
  <c r="K1524" i="5"/>
  <c r="J1530" i="5"/>
  <c r="I1530" i="5"/>
  <c r="H1530" i="5"/>
  <c r="G1530" i="5"/>
  <c r="F1530" i="5"/>
  <c r="E1530" i="5"/>
  <c r="D1530" i="5"/>
  <c r="C1530" i="5"/>
  <c r="B1530" i="5"/>
  <c r="A1530" i="5"/>
  <c r="L1530" i="5"/>
  <c r="K1530" i="5"/>
  <c r="J1536" i="5"/>
  <c r="I1536" i="5"/>
  <c r="H1536" i="5"/>
  <c r="G1536" i="5"/>
  <c r="F1536" i="5"/>
  <c r="E1536" i="5"/>
  <c r="D1536" i="5"/>
  <c r="C1536" i="5"/>
  <c r="B1536" i="5"/>
  <c r="A1536" i="5"/>
  <c r="L1536" i="5"/>
  <c r="K1536" i="5"/>
  <c r="J1542" i="5"/>
  <c r="I1542" i="5"/>
  <c r="H1542" i="5"/>
  <c r="G1542" i="5"/>
  <c r="F1542" i="5"/>
  <c r="E1542" i="5"/>
  <c r="D1542" i="5"/>
  <c r="C1542" i="5"/>
  <c r="B1542" i="5"/>
  <c r="A1542" i="5"/>
  <c r="L1542" i="5"/>
  <c r="K1542" i="5"/>
  <c r="J1548" i="5"/>
  <c r="I1548" i="5"/>
  <c r="H1548" i="5"/>
  <c r="G1548" i="5"/>
  <c r="F1548" i="5"/>
  <c r="E1548" i="5"/>
  <c r="D1548" i="5"/>
  <c r="C1548" i="5"/>
  <c r="B1548" i="5"/>
  <c r="A1548" i="5"/>
  <c r="L1548" i="5"/>
  <c r="K1548" i="5"/>
  <c r="J1554" i="5"/>
  <c r="I1554" i="5"/>
  <c r="H1554" i="5"/>
  <c r="G1554" i="5"/>
  <c r="F1554" i="5"/>
  <c r="E1554" i="5"/>
  <c r="D1554" i="5"/>
  <c r="C1554" i="5"/>
  <c r="B1554" i="5"/>
  <c r="A1554" i="5"/>
  <c r="L1554" i="5"/>
  <c r="K1554" i="5"/>
  <c r="J1560" i="5"/>
  <c r="I1560" i="5"/>
  <c r="H1560" i="5"/>
  <c r="G1560" i="5"/>
  <c r="F1560" i="5"/>
  <c r="E1560" i="5"/>
  <c r="D1560" i="5"/>
  <c r="C1560" i="5"/>
  <c r="B1560" i="5"/>
  <c r="A1560" i="5"/>
  <c r="L1560" i="5"/>
  <c r="K1560" i="5"/>
  <c r="J1566" i="5"/>
  <c r="I1566" i="5"/>
  <c r="H1566" i="5"/>
  <c r="G1566" i="5"/>
  <c r="F1566" i="5"/>
  <c r="E1566" i="5"/>
  <c r="D1566" i="5"/>
  <c r="C1566" i="5"/>
  <c r="B1566" i="5"/>
  <c r="A1566" i="5"/>
  <c r="L1566" i="5"/>
  <c r="K1566" i="5"/>
  <c r="J1572" i="5"/>
  <c r="I1572" i="5"/>
  <c r="H1572" i="5"/>
  <c r="G1572" i="5"/>
  <c r="F1572" i="5"/>
  <c r="E1572" i="5"/>
  <c r="D1572" i="5"/>
  <c r="C1572" i="5"/>
  <c r="B1572" i="5"/>
  <c r="A1572" i="5"/>
  <c r="L1572" i="5"/>
  <c r="K1572" i="5"/>
  <c r="J1578" i="5"/>
  <c r="I1578" i="5"/>
  <c r="H1578" i="5"/>
  <c r="G1578" i="5"/>
  <c r="F1578" i="5"/>
  <c r="E1578" i="5"/>
  <c r="D1578" i="5"/>
  <c r="C1578" i="5"/>
  <c r="B1578" i="5"/>
  <c r="A1578" i="5"/>
  <c r="L1578" i="5"/>
  <c r="K1578" i="5"/>
  <c r="J1584" i="5"/>
  <c r="I1584" i="5"/>
  <c r="H1584" i="5"/>
  <c r="G1584" i="5"/>
  <c r="F1584" i="5"/>
  <c r="E1584" i="5"/>
  <c r="D1584" i="5"/>
  <c r="C1584" i="5"/>
  <c r="B1584" i="5"/>
  <c r="A1584" i="5"/>
  <c r="L1584" i="5"/>
  <c r="K1584" i="5"/>
  <c r="J1590" i="5"/>
  <c r="I1590" i="5"/>
  <c r="H1590" i="5"/>
  <c r="G1590" i="5"/>
  <c r="F1590" i="5"/>
  <c r="E1590" i="5"/>
  <c r="D1590" i="5"/>
  <c r="C1590" i="5"/>
  <c r="B1590" i="5"/>
  <c r="A1590" i="5"/>
  <c r="L1590" i="5"/>
  <c r="K1590" i="5"/>
  <c r="J1596" i="5"/>
  <c r="I1596" i="5"/>
  <c r="H1596" i="5"/>
  <c r="G1596" i="5"/>
  <c r="F1596" i="5"/>
  <c r="E1596" i="5"/>
  <c r="D1596" i="5"/>
  <c r="C1596" i="5"/>
  <c r="B1596" i="5"/>
  <c r="A1596" i="5"/>
  <c r="L1596" i="5"/>
  <c r="K1596" i="5"/>
  <c r="J1602" i="5"/>
  <c r="I1602" i="5"/>
  <c r="H1602" i="5"/>
  <c r="G1602" i="5"/>
  <c r="F1602" i="5"/>
  <c r="E1602" i="5"/>
  <c r="D1602" i="5"/>
  <c r="C1602" i="5"/>
  <c r="B1602" i="5"/>
  <c r="A1602" i="5"/>
  <c r="L1602" i="5"/>
  <c r="K1602" i="5"/>
  <c r="J1608" i="5"/>
  <c r="I1608" i="5"/>
  <c r="H1608" i="5"/>
  <c r="G1608" i="5"/>
  <c r="F1608" i="5"/>
  <c r="E1608" i="5"/>
  <c r="D1608" i="5"/>
  <c r="C1608" i="5"/>
  <c r="B1608" i="5"/>
  <c r="A1608" i="5"/>
  <c r="L1608" i="5"/>
  <c r="K1608" i="5"/>
  <c r="J1614" i="5"/>
  <c r="I1614" i="5"/>
  <c r="H1614" i="5"/>
  <c r="G1614" i="5"/>
  <c r="F1614" i="5"/>
  <c r="E1614" i="5"/>
  <c r="D1614" i="5"/>
  <c r="C1614" i="5"/>
  <c r="B1614" i="5"/>
  <c r="A1614" i="5"/>
  <c r="L1614" i="5"/>
  <c r="K1614" i="5"/>
  <c r="D1656" i="5"/>
  <c r="C1656" i="5"/>
  <c r="B1656" i="5"/>
  <c r="A1656" i="5"/>
  <c r="L1656" i="5"/>
  <c r="K1656" i="5"/>
  <c r="H1656" i="5"/>
  <c r="G1656" i="5"/>
  <c r="J1656" i="5"/>
  <c r="I1656" i="5"/>
  <c r="F1656" i="5"/>
  <c r="E1656" i="5"/>
  <c r="D1668" i="5"/>
  <c r="C1668" i="5"/>
  <c r="B1668" i="5"/>
  <c r="A1668" i="5"/>
  <c r="L1668" i="5"/>
  <c r="K1668" i="5"/>
  <c r="H1668" i="5"/>
  <c r="G1668" i="5"/>
  <c r="J1668" i="5"/>
  <c r="I1668" i="5"/>
  <c r="F1668" i="5"/>
  <c r="E1668" i="5"/>
  <c r="D1686" i="5"/>
  <c r="C1686" i="5"/>
  <c r="B1686" i="5"/>
  <c r="A1686" i="5"/>
  <c r="L1686" i="5"/>
  <c r="K1686" i="5"/>
  <c r="I1686" i="5"/>
  <c r="H1686" i="5"/>
  <c r="G1686" i="5"/>
  <c r="J1686" i="5"/>
  <c r="F1686" i="5"/>
  <c r="E1686" i="5"/>
  <c r="L1698" i="5"/>
  <c r="D1698" i="5"/>
  <c r="C1698" i="5"/>
  <c r="B1698" i="5"/>
  <c r="A1698" i="5"/>
  <c r="K1698" i="5"/>
  <c r="I1698" i="5"/>
  <c r="H1698" i="5"/>
  <c r="G1698" i="5"/>
  <c r="J1698" i="5"/>
  <c r="F1698" i="5"/>
  <c r="E1698" i="5"/>
  <c r="G1710" i="5"/>
  <c r="L1710" i="5"/>
  <c r="C1710" i="5"/>
  <c r="B1710" i="5"/>
  <c r="A1710" i="5"/>
  <c r="K1710" i="5"/>
  <c r="I1710" i="5"/>
  <c r="H1710" i="5"/>
  <c r="F1710" i="5"/>
  <c r="D1710" i="5"/>
  <c r="J1710" i="5"/>
  <c r="E1710" i="5"/>
  <c r="G1722" i="5"/>
  <c r="L1722" i="5"/>
  <c r="C1722" i="5"/>
  <c r="B1722" i="5"/>
  <c r="A1722" i="5"/>
  <c r="K1722" i="5"/>
  <c r="I1722" i="5"/>
  <c r="H1722" i="5"/>
  <c r="F1722" i="5"/>
  <c r="J1722" i="5"/>
  <c r="E1722" i="5"/>
  <c r="D1722" i="5"/>
  <c r="G1734" i="5"/>
  <c r="L1734" i="5"/>
  <c r="C1734" i="5"/>
  <c r="B1734" i="5"/>
  <c r="A1734" i="5"/>
  <c r="K1734" i="5"/>
  <c r="I1734" i="5"/>
  <c r="H1734" i="5"/>
  <c r="F1734" i="5"/>
  <c r="E1734" i="5"/>
  <c r="J1734" i="5"/>
  <c r="D1734" i="5"/>
  <c r="G1746" i="5"/>
  <c r="E1746" i="5"/>
  <c r="C1746" i="5"/>
  <c r="L1746" i="5"/>
  <c r="A1746" i="5"/>
  <c r="K1746" i="5"/>
  <c r="I1746" i="5"/>
  <c r="H1746" i="5"/>
  <c r="F1746" i="5"/>
  <c r="D1746" i="5"/>
  <c r="J1746" i="5"/>
  <c r="B1746" i="5"/>
  <c r="H1758" i="5"/>
  <c r="G1758" i="5"/>
  <c r="F1758" i="5"/>
  <c r="E1758" i="5"/>
  <c r="D1758" i="5"/>
  <c r="C1758" i="5"/>
  <c r="L1758" i="5"/>
  <c r="K1758" i="5"/>
  <c r="I1758" i="5"/>
  <c r="B1758" i="5"/>
  <c r="A1758" i="5"/>
  <c r="J1758" i="5"/>
  <c r="C1770" i="5"/>
  <c r="K1770" i="5"/>
  <c r="G1770" i="5"/>
  <c r="F1770" i="5"/>
  <c r="E1770" i="5"/>
  <c r="D1770" i="5"/>
  <c r="B1770" i="5"/>
  <c r="A1770" i="5"/>
  <c r="L1770" i="5"/>
  <c r="J1770" i="5"/>
  <c r="I1770" i="5"/>
  <c r="H1770" i="5"/>
  <c r="C1782" i="5"/>
  <c r="K1782" i="5"/>
  <c r="G1782" i="5"/>
  <c r="F1782" i="5"/>
  <c r="E1782" i="5"/>
  <c r="D1782" i="5"/>
  <c r="B1782" i="5"/>
  <c r="A1782" i="5"/>
  <c r="L1782" i="5"/>
  <c r="J1782" i="5"/>
  <c r="H1782" i="5"/>
  <c r="I1782" i="5"/>
  <c r="G1794" i="5"/>
  <c r="D1794" i="5"/>
  <c r="C1794" i="5"/>
  <c r="K1794" i="5"/>
  <c r="F1794" i="5"/>
  <c r="E1794" i="5"/>
  <c r="B1794" i="5"/>
  <c r="A1794" i="5"/>
  <c r="L1794" i="5"/>
  <c r="J1794" i="5"/>
  <c r="I1794" i="5"/>
  <c r="H1794" i="5"/>
  <c r="G1812" i="5"/>
  <c r="F1812" i="5"/>
  <c r="D1812" i="5"/>
  <c r="C1812" i="5"/>
  <c r="B1812" i="5"/>
  <c r="K1812" i="5"/>
  <c r="L1812" i="5"/>
  <c r="H1812" i="5"/>
  <c r="E1812" i="5"/>
  <c r="J1812" i="5"/>
  <c r="I1812" i="5"/>
  <c r="A1812" i="5"/>
  <c r="G1818" i="5"/>
  <c r="F1818" i="5"/>
  <c r="D1818" i="5"/>
  <c r="C1818" i="5"/>
  <c r="B1818" i="5"/>
  <c r="K1818" i="5"/>
  <c r="L1818" i="5"/>
  <c r="H1818" i="5"/>
  <c r="E1818" i="5"/>
  <c r="J1818" i="5"/>
  <c r="I1818" i="5"/>
  <c r="A1818" i="5"/>
  <c r="G1830" i="5"/>
  <c r="F1830" i="5"/>
  <c r="D1830" i="5"/>
  <c r="C1830" i="5"/>
  <c r="B1830" i="5"/>
  <c r="K1830" i="5"/>
  <c r="L1830" i="5"/>
  <c r="H1830" i="5"/>
  <c r="E1830" i="5"/>
  <c r="J1830" i="5"/>
  <c r="I1830" i="5"/>
  <c r="A1830" i="5"/>
  <c r="G1842" i="5"/>
  <c r="K1842" i="5"/>
  <c r="E1842" i="5"/>
  <c r="D1842" i="5"/>
  <c r="B1842" i="5"/>
  <c r="A1842" i="5"/>
  <c r="J1842" i="5"/>
  <c r="I1842" i="5"/>
  <c r="H1842" i="5"/>
  <c r="F1842" i="5"/>
  <c r="C1842" i="5"/>
  <c r="L1842" i="5"/>
  <c r="G1860" i="5"/>
  <c r="C1860" i="5"/>
  <c r="J1860" i="5"/>
  <c r="F1860" i="5"/>
  <c r="E1860" i="5"/>
  <c r="B1860" i="5"/>
  <c r="L1860" i="5"/>
  <c r="K1860" i="5"/>
  <c r="D1860" i="5"/>
  <c r="I1860" i="5"/>
  <c r="H1860" i="5"/>
  <c r="A1860" i="5"/>
  <c r="G1872" i="5"/>
  <c r="C1872" i="5"/>
  <c r="J1872" i="5"/>
  <c r="D1872" i="5"/>
  <c r="B1872" i="5"/>
  <c r="K1872" i="5"/>
  <c r="I1872" i="5"/>
  <c r="H1872" i="5"/>
  <c r="A1872" i="5"/>
  <c r="L1872" i="5"/>
  <c r="F1872" i="5"/>
  <c r="E1872" i="5"/>
  <c r="G1890" i="5"/>
  <c r="J1890" i="5"/>
  <c r="E1890" i="5"/>
  <c r="C1890" i="5"/>
  <c r="B1890" i="5"/>
  <c r="A1890" i="5"/>
  <c r="L1890" i="5"/>
  <c r="I1890" i="5"/>
  <c r="H1890" i="5"/>
  <c r="F1890" i="5"/>
  <c r="K1890" i="5"/>
  <c r="D1890" i="5"/>
  <c r="B1902" i="5"/>
  <c r="G1902" i="5"/>
  <c r="J1902" i="5"/>
  <c r="H1902" i="5"/>
  <c r="C1902" i="5"/>
  <c r="A1902" i="5"/>
  <c r="L1902" i="5"/>
  <c r="I1902" i="5"/>
  <c r="F1902" i="5"/>
  <c r="E1902" i="5"/>
  <c r="K1902" i="5"/>
  <c r="D1902" i="5"/>
  <c r="F1914" i="5"/>
  <c r="K1914" i="5"/>
  <c r="C1914" i="5"/>
  <c r="I1914" i="5"/>
  <c r="D1914" i="5"/>
  <c r="A1914" i="5"/>
  <c r="L1914" i="5"/>
  <c r="E1914" i="5"/>
  <c r="J1914" i="5"/>
  <c r="H1914" i="5"/>
  <c r="G1914" i="5"/>
  <c r="B1914" i="5"/>
  <c r="F1926" i="5"/>
  <c r="K1926" i="5"/>
  <c r="C1926" i="5"/>
  <c r="G1926" i="5"/>
  <c r="A1926" i="5"/>
  <c r="D1926" i="5"/>
  <c r="B1926" i="5"/>
  <c r="H1926" i="5"/>
  <c r="L1926" i="5"/>
  <c r="J1926" i="5"/>
  <c r="E1926" i="5"/>
  <c r="I1926" i="5"/>
  <c r="F1938" i="5"/>
  <c r="K1938" i="5"/>
  <c r="C1938" i="5"/>
  <c r="D1938" i="5"/>
  <c r="L1938" i="5"/>
  <c r="G1938" i="5"/>
  <c r="E1938" i="5"/>
  <c r="B1938" i="5"/>
  <c r="I1938" i="5"/>
  <c r="H1938" i="5"/>
  <c r="J1938" i="5"/>
  <c r="A1938" i="5"/>
  <c r="F1950" i="5"/>
  <c r="K1950" i="5"/>
  <c r="C1950" i="5"/>
  <c r="A1950" i="5"/>
  <c r="L1950" i="5"/>
  <c r="I1950" i="5"/>
  <c r="H1950" i="5"/>
  <c r="G1950" i="5"/>
  <c r="E1950" i="5"/>
  <c r="B1950" i="5"/>
  <c r="J1950" i="5"/>
  <c r="D1950" i="5"/>
  <c r="F1962" i="5"/>
  <c r="C1962" i="5"/>
  <c r="B1962" i="5"/>
  <c r="J1962" i="5"/>
  <c r="G1962" i="5"/>
  <c r="I1962" i="5"/>
  <c r="A1962" i="5"/>
  <c r="E1962" i="5"/>
  <c r="D1962" i="5"/>
  <c r="K1962" i="5"/>
  <c r="H1962" i="5"/>
  <c r="L1962" i="5"/>
  <c r="F1980" i="5"/>
  <c r="C1980" i="5"/>
  <c r="B1980" i="5"/>
  <c r="J1980" i="5"/>
  <c r="G1980" i="5"/>
  <c r="I1980" i="5"/>
  <c r="K1980" i="5"/>
  <c r="H1980" i="5"/>
  <c r="E1980" i="5"/>
  <c r="D1980" i="5"/>
  <c r="L1980" i="5"/>
  <c r="A1980" i="5"/>
  <c r="F1992" i="5"/>
  <c r="C1992" i="5"/>
  <c r="B1992" i="5"/>
  <c r="J1992" i="5"/>
  <c r="G1992" i="5"/>
  <c r="A1992" i="5"/>
  <c r="K1992" i="5"/>
  <c r="L1992" i="5"/>
  <c r="H1992" i="5"/>
  <c r="I1992" i="5"/>
  <c r="E1992" i="5"/>
  <c r="D1992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B56" i="5"/>
  <c r="H57" i="5"/>
  <c r="B59" i="5"/>
  <c r="H60" i="5"/>
  <c r="C62" i="5"/>
  <c r="C64" i="5"/>
  <c r="C73" i="5"/>
  <c r="C76" i="5"/>
  <c r="C82" i="5"/>
  <c r="C85" i="5"/>
  <c r="C88" i="5"/>
  <c r="C91" i="5"/>
  <c r="C94" i="5"/>
  <c r="K100" i="5"/>
  <c r="K104" i="5"/>
  <c r="K120" i="5"/>
  <c r="K144" i="5"/>
  <c r="K168" i="5"/>
  <c r="K234" i="5"/>
  <c r="J272" i="5"/>
  <c r="I272" i="5"/>
  <c r="H272" i="5"/>
  <c r="G272" i="5"/>
  <c r="F272" i="5"/>
  <c r="E272" i="5"/>
  <c r="D272" i="5"/>
  <c r="C272" i="5"/>
  <c r="B272" i="5"/>
  <c r="A272" i="5"/>
  <c r="L272" i="5"/>
  <c r="K272" i="5"/>
  <c r="J332" i="5"/>
  <c r="I332" i="5"/>
  <c r="H332" i="5"/>
  <c r="G332" i="5"/>
  <c r="F332" i="5"/>
  <c r="E332" i="5"/>
  <c r="D332" i="5"/>
  <c r="C332" i="5"/>
  <c r="B332" i="5"/>
  <c r="A332" i="5"/>
  <c r="L332" i="5"/>
  <c r="K332" i="5"/>
  <c r="J410" i="5"/>
  <c r="I410" i="5"/>
  <c r="H410" i="5"/>
  <c r="G410" i="5"/>
  <c r="F410" i="5"/>
  <c r="E410" i="5"/>
  <c r="D410" i="5"/>
  <c r="C410" i="5"/>
  <c r="B410" i="5"/>
  <c r="A410" i="5"/>
  <c r="L410" i="5"/>
  <c r="K410" i="5"/>
  <c r="J470" i="5"/>
  <c r="I470" i="5"/>
  <c r="H470" i="5"/>
  <c r="G470" i="5"/>
  <c r="F470" i="5"/>
  <c r="E470" i="5"/>
  <c r="D470" i="5"/>
  <c r="C470" i="5"/>
  <c r="B470" i="5"/>
  <c r="A470" i="5"/>
  <c r="L470" i="5"/>
  <c r="K470" i="5"/>
  <c r="J542" i="5"/>
  <c r="I542" i="5"/>
  <c r="H542" i="5"/>
  <c r="G542" i="5"/>
  <c r="F542" i="5"/>
  <c r="E542" i="5"/>
  <c r="D542" i="5"/>
  <c r="C542" i="5"/>
  <c r="B542" i="5"/>
  <c r="A542" i="5"/>
  <c r="L542" i="5"/>
  <c r="K542" i="5"/>
  <c r="J602" i="5"/>
  <c r="I602" i="5"/>
  <c r="H602" i="5"/>
  <c r="G602" i="5"/>
  <c r="F602" i="5"/>
  <c r="E602" i="5"/>
  <c r="D602" i="5"/>
  <c r="C602" i="5"/>
  <c r="B602" i="5"/>
  <c r="A602" i="5"/>
  <c r="L602" i="5"/>
  <c r="K602" i="5"/>
  <c r="J692" i="5"/>
  <c r="I692" i="5"/>
  <c r="H692" i="5"/>
  <c r="G692" i="5"/>
  <c r="F692" i="5"/>
  <c r="E692" i="5"/>
  <c r="D692" i="5"/>
  <c r="C692" i="5"/>
  <c r="B692" i="5"/>
  <c r="A692" i="5"/>
  <c r="L692" i="5"/>
  <c r="K692" i="5"/>
  <c r="F69" i="5"/>
  <c r="E69" i="5"/>
  <c r="D69" i="5"/>
  <c r="A69" i="5"/>
  <c r="L69" i="5"/>
  <c r="J69" i="5"/>
  <c r="H69" i="5"/>
  <c r="G69" i="5"/>
  <c r="F129" i="5"/>
  <c r="E129" i="5"/>
  <c r="D129" i="5"/>
  <c r="C129" i="5"/>
  <c r="A129" i="5"/>
  <c r="L129" i="5"/>
  <c r="J129" i="5"/>
  <c r="H129" i="5"/>
  <c r="G129" i="5"/>
  <c r="J177" i="5"/>
  <c r="I177" i="5"/>
  <c r="H177" i="5"/>
  <c r="G177" i="5"/>
  <c r="F177" i="5"/>
  <c r="E177" i="5"/>
  <c r="D177" i="5"/>
  <c r="C177" i="5"/>
  <c r="B177" i="5"/>
  <c r="A177" i="5"/>
  <c r="L177" i="5"/>
  <c r="K177" i="5"/>
  <c r="J231" i="5"/>
  <c r="I231" i="5"/>
  <c r="H231" i="5"/>
  <c r="G231" i="5"/>
  <c r="F231" i="5"/>
  <c r="E231" i="5"/>
  <c r="D231" i="5"/>
  <c r="C231" i="5"/>
  <c r="B231" i="5"/>
  <c r="A231" i="5"/>
  <c r="L231" i="5"/>
  <c r="K231" i="5"/>
  <c r="J285" i="5"/>
  <c r="I285" i="5"/>
  <c r="H285" i="5"/>
  <c r="G285" i="5"/>
  <c r="F285" i="5"/>
  <c r="E285" i="5"/>
  <c r="D285" i="5"/>
  <c r="C285" i="5"/>
  <c r="B285" i="5"/>
  <c r="A285" i="5"/>
  <c r="L285" i="5"/>
  <c r="K285" i="5"/>
  <c r="J351" i="5"/>
  <c r="I351" i="5"/>
  <c r="H351" i="5"/>
  <c r="G351" i="5"/>
  <c r="F351" i="5"/>
  <c r="E351" i="5"/>
  <c r="D351" i="5"/>
  <c r="C351" i="5"/>
  <c r="B351" i="5"/>
  <c r="A351" i="5"/>
  <c r="K351" i="5"/>
  <c r="F70" i="5"/>
  <c r="E70" i="5"/>
  <c r="D70" i="5"/>
  <c r="A70" i="5"/>
  <c r="L70" i="5"/>
  <c r="J70" i="5"/>
  <c r="H70" i="5"/>
  <c r="G70" i="5"/>
  <c r="F112" i="5"/>
  <c r="E112" i="5"/>
  <c r="D112" i="5"/>
  <c r="C112" i="5"/>
  <c r="A112" i="5"/>
  <c r="L112" i="5"/>
  <c r="J112" i="5"/>
  <c r="H112" i="5"/>
  <c r="G112" i="5"/>
  <c r="F160" i="5"/>
  <c r="E160" i="5"/>
  <c r="D160" i="5"/>
  <c r="C160" i="5"/>
  <c r="A160" i="5"/>
  <c r="L160" i="5"/>
  <c r="J160" i="5"/>
  <c r="H160" i="5"/>
  <c r="G160" i="5"/>
  <c r="F71" i="5"/>
  <c r="E71" i="5"/>
  <c r="D71" i="5"/>
  <c r="A71" i="5"/>
  <c r="L71" i="5"/>
  <c r="J71" i="5"/>
  <c r="H71" i="5"/>
  <c r="G71" i="5"/>
  <c r="F84" i="5"/>
  <c r="E84" i="5"/>
  <c r="D84" i="5"/>
  <c r="A84" i="5"/>
  <c r="L84" i="5"/>
  <c r="J84" i="5"/>
  <c r="H84" i="5"/>
  <c r="G84" i="5"/>
  <c r="F108" i="5"/>
  <c r="E108" i="5"/>
  <c r="D108" i="5"/>
  <c r="C108" i="5"/>
  <c r="A108" i="5"/>
  <c r="L108" i="5"/>
  <c r="J108" i="5"/>
  <c r="H108" i="5"/>
  <c r="G108" i="5"/>
  <c r="F132" i="5"/>
  <c r="E132" i="5"/>
  <c r="D132" i="5"/>
  <c r="C132" i="5"/>
  <c r="A132" i="5"/>
  <c r="L132" i="5"/>
  <c r="J132" i="5"/>
  <c r="H132" i="5"/>
  <c r="G132" i="5"/>
  <c r="F150" i="5"/>
  <c r="E150" i="5"/>
  <c r="D150" i="5"/>
  <c r="C150" i="5"/>
  <c r="A150" i="5"/>
  <c r="L150" i="5"/>
  <c r="J150" i="5"/>
  <c r="H150" i="5"/>
  <c r="G150" i="5"/>
  <c r="J180" i="5"/>
  <c r="I180" i="5"/>
  <c r="H180" i="5"/>
  <c r="G180" i="5"/>
  <c r="F180" i="5"/>
  <c r="E180" i="5"/>
  <c r="D180" i="5"/>
  <c r="C180" i="5"/>
  <c r="B180" i="5"/>
  <c r="A180" i="5"/>
  <c r="L180" i="5"/>
  <c r="J204" i="5"/>
  <c r="I204" i="5"/>
  <c r="H204" i="5"/>
  <c r="G204" i="5"/>
  <c r="F204" i="5"/>
  <c r="E204" i="5"/>
  <c r="D204" i="5"/>
  <c r="C204" i="5"/>
  <c r="B204" i="5"/>
  <c r="A204" i="5"/>
  <c r="L204" i="5"/>
  <c r="J228" i="5"/>
  <c r="I228" i="5"/>
  <c r="H228" i="5"/>
  <c r="G228" i="5"/>
  <c r="F228" i="5"/>
  <c r="E228" i="5"/>
  <c r="D228" i="5"/>
  <c r="C228" i="5"/>
  <c r="B228" i="5"/>
  <c r="A228" i="5"/>
  <c r="L228" i="5"/>
  <c r="J252" i="5"/>
  <c r="I252" i="5"/>
  <c r="H252" i="5"/>
  <c r="G252" i="5"/>
  <c r="F252" i="5"/>
  <c r="E252" i="5"/>
  <c r="D252" i="5"/>
  <c r="C252" i="5"/>
  <c r="B252" i="5"/>
  <c r="A252" i="5"/>
  <c r="L252" i="5"/>
  <c r="J276" i="5"/>
  <c r="I276" i="5"/>
  <c r="H276" i="5"/>
  <c r="G276" i="5"/>
  <c r="F276" i="5"/>
  <c r="E276" i="5"/>
  <c r="D276" i="5"/>
  <c r="C276" i="5"/>
  <c r="B276" i="5"/>
  <c r="A276" i="5"/>
  <c r="L276" i="5"/>
  <c r="J300" i="5"/>
  <c r="I300" i="5"/>
  <c r="H300" i="5"/>
  <c r="G300" i="5"/>
  <c r="F300" i="5"/>
  <c r="E300" i="5"/>
  <c r="D300" i="5"/>
  <c r="C300" i="5"/>
  <c r="B300" i="5"/>
  <c r="A300" i="5"/>
  <c r="L300" i="5"/>
  <c r="K300" i="5"/>
  <c r="J318" i="5"/>
  <c r="I318" i="5"/>
  <c r="H318" i="5"/>
  <c r="G318" i="5"/>
  <c r="F318" i="5"/>
  <c r="E318" i="5"/>
  <c r="D318" i="5"/>
  <c r="C318" i="5"/>
  <c r="B318" i="5"/>
  <c r="A318" i="5"/>
  <c r="L318" i="5"/>
  <c r="K318" i="5"/>
  <c r="L55" i="5"/>
  <c r="J55" i="5"/>
  <c r="F67" i="5"/>
  <c r="E67" i="5"/>
  <c r="D67" i="5"/>
  <c r="A67" i="5"/>
  <c r="L67" i="5"/>
  <c r="J67" i="5"/>
  <c r="H67" i="5"/>
  <c r="G67" i="5"/>
  <c r="F79" i="5"/>
  <c r="E79" i="5"/>
  <c r="D79" i="5"/>
  <c r="A79" i="5"/>
  <c r="L79" i="5"/>
  <c r="J79" i="5"/>
  <c r="H79" i="5"/>
  <c r="G79" i="5"/>
  <c r="F97" i="5"/>
  <c r="E97" i="5"/>
  <c r="D97" i="5"/>
  <c r="A97" i="5"/>
  <c r="L97" i="5"/>
  <c r="J97" i="5"/>
  <c r="H97" i="5"/>
  <c r="G97" i="5"/>
  <c r="F109" i="5"/>
  <c r="E109" i="5"/>
  <c r="D109" i="5"/>
  <c r="C109" i="5"/>
  <c r="A109" i="5"/>
  <c r="L109" i="5"/>
  <c r="J109" i="5"/>
  <c r="H109" i="5"/>
  <c r="G109" i="5"/>
  <c r="F121" i="5"/>
  <c r="E121" i="5"/>
  <c r="D121" i="5"/>
  <c r="C121" i="5"/>
  <c r="A121" i="5"/>
  <c r="L121" i="5"/>
  <c r="J121" i="5"/>
  <c r="H121" i="5"/>
  <c r="G121" i="5"/>
  <c r="F133" i="5"/>
  <c r="E133" i="5"/>
  <c r="D133" i="5"/>
  <c r="C133" i="5"/>
  <c r="A133" i="5"/>
  <c r="L133" i="5"/>
  <c r="J133" i="5"/>
  <c r="H133" i="5"/>
  <c r="G133" i="5"/>
  <c r="F145" i="5"/>
  <c r="E145" i="5"/>
  <c r="D145" i="5"/>
  <c r="C145" i="5"/>
  <c r="A145" i="5"/>
  <c r="L145" i="5"/>
  <c r="J145" i="5"/>
  <c r="H145" i="5"/>
  <c r="G145" i="5"/>
  <c r="F151" i="5"/>
  <c r="E151" i="5"/>
  <c r="D151" i="5"/>
  <c r="C151" i="5"/>
  <c r="A151" i="5"/>
  <c r="L151" i="5"/>
  <c r="J151" i="5"/>
  <c r="H151" i="5"/>
  <c r="G151" i="5"/>
  <c r="F163" i="5"/>
  <c r="E163" i="5"/>
  <c r="D163" i="5"/>
  <c r="C163" i="5"/>
  <c r="A163" i="5"/>
  <c r="L163" i="5"/>
  <c r="J163" i="5"/>
  <c r="H163" i="5"/>
  <c r="G163" i="5"/>
  <c r="J175" i="5"/>
  <c r="I175" i="5"/>
  <c r="H175" i="5"/>
  <c r="G175" i="5"/>
  <c r="F175" i="5"/>
  <c r="E175" i="5"/>
  <c r="D175" i="5"/>
  <c r="C175" i="5"/>
  <c r="B175" i="5"/>
  <c r="A175" i="5"/>
  <c r="K175" i="5"/>
  <c r="J187" i="5"/>
  <c r="I187" i="5"/>
  <c r="H187" i="5"/>
  <c r="G187" i="5"/>
  <c r="F187" i="5"/>
  <c r="E187" i="5"/>
  <c r="D187" i="5"/>
  <c r="C187" i="5"/>
  <c r="B187" i="5"/>
  <c r="A187" i="5"/>
  <c r="K187" i="5"/>
  <c r="J199" i="5"/>
  <c r="I199" i="5"/>
  <c r="H199" i="5"/>
  <c r="G199" i="5"/>
  <c r="F199" i="5"/>
  <c r="E199" i="5"/>
  <c r="D199" i="5"/>
  <c r="C199" i="5"/>
  <c r="B199" i="5"/>
  <c r="A199" i="5"/>
  <c r="L199" i="5"/>
  <c r="K199" i="5"/>
  <c r="J211" i="5"/>
  <c r="I211" i="5"/>
  <c r="H211" i="5"/>
  <c r="G211" i="5"/>
  <c r="F211" i="5"/>
  <c r="E211" i="5"/>
  <c r="D211" i="5"/>
  <c r="C211" i="5"/>
  <c r="B211" i="5"/>
  <c r="A211" i="5"/>
  <c r="L211" i="5"/>
  <c r="K211" i="5"/>
  <c r="J229" i="5"/>
  <c r="I229" i="5"/>
  <c r="H229" i="5"/>
  <c r="G229" i="5"/>
  <c r="F229" i="5"/>
  <c r="E229" i="5"/>
  <c r="D229" i="5"/>
  <c r="C229" i="5"/>
  <c r="B229" i="5"/>
  <c r="A229" i="5"/>
  <c r="L229" i="5"/>
  <c r="K229" i="5"/>
  <c r="J241" i="5"/>
  <c r="I241" i="5"/>
  <c r="H241" i="5"/>
  <c r="G241" i="5"/>
  <c r="F241" i="5"/>
  <c r="E241" i="5"/>
  <c r="D241" i="5"/>
  <c r="C241" i="5"/>
  <c r="B241" i="5"/>
  <c r="A241" i="5"/>
  <c r="L241" i="5"/>
  <c r="K241" i="5"/>
  <c r="J253" i="5"/>
  <c r="I253" i="5"/>
  <c r="H253" i="5"/>
  <c r="G253" i="5"/>
  <c r="F253" i="5"/>
  <c r="E253" i="5"/>
  <c r="D253" i="5"/>
  <c r="C253" i="5"/>
  <c r="B253" i="5"/>
  <c r="A253" i="5"/>
  <c r="L253" i="5"/>
  <c r="K253" i="5"/>
  <c r="J265" i="5"/>
  <c r="I265" i="5"/>
  <c r="H265" i="5"/>
  <c r="G265" i="5"/>
  <c r="F265" i="5"/>
  <c r="E265" i="5"/>
  <c r="D265" i="5"/>
  <c r="C265" i="5"/>
  <c r="B265" i="5"/>
  <c r="A265" i="5"/>
  <c r="L265" i="5"/>
  <c r="K265" i="5"/>
  <c r="J271" i="5"/>
  <c r="I271" i="5"/>
  <c r="H271" i="5"/>
  <c r="G271" i="5"/>
  <c r="F271" i="5"/>
  <c r="E271" i="5"/>
  <c r="D271" i="5"/>
  <c r="C271" i="5"/>
  <c r="B271" i="5"/>
  <c r="A271" i="5"/>
  <c r="L271" i="5"/>
  <c r="K271" i="5"/>
  <c r="J283" i="5"/>
  <c r="I283" i="5"/>
  <c r="H283" i="5"/>
  <c r="G283" i="5"/>
  <c r="F283" i="5"/>
  <c r="E283" i="5"/>
  <c r="D283" i="5"/>
  <c r="C283" i="5"/>
  <c r="B283" i="5"/>
  <c r="A283" i="5"/>
  <c r="K283" i="5"/>
  <c r="J301" i="5"/>
  <c r="I301" i="5"/>
  <c r="H301" i="5"/>
  <c r="G301" i="5"/>
  <c r="F301" i="5"/>
  <c r="E301" i="5"/>
  <c r="D301" i="5"/>
  <c r="C301" i="5"/>
  <c r="B301" i="5"/>
  <c r="A301" i="5"/>
  <c r="L301" i="5"/>
  <c r="K301" i="5"/>
  <c r="J313" i="5"/>
  <c r="I313" i="5"/>
  <c r="H313" i="5"/>
  <c r="G313" i="5"/>
  <c r="F313" i="5"/>
  <c r="E313" i="5"/>
  <c r="D313" i="5"/>
  <c r="C313" i="5"/>
  <c r="B313" i="5"/>
  <c r="A313" i="5"/>
  <c r="L313" i="5"/>
  <c r="K313" i="5"/>
  <c r="J325" i="5"/>
  <c r="I325" i="5"/>
  <c r="H325" i="5"/>
  <c r="G325" i="5"/>
  <c r="F325" i="5"/>
  <c r="E325" i="5"/>
  <c r="D325" i="5"/>
  <c r="C325" i="5"/>
  <c r="B325" i="5"/>
  <c r="A325" i="5"/>
  <c r="L325" i="5"/>
  <c r="K325" i="5"/>
  <c r="J337" i="5"/>
  <c r="I337" i="5"/>
  <c r="H337" i="5"/>
  <c r="G337" i="5"/>
  <c r="F337" i="5"/>
  <c r="E337" i="5"/>
  <c r="D337" i="5"/>
  <c r="C337" i="5"/>
  <c r="B337" i="5"/>
  <c r="A337" i="5"/>
  <c r="L337" i="5"/>
  <c r="K337" i="5"/>
  <c r="J343" i="5"/>
  <c r="I343" i="5"/>
  <c r="H343" i="5"/>
  <c r="G343" i="5"/>
  <c r="F343" i="5"/>
  <c r="E343" i="5"/>
  <c r="D343" i="5"/>
  <c r="C343" i="5"/>
  <c r="B343" i="5"/>
  <c r="A343" i="5"/>
  <c r="L343" i="5"/>
  <c r="K343" i="5"/>
  <c r="J361" i="5"/>
  <c r="I361" i="5"/>
  <c r="H361" i="5"/>
  <c r="G361" i="5"/>
  <c r="F361" i="5"/>
  <c r="E361" i="5"/>
  <c r="D361" i="5"/>
  <c r="C361" i="5"/>
  <c r="B361" i="5"/>
  <c r="A361" i="5"/>
  <c r="L361" i="5"/>
  <c r="K361" i="5"/>
  <c r="J373" i="5"/>
  <c r="I373" i="5"/>
  <c r="H373" i="5"/>
  <c r="G373" i="5"/>
  <c r="F373" i="5"/>
  <c r="E373" i="5"/>
  <c r="D373" i="5"/>
  <c r="C373" i="5"/>
  <c r="B373" i="5"/>
  <c r="A373" i="5"/>
  <c r="L373" i="5"/>
  <c r="K373" i="5"/>
  <c r="J385" i="5"/>
  <c r="I385" i="5"/>
  <c r="H385" i="5"/>
  <c r="G385" i="5"/>
  <c r="F385" i="5"/>
  <c r="E385" i="5"/>
  <c r="D385" i="5"/>
  <c r="C385" i="5"/>
  <c r="B385" i="5"/>
  <c r="A385" i="5"/>
  <c r="L385" i="5"/>
  <c r="K385" i="5"/>
  <c r="J397" i="5"/>
  <c r="I397" i="5"/>
  <c r="H397" i="5"/>
  <c r="G397" i="5"/>
  <c r="F397" i="5"/>
  <c r="E397" i="5"/>
  <c r="D397" i="5"/>
  <c r="C397" i="5"/>
  <c r="B397" i="5"/>
  <c r="A397" i="5"/>
  <c r="L397" i="5"/>
  <c r="K397" i="5"/>
  <c r="J409" i="5"/>
  <c r="I409" i="5"/>
  <c r="H409" i="5"/>
  <c r="G409" i="5"/>
  <c r="F409" i="5"/>
  <c r="E409" i="5"/>
  <c r="D409" i="5"/>
  <c r="C409" i="5"/>
  <c r="B409" i="5"/>
  <c r="A409" i="5"/>
  <c r="L409" i="5"/>
  <c r="K409" i="5"/>
  <c r="J421" i="5"/>
  <c r="I421" i="5"/>
  <c r="H421" i="5"/>
  <c r="G421" i="5"/>
  <c r="F421" i="5"/>
  <c r="E421" i="5"/>
  <c r="D421" i="5"/>
  <c r="C421" i="5"/>
  <c r="B421" i="5"/>
  <c r="A421" i="5"/>
  <c r="L421" i="5"/>
  <c r="K421" i="5"/>
  <c r="J433" i="5"/>
  <c r="I433" i="5"/>
  <c r="H433" i="5"/>
  <c r="G433" i="5"/>
  <c r="F433" i="5"/>
  <c r="E433" i="5"/>
  <c r="D433" i="5"/>
  <c r="C433" i="5"/>
  <c r="B433" i="5"/>
  <c r="A433" i="5"/>
  <c r="L433" i="5"/>
  <c r="K433" i="5"/>
  <c r="J445" i="5"/>
  <c r="I445" i="5"/>
  <c r="H445" i="5"/>
  <c r="G445" i="5"/>
  <c r="F445" i="5"/>
  <c r="E445" i="5"/>
  <c r="D445" i="5"/>
  <c r="C445" i="5"/>
  <c r="B445" i="5"/>
  <c r="A445" i="5"/>
  <c r="L445" i="5"/>
  <c r="K445" i="5"/>
  <c r="J451" i="5"/>
  <c r="I451" i="5"/>
  <c r="H451" i="5"/>
  <c r="G451" i="5"/>
  <c r="F451" i="5"/>
  <c r="E451" i="5"/>
  <c r="D451" i="5"/>
  <c r="C451" i="5"/>
  <c r="B451" i="5"/>
  <c r="A451" i="5"/>
  <c r="L451" i="5"/>
  <c r="K451" i="5"/>
  <c r="J463" i="5"/>
  <c r="I463" i="5"/>
  <c r="H463" i="5"/>
  <c r="G463" i="5"/>
  <c r="F463" i="5"/>
  <c r="E463" i="5"/>
  <c r="D463" i="5"/>
  <c r="C463" i="5"/>
  <c r="B463" i="5"/>
  <c r="A463" i="5"/>
  <c r="L463" i="5"/>
  <c r="K463" i="5"/>
  <c r="J475" i="5"/>
  <c r="I475" i="5"/>
  <c r="H475" i="5"/>
  <c r="G475" i="5"/>
  <c r="F475" i="5"/>
  <c r="E475" i="5"/>
  <c r="D475" i="5"/>
  <c r="C475" i="5"/>
  <c r="B475" i="5"/>
  <c r="A475" i="5"/>
  <c r="L475" i="5"/>
  <c r="K475" i="5"/>
  <c r="J493" i="5"/>
  <c r="I493" i="5"/>
  <c r="H493" i="5"/>
  <c r="G493" i="5"/>
  <c r="F493" i="5"/>
  <c r="E493" i="5"/>
  <c r="D493" i="5"/>
  <c r="C493" i="5"/>
  <c r="B493" i="5"/>
  <c r="A493" i="5"/>
  <c r="L493" i="5"/>
  <c r="K493" i="5"/>
  <c r="J505" i="5"/>
  <c r="I505" i="5"/>
  <c r="H505" i="5"/>
  <c r="G505" i="5"/>
  <c r="F505" i="5"/>
  <c r="E505" i="5"/>
  <c r="D505" i="5"/>
  <c r="C505" i="5"/>
  <c r="B505" i="5"/>
  <c r="A505" i="5"/>
  <c r="L505" i="5"/>
  <c r="K505" i="5"/>
  <c r="J511" i="5"/>
  <c r="I511" i="5"/>
  <c r="H511" i="5"/>
  <c r="G511" i="5"/>
  <c r="F511" i="5"/>
  <c r="E511" i="5"/>
  <c r="D511" i="5"/>
  <c r="C511" i="5"/>
  <c r="B511" i="5"/>
  <c r="A511" i="5"/>
  <c r="L511" i="5"/>
  <c r="K511" i="5"/>
  <c r="J523" i="5"/>
  <c r="I523" i="5"/>
  <c r="H523" i="5"/>
  <c r="G523" i="5"/>
  <c r="F523" i="5"/>
  <c r="E523" i="5"/>
  <c r="D523" i="5"/>
  <c r="C523" i="5"/>
  <c r="B523" i="5"/>
  <c r="A523" i="5"/>
  <c r="L523" i="5"/>
  <c r="K523" i="5"/>
  <c r="J535" i="5"/>
  <c r="I535" i="5"/>
  <c r="H535" i="5"/>
  <c r="G535" i="5"/>
  <c r="F535" i="5"/>
  <c r="E535" i="5"/>
  <c r="D535" i="5"/>
  <c r="C535" i="5"/>
  <c r="B535" i="5"/>
  <c r="A535" i="5"/>
  <c r="L535" i="5"/>
  <c r="K535" i="5"/>
  <c r="J547" i="5"/>
  <c r="I547" i="5"/>
  <c r="H547" i="5"/>
  <c r="G547" i="5"/>
  <c r="F547" i="5"/>
  <c r="E547" i="5"/>
  <c r="D547" i="5"/>
  <c r="C547" i="5"/>
  <c r="B547" i="5"/>
  <c r="A547" i="5"/>
  <c r="L547" i="5"/>
  <c r="K547" i="5"/>
  <c r="J565" i="5"/>
  <c r="I565" i="5"/>
  <c r="H565" i="5"/>
  <c r="G565" i="5"/>
  <c r="F565" i="5"/>
  <c r="E565" i="5"/>
  <c r="D565" i="5"/>
  <c r="C565" i="5"/>
  <c r="B565" i="5"/>
  <c r="A565" i="5"/>
  <c r="L565" i="5"/>
  <c r="K565" i="5"/>
  <c r="J577" i="5"/>
  <c r="I577" i="5"/>
  <c r="H577" i="5"/>
  <c r="G577" i="5"/>
  <c r="F577" i="5"/>
  <c r="E577" i="5"/>
  <c r="D577" i="5"/>
  <c r="C577" i="5"/>
  <c r="B577" i="5"/>
  <c r="A577" i="5"/>
  <c r="L577" i="5"/>
  <c r="K577" i="5"/>
  <c r="J589" i="5"/>
  <c r="I589" i="5"/>
  <c r="H589" i="5"/>
  <c r="G589" i="5"/>
  <c r="F589" i="5"/>
  <c r="E589" i="5"/>
  <c r="D589" i="5"/>
  <c r="C589" i="5"/>
  <c r="B589" i="5"/>
  <c r="A589" i="5"/>
  <c r="L589" i="5"/>
  <c r="K589" i="5"/>
  <c r="J601" i="5"/>
  <c r="I601" i="5"/>
  <c r="H601" i="5"/>
  <c r="G601" i="5"/>
  <c r="F601" i="5"/>
  <c r="E601" i="5"/>
  <c r="D601" i="5"/>
  <c r="C601" i="5"/>
  <c r="B601" i="5"/>
  <c r="A601" i="5"/>
  <c r="L601" i="5"/>
  <c r="K601" i="5"/>
  <c r="J607" i="5"/>
  <c r="I607" i="5"/>
  <c r="H607" i="5"/>
  <c r="G607" i="5"/>
  <c r="F607" i="5"/>
  <c r="E607" i="5"/>
  <c r="D607" i="5"/>
  <c r="C607" i="5"/>
  <c r="B607" i="5"/>
  <c r="A607" i="5"/>
  <c r="L607" i="5"/>
  <c r="K607" i="5"/>
  <c r="J619" i="5"/>
  <c r="I619" i="5"/>
  <c r="H619" i="5"/>
  <c r="G619" i="5"/>
  <c r="F619" i="5"/>
  <c r="E619" i="5"/>
  <c r="D619" i="5"/>
  <c r="C619" i="5"/>
  <c r="B619" i="5"/>
  <c r="A619" i="5"/>
  <c r="L619" i="5"/>
  <c r="K619" i="5"/>
  <c r="J631" i="5"/>
  <c r="I631" i="5"/>
  <c r="H631" i="5"/>
  <c r="G631" i="5"/>
  <c r="F631" i="5"/>
  <c r="E631" i="5"/>
  <c r="D631" i="5"/>
  <c r="C631" i="5"/>
  <c r="B631" i="5"/>
  <c r="A631" i="5"/>
  <c r="L631" i="5"/>
  <c r="K631" i="5"/>
  <c r="J643" i="5"/>
  <c r="I643" i="5"/>
  <c r="H643" i="5"/>
  <c r="G643" i="5"/>
  <c r="F643" i="5"/>
  <c r="E643" i="5"/>
  <c r="D643" i="5"/>
  <c r="C643" i="5"/>
  <c r="B643" i="5"/>
  <c r="A643" i="5"/>
  <c r="L643" i="5"/>
  <c r="K643" i="5"/>
  <c r="J655" i="5"/>
  <c r="I655" i="5"/>
  <c r="H655" i="5"/>
  <c r="G655" i="5"/>
  <c r="F655" i="5"/>
  <c r="E655" i="5"/>
  <c r="D655" i="5"/>
  <c r="C655" i="5"/>
  <c r="B655" i="5"/>
  <c r="A655" i="5"/>
  <c r="L655" i="5"/>
  <c r="K655" i="5"/>
  <c r="J673" i="5"/>
  <c r="I673" i="5"/>
  <c r="H673" i="5"/>
  <c r="G673" i="5"/>
  <c r="F673" i="5"/>
  <c r="E673" i="5"/>
  <c r="D673" i="5"/>
  <c r="C673" i="5"/>
  <c r="B673" i="5"/>
  <c r="A673" i="5"/>
  <c r="L673" i="5"/>
  <c r="K673" i="5"/>
  <c r="J679" i="5"/>
  <c r="I679" i="5"/>
  <c r="H679" i="5"/>
  <c r="G679" i="5"/>
  <c r="F679" i="5"/>
  <c r="E679" i="5"/>
  <c r="D679" i="5"/>
  <c r="C679" i="5"/>
  <c r="B679" i="5"/>
  <c r="A679" i="5"/>
  <c r="L679" i="5"/>
  <c r="K679" i="5"/>
  <c r="J691" i="5"/>
  <c r="I691" i="5"/>
  <c r="H691" i="5"/>
  <c r="G691" i="5"/>
  <c r="F691" i="5"/>
  <c r="E691" i="5"/>
  <c r="D691" i="5"/>
  <c r="C691" i="5"/>
  <c r="B691" i="5"/>
  <c r="A691" i="5"/>
  <c r="L691" i="5"/>
  <c r="K691" i="5"/>
  <c r="J709" i="5"/>
  <c r="I709" i="5"/>
  <c r="H709" i="5"/>
  <c r="G709" i="5"/>
  <c r="F709" i="5"/>
  <c r="E709" i="5"/>
  <c r="D709" i="5"/>
  <c r="C709" i="5"/>
  <c r="B709" i="5"/>
  <c r="A709" i="5"/>
  <c r="L709" i="5"/>
  <c r="K709" i="5"/>
  <c r="J721" i="5"/>
  <c r="I721" i="5"/>
  <c r="H721" i="5"/>
  <c r="G721" i="5"/>
  <c r="F721" i="5"/>
  <c r="E721" i="5"/>
  <c r="D721" i="5"/>
  <c r="C721" i="5"/>
  <c r="B721" i="5"/>
  <c r="A721" i="5"/>
  <c r="L721" i="5"/>
  <c r="K721" i="5"/>
  <c r="J733" i="5"/>
  <c r="I733" i="5"/>
  <c r="H733" i="5"/>
  <c r="G733" i="5"/>
  <c r="F733" i="5"/>
  <c r="E733" i="5"/>
  <c r="D733" i="5"/>
  <c r="C733" i="5"/>
  <c r="B733" i="5"/>
  <c r="A733" i="5"/>
  <c r="L733" i="5"/>
  <c r="K733" i="5"/>
  <c r="J745" i="5"/>
  <c r="I745" i="5"/>
  <c r="H745" i="5"/>
  <c r="G745" i="5"/>
  <c r="F745" i="5"/>
  <c r="E745" i="5"/>
  <c r="D745" i="5"/>
  <c r="C745" i="5"/>
  <c r="B745" i="5"/>
  <c r="A745" i="5"/>
  <c r="L745" i="5"/>
  <c r="K745" i="5"/>
  <c r="J757" i="5"/>
  <c r="I757" i="5"/>
  <c r="H757" i="5"/>
  <c r="G757" i="5"/>
  <c r="F757" i="5"/>
  <c r="E757" i="5"/>
  <c r="D757" i="5"/>
  <c r="C757" i="5"/>
  <c r="B757" i="5"/>
  <c r="A757" i="5"/>
  <c r="L757" i="5"/>
  <c r="K757" i="5"/>
  <c r="J769" i="5"/>
  <c r="I769" i="5"/>
  <c r="H769" i="5"/>
  <c r="G769" i="5"/>
  <c r="F769" i="5"/>
  <c r="E769" i="5"/>
  <c r="D769" i="5"/>
  <c r="C769" i="5"/>
  <c r="B769" i="5"/>
  <c r="A769" i="5"/>
  <c r="L769" i="5"/>
  <c r="K769" i="5"/>
  <c r="J781" i="5"/>
  <c r="I781" i="5"/>
  <c r="H781" i="5"/>
  <c r="G781" i="5"/>
  <c r="F781" i="5"/>
  <c r="E781" i="5"/>
  <c r="D781" i="5"/>
  <c r="C781" i="5"/>
  <c r="B781" i="5"/>
  <c r="A781" i="5"/>
  <c r="L781" i="5"/>
  <c r="K781" i="5"/>
  <c r="J787" i="5"/>
  <c r="I787" i="5"/>
  <c r="H787" i="5"/>
  <c r="G787" i="5"/>
  <c r="F787" i="5"/>
  <c r="E787" i="5"/>
  <c r="D787" i="5"/>
  <c r="C787" i="5"/>
  <c r="B787" i="5"/>
  <c r="A787" i="5"/>
  <c r="L787" i="5"/>
  <c r="K787" i="5"/>
  <c r="L799" i="5"/>
  <c r="K799" i="5"/>
  <c r="J799" i="5"/>
  <c r="I799" i="5"/>
  <c r="H799" i="5"/>
  <c r="G799" i="5"/>
  <c r="F799" i="5"/>
  <c r="E799" i="5"/>
  <c r="D799" i="5"/>
  <c r="C799" i="5"/>
  <c r="A799" i="5"/>
  <c r="L811" i="5"/>
  <c r="K811" i="5"/>
  <c r="J811" i="5"/>
  <c r="I811" i="5"/>
  <c r="H811" i="5"/>
  <c r="G811" i="5"/>
  <c r="F811" i="5"/>
  <c r="E811" i="5"/>
  <c r="D811" i="5"/>
  <c r="C811" i="5"/>
  <c r="B811" i="5"/>
  <c r="A811" i="5"/>
  <c r="L829" i="5"/>
  <c r="K829" i="5"/>
  <c r="J829" i="5"/>
  <c r="I829" i="5"/>
  <c r="H829" i="5"/>
  <c r="G829" i="5"/>
  <c r="F829" i="5"/>
  <c r="E829" i="5"/>
  <c r="D829" i="5"/>
  <c r="C829" i="5"/>
  <c r="B829" i="5"/>
  <c r="A829" i="5"/>
  <c r="L841" i="5"/>
  <c r="K841" i="5"/>
  <c r="J841" i="5"/>
  <c r="I841" i="5"/>
  <c r="H841" i="5"/>
  <c r="G841" i="5"/>
  <c r="F841" i="5"/>
  <c r="E841" i="5"/>
  <c r="D841" i="5"/>
  <c r="C841" i="5"/>
  <c r="B841" i="5"/>
  <c r="A841" i="5"/>
  <c r="L847" i="5"/>
  <c r="K847" i="5"/>
  <c r="J847" i="5"/>
  <c r="I847" i="5"/>
  <c r="H847" i="5"/>
  <c r="G847" i="5"/>
  <c r="F847" i="5"/>
  <c r="E847" i="5"/>
  <c r="D847" i="5"/>
  <c r="C847" i="5"/>
  <c r="B847" i="5"/>
  <c r="A847" i="5"/>
  <c r="L859" i="5"/>
  <c r="K859" i="5"/>
  <c r="J859" i="5"/>
  <c r="I859" i="5"/>
  <c r="H859" i="5"/>
  <c r="G859" i="5"/>
  <c r="F859" i="5"/>
  <c r="E859" i="5"/>
  <c r="D859" i="5"/>
  <c r="C859" i="5"/>
  <c r="B859" i="5"/>
  <c r="A859" i="5"/>
  <c r="L877" i="5"/>
  <c r="K877" i="5"/>
  <c r="J877" i="5"/>
  <c r="I877" i="5"/>
  <c r="H877" i="5"/>
  <c r="G877" i="5"/>
  <c r="F877" i="5"/>
  <c r="E877" i="5"/>
  <c r="D877" i="5"/>
  <c r="C877" i="5"/>
  <c r="B877" i="5"/>
  <c r="A877" i="5"/>
  <c r="L883" i="5"/>
  <c r="K883" i="5"/>
  <c r="J883" i="5"/>
  <c r="I883" i="5"/>
  <c r="H883" i="5"/>
  <c r="G883" i="5"/>
  <c r="F883" i="5"/>
  <c r="E883" i="5"/>
  <c r="D883" i="5"/>
  <c r="C883" i="5"/>
  <c r="B883" i="5"/>
  <c r="A883" i="5"/>
  <c r="L901" i="5"/>
  <c r="K901" i="5"/>
  <c r="J901" i="5"/>
  <c r="I901" i="5"/>
  <c r="H901" i="5"/>
  <c r="G901" i="5"/>
  <c r="F901" i="5"/>
  <c r="E901" i="5"/>
  <c r="D901" i="5"/>
  <c r="C901" i="5"/>
  <c r="B901" i="5"/>
  <c r="A901" i="5"/>
  <c r="L907" i="5"/>
  <c r="K907" i="5"/>
  <c r="J907" i="5"/>
  <c r="I907" i="5"/>
  <c r="H907" i="5"/>
  <c r="G907" i="5"/>
  <c r="F907" i="5"/>
  <c r="E907" i="5"/>
  <c r="D907" i="5"/>
  <c r="C907" i="5"/>
  <c r="B907" i="5"/>
  <c r="A907" i="5"/>
  <c r="L925" i="5"/>
  <c r="K925" i="5"/>
  <c r="J925" i="5"/>
  <c r="I925" i="5"/>
  <c r="H925" i="5"/>
  <c r="G925" i="5"/>
  <c r="F925" i="5"/>
  <c r="E925" i="5"/>
  <c r="D925" i="5"/>
  <c r="C925" i="5"/>
  <c r="B925" i="5"/>
  <c r="A925" i="5"/>
  <c r="L937" i="5"/>
  <c r="K937" i="5"/>
  <c r="J937" i="5"/>
  <c r="I937" i="5"/>
  <c r="H937" i="5"/>
  <c r="G937" i="5"/>
  <c r="F937" i="5"/>
  <c r="E937" i="5"/>
  <c r="D937" i="5"/>
  <c r="C937" i="5"/>
  <c r="B937" i="5"/>
  <c r="A937" i="5"/>
  <c r="L943" i="5"/>
  <c r="K943" i="5"/>
  <c r="J943" i="5"/>
  <c r="I943" i="5"/>
  <c r="H943" i="5"/>
  <c r="G943" i="5"/>
  <c r="F943" i="5"/>
  <c r="E943" i="5"/>
  <c r="D943" i="5"/>
  <c r="C943" i="5"/>
  <c r="B943" i="5"/>
  <c r="A943" i="5"/>
  <c r="L955" i="5"/>
  <c r="K955" i="5"/>
  <c r="J955" i="5"/>
  <c r="I955" i="5"/>
  <c r="H955" i="5"/>
  <c r="G955" i="5"/>
  <c r="F955" i="5"/>
  <c r="E955" i="5"/>
  <c r="D955" i="5"/>
  <c r="C955" i="5"/>
  <c r="B955" i="5"/>
  <c r="A955" i="5"/>
  <c r="L973" i="5"/>
  <c r="K973" i="5"/>
  <c r="J973" i="5"/>
  <c r="I973" i="5"/>
  <c r="H973" i="5"/>
  <c r="G973" i="5"/>
  <c r="F973" i="5"/>
  <c r="E973" i="5"/>
  <c r="D973" i="5"/>
  <c r="C973" i="5"/>
  <c r="B973" i="5"/>
  <c r="A973" i="5"/>
  <c r="L979" i="5"/>
  <c r="K979" i="5"/>
  <c r="J979" i="5"/>
  <c r="I979" i="5"/>
  <c r="H979" i="5"/>
  <c r="G979" i="5"/>
  <c r="F979" i="5"/>
  <c r="E979" i="5"/>
  <c r="D979" i="5"/>
  <c r="C979" i="5"/>
  <c r="A979" i="5"/>
  <c r="B979" i="5"/>
  <c r="L991" i="5"/>
  <c r="K991" i="5"/>
  <c r="J991" i="5"/>
  <c r="I991" i="5"/>
  <c r="H991" i="5"/>
  <c r="G991" i="5"/>
  <c r="F991" i="5"/>
  <c r="E991" i="5"/>
  <c r="D991" i="5"/>
  <c r="C991" i="5"/>
  <c r="B991" i="5"/>
  <c r="A991" i="5"/>
  <c r="L1003" i="5"/>
  <c r="K1003" i="5"/>
  <c r="J1003" i="5"/>
  <c r="I1003" i="5"/>
  <c r="H1003" i="5"/>
  <c r="G1003" i="5"/>
  <c r="F1003" i="5"/>
  <c r="E1003" i="5"/>
  <c r="D1003" i="5"/>
  <c r="C1003" i="5"/>
  <c r="B1003" i="5"/>
  <c r="A1003" i="5"/>
  <c r="L1015" i="5"/>
  <c r="K1015" i="5"/>
  <c r="J1015" i="5"/>
  <c r="I1015" i="5"/>
  <c r="H1015" i="5"/>
  <c r="G1015" i="5"/>
  <c r="F1015" i="5"/>
  <c r="E1015" i="5"/>
  <c r="D1015" i="5"/>
  <c r="C1015" i="5"/>
  <c r="A1015" i="5"/>
  <c r="L1027" i="5"/>
  <c r="K1027" i="5"/>
  <c r="J1027" i="5"/>
  <c r="I1027" i="5"/>
  <c r="H1027" i="5"/>
  <c r="G1027" i="5"/>
  <c r="F1027" i="5"/>
  <c r="E1027" i="5"/>
  <c r="D1027" i="5"/>
  <c r="C1027" i="5"/>
  <c r="B1027" i="5"/>
  <c r="A1027" i="5"/>
  <c r="L1039" i="5"/>
  <c r="K1039" i="5"/>
  <c r="J1039" i="5"/>
  <c r="I1039" i="5"/>
  <c r="H1039" i="5"/>
  <c r="G1039" i="5"/>
  <c r="F1039" i="5"/>
  <c r="E1039" i="5"/>
  <c r="D1039" i="5"/>
  <c r="C1039" i="5"/>
  <c r="B1039" i="5"/>
  <c r="A1039" i="5"/>
  <c r="L1051" i="5"/>
  <c r="K1051" i="5"/>
  <c r="J1051" i="5"/>
  <c r="I1051" i="5"/>
  <c r="H1051" i="5"/>
  <c r="G1051" i="5"/>
  <c r="F1051" i="5"/>
  <c r="E1051" i="5"/>
  <c r="D1051" i="5"/>
  <c r="C1051" i="5"/>
  <c r="A1051" i="5"/>
  <c r="L1063" i="5"/>
  <c r="K1063" i="5"/>
  <c r="J1063" i="5"/>
  <c r="I1063" i="5"/>
  <c r="H1063" i="5"/>
  <c r="G1063" i="5"/>
  <c r="F1063" i="5"/>
  <c r="E1063" i="5"/>
  <c r="D1063" i="5"/>
  <c r="C1063" i="5"/>
  <c r="B1063" i="5"/>
  <c r="A1063" i="5"/>
  <c r="L1075" i="5"/>
  <c r="K1075" i="5"/>
  <c r="J1075" i="5"/>
  <c r="I1075" i="5"/>
  <c r="H1075" i="5"/>
  <c r="G1075" i="5"/>
  <c r="F1075" i="5"/>
  <c r="E1075" i="5"/>
  <c r="D1075" i="5"/>
  <c r="C1075" i="5"/>
  <c r="B1075" i="5"/>
  <c r="A1075" i="5"/>
  <c r="L1087" i="5"/>
  <c r="K1087" i="5"/>
  <c r="J1087" i="5"/>
  <c r="I1087" i="5"/>
  <c r="H1087" i="5"/>
  <c r="G1087" i="5"/>
  <c r="F1087" i="5"/>
  <c r="E1087" i="5"/>
  <c r="D1087" i="5"/>
  <c r="C1087" i="5"/>
  <c r="B1087" i="5"/>
  <c r="A1087" i="5"/>
  <c r="L1099" i="5"/>
  <c r="K1099" i="5"/>
  <c r="J1099" i="5"/>
  <c r="I1099" i="5"/>
  <c r="H1099" i="5"/>
  <c r="G1099" i="5"/>
  <c r="F1099" i="5"/>
  <c r="E1099" i="5"/>
  <c r="D1099" i="5"/>
  <c r="C1099" i="5"/>
  <c r="B1099" i="5"/>
  <c r="A1099" i="5"/>
  <c r="G1111" i="5"/>
  <c r="F1111" i="5"/>
  <c r="E1111" i="5"/>
  <c r="D1111" i="5"/>
  <c r="C1111" i="5"/>
  <c r="B1111" i="5"/>
  <c r="K1111" i="5"/>
  <c r="J1111" i="5"/>
  <c r="I1111" i="5"/>
  <c r="H1111" i="5"/>
  <c r="A1111" i="5"/>
  <c r="L1111" i="5"/>
  <c r="G1129" i="5"/>
  <c r="F1129" i="5"/>
  <c r="E1129" i="5"/>
  <c r="D1129" i="5"/>
  <c r="C1129" i="5"/>
  <c r="B1129" i="5"/>
  <c r="A1129" i="5"/>
  <c r="K1129" i="5"/>
  <c r="H1129" i="5"/>
  <c r="L1129" i="5"/>
  <c r="J1129" i="5"/>
  <c r="I1129" i="5"/>
  <c r="G1135" i="5"/>
  <c r="F1135" i="5"/>
  <c r="E1135" i="5"/>
  <c r="D1135" i="5"/>
  <c r="C1135" i="5"/>
  <c r="B1135" i="5"/>
  <c r="A1135" i="5"/>
  <c r="L1135" i="5"/>
  <c r="K1135" i="5"/>
  <c r="I1135" i="5"/>
  <c r="H1135" i="5"/>
  <c r="J1135" i="5"/>
  <c r="G1147" i="5"/>
  <c r="F1147" i="5"/>
  <c r="E1147" i="5"/>
  <c r="D1147" i="5"/>
  <c r="C1147" i="5"/>
  <c r="B1147" i="5"/>
  <c r="A1147" i="5"/>
  <c r="L1147" i="5"/>
  <c r="K1147" i="5"/>
  <c r="I1147" i="5"/>
  <c r="H1147" i="5"/>
  <c r="J1147" i="5"/>
  <c r="G1159" i="5"/>
  <c r="F1159" i="5"/>
  <c r="E1159" i="5"/>
  <c r="D1159" i="5"/>
  <c r="C1159" i="5"/>
  <c r="B1159" i="5"/>
  <c r="A1159" i="5"/>
  <c r="L1159" i="5"/>
  <c r="K1159" i="5"/>
  <c r="I1159" i="5"/>
  <c r="H1159" i="5"/>
  <c r="J1159" i="5"/>
  <c r="G1171" i="5"/>
  <c r="F1171" i="5"/>
  <c r="E1171" i="5"/>
  <c r="D1171" i="5"/>
  <c r="C1171" i="5"/>
  <c r="B1171" i="5"/>
  <c r="A1171" i="5"/>
  <c r="L1171" i="5"/>
  <c r="K1171" i="5"/>
  <c r="I1171" i="5"/>
  <c r="H1171" i="5"/>
  <c r="J1171" i="5"/>
  <c r="G1189" i="5"/>
  <c r="F1189" i="5"/>
  <c r="E1189" i="5"/>
  <c r="D1189" i="5"/>
  <c r="C1189" i="5"/>
  <c r="B1189" i="5"/>
  <c r="A1189" i="5"/>
  <c r="L1189" i="5"/>
  <c r="K1189" i="5"/>
  <c r="I1189" i="5"/>
  <c r="J1189" i="5"/>
  <c r="H1189" i="5"/>
  <c r="G1195" i="5"/>
  <c r="F1195" i="5"/>
  <c r="E1195" i="5"/>
  <c r="D1195" i="5"/>
  <c r="C1195" i="5"/>
  <c r="B1195" i="5"/>
  <c r="A1195" i="5"/>
  <c r="L1195" i="5"/>
  <c r="K1195" i="5"/>
  <c r="I1195" i="5"/>
  <c r="J1195" i="5"/>
  <c r="H1195" i="5"/>
  <c r="C1207" i="5"/>
  <c r="I1207" i="5"/>
  <c r="H1207" i="5"/>
  <c r="G1207" i="5"/>
  <c r="F1207" i="5"/>
  <c r="E1207" i="5"/>
  <c r="D1207" i="5"/>
  <c r="B1207" i="5"/>
  <c r="A1207" i="5"/>
  <c r="K1207" i="5"/>
  <c r="L1207" i="5"/>
  <c r="J1207" i="5"/>
  <c r="C1225" i="5"/>
  <c r="B1225" i="5"/>
  <c r="A1225" i="5"/>
  <c r="L1225" i="5"/>
  <c r="I1225" i="5"/>
  <c r="H1225" i="5"/>
  <c r="K1225" i="5"/>
  <c r="J1225" i="5"/>
  <c r="G1225" i="5"/>
  <c r="F1225" i="5"/>
  <c r="E1225" i="5"/>
  <c r="D1225" i="5"/>
  <c r="C1237" i="5"/>
  <c r="B1237" i="5"/>
  <c r="A1237" i="5"/>
  <c r="L1237" i="5"/>
  <c r="K1237" i="5"/>
  <c r="I1237" i="5"/>
  <c r="H1237" i="5"/>
  <c r="E1237" i="5"/>
  <c r="D1237" i="5"/>
  <c r="G1237" i="5"/>
  <c r="J1237" i="5"/>
  <c r="F1237" i="5"/>
  <c r="C1249" i="5"/>
  <c r="B1249" i="5"/>
  <c r="A1249" i="5"/>
  <c r="L1249" i="5"/>
  <c r="K1249" i="5"/>
  <c r="I1249" i="5"/>
  <c r="H1249" i="5"/>
  <c r="E1249" i="5"/>
  <c r="D1249" i="5"/>
  <c r="G1249" i="5"/>
  <c r="J1249" i="5"/>
  <c r="F1249" i="5"/>
  <c r="C1261" i="5"/>
  <c r="B1261" i="5"/>
  <c r="A1261" i="5"/>
  <c r="L1261" i="5"/>
  <c r="K1261" i="5"/>
  <c r="I1261" i="5"/>
  <c r="H1261" i="5"/>
  <c r="E1261" i="5"/>
  <c r="D1261" i="5"/>
  <c r="G1261" i="5"/>
  <c r="J1261" i="5"/>
  <c r="F1261" i="5"/>
  <c r="C1267" i="5"/>
  <c r="B1267" i="5"/>
  <c r="A1267" i="5"/>
  <c r="L1267" i="5"/>
  <c r="K1267" i="5"/>
  <c r="I1267" i="5"/>
  <c r="H1267" i="5"/>
  <c r="J1267" i="5"/>
  <c r="G1267" i="5"/>
  <c r="F1267" i="5"/>
  <c r="E1267" i="5"/>
  <c r="D1267" i="5"/>
  <c r="C1279" i="5"/>
  <c r="B1279" i="5"/>
  <c r="A1279" i="5"/>
  <c r="L1279" i="5"/>
  <c r="K1279" i="5"/>
  <c r="I1279" i="5"/>
  <c r="H1279" i="5"/>
  <c r="J1279" i="5"/>
  <c r="G1279" i="5"/>
  <c r="F1279" i="5"/>
  <c r="E1279" i="5"/>
  <c r="D1279" i="5"/>
  <c r="C1291" i="5"/>
  <c r="B1291" i="5"/>
  <c r="A1291" i="5"/>
  <c r="L1291" i="5"/>
  <c r="K1291" i="5"/>
  <c r="J1291" i="5"/>
  <c r="I1291" i="5"/>
  <c r="H1291" i="5"/>
  <c r="G1291" i="5"/>
  <c r="F1291" i="5"/>
  <c r="E1291" i="5"/>
  <c r="D1291" i="5"/>
  <c r="C1303" i="5"/>
  <c r="B1303" i="5"/>
  <c r="A1303" i="5"/>
  <c r="L1303" i="5"/>
  <c r="K1303" i="5"/>
  <c r="J1303" i="5"/>
  <c r="I1303" i="5"/>
  <c r="H1303" i="5"/>
  <c r="G1303" i="5"/>
  <c r="D1303" i="5"/>
  <c r="F1303" i="5"/>
  <c r="E1303" i="5"/>
  <c r="C1315" i="5"/>
  <c r="B1315" i="5"/>
  <c r="A1315" i="5"/>
  <c r="L1315" i="5"/>
  <c r="K1315" i="5"/>
  <c r="J1315" i="5"/>
  <c r="I1315" i="5"/>
  <c r="H1315" i="5"/>
  <c r="G1315" i="5"/>
  <c r="D1315" i="5"/>
  <c r="F1315" i="5"/>
  <c r="E1315" i="5"/>
  <c r="C1327" i="5"/>
  <c r="B1327" i="5"/>
  <c r="A1327" i="5"/>
  <c r="L1327" i="5"/>
  <c r="K1327" i="5"/>
  <c r="J1327" i="5"/>
  <c r="I1327" i="5"/>
  <c r="H1327" i="5"/>
  <c r="G1327" i="5"/>
  <c r="D1327" i="5"/>
  <c r="F1327" i="5"/>
  <c r="E1327" i="5"/>
  <c r="C1339" i="5"/>
  <c r="B1339" i="5"/>
  <c r="A1339" i="5"/>
  <c r="L1339" i="5"/>
  <c r="K1339" i="5"/>
  <c r="J1339" i="5"/>
  <c r="I1339" i="5"/>
  <c r="H1339" i="5"/>
  <c r="G1339" i="5"/>
  <c r="D1339" i="5"/>
  <c r="F1339" i="5"/>
  <c r="E1339" i="5"/>
  <c r="K1351" i="5"/>
  <c r="J1351" i="5"/>
  <c r="I1351" i="5"/>
  <c r="H1351" i="5"/>
  <c r="G1351" i="5"/>
  <c r="F1351" i="5"/>
  <c r="E1351" i="5"/>
  <c r="D1351" i="5"/>
  <c r="C1351" i="5"/>
  <c r="L1351" i="5"/>
  <c r="B1351" i="5"/>
  <c r="A1351" i="5"/>
  <c r="K1363" i="5"/>
  <c r="J1363" i="5"/>
  <c r="I1363" i="5"/>
  <c r="H1363" i="5"/>
  <c r="G1363" i="5"/>
  <c r="F1363" i="5"/>
  <c r="E1363" i="5"/>
  <c r="D1363" i="5"/>
  <c r="C1363" i="5"/>
  <c r="L1363" i="5"/>
  <c r="B1363" i="5"/>
  <c r="A1363" i="5"/>
  <c r="K1375" i="5"/>
  <c r="J1375" i="5"/>
  <c r="I1375" i="5"/>
  <c r="H1375" i="5"/>
  <c r="G1375" i="5"/>
  <c r="F1375" i="5"/>
  <c r="E1375" i="5"/>
  <c r="D1375" i="5"/>
  <c r="C1375" i="5"/>
  <c r="L1375" i="5"/>
  <c r="B1375" i="5"/>
  <c r="A1375" i="5"/>
  <c r="K1387" i="5"/>
  <c r="J1387" i="5"/>
  <c r="I1387" i="5"/>
  <c r="H1387" i="5"/>
  <c r="G1387" i="5"/>
  <c r="F1387" i="5"/>
  <c r="E1387" i="5"/>
  <c r="D1387" i="5"/>
  <c r="C1387" i="5"/>
  <c r="L1387" i="5"/>
  <c r="B1387" i="5"/>
  <c r="A1387" i="5"/>
  <c r="K1399" i="5"/>
  <c r="J1399" i="5"/>
  <c r="I1399" i="5"/>
  <c r="H1399" i="5"/>
  <c r="G1399" i="5"/>
  <c r="F1399" i="5"/>
  <c r="E1399" i="5"/>
  <c r="D1399" i="5"/>
  <c r="C1399" i="5"/>
  <c r="L1399" i="5"/>
  <c r="B1399" i="5"/>
  <c r="A1399" i="5"/>
  <c r="K1411" i="5"/>
  <c r="J1411" i="5"/>
  <c r="I1411" i="5"/>
  <c r="H1411" i="5"/>
  <c r="G1411" i="5"/>
  <c r="F1411" i="5"/>
  <c r="E1411" i="5"/>
  <c r="D1411" i="5"/>
  <c r="C1411" i="5"/>
  <c r="L1411" i="5"/>
  <c r="B1411" i="5"/>
  <c r="A1411" i="5"/>
  <c r="K1423" i="5"/>
  <c r="J1423" i="5"/>
  <c r="I1423" i="5"/>
  <c r="H1423" i="5"/>
  <c r="G1423" i="5"/>
  <c r="F1423" i="5"/>
  <c r="E1423" i="5"/>
  <c r="D1423" i="5"/>
  <c r="C1423" i="5"/>
  <c r="L1423" i="5"/>
  <c r="B1423" i="5"/>
  <c r="A1423" i="5"/>
  <c r="K1435" i="5"/>
  <c r="J1435" i="5"/>
  <c r="I1435" i="5"/>
  <c r="H1435" i="5"/>
  <c r="G1435" i="5"/>
  <c r="F1435" i="5"/>
  <c r="E1435" i="5"/>
  <c r="D1435" i="5"/>
  <c r="C1435" i="5"/>
  <c r="L1435" i="5"/>
  <c r="B1435" i="5"/>
  <c r="A1435" i="5"/>
  <c r="K1447" i="5"/>
  <c r="J1447" i="5"/>
  <c r="I1447" i="5"/>
  <c r="H1447" i="5"/>
  <c r="G1447" i="5"/>
  <c r="F1447" i="5"/>
  <c r="E1447" i="5"/>
  <c r="D1447" i="5"/>
  <c r="C1447" i="5"/>
  <c r="L1447" i="5"/>
  <c r="B1447" i="5"/>
  <c r="A1447" i="5"/>
  <c r="K1465" i="5"/>
  <c r="J1465" i="5"/>
  <c r="I1465" i="5"/>
  <c r="H1465" i="5"/>
  <c r="G1465" i="5"/>
  <c r="F1465" i="5"/>
  <c r="E1465" i="5"/>
  <c r="D1465" i="5"/>
  <c r="C1465" i="5"/>
  <c r="L1465" i="5"/>
  <c r="B1465" i="5"/>
  <c r="A1465" i="5"/>
  <c r="K1477" i="5"/>
  <c r="J1477" i="5"/>
  <c r="I1477" i="5"/>
  <c r="H1477" i="5"/>
  <c r="G1477" i="5"/>
  <c r="F1477" i="5"/>
  <c r="E1477" i="5"/>
  <c r="D1477" i="5"/>
  <c r="C1477" i="5"/>
  <c r="L1477" i="5"/>
  <c r="B1477" i="5"/>
  <c r="A1477" i="5"/>
  <c r="H1489" i="5"/>
  <c r="L1489" i="5"/>
  <c r="K1489" i="5"/>
  <c r="J1489" i="5"/>
  <c r="I1489" i="5"/>
  <c r="G1489" i="5"/>
  <c r="F1489" i="5"/>
  <c r="E1489" i="5"/>
  <c r="D1489" i="5"/>
  <c r="C1489" i="5"/>
  <c r="B1489" i="5"/>
  <c r="A1489" i="5"/>
  <c r="I1501" i="5"/>
  <c r="H1501" i="5"/>
  <c r="F1501" i="5"/>
  <c r="E1501" i="5"/>
  <c r="D1501" i="5"/>
  <c r="C1501" i="5"/>
  <c r="B1501" i="5"/>
  <c r="A1501" i="5"/>
  <c r="L1501" i="5"/>
  <c r="J1501" i="5"/>
  <c r="G1501" i="5"/>
  <c r="K1501" i="5"/>
  <c r="I1513" i="5"/>
  <c r="H1513" i="5"/>
  <c r="F1513" i="5"/>
  <c r="E1513" i="5"/>
  <c r="D1513" i="5"/>
  <c r="C1513" i="5"/>
  <c r="B1513" i="5"/>
  <c r="A1513" i="5"/>
  <c r="L1513" i="5"/>
  <c r="J1513" i="5"/>
  <c r="G1513" i="5"/>
  <c r="K1513" i="5"/>
  <c r="I1519" i="5"/>
  <c r="H1519" i="5"/>
  <c r="F1519" i="5"/>
  <c r="E1519" i="5"/>
  <c r="D1519" i="5"/>
  <c r="C1519" i="5"/>
  <c r="B1519" i="5"/>
  <c r="A1519" i="5"/>
  <c r="L1519" i="5"/>
  <c r="K1519" i="5"/>
  <c r="J1519" i="5"/>
  <c r="G1519" i="5"/>
  <c r="J1537" i="5"/>
  <c r="I1537" i="5"/>
  <c r="H1537" i="5"/>
  <c r="G1537" i="5"/>
  <c r="F1537" i="5"/>
  <c r="E1537" i="5"/>
  <c r="D1537" i="5"/>
  <c r="C1537" i="5"/>
  <c r="B1537" i="5"/>
  <c r="A1537" i="5"/>
  <c r="L1537" i="5"/>
  <c r="K1537" i="5"/>
  <c r="J1543" i="5"/>
  <c r="I1543" i="5"/>
  <c r="H1543" i="5"/>
  <c r="G1543" i="5"/>
  <c r="F1543" i="5"/>
  <c r="E1543" i="5"/>
  <c r="D1543" i="5"/>
  <c r="C1543" i="5"/>
  <c r="B1543" i="5"/>
  <c r="A1543" i="5"/>
  <c r="L1543" i="5"/>
  <c r="K1543" i="5"/>
  <c r="J1555" i="5"/>
  <c r="I1555" i="5"/>
  <c r="H1555" i="5"/>
  <c r="G1555" i="5"/>
  <c r="F1555" i="5"/>
  <c r="E1555" i="5"/>
  <c r="D1555" i="5"/>
  <c r="C1555" i="5"/>
  <c r="B1555" i="5"/>
  <c r="A1555" i="5"/>
  <c r="L1555" i="5"/>
  <c r="K1555" i="5"/>
  <c r="J1567" i="5"/>
  <c r="I1567" i="5"/>
  <c r="H1567" i="5"/>
  <c r="G1567" i="5"/>
  <c r="F1567" i="5"/>
  <c r="E1567" i="5"/>
  <c r="D1567" i="5"/>
  <c r="C1567" i="5"/>
  <c r="B1567" i="5"/>
  <c r="A1567" i="5"/>
  <c r="L1567" i="5"/>
  <c r="K1567" i="5"/>
  <c r="J1585" i="5"/>
  <c r="I1585" i="5"/>
  <c r="H1585" i="5"/>
  <c r="G1585" i="5"/>
  <c r="F1585" i="5"/>
  <c r="E1585" i="5"/>
  <c r="D1585" i="5"/>
  <c r="C1585" i="5"/>
  <c r="B1585" i="5"/>
  <c r="A1585" i="5"/>
  <c r="L1585" i="5"/>
  <c r="K1585" i="5"/>
  <c r="J1591" i="5"/>
  <c r="I1591" i="5"/>
  <c r="H1591" i="5"/>
  <c r="G1591" i="5"/>
  <c r="F1591" i="5"/>
  <c r="E1591" i="5"/>
  <c r="D1591" i="5"/>
  <c r="C1591" i="5"/>
  <c r="B1591" i="5"/>
  <c r="A1591" i="5"/>
  <c r="L1591" i="5"/>
  <c r="K1591" i="5"/>
  <c r="J1603" i="5"/>
  <c r="I1603" i="5"/>
  <c r="H1603" i="5"/>
  <c r="G1603" i="5"/>
  <c r="F1603" i="5"/>
  <c r="E1603" i="5"/>
  <c r="D1603" i="5"/>
  <c r="C1603" i="5"/>
  <c r="B1603" i="5"/>
  <c r="A1603" i="5"/>
  <c r="L1603" i="5"/>
  <c r="K1603" i="5"/>
  <c r="J1615" i="5"/>
  <c r="I1615" i="5"/>
  <c r="H1615" i="5"/>
  <c r="G1615" i="5"/>
  <c r="F1615" i="5"/>
  <c r="E1615" i="5"/>
  <c r="D1615" i="5"/>
  <c r="C1615" i="5"/>
  <c r="B1615" i="5"/>
  <c r="A1615" i="5"/>
  <c r="L1615" i="5"/>
  <c r="K1615" i="5"/>
  <c r="C1627" i="5"/>
  <c r="B1627" i="5"/>
  <c r="A1627" i="5"/>
  <c r="L1627" i="5"/>
  <c r="H1627" i="5"/>
  <c r="G1627" i="5"/>
  <c r="F1627" i="5"/>
  <c r="E1627" i="5"/>
  <c r="D1627" i="5"/>
  <c r="K1627" i="5"/>
  <c r="J1627" i="5"/>
  <c r="I1627" i="5"/>
  <c r="D1639" i="5"/>
  <c r="C1639" i="5"/>
  <c r="B1639" i="5"/>
  <c r="A1639" i="5"/>
  <c r="L1639" i="5"/>
  <c r="K1639" i="5"/>
  <c r="H1639" i="5"/>
  <c r="G1639" i="5"/>
  <c r="E1639" i="5"/>
  <c r="J1639" i="5"/>
  <c r="I1639" i="5"/>
  <c r="F1639" i="5"/>
  <c r="D1651" i="5"/>
  <c r="C1651" i="5"/>
  <c r="B1651" i="5"/>
  <c r="A1651" i="5"/>
  <c r="L1651" i="5"/>
  <c r="K1651" i="5"/>
  <c r="H1651" i="5"/>
  <c r="G1651" i="5"/>
  <c r="E1651" i="5"/>
  <c r="J1651" i="5"/>
  <c r="I1651" i="5"/>
  <c r="F1651" i="5"/>
  <c r="D1663" i="5"/>
  <c r="C1663" i="5"/>
  <c r="B1663" i="5"/>
  <c r="A1663" i="5"/>
  <c r="L1663" i="5"/>
  <c r="K1663" i="5"/>
  <c r="H1663" i="5"/>
  <c r="G1663" i="5"/>
  <c r="E1663" i="5"/>
  <c r="J1663" i="5"/>
  <c r="I1663" i="5"/>
  <c r="F1663" i="5"/>
  <c r="D1675" i="5"/>
  <c r="C1675" i="5"/>
  <c r="B1675" i="5"/>
  <c r="A1675" i="5"/>
  <c r="L1675" i="5"/>
  <c r="K1675" i="5"/>
  <c r="H1675" i="5"/>
  <c r="G1675" i="5"/>
  <c r="E1675" i="5"/>
  <c r="J1675" i="5"/>
  <c r="I1675" i="5"/>
  <c r="F1675" i="5"/>
  <c r="D1687" i="5"/>
  <c r="C1687" i="5"/>
  <c r="B1687" i="5"/>
  <c r="A1687" i="5"/>
  <c r="L1687" i="5"/>
  <c r="K1687" i="5"/>
  <c r="I1687" i="5"/>
  <c r="H1687" i="5"/>
  <c r="G1687" i="5"/>
  <c r="J1687" i="5"/>
  <c r="F1687" i="5"/>
  <c r="E1687" i="5"/>
  <c r="G1699" i="5"/>
  <c r="L1699" i="5"/>
  <c r="E1699" i="5"/>
  <c r="D1699" i="5"/>
  <c r="C1699" i="5"/>
  <c r="B1699" i="5"/>
  <c r="A1699" i="5"/>
  <c r="K1699" i="5"/>
  <c r="J1699" i="5"/>
  <c r="I1699" i="5"/>
  <c r="H1699" i="5"/>
  <c r="F1699" i="5"/>
  <c r="G1711" i="5"/>
  <c r="L1711" i="5"/>
  <c r="E1711" i="5"/>
  <c r="D1711" i="5"/>
  <c r="C1711" i="5"/>
  <c r="B1711" i="5"/>
  <c r="A1711" i="5"/>
  <c r="K1711" i="5"/>
  <c r="J1711" i="5"/>
  <c r="I1711" i="5"/>
  <c r="H1711" i="5"/>
  <c r="F1711" i="5"/>
  <c r="G1723" i="5"/>
  <c r="L1723" i="5"/>
  <c r="E1723" i="5"/>
  <c r="D1723" i="5"/>
  <c r="C1723" i="5"/>
  <c r="B1723" i="5"/>
  <c r="A1723" i="5"/>
  <c r="K1723" i="5"/>
  <c r="J1723" i="5"/>
  <c r="I1723" i="5"/>
  <c r="H1723" i="5"/>
  <c r="F1723" i="5"/>
  <c r="G1735" i="5"/>
  <c r="L1735" i="5"/>
  <c r="E1735" i="5"/>
  <c r="D1735" i="5"/>
  <c r="C1735" i="5"/>
  <c r="B1735" i="5"/>
  <c r="A1735" i="5"/>
  <c r="K1735" i="5"/>
  <c r="J1735" i="5"/>
  <c r="I1735" i="5"/>
  <c r="H1735" i="5"/>
  <c r="F1735" i="5"/>
  <c r="G1747" i="5"/>
  <c r="E1747" i="5"/>
  <c r="C1747" i="5"/>
  <c r="L1747" i="5"/>
  <c r="H1747" i="5"/>
  <c r="F1747" i="5"/>
  <c r="D1747" i="5"/>
  <c r="B1747" i="5"/>
  <c r="A1747" i="5"/>
  <c r="K1747" i="5"/>
  <c r="J1747" i="5"/>
  <c r="I1747" i="5"/>
  <c r="H1759" i="5"/>
  <c r="G1759" i="5"/>
  <c r="F1759" i="5"/>
  <c r="E1759" i="5"/>
  <c r="D1759" i="5"/>
  <c r="C1759" i="5"/>
  <c r="L1759" i="5"/>
  <c r="K1759" i="5"/>
  <c r="J1759" i="5"/>
  <c r="I1759" i="5"/>
  <c r="B1759" i="5"/>
  <c r="A1759" i="5"/>
  <c r="C1771" i="5"/>
  <c r="K1771" i="5"/>
  <c r="I1771" i="5"/>
  <c r="H1771" i="5"/>
  <c r="G1771" i="5"/>
  <c r="F1771" i="5"/>
  <c r="E1771" i="5"/>
  <c r="D1771" i="5"/>
  <c r="J1771" i="5"/>
  <c r="B1771" i="5"/>
  <c r="A1771" i="5"/>
  <c r="L1771" i="5"/>
  <c r="G1783" i="5"/>
  <c r="D1783" i="5"/>
  <c r="C1783" i="5"/>
  <c r="K1783" i="5"/>
  <c r="L1783" i="5"/>
  <c r="J1783" i="5"/>
  <c r="I1783" i="5"/>
  <c r="H1783" i="5"/>
  <c r="F1783" i="5"/>
  <c r="E1783" i="5"/>
  <c r="B1783" i="5"/>
  <c r="A1783" i="5"/>
  <c r="G1789" i="5"/>
  <c r="D1789" i="5"/>
  <c r="C1789" i="5"/>
  <c r="K1789" i="5"/>
  <c r="L1789" i="5"/>
  <c r="J1789" i="5"/>
  <c r="I1789" i="5"/>
  <c r="H1789" i="5"/>
  <c r="F1789" i="5"/>
  <c r="E1789" i="5"/>
  <c r="B1789" i="5"/>
  <c r="A1789" i="5"/>
  <c r="G1801" i="5"/>
  <c r="D1801" i="5"/>
  <c r="C1801" i="5"/>
  <c r="K1801" i="5"/>
  <c r="L1801" i="5"/>
  <c r="J1801" i="5"/>
  <c r="I1801" i="5"/>
  <c r="H1801" i="5"/>
  <c r="F1801" i="5"/>
  <c r="E1801" i="5"/>
  <c r="B1801" i="5"/>
  <c r="A1801" i="5"/>
  <c r="G1813" i="5"/>
  <c r="F1813" i="5"/>
  <c r="D1813" i="5"/>
  <c r="C1813" i="5"/>
  <c r="B1813" i="5"/>
  <c r="K1813" i="5"/>
  <c r="J1813" i="5"/>
  <c r="I1813" i="5"/>
  <c r="H1813" i="5"/>
  <c r="E1813" i="5"/>
  <c r="A1813" i="5"/>
  <c r="L1813" i="5"/>
  <c r="G1825" i="5"/>
  <c r="F1825" i="5"/>
  <c r="D1825" i="5"/>
  <c r="C1825" i="5"/>
  <c r="B1825" i="5"/>
  <c r="K1825" i="5"/>
  <c r="J1825" i="5"/>
  <c r="I1825" i="5"/>
  <c r="H1825" i="5"/>
  <c r="E1825" i="5"/>
  <c r="A1825" i="5"/>
  <c r="L1825" i="5"/>
  <c r="I1837" i="5"/>
  <c r="L1837" i="5"/>
  <c r="K1837" i="5"/>
  <c r="H1837" i="5"/>
  <c r="G1837" i="5"/>
  <c r="F1837" i="5"/>
  <c r="C1837" i="5"/>
  <c r="J1837" i="5"/>
  <c r="E1837" i="5"/>
  <c r="D1837" i="5"/>
  <c r="B1837" i="5"/>
  <c r="A1837" i="5"/>
  <c r="G1849" i="5"/>
  <c r="E1849" i="5"/>
  <c r="H1849" i="5"/>
  <c r="F1849" i="5"/>
  <c r="C1849" i="5"/>
  <c r="B1849" i="5"/>
  <c r="A1849" i="5"/>
  <c r="L1849" i="5"/>
  <c r="K1849" i="5"/>
  <c r="J1849" i="5"/>
  <c r="I1849" i="5"/>
  <c r="D1849" i="5"/>
  <c r="G1861" i="5"/>
  <c r="D1861" i="5"/>
  <c r="K1861" i="5"/>
  <c r="J1861" i="5"/>
  <c r="I1861" i="5"/>
  <c r="F1861" i="5"/>
  <c r="C1861" i="5"/>
  <c r="H1861" i="5"/>
  <c r="E1861" i="5"/>
  <c r="A1861" i="5"/>
  <c r="L1861" i="5"/>
  <c r="B1861" i="5"/>
  <c r="G1873" i="5"/>
  <c r="D1873" i="5"/>
  <c r="K1873" i="5"/>
  <c r="H1873" i="5"/>
  <c r="F1873" i="5"/>
  <c r="C1873" i="5"/>
  <c r="A1873" i="5"/>
  <c r="E1873" i="5"/>
  <c r="B1873" i="5"/>
  <c r="L1873" i="5"/>
  <c r="J1873" i="5"/>
  <c r="I1873" i="5"/>
  <c r="G1885" i="5"/>
  <c r="D1885" i="5"/>
  <c r="K1885" i="5"/>
  <c r="J1885" i="5"/>
  <c r="I1885" i="5"/>
  <c r="H1885" i="5"/>
  <c r="E1885" i="5"/>
  <c r="C1885" i="5"/>
  <c r="B1885" i="5"/>
  <c r="L1885" i="5"/>
  <c r="F1885" i="5"/>
  <c r="A1885" i="5"/>
  <c r="G1891" i="5"/>
  <c r="K1891" i="5"/>
  <c r="F1891" i="5"/>
  <c r="D1891" i="5"/>
  <c r="I1891" i="5"/>
  <c r="H1891" i="5"/>
  <c r="E1891" i="5"/>
  <c r="B1891" i="5"/>
  <c r="A1891" i="5"/>
  <c r="J1891" i="5"/>
  <c r="C1891" i="5"/>
  <c r="L1891" i="5"/>
  <c r="B1903" i="5"/>
  <c r="G1903" i="5"/>
  <c r="C1903" i="5"/>
  <c r="L1903" i="5"/>
  <c r="J1903" i="5"/>
  <c r="I1903" i="5"/>
  <c r="H1903" i="5"/>
  <c r="F1903" i="5"/>
  <c r="D1903" i="5"/>
  <c r="A1903" i="5"/>
  <c r="K1903" i="5"/>
  <c r="E1903" i="5"/>
  <c r="F1915" i="5"/>
  <c r="L1915" i="5"/>
  <c r="D1915" i="5"/>
  <c r="H1915" i="5"/>
  <c r="E1915" i="5"/>
  <c r="J1915" i="5"/>
  <c r="I1915" i="5"/>
  <c r="G1915" i="5"/>
  <c r="B1915" i="5"/>
  <c r="A1915" i="5"/>
  <c r="K1915" i="5"/>
  <c r="C1915" i="5"/>
  <c r="F1933" i="5"/>
  <c r="E1933" i="5"/>
  <c r="K1933" i="5"/>
  <c r="A1933" i="5"/>
  <c r="L1933" i="5"/>
  <c r="I1933" i="5"/>
  <c r="C1933" i="5"/>
  <c r="B1933" i="5"/>
  <c r="G1933" i="5"/>
  <c r="D1933" i="5"/>
  <c r="H1933" i="5"/>
  <c r="J1933" i="5"/>
  <c r="F1939" i="5"/>
  <c r="L1939" i="5"/>
  <c r="D1939" i="5"/>
  <c r="H1939" i="5"/>
  <c r="B1939" i="5"/>
  <c r="K1939" i="5"/>
  <c r="I1939" i="5"/>
  <c r="G1939" i="5"/>
  <c r="E1939" i="5"/>
  <c r="J1939" i="5"/>
  <c r="C1939" i="5"/>
  <c r="A1939" i="5"/>
  <c r="F1951" i="5"/>
  <c r="L1951" i="5"/>
  <c r="D1951" i="5"/>
  <c r="E1951" i="5"/>
  <c r="J1951" i="5"/>
  <c r="I1951" i="5"/>
  <c r="H1951" i="5"/>
  <c r="A1951" i="5"/>
  <c r="K1951" i="5"/>
  <c r="B1951" i="5"/>
  <c r="G1951" i="5"/>
  <c r="C1951" i="5"/>
  <c r="F1969" i="5"/>
  <c r="C1969" i="5"/>
  <c r="B1969" i="5"/>
  <c r="J1969" i="5"/>
  <c r="L1969" i="5"/>
  <c r="D1969" i="5"/>
  <c r="K1969" i="5"/>
  <c r="E1969" i="5"/>
  <c r="I1969" i="5"/>
  <c r="G1969" i="5"/>
  <c r="A1969" i="5"/>
  <c r="H1969" i="5"/>
  <c r="F1981" i="5"/>
  <c r="C1981" i="5"/>
  <c r="B1981" i="5"/>
  <c r="J1981" i="5"/>
  <c r="L1981" i="5"/>
  <c r="E1981" i="5"/>
  <c r="I1981" i="5"/>
  <c r="A1981" i="5"/>
  <c r="D1981" i="5"/>
  <c r="G1981" i="5"/>
  <c r="K1981" i="5"/>
  <c r="H1981" i="5"/>
  <c r="D1993" i="5"/>
  <c r="G1993" i="5"/>
  <c r="C1993" i="5"/>
  <c r="B1993" i="5"/>
  <c r="K1993" i="5"/>
  <c r="J1993" i="5"/>
  <c r="H1993" i="5"/>
  <c r="L1993" i="5"/>
  <c r="I1993" i="5"/>
  <c r="F1993" i="5"/>
  <c r="A1993" i="5"/>
  <c r="E1993" i="5"/>
  <c r="D2005" i="5"/>
  <c r="G2005" i="5"/>
  <c r="C2005" i="5"/>
  <c r="B2005" i="5"/>
  <c r="K2005" i="5"/>
  <c r="H2005" i="5"/>
  <c r="E2005" i="5"/>
  <c r="J2005" i="5"/>
  <c r="F2005" i="5"/>
  <c r="A2005" i="5"/>
  <c r="L2005" i="5"/>
  <c r="I2005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C56" i="5"/>
  <c r="I57" i="5"/>
  <c r="C59" i="5"/>
  <c r="G62" i="5"/>
  <c r="I64" i="5"/>
  <c r="I67" i="5"/>
  <c r="I70" i="5"/>
  <c r="I79" i="5"/>
  <c r="I82" i="5"/>
  <c r="I88" i="5"/>
  <c r="I94" i="5"/>
  <c r="I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61" i="5"/>
  <c r="B165" i="5"/>
  <c r="L175" i="5"/>
  <c r="K276" i="5"/>
  <c r="L315" i="5"/>
  <c r="K362" i="5"/>
  <c r="F74" i="5"/>
  <c r="E74" i="5"/>
  <c r="D74" i="5"/>
  <c r="A74" i="5"/>
  <c r="L74" i="5"/>
  <c r="J74" i="5"/>
  <c r="H74" i="5"/>
  <c r="G74" i="5"/>
  <c r="F128" i="5"/>
  <c r="E128" i="5"/>
  <c r="D128" i="5"/>
  <c r="C128" i="5"/>
  <c r="A128" i="5"/>
  <c r="L128" i="5"/>
  <c r="J128" i="5"/>
  <c r="H128" i="5"/>
  <c r="G128" i="5"/>
  <c r="J194" i="5"/>
  <c r="I194" i="5"/>
  <c r="H194" i="5"/>
  <c r="G194" i="5"/>
  <c r="F194" i="5"/>
  <c r="E194" i="5"/>
  <c r="D194" i="5"/>
  <c r="C194" i="5"/>
  <c r="B194" i="5"/>
  <c r="A194" i="5"/>
  <c r="L194" i="5"/>
  <c r="K194" i="5"/>
  <c r="J254" i="5"/>
  <c r="I254" i="5"/>
  <c r="H254" i="5"/>
  <c r="G254" i="5"/>
  <c r="F254" i="5"/>
  <c r="E254" i="5"/>
  <c r="D254" i="5"/>
  <c r="C254" i="5"/>
  <c r="B254" i="5"/>
  <c r="A254" i="5"/>
  <c r="L254" i="5"/>
  <c r="K254" i="5"/>
  <c r="J284" i="5"/>
  <c r="I284" i="5"/>
  <c r="H284" i="5"/>
  <c r="G284" i="5"/>
  <c r="F284" i="5"/>
  <c r="E284" i="5"/>
  <c r="D284" i="5"/>
  <c r="C284" i="5"/>
  <c r="B284" i="5"/>
  <c r="A284" i="5"/>
  <c r="L284" i="5"/>
  <c r="K284" i="5"/>
  <c r="J338" i="5"/>
  <c r="I338" i="5"/>
  <c r="H338" i="5"/>
  <c r="G338" i="5"/>
  <c r="F338" i="5"/>
  <c r="E338" i="5"/>
  <c r="D338" i="5"/>
  <c r="C338" i="5"/>
  <c r="B338" i="5"/>
  <c r="A338" i="5"/>
  <c r="L338" i="5"/>
  <c r="K338" i="5"/>
  <c r="J404" i="5"/>
  <c r="I404" i="5"/>
  <c r="H404" i="5"/>
  <c r="G404" i="5"/>
  <c r="F404" i="5"/>
  <c r="E404" i="5"/>
  <c r="D404" i="5"/>
  <c r="C404" i="5"/>
  <c r="B404" i="5"/>
  <c r="A404" i="5"/>
  <c r="L404" i="5"/>
  <c r="K404" i="5"/>
  <c r="J476" i="5"/>
  <c r="I476" i="5"/>
  <c r="H476" i="5"/>
  <c r="G476" i="5"/>
  <c r="F476" i="5"/>
  <c r="E476" i="5"/>
  <c r="D476" i="5"/>
  <c r="C476" i="5"/>
  <c r="B476" i="5"/>
  <c r="A476" i="5"/>
  <c r="L476" i="5"/>
  <c r="K476" i="5"/>
  <c r="J548" i="5"/>
  <c r="I548" i="5"/>
  <c r="H548" i="5"/>
  <c r="G548" i="5"/>
  <c r="F548" i="5"/>
  <c r="E548" i="5"/>
  <c r="D548" i="5"/>
  <c r="C548" i="5"/>
  <c r="B548" i="5"/>
  <c r="A548" i="5"/>
  <c r="L548" i="5"/>
  <c r="K548" i="5"/>
  <c r="J608" i="5"/>
  <c r="I608" i="5"/>
  <c r="H608" i="5"/>
  <c r="G608" i="5"/>
  <c r="F608" i="5"/>
  <c r="E608" i="5"/>
  <c r="D608" i="5"/>
  <c r="C608" i="5"/>
  <c r="B608" i="5"/>
  <c r="A608" i="5"/>
  <c r="L608" i="5"/>
  <c r="K608" i="5"/>
  <c r="J698" i="5"/>
  <c r="I698" i="5"/>
  <c r="H698" i="5"/>
  <c r="G698" i="5"/>
  <c r="F698" i="5"/>
  <c r="E698" i="5"/>
  <c r="D698" i="5"/>
  <c r="C698" i="5"/>
  <c r="B698" i="5"/>
  <c r="A698" i="5"/>
  <c r="L698" i="5"/>
  <c r="K698" i="5"/>
  <c r="F63" i="5"/>
  <c r="E63" i="5"/>
  <c r="D63" i="5"/>
  <c r="A63" i="5"/>
  <c r="L63" i="5"/>
  <c r="J63" i="5"/>
  <c r="F123" i="5"/>
  <c r="E123" i="5"/>
  <c r="D123" i="5"/>
  <c r="C123" i="5"/>
  <c r="A123" i="5"/>
  <c r="L123" i="5"/>
  <c r="J123" i="5"/>
  <c r="H123" i="5"/>
  <c r="G123" i="5"/>
  <c r="J183" i="5"/>
  <c r="I183" i="5"/>
  <c r="H183" i="5"/>
  <c r="G183" i="5"/>
  <c r="F183" i="5"/>
  <c r="E183" i="5"/>
  <c r="D183" i="5"/>
  <c r="C183" i="5"/>
  <c r="B183" i="5"/>
  <c r="A183" i="5"/>
  <c r="L183" i="5"/>
  <c r="K183" i="5"/>
  <c r="J237" i="5"/>
  <c r="I237" i="5"/>
  <c r="H237" i="5"/>
  <c r="G237" i="5"/>
  <c r="F237" i="5"/>
  <c r="E237" i="5"/>
  <c r="D237" i="5"/>
  <c r="C237" i="5"/>
  <c r="B237" i="5"/>
  <c r="A237" i="5"/>
  <c r="L237" i="5"/>
  <c r="K237" i="5"/>
  <c r="J291" i="5"/>
  <c r="I291" i="5"/>
  <c r="H291" i="5"/>
  <c r="G291" i="5"/>
  <c r="F291" i="5"/>
  <c r="E291" i="5"/>
  <c r="D291" i="5"/>
  <c r="C291" i="5"/>
  <c r="B291" i="5"/>
  <c r="A291" i="5"/>
  <c r="L291" i="5"/>
  <c r="K291" i="5"/>
  <c r="J345" i="5"/>
  <c r="I345" i="5"/>
  <c r="H345" i="5"/>
  <c r="G345" i="5"/>
  <c r="F345" i="5"/>
  <c r="E345" i="5"/>
  <c r="D345" i="5"/>
  <c r="C345" i="5"/>
  <c r="B345" i="5"/>
  <c r="A345" i="5"/>
  <c r="L345" i="5"/>
  <c r="K345" i="5"/>
  <c r="F76" i="5"/>
  <c r="E76" i="5"/>
  <c r="D76" i="5"/>
  <c r="A76" i="5"/>
  <c r="L76" i="5"/>
  <c r="J76" i="5"/>
  <c r="H76" i="5"/>
  <c r="G76" i="5"/>
  <c r="F118" i="5"/>
  <c r="E118" i="5"/>
  <c r="D118" i="5"/>
  <c r="C118" i="5"/>
  <c r="A118" i="5"/>
  <c r="L118" i="5"/>
  <c r="J118" i="5"/>
  <c r="H118" i="5"/>
  <c r="G118" i="5"/>
  <c r="F154" i="5"/>
  <c r="E154" i="5"/>
  <c r="D154" i="5"/>
  <c r="C154" i="5"/>
  <c r="A154" i="5"/>
  <c r="L154" i="5"/>
  <c r="J154" i="5"/>
  <c r="H154" i="5"/>
  <c r="G154" i="5"/>
  <c r="F77" i="5"/>
  <c r="E77" i="5"/>
  <c r="D77" i="5"/>
  <c r="A77" i="5"/>
  <c r="L77" i="5"/>
  <c r="J77" i="5"/>
  <c r="H77" i="5"/>
  <c r="G77" i="5"/>
  <c r="E60" i="5"/>
  <c r="D60" i="5"/>
  <c r="L60" i="5"/>
  <c r="J60" i="5"/>
  <c r="F78" i="5"/>
  <c r="E78" i="5"/>
  <c r="D78" i="5"/>
  <c r="A78" i="5"/>
  <c r="L78" i="5"/>
  <c r="J78" i="5"/>
  <c r="H78" i="5"/>
  <c r="G78" i="5"/>
  <c r="F102" i="5"/>
  <c r="E102" i="5"/>
  <c r="D102" i="5"/>
  <c r="C102" i="5"/>
  <c r="A102" i="5"/>
  <c r="L102" i="5"/>
  <c r="J102" i="5"/>
  <c r="H102" i="5"/>
  <c r="G102" i="5"/>
  <c r="F126" i="5"/>
  <c r="E126" i="5"/>
  <c r="D126" i="5"/>
  <c r="C126" i="5"/>
  <c r="A126" i="5"/>
  <c r="L126" i="5"/>
  <c r="J126" i="5"/>
  <c r="H126" i="5"/>
  <c r="G126" i="5"/>
  <c r="F156" i="5"/>
  <c r="E156" i="5"/>
  <c r="D156" i="5"/>
  <c r="C156" i="5"/>
  <c r="A156" i="5"/>
  <c r="L156" i="5"/>
  <c r="J156" i="5"/>
  <c r="H156" i="5"/>
  <c r="G156" i="5"/>
  <c r="J174" i="5"/>
  <c r="I174" i="5"/>
  <c r="H174" i="5"/>
  <c r="G174" i="5"/>
  <c r="F174" i="5"/>
  <c r="E174" i="5"/>
  <c r="D174" i="5"/>
  <c r="C174" i="5"/>
  <c r="B174" i="5"/>
  <c r="A174" i="5"/>
  <c r="L174" i="5"/>
  <c r="J198" i="5"/>
  <c r="I198" i="5"/>
  <c r="H198" i="5"/>
  <c r="G198" i="5"/>
  <c r="F198" i="5"/>
  <c r="E198" i="5"/>
  <c r="D198" i="5"/>
  <c r="C198" i="5"/>
  <c r="B198" i="5"/>
  <c r="A198" i="5"/>
  <c r="L198" i="5"/>
  <c r="J222" i="5"/>
  <c r="I222" i="5"/>
  <c r="H222" i="5"/>
  <c r="G222" i="5"/>
  <c r="F222" i="5"/>
  <c r="E222" i="5"/>
  <c r="D222" i="5"/>
  <c r="C222" i="5"/>
  <c r="B222" i="5"/>
  <c r="A222" i="5"/>
  <c r="L222" i="5"/>
  <c r="J246" i="5"/>
  <c r="I246" i="5"/>
  <c r="H246" i="5"/>
  <c r="G246" i="5"/>
  <c r="F246" i="5"/>
  <c r="E246" i="5"/>
  <c r="D246" i="5"/>
  <c r="C246" i="5"/>
  <c r="B246" i="5"/>
  <c r="A246" i="5"/>
  <c r="L246" i="5"/>
  <c r="J270" i="5"/>
  <c r="I270" i="5"/>
  <c r="H270" i="5"/>
  <c r="G270" i="5"/>
  <c r="F270" i="5"/>
  <c r="E270" i="5"/>
  <c r="D270" i="5"/>
  <c r="C270" i="5"/>
  <c r="B270" i="5"/>
  <c r="A270" i="5"/>
  <c r="K270" i="5"/>
  <c r="J294" i="5"/>
  <c r="I294" i="5"/>
  <c r="H294" i="5"/>
  <c r="G294" i="5"/>
  <c r="F294" i="5"/>
  <c r="E294" i="5"/>
  <c r="D294" i="5"/>
  <c r="C294" i="5"/>
  <c r="B294" i="5"/>
  <c r="A294" i="5"/>
  <c r="K294" i="5"/>
  <c r="L294" i="5"/>
  <c r="J324" i="5"/>
  <c r="I324" i="5"/>
  <c r="H324" i="5"/>
  <c r="G324" i="5"/>
  <c r="F324" i="5"/>
  <c r="E324" i="5"/>
  <c r="D324" i="5"/>
  <c r="C324" i="5"/>
  <c r="B324" i="5"/>
  <c r="A324" i="5"/>
  <c r="L324" i="5"/>
  <c r="K324" i="5"/>
  <c r="E61" i="5"/>
  <c r="D61" i="5"/>
  <c r="L61" i="5"/>
  <c r="J61" i="5"/>
  <c r="F73" i="5"/>
  <c r="E73" i="5"/>
  <c r="D73" i="5"/>
  <c r="A73" i="5"/>
  <c r="L73" i="5"/>
  <c r="J73" i="5"/>
  <c r="H73" i="5"/>
  <c r="G73" i="5"/>
  <c r="F85" i="5"/>
  <c r="E85" i="5"/>
  <c r="D85" i="5"/>
  <c r="A85" i="5"/>
  <c r="L85" i="5"/>
  <c r="J85" i="5"/>
  <c r="H85" i="5"/>
  <c r="G85" i="5"/>
  <c r="F91" i="5"/>
  <c r="E91" i="5"/>
  <c r="D91" i="5"/>
  <c r="A91" i="5"/>
  <c r="L91" i="5"/>
  <c r="J91" i="5"/>
  <c r="H91" i="5"/>
  <c r="G91" i="5"/>
  <c r="F103" i="5"/>
  <c r="E103" i="5"/>
  <c r="D103" i="5"/>
  <c r="C103" i="5"/>
  <c r="A103" i="5"/>
  <c r="L103" i="5"/>
  <c r="J103" i="5"/>
  <c r="H103" i="5"/>
  <c r="G103" i="5"/>
  <c r="F115" i="5"/>
  <c r="E115" i="5"/>
  <c r="D115" i="5"/>
  <c r="C115" i="5"/>
  <c r="A115" i="5"/>
  <c r="L115" i="5"/>
  <c r="J115" i="5"/>
  <c r="H115" i="5"/>
  <c r="G115" i="5"/>
  <c r="F127" i="5"/>
  <c r="E127" i="5"/>
  <c r="D127" i="5"/>
  <c r="C127" i="5"/>
  <c r="A127" i="5"/>
  <c r="L127" i="5"/>
  <c r="J127" i="5"/>
  <c r="H127" i="5"/>
  <c r="G127" i="5"/>
  <c r="F139" i="5"/>
  <c r="E139" i="5"/>
  <c r="D139" i="5"/>
  <c r="C139" i="5"/>
  <c r="A139" i="5"/>
  <c r="L139" i="5"/>
  <c r="J139" i="5"/>
  <c r="H139" i="5"/>
  <c r="G139" i="5"/>
  <c r="F157" i="5"/>
  <c r="E157" i="5"/>
  <c r="D157" i="5"/>
  <c r="C157" i="5"/>
  <c r="A157" i="5"/>
  <c r="L157" i="5"/>
  <c r="J157" i="5"/>
  <c r="H157" i="5"/>
  <c r="G157" i="5"/>
  <c r="F169" i="5"/>
  <c r="E169" i="5"/>
  <c r="D169" i="5"/>
  <c r="C169" i="5"/>
  <c r="A169" i="5"/>
  <c r="L169" i="5"/>
  <c r="J169" i="5"/>
  <c r="H169" i="5"/>
  <c r="G169" i="5"/>
  <c r="J181" i="5"/>
  <c r="I181" i="5"/>
  <c r="H181" i="5"/>
  <c r="G181" i="5"/>
  <c r="F181" i="5"/>
  <c r="E181" i="5"/>
  <c r="D181" i="5"/>
  <c r="C181" i="5"/>
  <c r="B181" i="5"/>
  <c r="A181" i="5"/>
  <c r="K181" i="5"/>
  <c r="J193" i="5"/>
  <c r="I193" i="5"/>
  <c r="H193" i="5"/>
  <c r="G193" i="5"/>
  <c r="F193" i="5"/>
  <c r="E193" i="5"/>
  <c r="D193" i="5"/>
  <c r="C193" i="5"/>
  <c r="B193" i="5"/>
  <c r="A193" i="5"/>
  <c r="K193" i="5"/>
  <c r="J205" i="5"/>
  <c r="I205" i="5"/>
  <c r="H205" i="5"/>
  <c r="G205" i="5"/>
  <c r="F205" i="5"/>
  <c r="E205" i="5"/>
  <c r="D205" i="5"/>
  <c r="C205" i="5"/>
  <c r="B205" i="5"/>
  <c r="A205" i="5"/>
  <c r="L205" i="5"/>
  <c r="K205" i="5"/>
  <c r="J217" i="5"/>
  <c r="I217" i="5"/>
  <c r="H217" i="5"/>
  <c r="G217" i="5"/>
  <c r="F217" i="5"/>
  <c r="E217" i="5"/>
  <c r="D217" i="5"/>
  <c r="C217" i="5"/>
  <c r="B217" i="5"/>
  <c r="A217" i="5"/>
  <c r="L217" i="5"/>
  <c r="K217" i="5"/>
  <c r="J223" i="5"/>
  <c r="I223" i="5"/>
  <c r="H223" i="5"/>
  <c r="G223" i="5"/>
  <c r="F223" i="5"/>
  <c r="E223" i="5"/>
  <c r="D223" i="5"/>
  <c r="C223" i="5"/>
  <c r="B223" i="5"/>
  <c r="A223" i="5"/>
  <c r="L223" i="5"/>
  <c r="K223" i="5"/>
  <c r="J235" i="5"/>
  <c r="I235" i="5"/>
  <c r="H235" i="5"/>
  <c r="G235" i="5"/>
  <c r="F235" i="5"/>
  <c r="E235" i="5"/>
  <c r="D235" i="5"/>
  <c r="C235" i="5"/>
  <c r="B235" i="5"/>
  <c r="A235" i="5"/>
  <c r="L235" i="5"/>
  <c r="K235" i="5"/>
  <c r="J247" i="5"/>
  <c r="I247" i="5"/>
  <c r="H247" i="5"/>
  <c r="G247" i="5"/>
  <c r="F247" i="5"/>
  <c r="E247" i="5"/>
  <c r="D247" i="5"/>
  <c r="C247" i="5"/>
  <c r="B247" i="5"/>
  <c r="A247" i="5"/>
  <c r="L247" i="5"/>
  <c r="K247" i="5"/>
  <c r="J259" i="5"/>
  <c r="I259" i="5"/>
  <c r="H259" i="5"/>
  <c r="G259" i="5"/>
  <c r="F259" i="5"/>
  <c r="E259" i="5"/>
  <c r="D259" i="5"/>
  <c r="C259" i="5"/>
  <c r="B259" i="5"/>
  <c r="A259" i="5"/>
  <c r="L259" i="5"/>
  <c r="K259" i="5"/>
  <c r="J277" i="5"/>
  <c r="I277" i="5"/>
  <c r="H277" i="5"/>
  <c r="G277" i="5"/>
  <c r="F277" i="5"/>
  <c r="E277" i="5"/>
  <c r="D277" i="5"/>
  <c r="C277" i="5"/>
  <c r="B277" i="5"/>
  <c r="A277" i="5"/>
  <c r="L277" i="5"/>
  <c r="J289" i="5"/>
  <c r="I289" i="5"/>
  <c r="H289" i="5"/>
  <c r="G289" i="5"/>
  <c r="F289" i="5"/>
  <c r="E289" i="5"/>
  <c r="D289" i="5"/>
  <c r="C289" i="5"/>
  <c r="B289" i="5"/>
  <c r="A289" i="5"/>
  <c r="L289" i="5"/>
  <c r="J295" i="5"/>
  <c r="I295" i="5"/>
  <c r="H295" i="5"/>
  <c r="G295" i="5"/>
  <c r="F295" i="5"/>
  <c r="E295" i="5"/>
  <c r="D295" i="5"/>
  <c r="C295" i="5"/>
  <c r="B295" i="5"/>
  <c r="A295" i="5"/>
  <c r="K295" i="5"/>
  <c r="J307" i="5"/>
  <c r="I307" i="5"/>
  <c r="H307" i="5"/>
  <c r="G307" i="5"/>
  <c r="F307" i="5"/>
  <c r="E307" i="5"/>
  <c r="D307" i="5"/>
  <c r="C307" i="5"/>
  <c r="B307" i="5"/>
  <c r="A307" i="5"/>
  <c r="K307" i="5"/>
  <c r="L307" i="5"/>
  <c r="J319" i="5"/>
  <c r="I319" i="5"/>
  <c r="H319" i="5"/>
  <c r="G319" i="5"/>
  <c r="F319" i="5"/>
  <c r="E319" i="5"/>
  <c r="D319" i="5"/>
  <c r="C319" i="5"/>
  <c r="B319" i="5"/>
  <c r="A319" i="5"/>
  <c r="L319" i="5"/>
  <c r="K319" i="5"/>
  <c r="J331" i="5"/>
  <c r="I331" i="5"/>
  <c r="H331" i="5"/>
  <c r="G331" i="5"/>
  <c r="F331" i="5"/>
  <c r="E331" i="5"/>
  <c r="D331" i="5"/>
  <c r="C331" i="5"/>
  <c r="B331" i="5"/>
  <c r="A331" i="5"/>
  <c r="L331" i="5"/>
  <c r="K331" i="5"/>
  <c r="J349" i="5"/>
  <c r="I349" i="5"/>
  <c r="H349" i="5"/>
  <c r="G349" i="5"/>
  <c r="F349" i="5"/>
  <c r="E349" i="5"/>
  <c r="D349" i="5"/>
  <c r="C349" i="5"/>
  <c r="B349" i="5"/>
  <c r="A349" i="5"/>
  <c r="L349" i="5"/>
  <c r="K349" i="5"/>
  <c r="J355" i="5"/>
  <c r="I355" i="5"/>
  <c r="H355" i="5"/>
  <c r="G355" i="5"/>
  <c r="F355" i="5"/>
  <c r="E355" i="5"/>
  <c r="D355" i="5"/>
  <c r="C355" i="5"/>
  <c r="B355" i="5"/>
  <c r="A355" i="5"/>
  <c r="L355" i="5"/>
  <c r="K355" i="5"/>
  <c r="J367" i="5"/>
  <c r="I367" i="5"/>
  <c r="H367" i="5"/>
  <c r="G367" i="5"/>
  <c r="F367" i="5"/>
  <c r="E367" i="5"/>
  <c r="D367" i="5"/>
  <c r="C367" i="5"/>
  <c r="B367" i="5"/>
  <c r="A367" i="5"/>
  <c r="L367" i="5"/>
  <c r="K367" i="5"/>
  <c r="J379" i="5"/>
  <c r="I379" i="5"/>
  <c r="H379" i="5"/>
  <c r="G379" i="5"/>
  <c r="F379" i="5"/>
  <c r="E379" i="5"/>
  <c r="D379" i="5"/>
  <c r="C379" i="5"/>
  <c r="B379" i="5"/>
  <c r="A379" i="5"/>
  <c r="L379" i="5"/>
  <c r="K379" i="5"/>
  <c r="J391" i="5"/>
  <c r="I391" i="5"/>
  <c r="H391" i="5"/>
  <c r="G391" i="5"/>
  <c r="F391" i="5"/>
  <c r="E391" i="5"/>
  <c r="D391" i="5"/>
  <c r="C391" i="5"/>
  <c r="B391" i="5"/>
  <c r="A391" i="5"/>
  <c r="L391" i="5"/>
  <c r="K391" i="5"/>
  <c r="J403" i="5"/>
  <c r="I403" i="5"/>
  <c r="H403" i="5"/>
  <c r="G403" i="5"/>
  <c r="F403" i="5"/>
  <c r="E403" i="5"/>
  <c r="D403" i="5"/>
  <c r="C403" i="5"/>
  <c r="B403" i="5"/>
  <c r="A403" i="5"/>
  <c r="L403" i="5"/>
  <c r="K403" i="5"/>
  <c r="J415" i="5"/>
  <c r="I415" i="5"/>
  <c r="H415" i="5"/>
  <c r="G415" i="5"/>
  <c r="F415" i="5"/>
  <c r="E415" i="5"/>
  <c r="D415" i="5"/>
  <c r="C415" i="5"/>
  <c r="B415" i="5"/>
  <c r="A415" i="5"/>
  <c r="L415" i="5"/>
  <c r="K415" i="5"/>
  <c r="J427" i="5"/>
  <c r="I427" i="5"/>
  <c r="H427" i="5"/>
  <c r="G427" i="5"/>
  <c r="F427" i="5"/>
  <c r="E427" i="5"/>
  <c r="D427" i="5"/>
  <c r="C427" i="5"/>
  <c r="B427" i="5"/>
  <c r="A427" i="5"/>
  <c r="L427" i="5"/>
  <c r="K427" i="5"/>
  <c r="J439" i="5"/>
  <c r="I439" i="5"/>
  <c r="H439" i="5"/>
  <c r="G439" i="5"/>
  <c r="F439" i="5"/>
  <c r="E439" i="5"/>
  <c r="D439" i="5"/>
  <c r="C439" i="5"/>
  <c r="B439" i="5"/>
  <c r="A439" i="5"/>
  <c r="L439" i="5"/>
  <c r="K439" i="5"/>
  <c r="J457" i="5"/>
  <c r="I457" i="5"/>
  <c r="H457" i="5"/>
  <c r="G457" i="5"/>
  <c r="F457" i="5"/>
  <c r="E457" i="5"/>
  <c r="D457" i="5"/>
  <c r="C457" i="5"/>
  <c r="B457" i="5"/>
  <c r="A457" i="5"/>
  <c r="L457" i="5"/>
  <c r="K457" i="5"/>
  <c r="J469" i="5"/>
  <c r="I469" i="5"/>
  <c r="H469" i="5"/>
  <c r="G469" i="5"/>
  <c r="F469" i="5"/>
  <c r="E469" i="5"/>
  <c r="D469" i="5"/>
  <c r="C469" i="5"/>
  <c r="B469" i="5"/>
  <c r="A469" i="5"/>
  <c r="L469" i="5"/>
  <c r="K469" i="5"/>
  <c r="J481" i="5"/>
  <c r="I481" i="5"/>
  <c r="H481" i="5"/>
  <c r="G481" i="5"/>
  <c r="F481" i="5"/>
  <c r="E481" i="5"/>
  <c r="D481" i="5"/>
  <c r="C481" i="5"/>
  <c r="B481" i="5"/>
  <c r="A481" i="5"/>
  <c r="L481" i="5"/>
  <c r="K481" i="5"/>
  <c r="J487" i="5"/>
  <c r="I487" i="5"/>
  <c r="H487" i="5"/>
  <c r="G487" i="5"/>
  <c r="F487" i="5"/>
  <c r="E487" i="5"/>
  <c r="D487" i="5"/>
  <c r="C487" i="5"/>
  <c r="B487" i="5"/>
  <c r="A487" i="5"/>
  <c r="L487" i="5"/>
  <c r="K487" i="5"/>
  <c r="J499" i="5"/>
  <c r="I499" i="5"/>
  <c r="H499" i="5"/>
  <c r="G499" i="5"/>
  <c r="F499" i="5"/>
  <c r="E499" i="5"/>
  <c r="D499" i="5"/>
  <c r="C499" i="5"/>
  <c r="B499" i="5"/>
  <c r="A499" i="5"/>
  <c r="L499" i="5"/>
  <c r="K499" i="5"/>
  <c r="J517" i="5"/>
  <c r="I517" i="5"/>
  <c r="H517" i="5"/>
  <c r="G517" i="5"/>
  <c r="F517" i="5"/>
  <c r="E517" i="5"/>
  <c r="D517" i="5"/>
  <c r="C517" i="5"/>
  <c r="B517" i="5"/>
  <c r="A517" i="5"/>
  <c r="L517" i="5"/>
  <c r="K517" i="5"/>
  <c r="J529" i="5"/>
  <c r="I529" i="5"/>
  <c r="H529" i="5"/>
  <c r="G529" i="5"/>
  <c r="F529" i="5"/>
  <c r="E529" i="5"/>
  <c r="D529" i="5"/>
  <c r="C529" i="5"/>
  <c r="B529" i="5"/>
  <c r="A529" i="5"/>
  <c r="L529" i="5"/>
  <c r="K529" i="5"/>
  <c r="J541" i="5"/>
  <c r="I541" i="5"/>
  <c r="H541" i="5"/>
  <c r="G541" i="5"/>
  <c r="F541" i="5"/>
  <c r="E541" i="5"/>
  <c r="D541" i="5"/>
  <c r="C541" i="5"/>
  <c r="B541" i="5"/>
  <c r="A541" i="5"/>
  <c r="L541" i="5"/>
  <c r="K541" i="5"/>
  <c r="J553" i="5"/>
  <c r="I553" i="5"/>
  <c r="H553" i="5"/>
  <c r="G553" i="5"/>
  <c r="F553" i="5"/>
  <c r="E553" i="5"/>
  <c r="D553" i="5"/>
  <c r="C553" i="5"/>
  <c r="B553" i="5"/>
  <c r="A553" i="5"/>
  <c r="L553" i="5"/>
  <c r="K553" i="5"/>
  <c r="J559" i="5"/>
  <c r="I559" i="5"/>
  <c r="H559" i="5"/>
  <c r="G559" i="5"/>
  <c r="F559" i="5"/>
  <c r="E559" i="5"/>
  <c r="D559" i="5"/>
  <c r="C559" i="5"/>
  <c r="B559" i="5"/>
  <c r="A559" i="5"/>
  <c r="L559" i="5"/>
  <c r="K559" i="5"/>
  <c r="J571" i="5"/>
  <c r="I571" i="5"/>
  <c r="H571" i="5"/>
  <c r="G571" i="5"/>
  <c r="F571" i="5"/>
  <c r="E571" i="5"/>
  <c r="D571" i="5"/>
  <c r="C571" i="5"/>
  <c r="B571" i="5"/>
  <c r="A571" i="5"/>
  <c r="L571" i="5"/>
  <c r="K571" i="5"/>
  <c r="J583" i="5"/>
  <c r="I583" i="5"/>
  <c r="H583" i="5"/>
  <c r="G583" i="5"/>
  <c r="F583" i="5"/>
  <c r="E583" i="5"/>
  <c r="D583" i="5"/>
  <c r="C583" i="5"/>
  <c r="B583" i="5"/>
  <c r="A583" i="5"/>
  <c r="L583" i="5"/>
  <c r="K583" i="5"/>
  <c r="J595" i="5"/>
  <c r="I595" i="5"/>
  <c r="H595" i="5"/>
  <c r="G595" i="5"/>
  <c r="F595" i="5"/>
  <c r="E595" i="5"/>
  <c r="D595" i="5"/>
  <c r="C595" i="5"/>
  <c r="B595" i="5"/>
  <c r="A595" i="5"/>
  <c r="L595" i="5"/>
  <c r="K595" i="5"/>
  <c r="J613" i="5"/>
  <c r="I613" i="5"/>
  <c r="H613" i="5"/>
  <c r="G613" i="5"/>
  <c r="F613" i="5"/>
  <c r="E613" i="5"/>
  <c r="D613" i="5"/>
  <c r="C613" i="5"/>
  <c r="B613" i="5"/>
  <c r="A613" i="5"/>
  <c r="L613" i="5"/>
  <c r="K613" i="5"/>
  <c r="J625" i="5"/>
  <c r="I625" i="5"/>
  <c r="H625" i="5"/>
  <c r="G625" i="5"/>
  <c r="F625" i="5"/>
  <c r="E625" i="5"/>
  <c r="D625" i="5"/>
  <c r="C625" i="5"/>
  <c r="B625" i="5"/>
  <c r="A625" i="5"/>
  <c r="L625" i="5"/>
  <c r="K625" i="5"/>
  <c r="J637" i="5"/>
  <c r="I637" i="5"/>
  <c r="H637" i="5"/>
  <c r="G637" i="5"/>
  <c r="F637" i="5"/>
  <c r="E637" i="5"/>
  <c r="D637" i="5"/>
  <c r="C637" i="5"/>
  <c r="B637" i="5"/>
  <c r="A637" i="5"/>
  <c r="L637" i="5"/>
  <c r="K637" i="5"/>
  <c r="J649" i="5"/>
  <c r="I649" i="5"/>
  <c r="H649" i="5"/>
  <c r="G649" i="5"/>
  <c r="F649" i="5"/>
  <c r="E649" i="5"/>
  <c r="D649" i="5"/>
  <c r="C649" i="5"/>
  <c r="B649" i="5"/>
  <c r="A649" i="5"/>
  <c r="L649" i="5"/>
  <c r="K649" i="5"/>
  <c r="J661" i="5"/>
  <c r="I661" i="5"/>
  <c r="H661" i="5"/>
  <c r="G661" i="5"/>
  <c r="F661" i="5"/>
  <c r="E661" i="5"/>
  <c r="D661" i="5"/>
  <c r="C661" i="5"/>
  <c r="B661" i="5"/>
  <c r="A661" i="5"/>
  <c r="L661" i="5"/>
  <c r="K661" i="5"/>
  <c r="J667" i="5"/>
  <c r="I667" i="5"/>
  <c r="H667" i="5"/>
  <c r="G667" i="5"/>
  <c r="F667" i="5"/>
  <c r="E667" i="5"/>
  <c r="D667" i="5"/>
  <c r="C667" i="5"/>
  <c r="B667" i="5"/>
  <c r="A667" i="5"/>
  <c r="L667" i="5"/>
  <c r="K667" i="5"/>
  <c r="J685" i="5"/>
  <c r="I685" i="5"/>
  <c r="H685" i="5"/>
  <c r="G685" i="5"/>
  <c r="F685" i="5"/>
  <c r="E685" i="5"/>
  <c r="D685" i="5"/>
  <c r="C685" i="5"/>
  <c r="B685" i="5"/>
  <c r="A685" i="5"/>
  <c r="L685" i="5"/>
  <c r="K685" i="5"/>
  <c r="J697" i="5"/>
  <c r="I697" i="5"/>
  <c r="H697" i="5"/>
  <c r="G697" i="5"/>
  <c r="F697" i="5"/>
  <c r="E697" i="5"/>
  <c r="D697" i="5"/>
  <c r="C697" i="5"/>
  <c r="B697" i="5"/>
  <c r="A697" i="5"/>
  <c r="L697" i="5"/>
  <c r="K697" i="5"/>
  <c r="J703" i="5"/>
  <c r="I703" i="5"/>
  <c r="H703" i="5"/>
  <c r="G703" i="5"/>
  <c r="F703" i="5"/>
  <c r="E703" i="5"/>
  <c r="D703" i="5"/>
  <c r="C703" i="5"/>
  <c r="B703" i="5"/>
  <c r="A703" i="5"/>
  <c r="L703" i="5"/>
  <c r="K703" i="5"/>
  <c r="J715" i="5"/>
  <c r="I715" i="5"/>
  <c r="H715" i="5"/>
  <c r="G715" i="5"/>
  <c r="F715" i="5"/>
  <c r="E715" i="5"/>
  <c r="D715" i="5"/>
  <c r="C715" i="5"/>
  <c r="B715" i="5"/>
  <c r="A715" i="5"/>
  <c r="L715" i="5"/>
  <c r="K715" i="5"/>
  <c r="J727" i="5"/>
  <c r="I727" i="5"/>
  <c r="H727" i="5"/>
  <c r="G727" i="5"/>
  <c r="F727" i="5"/>
  <c r="E727" i="5"/>
  <c r="D727" i="5"/>
  <c r="C727" i="5"/>
  <c r="B727" i="5"/>
  <c r="A727" i="5"/>
  <c r="L727" i="5"/>
  <c r="K727" i="5"/>
  <c r="J739" i="5"/>
  <c r="I739" i="5"/>
  <c r="H739" i="5"/>
  <c r="G739" i="5"/>
  <c r="F739" i="5"/>
  <c r="E739" i="5"/>
  <c r="D739" i="5"/>
  <c r="C739" i="5"/>
  <c r="B739" i="5"/>
  <c r="A739" i="5"/>
  <c r="L739" i="5"/>
  <c r="K739" i="5"/>
  <c r="J751" i="5"/>
  <c r="I751" i="5"/>
  <c r="H751" i="5"/>
  <c r="G751" i="5"/>
  <c r="F751" i="5"/>
  <c r="E751" i="5"/>
  <c r="D751" i="5"/>
  <c r="C751" i="5"/>
  <c r="B751" i="5"/>
  <c r="A751" i="5"/>
  <c r="L751" i="5"/>
  <c r="K751" i="5"/>
  <c r="J763" i="5"/>
  <c r="I763" i="5"/>
  <c r="H763" i="5"/>
  <c r="G763" i="5"/>
  <c r="F763" i="5"/>
  <c r="E763" i="5"/>
  <c r="D763" i="5"/>
  <c r="C763" i="5"/>
  <c r="B763" i="5"/>
  <c r="A763" i="5"/>
  <c r="L763" i="5"/>
  <c r="K763" i="5"/>
  <c r="J775" i="5"/>
  <c r="I775" i="5"/>
  <c r="H775" i="5"/>
  <c r="G775" i="5"/>
  <c r="F775" i="5"/>
  <c r="E775" i="5"/>
  <c r="D775" i="5"/>
  <c r="C775" i="5"/>
  <c r="B775" i="5"/>
  <c r="A775" i="5"/>
  <c r="L775" i="5"/>
  <c r="K775" i="5"/>
  <c r="J793" i="5"/>
  <c r="I793" i="5"/>
  <c r="H793" i="5"/>
  <c r="G793" i="5"/>
  <c r="F793" i="5"/>
  <c r="E793" i="5"/>
  <c r="D793" i="5"/>
  <c r="C793" i="5"/>
  <c r="B793" i="5"/>
  <c r="A793" i="5"/>
  <c r="L793" i="5"/>
  <c r="K793" i="5"/>
  <c r="L805" i="5"/>
  <c r="K805" i="5"/>
  <c r="J805" i="5"/>
  <c r="I805" i="5"/>
  <c r="H805" i="5"/>
  <c r="G805" i="5"/>
  <c r="F805" i="5"/>
  <c r="E805" i="5"/>
  <c r="D805" i="5"/>
  <c r="C805" i="5"/>
  <c r="B805" i="5"/>
  <c r="A805" i="5"/>
  <c r="L817" i="5"/>
  <c r="K817" i="5"/>
  <c r="J817" i="5"/>
  <c r="I817" i="5"/>
  <c r="H817" i="5"/>
  <c r="G817" i="5"/>
  <c r="F817" i="5"/>
  <c r="E817" i="5"/>
  <c r="D817" i="5"/>
  <c r="C817" i="5"/>
  <c r="B817" i="5"/>
  <c r="A817" i="5"/>
  <c r="L823" i="5"/>
  <c r="K823" i="5"/>
  <c r="J823" i="5"/>
  <c r="I823" i="5"/>
  <c r="H823" i="5"/>
  <c r="G823" i="5"/>
  <c r="F823" i="5"/>
  <c r="E823" i="5"/>
  <c r="D823" i="5"/>
  <c r="C823" i="5"/>
  <c r="B823" i="5"/>
  <c r="A823" i="5"/>
  <c r="L835" i="5"/>
  <c r="K835" i="5"/>
  <c r="J835" i="5"/>
  <c r="I835" i="5"/>
  <c r="H835" i="5"/>
  <c r="G835" i="5"/>
  <c r="F835" i="5"/>
  <c r="E835" i="5"/>
  <c r="D835" i="5"/>
  <c r="C835" i="5"/>
  <c r="A835" i="5"/>
  <c r="L853" i="5"/>
  <c r="K853" i="5"/>
  <c r="J853" i="5"/>
  <c r="I853" i="5"/>
  <c r="H853" i="5"/>
  <c r="G853" i="5"/>
  <c r="F853" i="5"/>
  <c r="E853" i="5"/>
  <c r="D853" i="5"/>
  <c r="C853" i="5"/>
  <c r="B853" i="5"/>
  <c r="A853" i="5"/>
  <c r="L865" i="5"/>
  <c r="K865" i="5"/>
  <c r="J865" i="5"/>
  <c r="I865" i="5"/>
  <c r="H865" i="5"/>
  <c r="G865" i="5"/>
  <c r="F865" i="5"/>
  <c r="E865" i="5"/>
  <c r="D865" i="5"/>
  <c r="C865" i="5"/>
  <c r="B865" i="5"/>
  <c r="A865" i="5"/>
  <c r="L871" i="5"/>
  <c r="K871" i="5"/>
  <c r="J871" i="5"/>
  <c r="I871" i="5"/>
  <c r="H871" i="5"/>
  <c r="G871" i="5"/>
  <c r="F871" i="5"/>
  <c r="E871" i="5"/>
  <c r="D871" i="5"/>
  <c r="C871" i="5"/>
  <c r="B871" i="5"/>
  <c r="A871" i="5"/>
  <c r="L889" i="5"/>
  <c r="K889" i="5"/>
  <c r="J889" i="5"/>
  <c r="I889" i="5"/>
  <c r="H889" i="5"/>
  <c r="G889" i="5"/>
  <c r="F889" i="5"/>
  <c r="E889" i="5"/>
  <c r="D889" i="5"/>
  <c r="C889" i="5"/>
  <c r="B889" i="5"/>
  <c r="A889" i="5"/>
  <c r="L895" i="5"/>
  <c r="K895" i="5"/>
  <c r="J895" i="5"/>
  <c r="I895" i="5"/>
  <c r="H895" i="5"/>
  <c r="G895" i="5"/>
  <c r="F895" i="5"/>
  <c r="E895" i="5"/>
  <c r="D895" i="5"/>
  <c r="C895" i="5"/>
  <c r="B895" i="5"/>
  <c r="A895" i="5"/>
  <c r="L913" i="5"/>
  <c r="K913" i="5"/>
  <c r="J913" i="5"/>
  <c r="I913" i="5"/>
  <c r="H913" i="5"/>
  <c r="G913" i="5"/>
  <c r="F913" i="5"/>
  <c r="E913" i="5"/>
  <c r="D913" i="5"/>
  <c r="C913" i="5"/>
  <c r="B913" i="5"/>
  <c r="A913" i="5"/>
  <c r="L919" i="5"/>
  <c r="K919" i="5"/>
  <c r="J919" i="5"/>
  <c r="I919" i="5"/>
  <c r="H919" i="5"/>
  <c r="G919" i="5"/>
  <c r="F919" i="5"/>
  <c r="E919" i="5"/>
  <c r="D919" i="5"/>
  <c r="C919" i="5"/>
  <c r="B919" i="5"/>
  <c r="A919" i="5"/>
  <c r="L931" i="5"/>
  <c r="K931" i="5"/>
  <c r="J931" i="5"/>
  <c r="I931" i="5"/>
  <c r="H931" i="5"/>
  <c r="G931" i="5"/>
  <c r="F931" i="5"/>
  <c r="E931" i="5"/>
  <c r="D931" i="5"/>
  <c r="C931" i="5"/>
  <c r="B931" i="5"/>
  <c r="A931" i="5"/>
  <c r="L949" i="5"/>
  <c r="K949" i="5"/>
  <c r="J949" i="5"/>
  <c r="I949" i="5"/>
  <c r="H949" i="5"/>
  <c r="G949" i="5"/>
  <c r="F949" i="5"/>
  <c r="E949" i="5"/>
  <c r="D949" i="5"/>
  <c r="C949" i="5"/>
  <c r="B949" i="5"/>
  <c r="A949" i="5"/>
  <c r="L961" i="5"/>
  <c r="K961" i="5"/>
  <c r="J961" i="5"/>
  <c r="I961" i="5"/>
  <c r="H961" i="5"/>
  <c r="G961" i="5"/>
  <c r="F961" i="5"/>
  <c r="E961" i="5"/>
  <c r="D961" i="5"/>
  <c r="C961" i="5"/>
  <c r="B961" i="5"/>
  <c r="A961" i="5"/>
  <c r="L967" i="5"/>
  <c r="K967" i="5"/>
  <c r="J967" i="5"/>
  <c r="I967" i="5"/>
  <c r="H967" i="5"/>
  <c r="G967" i="5"/>
  <c r="F967" i="5"/>
  <c r="E967" i="5"/>
  <c r="D967" i="5"/>
  <c r="C967" i="5"/>
  <c r="B967" i="5"/>
  <c r="A967" i="5"/>
  <c r="L985" i="5"/>
  <c r="K985" i="5"/>
  <c r="J985" i="5"/>
  <c r="I985" i="5"/>
  <c r="H985" i="5"/>
  <c r="G985" i="5"/>
  <c r="F985" i="5"/>
  <c r="E985" i="5"/>
  <c r="D985" i="5"/>
  <c r="C985" i="5"/>
  <c r="B985" i="5"/>
  <c r="A985" i="5"/>
  <c r="L997" i="5"/>
  <c r="K997" i="5"/>
  <c r="J997" i="5"/>
  <c r="I997" i="5"/>
  <c r="H997" i="5"/>
  <c r="G997" i="5"/>
  <c r="F997" i="5"/>
  <c r="E997" i="5"/>
  <c r="D997" i="5"/>
  <c r="C997" i="5"/>
  <c r="B997" i="5"/>
  <c r="A997" i="5"/>
  <c r="L1009" i="5"/>
  <c r="K1009" i="5"/>
  <c r="J1009" i="5"/>
  <c r="I1009" i="5"/>
  <c r="H1009" i="5"/>
  <c r="G1009" i="5"/>
  <c r="F1009" i="5"/>
  <c r="E1009" i="5"/>
  <c r="D1009" i="5"/>
  <c r="C1009" i="5"/>
  <c r="B1009" i="5"/>
  <c r="A1009" i="5"/>
  <c r="L1021" i="5"/>
  <c r="K1021" i="5"/>
  <c r="J1021" i="5"/>
  <c r="I1021" i="5"/>
  <c r="H1021" i="5"/>
  <c r="G1021" i="5"/>
  <c r="F1021" i="5"/>
  <c r="E1021" i="5"/>
  <c r="D1021" i="5"/>
  <c r="C1021" i="5"/>
  <c r="B1021" i="5"/>
  <c r="A1021" i="5"/>
  <c r="L1033" i="5"/>
  <c r="K1033" i="5"/>
  <c r="J1033" i="5"/>
  <c r="I1033" i="5"/>
  <c r="H1033" i="5"/>
  <c r="G1033" i="5"/>
  <c r="F1033" i="5"/>
  <c r="E1033" i="5"/>
  <c r="D1033" i="5"/>
  <c r="C1033" i="5"/>
  <c r="B1033" i="5"/>
  <c r="A1033" i="5"/>
  <c r="L1045" i="5"/>
  <c r="K1045" i="5"/>
  <c r="J1045" i="5"/>
  <c r="I1045" i="5"/>
  <c r="H1045" i="5"/>
  <c r="G1045" i="5"/>
  <c r="F1045" i="5"/>
  <c r="E1045" i="5"/>
  <c r="D1045" i="5"/>
  <c r="C1045" i="5"/>
  <c r="B1045" i="5"/>
  <c r="A1045" i="5"/>
  <c r="L1057" i="5"/>
  <c r="K1057" i="5"/>
  <c r="J1057" i="5"/>
  <c r="I1057" i="5"/>
  <c r="H1057" i="5"/>
  <c r="G1057" i="5"/>
  <c r="F1057" i="5"/>
  <c r="E1057" i="5"/>
  <c r="D1057" i="5"/>
  <c r="C1057" i="5"/>
  <c r="B1057" i="5"/>
  <c r="A1057" i="5"/>
  <c r="L1069" i="5"/>
  <c r="K1069" i="5"/>
  <c r="J1069" i="5"/>
  <c r="I1069" i="5"/>
  <c r="H1069" i="5"/>
  <c r="G1069" i="5"/>
  <c r="F1069" i="5"/>
  <c r="E1069" i="5"/>
  <c r="D1069" i="5"/>
  <c r="C1069" i="5"/>
  <c r="B1069" i="5"/>
  <c r="A1069" i="5"/>
  <c r="L1081" i="5"/>
  <c r="K1081" i="5"/>
  <c r="J1081" i="5"/>
  <c r="I1081" i="5"/>
  <c r="H1081" i="5"/>
  <c r="G1081" i="5"/>
  <c r="F1081" i="5"/>
  <c r="E1081" i="5"/>
  <c r="D1081" i="5"/>
  <c r="C1081" i="5"/>
  <c r="B1081" i="5"/>
  <c r="A1081" i="5"/>
  <c r="L1093" i="5"/>
  <c r="K1093" i="5"/>
  <c r="J1093" i="5"/>
  <c r="I1093" i="5"/>
  <c r="H1093" i="5"/>
  <c r="G1093" i="5"/>
  <c r="F1093" i="5"/>
  <c r="E1093" i="5"/>
  <c r="D1093" i="5"/>
  <c r="C1093" i="5"/>
  <c r="B1093" i="5"/>
  <c r="A1093" i="5"/>
  <c r="G1105" i="5"/>
  <c r="F1105" i="5"/>
  <c r="E1105" i="5"/>
  <c r="D1105" i="5"/>
  <c r="C1105" i="5"/>
  <c r="B1105" i="5"/>
  <c r="K1105" i="5"/>
  <c r="L1105" i="5"/>
  <c r="J1105" i="5"/>
  <c r="I1105" i="5"/>
  <c r="H1105" i="5"/>
  <c r="A1105" i="5"/>
  <c r="G1117" i="5"/>
  <c r="F1117" i="5"/>
  <c r="E1117" i="5"/>
  <c r="D1117" i="5"/>
  <c r="C1117" i="5"/>
  <c r="B1117" i="5"/>
  <c r="A1117" i="5"/>
  <c r="K1117" i="5"/>
  <c r="H1117" i="5"/>
  <c r="L1117" i="5"/>
  <c r="J1117" i="5"/>
  <c r="I1117" i="5"/>
  <c r="G1123" i="5"/>
  <c r="F1123" i="5"/>
  <c r="E1123" i="5"/>
  <c r="D1123" i="5"/>
  <c r="C1123" i="5"/>
  <c r="B1123" i="5"/>
  <c r="A1123" i="5"/>
  <c r="K1123" i="5"/>
  <c r="H1123" i="5"/>
  <c r="L1123" i="5"/>
  <c r="J1123" i="5"/>
  <c r="I1123" i="5"/>
  <c r="G1141" i="5"/>
  <c r="F1141" i="5"/>
  <c r="E1141" i="5"/>
  <c r="D1141" i="5"/>
  <c r="C1141" i="5"/>
  <c r="B1141" i="5"/>
  <c r="A1141" i="5"/>
  <c r="L1141" i="5"/>
  <c r="K1141" i="5"/>
  <c r="J1141" i="5"/>
  <c r="I1141" i="5"/>
  <c r="H1141" i="5"/>
  <c r="G1153" i="5"/>
  <c r="F1153" i="5"/>
  <c r="E1153" i="5"/>
  <c r="D1153" i="5"/>
  <c r="C1153" i="5"/>
  <c r="B1153" i="5"/>
  <c r="A1153" i="5"/>
  <c r="L1153" i="5"/>
  <c r="K1153" i="5"/>
  <c r="J1153" i="5"/>
  <c r="I1153" i="5"/>
  <c r="H1153" i="5"/>
  <c r="G1165" i="5"/>
  <c r="F1165" i="5"/>
  <c r="E1165" i="5"/>
  <c r="D1165" i="5"/>
  <c r="C1165" i="5"/>
  <c r="B1165" i="5"/>
  <c r="A1165" i="5"/>
  <c r="L1165" i="5"/>
  <c r="K1165" i="5"/>
  <c r="J1165" i="5"/>
  <c r="I1165" i="5"/>
  <c r="H1165" i="5"/>
  <c r="G1177" i="5"/>
  <c r="F1177" i="5"/>
  <c r="E1177" i="5"/>
  <c r="D1177" i="5"/>
  <c r="C1177" i="5"/>
  <c r="B1177" i="5"/>
  <c r="A1177" i="5"/>
  <c r="L1177" i="5"/>
  <c r="K1177" i="5"/>
  <c r="I1177" i="5"/>
  <c r="J1177" i="5"/>
  <c r="H1177" i="5"/>
  <c r="G1183" i="5"/>
  <c r="F1183" i="5"/>
  <c r="E1183" i="5"/>
  <c r="D1183" i="5"/>
  <c r="C1183" i="5"/>
  <c r="B1183" i="5"/>
  <c r="A1183" i="5"/>
  <c r="L1183" i="5"/>
  <c r="K1183" i="5"/>
  <c r="I1183" i="5"/>
  <c r="J1183" i="5"/>
  <c r="H1183" i="5"/>
  <c r="G1201" i="5"/>
  <c r="F1201" i="5"/>
  <c r="E1201" i="5"/>
  <c r="D1201" i="5"/>
  <c r="C1201" i="5"/>
  <c r="B1201" i="5"/>
  <c r="A1201" i="5"/>
  <c r="L1201" i="5"/>
  <c r="K1201" i="5"/>
  <c r="I1201" i="5"/>
  <c r="J1201" i="5"/>
  <c r="H1201" i="5"/>
  <c r="C1213" i="5"/>
  <c r="I1213" i="5"/>
  <c r="H1213" i="5"/>
  <c r="L1213" i="5"/>
  <c r="K1213" i="5"/>
  <c r="J1213" i="5"/>
  <c r="G1213" i="5"/>
  <c r="F1213" i="5"/>
  <c r="E1213" i="5"/>
  <c r="D1213" i="5"/>
  <c r="A1213" i="5"/>
  <c r="B1213" i="5"/>
  <c r="C1219" i="5"/>
  <c r="B1219" i="5"/>
  <c r="A1219" i="5"/>
  <c r="L1219" i="5"/>
  <c r="I1219" i="5"/>
  <c r="H1219" i="5"/>
  <c r="K1219" i="5"/>
  <c r="J1219" i="5"/>
  <c r="G1219" i="5"/>
  <c r="F1219" i="5"/>
  <c r="E1219" i="5"/>
  <c r="D1219" i="5"/>
  <c r="C1231" i="5"/>
  <c r="B1231" i="5"/>
  <c r="A1231" i="5"/>
  <c r="L1231" i="5"/>
  <c r="K1231" i="5"/>
  <c r="I1231" i="5"/>
  <c r="H1231" i="5"/>
  <c r="J1231" i="5"/>
  <c r="G1231" i="5"/>
  <c r="F1231" i="5"/>
  <c r="E1231" i="5"/>
  <c r="D1231" i="5"/>
  <c r="C1243" i="5"/>
  <c r="B1243" i="5"/>
  <c r="A1243" i="5"/>
  <c r="L1243" i="5"/>
  <c r="K1243" i="5"/>
  <c r="I1243" i="5"/>
  <c r="H1243" i="5"/>
  <c r="J1243" i="5"/>
  <c r="G1243" i="5"/>
  <c r="F1243" i="5"/>
  <c r="E1243" i="5"/>
  <c r="D1243" i="5"/>
  <c r="C1255" i="5"/>
  <c r="B1255" i="5"/>
  <c r="A1255" i="5"/>
  <c r="L1255" i="5"/>
  <c r="K1255" i="5"/>
  <c r="I1255" i="5"/>
  <c r="H1255" i="5"/>
  <c r="J1255" i="5"/>
  <c r="G1255" i="5"/>
  <c r="F1255" i="5"/>
  <c r="E1255" i="5"/>
  <c r="D1255" i="5"/>
  <c r="C1273" i="5"/>
  <c r="B1273" i="5"/>
  <c r="A1273" i="5"/>
  <c r="L1273" i="5"/>
  <c r="K1273" i="5"/>
  <c r="I1273" i="5"/>
  <c r="H1273" i="5"/>
  <c r="E1273" i="5"/>
  <c r="D1273" i="5"/>
  <c r="G1273" i="5"/>
  <c r="J1273" i="5"/>
  <c r="F1273" i="5"/>
  <c r="C1285" i="5"/>
  <c r="B1285" i="5"/>
  <c r="A1285" i="5"/>
  <c r="L1285" i="5"/>
  <c r="K1285" i="5"/>
  <c r="I1285" i="5"/>
  <c r="H1285" i="5"/>
  <c r="E1285" i="5"/>
  <c r="D1285" i="5"/>
  <c r="G1285" i="5"/>
  <c r="J1285" i="5"/>
  <c r="F1285" i="5"/>
  <c r="C1297" i="5"/>
  <c r="B1297" i="5"/>
  <c r="A1297" i="5"/>
  <c r="L1297" i="5"/>
  <c r="K1297" i="5"/>
  <c r="J1297" i="5"/>
  <c r="I1297" i="5"/>
  <c r="H1297" i="5"/>
  <c r="G1297" i="5"/>
  <c r="F1297" i="5"/>
  <c r="E1297" i="5"/>
  <c r="D1297" i="5"/>
  <c r="C1309" i="5"/>
  <c r="B1309" i="5"/>
  <c r="A1309" i="5"/>
  <c r="L1309" i="5"/>
  <c r="K1309" i="5"/>
  <c r="J1309" i="5"/>
  <c r="I1309" i="5"/>
  <c r="H1309" i="5"/>
  <c r="G1309" i="5"/>
  <c r="F1309" i="5"/>
  <c r="E1309" i="5"/>
  <c r="D1309" i="5"/>
  <c r="C1321" i="5"/>
  <c r="B1321" i="5"/>
  <c r="A1321" i="5"/>
  <c r="L1321" i="5"/>
  <c r="K1321" i="5"/>
  <c r="J1321" i="5"/>
  <c r="I1321" i="5"/>
  <c r="H1321" i="5"/>
  <c r="G1321" i="5"/>
  <c r="F1321" i="5"/>
  <c r="E1321" i="5"/>
  <c r="D1321" i="5"/>
  <c r="C1333" i="5"/>
  <c r="B1333" i="5"/>
  <c r="A1333" i="5"/>
  <c r="L1333" i="5"/>
  <c r="K1333" i="5"/>
  <c r="J1333" i="5"/>
  <c r="I1333" i="5"/>
  <c r="H1333" i="5"/>
  <c r="G1333" i="5"/>
  <c r="F1333" i="5"/>
  <c r="E1333" i="5"/>
  <c r="D1333" i="5"/>
  <c r="K1345" i="5"/>
  <c r="H1345" i="5"/>
  <c r="F1345" i="5"/>
  <c r="D1345" i="5"/>
  <c r="C1345" i="5"/>
  <c r="B1345" i="5"/>
  <c r="A1345" i="5"/>
  <c r="L1345" i="5"/>
  <c r="J1345" i="5"/>
  <c r="E1345" i="5"/>
  <c r="I1345" i="5"/>
  <c r="G1345" i="5"/>
  <c r="K1357" i="5"/>
  <c r="J1357" i="5"/>
  <c r="I1357" i="5"/>
  <c r="H1357" i="5"/>
  <c r="G1357" i="5"/>
  <c r="F1357" i="5"/>
  <c r="E1357" i="5"/>
  <c r="D1357" i="5"/>
  <c r="C1357" i="5"/>
  <c r="L1357" i="5"/>
  <c r="B1357" i="5"/>
  <c r="A1357" i="5"/>
  <c r="K1369" i="5"/>
  <c r="J1369" i="5"/>
  <c r="I1369" i="5"/>
  <c r="H1369" i="5"/>
  <c r="G1369" i="5"/>
  <c r="F1369" i="5"/>
  <c r="E1369" i="5"/>
  <c r="D1369" i="5"/>
  <c r="C1369" i="5"/>
  <c r="L1369" i="5"/>
  <c r="B1369" i="5"/>
  <c r="A1369" i="5"/>
  <c r="K1381" i="5"/>
  <c r="J1381" i="5"/>
  <c r="I1381" i="5"/>
  <c r="H1381" i="5"/>
  <c r="G1381" i="5"/>
  <c r="F1381" i="5"/>
  <c r="E1381" i="5"/>
  <c r="D1381" i="5"/>
  <c r="C1381" i="5"/>
  <c r="L1381" i="5"/>
  <c r="B1381" i="5"/>
  <c r="A1381" i="5"/>
  <c r="K1393" i="5"/>
  <c r="J1393" i="5"/>
  <c r="I1393" i="5"/>
  <c r="H1393" i="5"/>
  <c r="G1393" i="5"/>
  <c r="F1393" i="5"/>
  <c r="E1393" i="5"/>
  <c r="D1393" i="5"/>
  <c r="C1393" i="5"/>
  <c r="L1393" i="5"/>
  <c r="B1393" i="5"/>
  <c r="A1393" i="5"/>
  <c r="K1405" i="5"/>
  <c r="J1405" i="5"/>
  <c r="I1405" i="5"/>
  <c r="H1405" i="5"/>
  <c r="G1405" i="5"/>
  <c r="F1405" i="5"/>
  <c r="E1405" i="5"/>
  <c r="D1405" i="5"/>
  <c r="C1405" i="5"/>
  <c r="L1405" i="5"/>
  <c r="B1405" i="5"/>
  <c r="A1405" i="5"/>
  <c r="K1417" i="5"/>
  <c r="J1417" i="5"/>
  <c r="I1417" i="5"/>
  <c r="H1417" i="5"/>
  <c r="G1417" i="5"/>
  <c r="F1417" i="5"/>
  <c r="E1417" i="5"/>
  <c r="D1417" i="5"/>
  <c r="C1417" i="5"/>
  <c r="L1417" i="5"/>
  <c r="B1417" i="5"/>
  <c r="A1417" i="5"/>
  <c r="K1429" i="5"/>
  <c r="J1429" i="5"/>
  <c r="I1429" i="5"/>
  <c r="H1429" i="5"/>
  <c r="G1429" i="5"/>
  <c r="F1429" i="5"/>
  <c r="E1429" i="5"/>
  <c r="D1429" i="5"/>
  <c r="C1429" i="5"/>
  <c r="L1429" i="5"/>
  <c r="B1429" i="5"/>
  <c r="A1429" i="5"/>
  <c r="K1441" i="5"/>
  <c r="J1441" i="5"/>
  <c r="I1441" i="5"/>
  <c r="H1441" i="5"/>
  <c r="G1441" i="5"/>
  <c r="F1441" i="5"/>
  <c r="E1441" i="5"/>
  <c r="D1441" i="5"/>
  <c r="C1441" i="5"/>
  <c r="L1441" i="5"/>
  <c r="B1441" i="5"/>
  <c r="A1441" i="5"/>
  <c r="K1453" i="5"/>
  <c r="J1453" i="5"/>
  <c r="I1453" i="5"/>
  <c r="H1453" i="5"/>
  <c r="G1453" i="5"/>
  <c r="F1453" i="5"/>
  <c r="E1453" i="5"/>
  <c r="D1453" i="5"/>
  <c r="C1453" i="5"/>
  <c r="L1453" i="5"/>
  <c r="B1453" i="5"/>
  <c r="A1453" i="5"/>
  <c r="K1459" i="5"/>
  <c r="J1459" i="5"/>
  <c r="I1459" i="5"/>
  <c r="H1459" i="5"/>
  <c r="G1459" i="5"/>
  <c r="F1459" i="5"/>
  <c r="E1459" i="5"/>
  <c r="D1459" i="5"/>
  <c r="C1459" i="5"/>
  <c r="L1459" i="5"/>
  <c r="B1459" i="5"/>
  <c r="A1459" i="5"/>
  <c r="K1471" i="5"/>
  <c r="J1471" i="5"/>
  <c r="I1471" i="5"/>
  <c r="H1471" i="5"/>
  <c r="G1471" i="5"/>
  <c r="F1471" i="5"/>
  <c r="E1471" i="5"/>
  <c r="D1471" i="5"/>
  <c r="C1471" i="5"/>
  <c r="L1471" i="5"/>
  <c r="B1471" i="5"/>
  <c r="A1471" i="5"/>
  <c r="K1483" i="5"/>
  <c r="J1483" i="5"/>
  <c r="I1483" i="5"/>
  <c r="H1483" i="5"/>
  <c r="G1483" i="5"/>
  <c r="F1483" i="5"/>
  <c r="E1483" i="5"/>
  <c r="D1483" i="5"/>
  <c r="C1483" i="5"/>
  <c r="L1483" i="5"/>
  <c r="B1483" i="5"/>
  <c r="A1483" i="5"/>
  <c r="I1495" i="5"/>
  <c r="H1495" i="5"/>
  <c r="F1495" i="5"/>
  <c r="D1495" i="5"/>
  <c r="C1495" i="5"/>
  <c r="B1495" i="5"/>
  <c r="A1495" i="5"/>
  <c r="L1495" i="5"/>
  <c r="E1495" i="5"/>
  <c r="G1495" i="5"/>
  <c r="K1495" i="5"/>
  <c r="J1495" i="5"/>
  <c r="I1507" i="5"/>
  <c r="H1507" i="5"/>
  <c r="F1507" i="5"/>
  <c r="E1507" i="5"/>
  <c r="D1507" i="5"/>
  <c r="C1507" i="5"/>
  <c r="B1507" i="5"/>
  <c r="A1507" i="5"/>
  <c r="L1507" i="5"/>
  <c r="K1507" i="5"/>
  <c r="J1507" i="5"/>
  <c r="G1507" i="5"/>
  <c r="J1525" i="5"/>
  <c r="I1525" i="5"/>
  <c r="H1525" i="5"/>
  <c r="G1525" i="5"/>
  <c r="F1525" i="5"/>
  <c r="E1525" i="5"/>
  <c r="D1525" i="5"/>
  <c r="C1525" i="5"/>
  <c r="B1525" i="5"/>
  <c r="A1525" i="5"/>
  <c r="L1525" i="5"/>
  <c r="K1525" i="5"/>
  <c r="J1531" i="5"/>
  <c r="I1531" i="5"/>
  <c r="H1531" i="5"/>
  <c r="G1531" i="5"/>
  <c r="F1531" i="5"/>
  <c r="E1531" i="5"/>
  <c r="D1531" i="5"/>
  <c r="C1531" i="5"/>
  <c r="B1531" i="5"/>
  <c r="A1531" i="5"/>
  <c r="L1531" i="5"/>
  <c r="K1531" i="5"/>
  <c r="J1549" i="5"/>
  <c r="I1549" i="5"/>
  <c r="H1549" i="5"/>
  <c r="G1549" i="5"/>
  <c r="F1549" i="5"/>
  <c r="E1549" i="5"/>
  <c r="D1549" i="5"/>
  <c r="C1549" i="5"/>
  <c r="B1549" i="5"/>
  <c r="A1549" i="5"/>
  <c r="L1549" i="5"/>
  <c r="K1549" i="5"/>
  <c r="J1561" i="5"/>
  <c r="I1561" i="5"/>
  <c r="H1561" i="5"/>
  <c r="G1561" i="5"/>
  <c r="F1561" i="5"/>
  <c r="E1561" i="5"/>
  <c r="D1561" i="5"/>
  <c r="C1561" i="5"/>
  <c r="B1561" i="5"/>
  <c r="A1561" i="5"/>
  <c r="L1561" i="5"/>
  <c r="K1561" i="5"/>
  <c r="J1573" i="5"/>
  <c r="I1573" i="5"/>
  <c r="H1573" i="5"/>
  <c r="G1573" i="5"/>
  <c r="F1573" i="5"/>
  <c r="E1573" i="5"/>
  <c r="D1573" i="5"/>
  <c r="C1573" i="5"/>
  <c r="B1573" i="5"/>
  <c r="A1573" i="5"/>
  <c r="L1573" i="5"/>
  <c r="K1573" i="5"/>
  <c r="J1579" i="5"/>
  <c r="I1579" i="5"/>
  <c r="H1579" i="5"/>
  <c r="G1579" i="5"/>
  <c r="F1579" i="5"/>
  <c r="E1579" i="5"/>
  <c r="D1579" i="5"/>
  <c r="C1579" i="5"/>
  <c r="B1579" i="5"/>
  <c r="A1579" i="5"/>
  <c r="L1579" i="5"/>
  <c r="K1579" i="5"/>
  <c r="J1597" i="5"/>
  <c r="I1597" i="5"/>
  <c r="H1597" i="5"/>
  <c r="G1597" i="5"/>
  <c r="F1597" i="5"/>
  <c r="E1597" i="5"/>
  <c r="D1597" i="5"/>
  <c r="C1597" i="5"/>
  <c r="B1597" i="5"/>
  <c r="A1597" i="5"/>
  <c r="L1597" i="5"/>
  <c r="K1597" i="5"/>
  <c r="J1609" i="5"/>
  <c r="I1609" i="5"/>
  <c r="H1609" i="5"/>
  <c r="G1609" i="5"/>
  <c r="F1609" i="5"/>
  <c r="E1609" i="5"/>
  <c r="D1609" i="5"/>
  <c r="C1609" i="5"/>
  <c r="B1609" i="5"/>
  <c r="A1609" i="5"/>
  <c r="L1609" i="5"/>
  <c r="K1609" i="5"/>
  <c r="C1621" i="5"/>
  <c r="B1621" i="5"/>
  <c r="A1621" i="5"/>
  <c r="L1621" i="5"/>
  <c r="H1621" i="5"/>
  <c r="G1621" i="5"/>
  <c r="F1621" i="5"/>
  <c r="E1621" i="5"/>
  <c r="D1621" i="5"/>
  <c r="K1621" i="5"/>
  <c r="J1621" i="5"/>
  <c r="I1621" i="5"/>
  <c r="C1633" i="5"/>
  <c r="B1633" i="5"/>
  <c r="A1633" i="5"/>
  <c r="L1633" i="5"/>
  <c r="H1633" i="5"/>
  <c r="G1633" i="5"/>
  <c r="F1633" i="5"/>
  <c r="E1633" i="5"/>
  <c r="D1633" i="5"/>
  <c r="K1633" i="5"/>
  <c r="J1633" i="5"/>
  <c r="I1633" i="5"/>
  <c r="D1645" i="5"/>
  <c r="C1645" i="5"/>
  <c r="B1645" i="5"/>
  <c r="A1645" i="5"/>
  <c r="L1645" i="5"/>
  <c r="K1645" i="5"/>
  <c r="H1645" i="5"/>
  <c r="G1645" i="5"/>
  <c r="E1645" i="5"/>
  <c r="J1645" i="5"/>
  <c r="I1645" i="5"/>
  <c r="F1645" i="5"/>
  <c r="D1657" i="5"/>
  <c r="C1657" i="5"/>
  <c r="B1657" i="5"/>
  <c r="A1657" i="5"/>
  <c r="L1657" i="5"/>
  <c r="K1657" i="5"/>
  <c r="H1657" i="5"/>
  <c r="G1657" i="5"/>
  <c r="E1657" i="5"/>
  <c r="J1657" i="5"/>
  <c r="I1657" i="5"/>
  <c r="F1657" i="5"/>
  <c r="D1669" i="5"/>
  <c r="C1669" i="5"/>
  <c r="B1669" i="5"/>
  <c r="A1669" i="5"/>
  <c r="L1669" i="5"/>
  <c r="K1669" i="5"/>
  <c r="H1669" i="5"/>
  <c r="G1669" i="5"/>
  <c r="E1669" i="5"/>
  <c r="J1669" i="5"/>
  <c r="I1669" i="5"/>
  <c r="F1669" i="5"/>
  <c r="D1681" i="5"/>
  <c r="C1681" i="5"/>
  <c r="B1681" i="5"/>
  <c r="A1681" i="5"/>
  <c r="L1681" i="5"/>
  <c r="K1681" i="5"/>
  <c r="H1681" i="5"/>
  <c r="G1681" i="5"/>
  <c r="E1681" i="5"/>
  <c r="J1681" i="5"/>
  <c r="I1681" i="5"/>
  <c r="F1681" i="5"/>
  <c r="D1693" i="5"/>
  <c r="C1693" i="5"/>
  <c r="B1693" i="5"/>
  <c r="A1693" i="5"/>
  <c r="L1693" i="5"/>
  <c r="K1693" i="5"/>
  <c r="I1693" i="5"/>
  <c r="H1693" i="5"/>
  <c r="G1693" i="5"/>
  <c r="J1693" i="5"/>
  <c r="F1693" i="5"/>
  <c r="E1693" i="5"/>
  <c r="G1705" i="5"/>
  <c r="L1705" i="5"/>
  <c r="E1705" i="5"/>
  <c r="D1705" i="5"/>
  <c r="C1705" i="5"/>
  <c r="B1705" i="5"/>
  <c r="A1705" i="5"/>
  <c r="K1705" i="5"/>
  <c r="J1705" i="5"/>
  <c r="I1705" i="5"/>
  <c r="F1705" i="5"/>
  <c r="H1705" i="5"/>
  <c r="G1717" i="5"/>
  <c r="L1717" i="5"/>
  <c r="E1717" i="5"/>
  <c r="D1717" i="5"/>
  <c r="C1717" i="5"/>
  <c r="B1717" i="5"/>
  <c r="A1717" i="5"/>
  <c r="K1717" i="5"/>
  <c r="J1717" i="5"/>
  <c r="I1717" i="5"/>
  <c r="H1717" i="5"/>
  <c r="F1717" i="5"/>
  <c r="G1729" i="5"/>
  <c r="L1729" i="5"/>
  <c r="E1729" i="5"/>
  <c r="D1729" i="5"/>
  <c r="C1729" i="5"/>
  <c r="B1729" i="5"/>
  <c r="A1729" i="5"/>
  <c r="K1729" i="5"/>
  <c r="J1729" i="5"/>
  <c r="I1729" i="5"/>
  <c r="F1729" i="5"/>
  <c r="H1729" i="5"/>
  <c r="G1741" i="5"/>
  <c r="E1741" i="5"/>
  <c r="C1741" i="5"/>
  <c r="L1741" i="5"/>
  <c r="H1741" i="5"/>
  <c r="F1741" i="5"/>
  <c r="D1741" i="5"/>
  <c r="B1741" i="5"/>
  <c r="A1741" i="5"/>
  <c r="K1741" i="5"/>
  <c r="J1741" i="5"/>
  <c r="I1741" i="5"/>
  <c r="H1753" i="5"/>
  <c r="G1753" i="5"/>
  <c r="F1753" i="5"/>
  <c r="E1753" i="5"/>
  <c r="D1753" i="5"/>
  <c r="C1753" i="5"/>
  <c r="L1753" i="5"/>
  <c r="K1753" i="5"/>
  <c r="J1753" i="5"/>
  <c r="I1753" i="5"/>
  <c r="B1753" i="5"/>
  <c r="A1753" i="5"/>
  <c r="C1765" i="5"/>
  <c r="K1765" i="5"/>
  <c r="I1765" i="5"/>
  <c r="H1765" i="5"/>
  <c r="G1765" i="5"/>
  <c r="F1765" i="5"/>
  <c r="E1765" i="5"/>
  <c r="D1765" i="5"/>
  <c r="L1765" i="5"/>
  <c r="J1765" i="5"/>
  <c r="B1765" i="5"/>
  <c r="A1765" i="5"/>
  <c r="C1777" i="5"/>
  <c r="K1777" i="5"/>
  <c r="I1777" i="5"/>
  <c r="H1777" i="5"/>
  <c r="G1777" i="5"/>
  <c r="F1777" i="5"/>
  <c r="E1777" i="5"/>
  <c r="D1777" i="5"/>
  <c r="B1777" i="5"/>
  <c r="A1777" i="5"/>
  <c r="L1777" i="5"/>
  <c r="J1777" i="5"/>
  <c r="G1795" i="5"/>
  <c r="D1795" i="5"/>
  <c r="C1795" i="5"/>
  <c r="K1795" i="5"/>
  <c r="L1795" i="5"/>
  <c r="J1795" i="5"/>
  <c r="I1795" i="5"/>
  <c r="H1795" i="5"/>
  <c r="F1795" i="5"/>
  <c r="E1795" i="5"/>
  <c r="B1795" i="5"/>
  <c r="A1795" i="5"/>
  <c r="G1807" i="5"/>
  <c r="D1807" i="5"/>
  <c r="C1807" i="5"/>
  <c r="K1807" i="5"/>
  <c r="L1807" i="5"/>
  <c r="J1807" i="5"/>
  <c r="I1807" i="5"/>
  <c r="H1807" i="5"/>
  <c r="F1807" i="5"/>
  <c r="E1807" i="5"/>
  <c r="B1807" i="5"/>
  <c r="A1807" i="5"/>
  <c r="G1819" i="5"/>
  <c r="F1819" i="5"/>
  <c r="D1819" i="5"/>
  <c r="C1819" i="5"/>
  <c r="B1819" i="5"/>
  <c r="K1819" i="5"/>
  <c r="J1819" i="5"/>
  <c r="I1819" i="5"/>
  <c r="H1819" i="5"/>
  <c r="E1819" i="5"/>
  <c r="A1819" i="5"/>
  <c r="L1819" i="5"/>
  <c r="G1831" i="5"/>
  <c r="F1831" i="5"/>
  <c r="D1831" i="5"/>
  <c r="C1831" i="5"/>
  <c r="B1831" i="5"/>
  <c r="K1831" i="5"/>
  <c r="J1831" i="5"/>
  <c r="I1831" i="5"/>
  <c r="H1831" i="5"/>
  <c r="E1831" i="5"/>
  <c r="A1831" i="5"/>
  <c r="L1831" i="5"/>
  <c r="G1843" i="5"/>
  <c r="L1843" i="5"/>
  <c r="H1843" i="5"/>
  <c r="F1843" i="5"/>
  <c r="D1843" i="5"/>
  <c r="C1843" i="5"/>
  <c r="B1843" i="5"/>
  <c r="I1843" i="5"/>
  <c r="E1843" i="5"/>
  <c r="K1843" i="5"/>
  <c r="J1843" i="5"/>
  <c r="A1843" i="5"/>
  <c r="G1855" i="5"/>
  <c r="K1855" i="5"/>
  <c r="D1855" i="5"/>
  <c r="A1855" i="5"/>
  <c r="J1855" i="5"/>
  <c r="I1855" i="5"/>
  <c r="H1855" i="5"/>
  <c r="C1855" i="5"/>
  <c r="B1855" i="5"/>
  <c r="L1855" i="5"/>
  <c r="F1855" i="5"/>
  <c r="E1855" i="5"/>
  <c r="G1867" i="5"/>
  <c r="K1867" i="5"/>
  <c r="D1867" i="5"/>
  <c r="A1867" i="5"/>
  <c r="J1867" i="5"/>
  <c r="F1867" i="5"/>
  <c r="E1867" i="5"/>
  <c r="B1867" i="5"/>
  <c r="H1867" i="5"/>
  <c r="C1867" i="5"/>
  <c r="L1867" i="5"/>
  <c r="I1867" i="5"/>
  <c r="G1879" i="5"/>
  <c r="K1879" i="5"/>
  <c r="D1879" i="5"/>
  <c r="J1879" i="5"/>
  <c r="I1879" i="5"/>
  <c r="H1879" i="5"/>
  <c r="L1879" i="5"/>
  <c r="E1879" i="5"/>
  <c r="C1879" i="5"/>
  <c r="B1879" i="5"/>
  <c r="F1879" i="5"/>
  <c r="A1879" i="5"/>
  <c r="G1897" i="5"/>
  <c r="D1897" i="5"/>
  <c r="K1897" i="5"/>
  <c r="F1897" i="5"/>
  <c r="E1897" i="5"/>
  <c r="C1897" i="5"/>
  <c r="A1897" i="5"/>
  <c r="H1897" i="5"/>
  <c r="B1897" i="5"/>
  <c r="I1897" i="5"/>
  <c r="L1897" i="5"/>
  <c r="J1897" i="5"/>
  <c r="F1909" i="5"/>
  <c r="E1909" i="5"/>
  <c r="K1909" i="5"/>
  <c r="G1909" i="5"/>
  <c r="A1909" i="5"/>
  <c r="L1909" i="5"/>
  <c r="J1909" i="5"/>
  <c r="I1909" i="5"/>
  <c r="B1909" i="5"/>
  <c r="C1909" i="5"/>
  <c r="H1909" i="5"/>
  <c r="D1909" i="5"/>
  <c r="F1921" i="5"/>
  <c r="E1921" i="5"/>
  <c r="K1921" i="5"/>
  <c r="C1921" i="5"/>
  <c r="L1921" i="5"/>
  <c r="A1921" i="5"/>
  <c r="J1921" i="5"/>
  <c r="D1921" i="5"/>
  <c r="H1921" i="5"/>
  <c r="I1921" i="5"/>
  <c r="G1921" i="5"/>
  <c r="B1921" i="5"/>
  <c r="F1927" i="5"/>
  <c r="L1927" i="5"/>
  <c r="D1927" i="5"/>
  <c r="J1927" i="5"/>
  <c r="E1927" i="5"/>
  <c r="B1927" i="5"/>
  <c r="K1927" i="5"/>
  <c r="I1927" i="5"/>
  <c r="G1927" i="5"/>
  <c r="C1927" i="5"/>
  <c r="A1927" i="5"/>
  <c r="H1927" i="5"/>
  <c r="F1945" i="5"/>
  <c r="E1945" i="5"/>
  <c r="K1945" i="5"/>
  <c r="I1945" i="5"/>
  <c r="G1945" i="5"/>
  <c r="D1945" i="5"/>
  <c r="C1945" i="5"/>
  <c r="B1945" i="5"/>
  <c r="J1945" i="5"/>
  <c r="H1945" i="5"/>
  <c r="A1945" i="5"/>
  <c r="L1945" i="5"/>
  <c r="F1957" i="5"/>
  <c r="C1957" i="5"/>
  <c r="B1957" i="5"/>
  <c r="J1957" i="5"/>
  <c r="L1957" i="5"/>
  <c r="I1957" i="5"/>
  <c r="G1957" i="5"/>
  <c r="D1957" i="5"/>
  <c r="A1957" i="5"/>
  <c r="H1957" i="5"/>
  <c r="K1957" i="5"/>
  <c r="E1957" i="5"/>
  <c r="F1963" i="5"/>
  <c r="C1963" i="5"/>
  <c r="B1963" i="5"/>
  <c r="J1963" i="5"/>
  <c r="L1963" i="5"/>
  <c r="E1963" i="5"/>
  <c r="G1963" i="5"/>
  <c r="A1963" i="5"/>
  <c r="K1963" i="5"/>
  <c r="I1963" i="5"/>
  <c r="H1963" i="5"/>
  <c r="D1963" i="5"/>
  <c r="F1975" i="5"/>
  <c r="C1975" i="5"/>
  <c r="B1975" i="5"/>
  <c r="J1975" i="5"/>
  <c r="L1975" i="5"/>
  <c r="I1975" i="5"/>
  <c r="K1975" i="5"/>
  <c r="D1975" i="5"/>
  <c r="G1975" i="5"/>
  <c r="E1975" i="5"/>
  <c r="A1975" i="5"/>
  <c r="H1975" i="5"/>
  <c r="F1987" i="5"/>
  <c r="C1987" i="5"/>
  <c r="B1987" i="5"/>
  <c r="J1987" i="5"/>
  <c r="L1987" i="5"/>
  <c r="D1987" i="5"/>
  <c r="K1987" i="5"/>
  <c r="H1987" i="5"/>
  <c r="I1987" i="5"/>
  <c r="G1987" i="5"/>
  <c r="E1987" i="5"/>
  <c r="A1987" i="5"/>
  <c r="D1999" i="5"/>
  <c r="J1999" i="5"/>
  <c r="I1999" i="5"/>
  <c r="E1999" i="5"/>
  <c r="A1999" i="5"/>
  <c r="C1999" i="5"/>
  <c r="L1999" i="5"/>
  <c r="F1999" i="5"/>
  <c r="H1999" i="5"/>
  <c r="G1999" i="5"/>
  <c r="B1999" i="5"/>
  <c r="K1999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F56" i="5"/>
  <c r="K57" i="5"/>
  <c r="F59" i="5"/>
  <c r="K60" i="5"/>
  <c r="H62" i="5"/>
  <c r="K67" i="5"/>
  <c r="K70" i="5"/>
  <c r="K73" i="5"/>
  <c r="K76" i="5"/>
  <c r="K79" i="5"/>
  <c r="K85" i="5"/>
  <c r="K91" i="5"/>
  <c r="K94" i="5"/>
  <c r="K97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I149" i="5"/>
  <c r="I153" i="5"/>
  <c r="I157" i="5"/>
  <c r="I161" i="5"/>
  <c r="I165" i="5"/>
  <c r="I169" i="5"/>
  <c r="K204" i="5"/>
  <c r="K240" i="5"/>
  <c r="K277" i="5"/>
  <c r="L654" i="5"/>
  <c r="F92" i="5"/>
  <c r="E92" i="5"/>
  <c r="D92" i="5"/>
  <c r="A92" i="5"/>
  <c r="L92" i="5"/>
  <c r="J92" i="5"/>
  <c r="H92" i="5"/>
  <c r="G92" i="5"/>
  <c r="F152" i="5"/>
  <c r="E152" i="5"/>
  <c r="D152" i="5"/>
  <c r="C152" i="5"/>
  <c r="A152" i="5"/>
  <c r="L152" i="5"/>
  <c r="J152" i="5"/>
  <c r="H152" i="5"/>
  <c r="G152" i="5"/>
  <c r="J212" i="5"/>
  <c r="I212" i="5"/>
  <c r="H212" i="5"/>
  <c r="G212" i="5"/>
  <c r="F212" i="5"/>
  <c r="E212" i="5"/>
  <c r="D212" i="5"/>
  <c r="C212" i="5"/>
  <c r="B212" i="5"/>
  <c r="A212" i="5"/>
  <c r="L212" i="5"/>
  <c r="K212" i="5"/>
  <c r="J368" i="5"/>
  <c r="I368" i="5"/>
  <c r="H368" i="5"/>
  <c r="G368" i="5"/>
  <c r="F368" i="5"/>
  <c r="E368" i="5"/>
  <c r="D368" i="5"/>
  <c r="C368" i="5"/>
  <c r="B368" i="5"/>
  <c r="A368" i="5"/>
  <c r="L368" i="5"/>
  <c r="K368" i="5"/>
  <c r="J428" i="5"/>
  <c r="I428" i="5"/>
  <c r="H428" i="5"/>
  <c r="G428" i="5"/>
  <c r="F428" i="5"/>
  <c r="E428" i="5"/>
  <c r="D428" i="5"/>
  <c r="C428" i="5"/>
  <c r="B428" i="5"/>
  <c r="A428" i="5"/>
  <c r="L428" i="5"/>
  <c r="K428" i="5"/>
  <c r="J482" i="5"/>
  <c r="I482" i="5"/>
  <c r="H482" i="5"/>
  <c r="G482" i="5"/>
  <c r="F482" i="5"/>
  <c r="E482" i="5"/>
  <c r="D482" i="5"/>
  <c r="C482" i="5"/>
  <c r="B482" i="5"/>
  <c r="A482" i="5"/>
  <c r="L482" i="5"/>
  <c r="K482" i="5"/>
  <c r="J536" i="5"/>
  <c r="I536" i="5"/>
  <c r="H536" i="5"/>
  <c r="G536" i="5"/>
  <c r="F536" i="5"/>
  <c r="E536" i="5"/>
  <c r="D536" i="5"/>
  <c r="C536" i="5"/>
  <c r="B536" i="5"/>
  <c r="A536" i="5"/>
  <c r="L536" i="5"/>
  <c r="K536" i="5"/>
  <c r="J596" i="5"/>
  <c r="I596" i="5"/>
  <c r="H596" i="5"/>
  <c r="G596" i="5"/>
  <c r="F596" i="5"/>
  <c r="E596" i="5"/>
  <c r="D596" i="5"/>
  <c r="C596" i="5"/>
  <c r="B596" i="5"/>
  <c r="A596" i="5"/>
  <c r="L596" i="5"/>
  <c r="K596" i="5"/>
  <c r="J662" i="5"/>
  <c r="I662" i="5"/>
  <c r="H662" i="5"/>
  <c r="G662" i="5"/>
  <c r="F662" i="5"/>
  <c r="E662" i="5"/>
  <c r="D662" i="5"/>
  <c r="C662" i="5"/>
  <c r="B662" i="5"/>
  <c r="A662" i="5"/>
  <c r="L662" i="5"/>
  <c r="K662" i="5"/>
  <c r="J716" i="5"/>
  <c r="I716" i="5"/>
  <c r="H716" i="5"/>
  <c r="G716" i="5"/>
  <c r="F716" i="5"/>
  <c r="E716" i="5"/>
  <c r="D716" i="5"/>
  <c r="C716" i="5"/>
  <c r="B716" i="5"/>
  <c r="A716" i="5"/>
  <c r="L716" i="5"/>
  <c r="K716" i="5"/>
  <c r="J722" i="5"/>
  <c r="I722" i="5"/>
  <c r="H722" i="5"/>
  <c r="G722" i="5"/>
  <c r="F722" i="5"/>
  <c r="E722" i="5"/>
  <c r="D722" i="5"/>
  <c r="C722" i="5"/>
  <c r="B722" i="5"/>
  <c r="A722" i="5"/>
  <c r="L722" i="5"/>
  <c r="K722" i="5"/>
  <c r="J728" i="5"/>
  <c r="I728" i="5"/>
  <c r="H728" i="5"/>
  <c r="G728" i="5"/>
  <c r="F728" i="5"/>
  <c r="E728" i="5"/>
  <c r="D728" i="5"/>
  <c r="C728" i="5"/>
  <c r="B728" i="5"/>
  <c r="A728" i="5"/>
  <c r="L728" i="5"/>
  <c r="K728" i="5"/>
  <c r="J734" i="5"/>
  <c r="I734" i="5"/>
  <c r="H734" i="5"/>
  <c r="G734" i="5"/>
  <c r="F734" i="5"/>
  <c r="E734" i="5"/>
  <c r="D734" i="5"/>
  <c r="C734" i="5"/>
  <c r="B734" i="5"/>
  <c r="A734" i="5"/>
  <c r="L734" i="5"/>
  <c r="K734" i="5"/>
  <c r="J740" i="5"/>
  <c r="I740" i="5"/>
  <c r="H740" i="5"/>
  <c r="G740" i="5"/>
  <c r="F740" i="5"/>
  <c r="E740" i="5"/>
  <c r="D740" i="5"/>
  <c r="C740" i="5"/>
  <c r="B740" i="5"/>
  <c r="A740" i="5"/>
  <c r="L740" i="5"/>
  <c r="K740" i="5"/>
  <c r="J746" i="5"/>
  <c r="I746" i="5"/>
  <c r="H746" i="5"/>
  <c r="G746" i="5"/>
  <c r="F746" i="5"/>
  <c r="E746" i="5"/>
  <c r="D746" i="5"/>
  <c r="C746" i="5"/>
  <c r="B746" i="5"/>
  <c r="A746" i="5"/>
  <c r="L746" i="5"/>
  <c r="K746" i="5"/>
  <c r="J752" i="5"/>
  <c r="I752" i="5"/>
  <c r="H752" i="5"/>
  <c r="G752" i="5"/>
  <c r="F752" i="5"/>
  <c r="E752" i="5"/>
  <c r="D752" i="5"/>
  <c r="C752" i="5"/>
  <c r="B752" i="5"/>
  <c r="A752" i="5"/>
  <c r="L752" i="5"/>
  <c r="K752" i="5"/>
  <c r="J758" i="5"/>
  <c r="I758" i="5"/>
  <c r="H758" i="5"/>
  <c r="G758" i="5"/>
  <c r="F758" i="5"/>
  <c r="E758" i="5"/>
  <c r="D758" i="5"/>
  <c r="C758" i="5"/>
  <c r="B758" i="5"/>
  <c r="A758" i="5"/>
  <c r="L758" i="5"/>
  <c r="K758" i="5"/>
  <c r="J764" i="5"/>
  <c r="I764" i="5"/>
  <c r="H764" i="5"/>
  <c r="G764" i="5"/>
  <c r="F764" i="5"/>
  <c r="E764" i="5"/>
  <c r="D764" i="5"/>
  <c r="C764" i="5"/>
  <c r="B764" i="5"/>
  <c r="A764" i="5"/>
  <c r="L764" i="5"/>
  <c r="K764" i="5"/>
  <c r="J770" i="5"/>
  <c r="I770" i="5"/>
  <c r="H770" i="5"/>
  <c r="G770" i="5"/>
  <c r="F770" i="5"/>
  <c r="E770" i="5"/>
  <c r="D770" i="5"/>
  <c r="C770" i="5"/>
  <c r="B770" i="5"/>
  <c r="A770" i="5"/>
  <c r="L770" i="5"/>
  <c r="K770" i="5"/>
  <c r="J776" i="5"/>
  <c r="I776" i="5"/>
  <c r="H776" i="5"/>
  <c r="G776" i="5"/>
  <c r="F776" i="5"/>
  <c r="E776" i="5"/>
  <c r="D776" i="5"/>
  <c r="C776" i="5"/>
  <c r="B776" i="5"/>
  <c r="A776" i="5"/>
  <c r="L776" i="5"/>
  <c r="K776" i="5"/>
  <c r="J782" i="5"/>
  <c r="I782" i="5"/>
  <c r="H782" i="5"/>
  <c r="G782" i="5"/>
  <c r="F782" i="5"/>
  <c r="E782" i="5"/>
  <c r="D782" i="5"/>
  <c r="C782" i="5"/>
  <c r="B782" i="5"/>
  <c r="A782" i="5"/>
  <c r="L782" i="5"/>
  <c r="K782" i="5"/>
  <c r="J788" i="5"/>
  <c r="I788" i="5"/>
  <c r="H788" i="5"/>
  <c r="G788" i="5"/>
  <c r="F788" i="5"/>
  <c r="E788" i="5"/>
  <c r="D788" i="5"/>
  <c r="C788" i="5"/>
  <c r="B788" i="5"/>
  <c r="A788" i="5"/>
  <c r="L788" i="5"/>
  <c r="K788" i="5"/>
  <c r="J794" i="5"/>
  <c r="I794" i="5"/>
  <c r="H794" i="5"/>
  <c r="G794" i="5"/>
  <c r="F794" i="5"/>
  <c r="E794" i="5"/>
  <c r="D794" i="5"/>
  <c r="C794" i="5"/>
  <c r="B794" i="5"/>
  <c r="A794" i="5"/>
  <c r="L794" i="5"/>
  <c r="K794" i="5"/>
  <c r="L800" i="5"/>
  <c r="K800" i="5"/>
  <c r="J800" i="5"/>
  <c r="I800" i="5"/>
  <c r="H800" i="5"/>
  <c r="G800" i="5"/>
  <c r="F800" i="5"/>
  <c r="E800" i="5"/>
  <c r="D800" i="5"/>
  <c r="C800" i="5"/>
  <c r="B800" i="5"/>
  <c r="A800" i="5"/>
  <c r="L806" i="5"/>
  <c r="K806" i="5"/>
  <c r="J806" i="5"/>
  <c r="I806" i="5"/>
  <c r="H806" i="5"/>
  <c r="G806" i="5"/>
  <c r="F806" i="5"/>
  <c r="E806" i="5"/>
  <c r="D806" i="5"/>
  <c r="C806" i="5"/>
  <c r="B806" i="5"/>
  <c r="A806" i="5"/>
  <c r="L812" i="5"/>
  <c r="K812" i="5"/>
  <c r="J812" i="5"/>
  <c r="I812" i="5"/>
  <c r="H812" i="5"/>
  <c r="G812" i="5"/>
  <c r="F812" i="5"/>
  <c r="E812" i="5"/>
  <c r="D812" i="5"/>
  <c r="C812" i="5"/>
  <c r="B812" i="5"/>
  <c r="A812" i="5"/>
  <c r="L818" i="5"/>
  <c r="K818" i="5"/>
  <c r="J818" i="5"/>
  <c r="I818" i="5"/>
  <c r="H818" i="5"/>
  <c r="G818" i="5"/>
  <c r="F818" i="5"/>
  <c r="E818" i="5"/>
  <c r="D818" i="5"/>
  <c r="C818" i="5"/>
  <c r="B818" i="5"/>
  <c r="A818" i="5"/>
  <c r="L824" i="5"/>
  <c r="K824" i="5"/>
  <c r="J824" i="5"/>
  <c r="I824" i="5"/>
  <c r="H824" i="5"/>
  <c r="G824" i="5"/>
  <c r="F824" i="5"/>
  <c r="E824" i="5"/>
  <c r="D824" i="5"/>
  <c r="C824" i="5"/>
  <c r="B824" i="5"/>
  <c r="A824" i="5"/>
  <c r="L830" i="5"/>
  <c r="K830" i="5"/>
  <c r="J830" i="5"/>
  <c r="I830" i="5"/>
  <c r="H830" i="5"/>
  <c r="G830" i="5"/>
  <c r="F830" i="5"/>
  <c r="E830" i="5"/>
  <c r="D830" i="5"/>
  <c r="C830" i="5"/>
  <c r="B830" i="5"/>
  <c r="A830" i="5"/>
  <c r="L836" i="5"/>
  <c r="K836" i="5"/>
  <c r="J836" i="5"/>
  <c r="I836" i="5"/>
  <c r="H836" i="5"/>
  <c r="G836" i="5"/>
  <c r="F836" i="5"/>
  <c r="E836" i="5"/>
  <c r="D836" i="5"/>
  <c r="C836" i="5"/>
  <c r="B836" i="5"/>
  <c r="A836" i="5"/>
  <c r="L842" i="5"/>
  <c r="K842" i="5"/>
  <c r="J842" i="5"/>
  <c r="I842" i="5"/>
  <c r="H842" i="5"/>
  <c r="G842" i="5"/>
  <c r="F842" i="5"/>
  <c r="E842" i="5"/>
  <c r="D842" i="5"/>
  <c r="C842" i="5"/>
  <c r="B842" i="5"/>
  <c r="A842" i="5"/>
  <c r="L848" i="5"/>
  <c r="K848" i="5"/>
  <c r="J848" i="5"/>
  <c r="I848" i="5"/>
  <c r="H848" i="5"/>
  <c r="G848" i="5"/>
  <c r="F848" i="5"/>
  <c r="E848" i="5"/>
  <c r="D848" i="5"/>
  <c r="C848" i="5"/>
  <c r="B848" i="5"/>
  <c r="A848" i="5"/>
  <c r="L854" i="5"/>
  <c r="K854" i="5"/>
  <c r="J854" i="5"/>
  <c r="I854" i="5"/>
  <c r="H854" i="5"/>
  <c r="G854" i="5"/>
  <c r="F854" i="5"/>
  <c r="E854" i="5"/>
  <c r="D854" i="5"/>
  <c r="C854" i="5"/>
  <c r="B854" i="5"/>
  <c r="A854" i="5"/>
  <c r="L860" i="5"/>
  <c r="K860" i="5"/>
  <c r="J860" i="5"/>
  <c r="I860" i="5"/>
  <c r="H860" i="5"/>
  <c r="G860" i="5"/>
  <c r="F860" i="5"/>
  <c r="E860" i="5"/>
  <c r="D860" i="5"/>
  <c r="C860" i="5"/>
  <c r="B860" i="5"/>
  <c r="A860" i="5"/>
  <c r="L866" i="5"/>
  <c r="K866" i="5"/>
  <c r="J866" i="5"/>
  <c r="I866" i="5"/>
  <c r="H866" i="5"/>
  <c r="G866" i="5"/>
  <c r="F866" i="5"/>
  <c r="E866" i="5"/>
  <c r="D866" i="5"/>
  <c r="C866" i="5"/>
  <c r="B866" i="5"/>
  <c r="A866" i="5"/>
  <c r="L872" i="5"/>
  <c r="K872" i="5"/>
  <c r="J872" i="5"/>
  <c r="I872" i="5"/>
  <c r="H872" i="5"/>
  <c r="G872" i="5"/>
  <c r="F872" i="5"/>
  <c r="E872" i="5"/>
  <c r="D872" i="5"/>
  <c r="C872" i="5"/>
  <c r="B872" i="5"/>
  <c r="A872" i="5"/>
  <c r="L878" i="5"/>
  <c r="K878" i="5"/>
  <c r="J878" i="5"/>
  <c r="I878" i="5"/>
  <c r="H878" i="5"/>
  <c r="G878" i="5"/>
  <c r="F878" i="5"/>
  <c r="E878" i="5"/>
  <c r="D878" i="5"/>
  <c r="C878" i="5"/>
  <c r="B878" i="5"/>
  <c r="A878" i="5"/>
  <c r="L884" i="5"/>
  <c r="K884" i="5"/>
  <c r="J884" i="5"/>
  <c r="I884" i="5"/>
  <c r="H884" i="5"/>
  <c r="G884" i="5"/>
  <c r="F884" i="5"/>
  <c r="E884" i="5"/>
  <c r="D884" i="5"/>
  <c r="C884" i="5"/>
  <c r="B884" i="5"/>
  <c r="A884" i="5"/>
  <c r="L890" i="5"/>
  <c r="K890" i="5"/>
  <c r="J890" i="5"/>
  <c r="I890" i="5"/>
  <c r="H890" i="5"/>
  <c r="G890" i="5"/>
  <c r="F890" i="5"/>
  <c r="E890" i="5"/>
  <c r="D890" i="5"/>
  <c r="C890" i="5"/>
  <c r="B890" i="5"/>
  <c r="A890" i="5"/>
  <c r="L896" i="5"/>
  <c r="K896" i="5"/>
  <c r="J896" i="5"/>
  <c r="I896" i="5"/>
  <c r="H896" i="5"/>
  <c r="G896" i="5"/>
  <c r="F896" i="5"/>
  <c r="E896" i="5"/>
  <c r="D896" i="5"/>
  <c r="C896" i="5"/>
  <c r="B896" i="5"/>
  <c r="A896" i="5"/>
  <c r="L902" i="5"/>
  <c r="K902" i="5"/>
  <c r="J902" i="5"/>
  <c r="I902" i="5"/>
  <c r="H902" i="5"/>
  <c r="G902" i="5"/>
  <c r="F902" i="5"/>
  <c r="E902" i="5"/>
  <c r="D902" i="5"/>
  <c r="C902" i="5"/>
  <c r="B902" i="5"/>
  <c r="A902" i="5"/>
  <c r="L908" i="5"/>
  <c r="K908" i="5"/>
  <c r="J908" i="5"/>
  <c r="I908" i="5"/>
  <c r="H908" i="5"/>
  <c r="G908" i="5"/>
  <c r="F908" i="5"/>
  <c r="E908" i="5"/>
  <c r="D908" i="5"/>
  <c r="C908" i="5"/>
  <c r="B908" i="5"/>
  <c r="A908" i="5"/>
  <c r="L914" i="5"/>
  <c r="K914" i="5"/>
  <c r="J914" i="5"/>
  <c r="I914" i="5"/>
  <c r="H914" i="5"/>
  <c r="G914" i="5"/>
  <c r="F914" i="5"/>
  <c r="E914" i="5"/>
  <c r="D914" i="5"/>
  <c r="C914" i="5"/>
  <c r="B914" i="5"/>
  <c r="A914" i="5"/>
  <c r="L920" i="5"/>
  <c r="K920" i="5"/>
  <c r="J920" i="5"/>
  <c r="I920" i="5"/>
  <c r="H920" i="5"/>
  <c r="G920" i="5"/>
  <c r="F920" i="5"/>
  <c r="E920" i="5"/>
  <c r="D920" i="5"/>
  <c r="C920" i="5"/>
  <c r="B920" i="5"/>
  <c r="A920" i="5"/>
  <c r="L926" i="5"/>
  <c r="K926" i="5"/>
  <c r="J926" i="5"/>
  <c r="I926" i="5"/>
  <c r="H926" i="5"/>
  <c r="G926" i="5"/>
  <c r="F926" i="5"/>
  <c r="E926" i="5"/>
  <c r="D926" i="5"/>
  <c r="C926" i="5"/>
  <c r="B926" i="5"/>
  <c r="A926" i="5"/>
  <c r="L932" i="5"/>
  <c r="K932" i="5"/>
  <c r="J932" i="5"/>
  <c r="I932" i="5"/>
  <c r="H932" i="5"/>
  <c r="G932" i="5"/>
  <c r="F932" i="5"/>
  <c r="E932" i="5"/>
  <c r="D932" i="5"/>
  <c r="C932" i="5"/>
  <c r="B932" i="5"/>
  <c r="A932" i="5"/>
  <c r="L938" i="5"/>
  <c r="K938" i="5"/>
  <c r="J938" i="5"/>
  <c r="I938" i="5"/>
  <c r="H938" i="5"/>
  <c r="G938" i="5"/>
  <c r="F938" i="5"/>
  <c r="E938" i="5"/>
  <c r="D938" i="5"/>
  <c r="C938" i="5"/>
  <c r="B938" i="5"/>
  <c r="A938" i="5"/>
  <c r="L944" i="5"/>
  <c r="K944" i="5"/>
  <c r="J944" i="5"/>
  <c r="I944" i="5"/>
  <c r="H944" i="5"/>
  <c r="G944" i="5"/>
  <c r="F944" i="5"/>
  <c r="E944" i="5"/>
  <c r="D944" i="5"/>
  <c r="C944" i="5"/>
  <c r="B944" i="5"/>
  <c r="A944" i="5"/>
  <c r="L950" i="5"/>
  <c r="K950" i="5"/>
  <c r="J950" i="5"/>
  <c r="I950" i="5"/>
  <c r="H950" i="5"/>
  <c r="G950" i="5"/>
  <c r="F950" i="5"/>
  <c r="E950" i="5"/>
  <c r="D950" i="5"/>
  <c r="C950" i="5"/>
  <c r="B950" i="5"/>
  <c r="A950" i="5"/>
  <c r="L956" i="5"/>
  <c r="K956" i="5"/>
  <c r="J956" i="5"/>
  <c r="I956" i="5"/>
  <c r="H956" i="5"/>
  <c r="G956" i="5"/>
  <c r="F956" i="5"/>
  <c r="E956" i="5"/>
  <c r="D956" i="5"/>
  <c r="C956" i="5"/>
  <c r="B956" i="5"/>
  <c r="A956" i="5"/>
  <c r="L962" i="5"/>
  <c r="K962" i="5"/>
  <c r="J962" i="5"/>
  <c r="I962" i="5"/>
  <c r="H962" i="5"/>
  <c r="G962" i="5"/>
  <c r="F962" i="5"/>
  <c r="E962" i="5"/>
  <c r="D962" i="5"/>
  <c r="C962" i="5"/>
  <c r="B962" i="5"/>
  <c r="A962" i="5"/>
  <c r="L968" i="5"/>
  <c r="K968" i="5"/>
  <c r="J968" i="5"/>
  <c r="I968" i="5"/>
  <c r="H968" i="5"/>
  <c r="G968" i="5"/>
  <c r="F968" i="5"/>
  <c r="E968" i="5"/>
  <c r="D968" i="5"/>
  <c r="C968" i="5"/>
  <c r="B968" i="5"/>
  <c r="A968" i="5"/>
  <c r="L974" i="5"/>
  <c r="K974" i="5"/>
  <c r="J974" i="5"/>
  <c r="I974" i="5"/>
  <c r="H974" i="5"/>
  <c r="G974" i="5"/>
  <c r="F974" i="5"/>
  <c r="E974" i="5"/>
  <c r="D974" i="5"/>
  <c r="C974" i="5"/>
  <c r="B974" i="5"/>
  <c r="A974" i="5"/>
  <c r="L980" i="5"/>
  <c r="K980" i="5"/>
  <c r="J980" i="5"/>
  <c r="I980" i="5"/>
  <c r="H980" i="5"/>
  <c r="G980" i="5"/>
  <c r="F980" i="5"/>
  <c r="E980" i="5"/>
  <c r="D980" i="5"/>
  <c r="C980" i="5"/>
  <c r="B980" i="5"/>
  <c r="A980" i="5"/>
  <c r="L986" i="5"/>
  <c r="K986" i="5"/>
  <c r="J986" i="5"/>
  <c r="I986" i="5"/>
  <c r="H986" i="5"/>
  <c r="G986" i="5"/>
  <c r="F986" i="5"/>
  <c r="E986" i="5"/>
  <c r="D986" i="5"/>
  <c r="C986" i="5"/>
  <c r="B986" i="5"/>
  <c r="A986" i="5"/>
  <c r="L992" i="5"/>
  <c r="K992" i="5"/>
  <c r="J992" i="5"/>
  <c r="I992" i="5"/>
  <c r="H992" i="5"/>
  <c r="G992" i="5"/>
  <c r="F992" i="5"/>
  <c r="E992" i="5"/>
  <c r="D992" i="5"/>
  <c r="C992" i="5"/>
  <c r="B992" i="5"/>
  <c r="A992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L1004" i="5"/>
  <c r="K1004" i="5"/>
  <c r="J1004" i="5"/>
  <c r="I1004" i="5"/>
  <c r="H1004" i="5"/>
  <c r="G1004" i="5"/>
  <c r="F1004" i="5"/>
  <c r="E1004" i="5"/>
  <c r="D1004" i="5"/>
  <c r="C1004" i="5"/>
  <c r="B1004" i="5"/>
  <c r="A1004" i="5"/>
  <c r="L1010" i="5"/>
  <c r="K1010" i="5"/>
  <c r="J1010" i="5"/>
  <c r="I1010" i="5"/>
  <c r="H1010" i="5"/>
  <c r="G1010" i="5"/>
  <c r="F1010" i="5"/>
  <c r="E1010" i="5"/>
  <c r="D1010" i="5"/>
  <c r="C1010" i="5"/>
  <c r="B1010" i="5"/>
  <c r="A1010" i="5"/>
  <c r="L1016" i="5"/>
  <c r="K1016" i="5"/>
  <c r="J1016" i="5"/>
  <c r="I1016" i="5"/>
  <c r="H1016" i="5"/>
  <c r="G1016" i="5"/>
  <c r="F1016" i="5"/>
  <c r="E1016" i="5"/>
  <c r="D1016" i="5"/>
  <c r="C1016" i="5"/>
  <c r="B1016" i="5"/>
  <c r="A1016" i="5"/>
  <c r="L1022" i="5"/>
  <c r="K1022" i="5"/>
  <c r="J1022" i="5"/>
  <c r="I1022" i="5"/>
  <c r="H1022" i="5"/>
  <c r="G1022" i="5"/>
  <c r="F1022" i="5"/>
  <c r="E1022" i="5"/>
  <c r="D1022" i="5"/>
  <c r="C1022" i="5"/>
  <c r="B1022" i="5"/>
  <c r="A1022" i="5"/>
  <c r="L1028" i="5"/>
  <c r="K1028" i="5"/>
  <c r="J1028" i="5"/>
  <c r="I1028" i="5"/>
  <c r="H1028" i="5"/>
  <c r="G1028" i="5"/>
  <c r="F1028" i="5"/>
  <c r="E1028" i="5"/>
  <c r="D1028" i="5"/>
  <c r="C1028" i="5"/>
  <c r="B1028" i="5"/>
  <c r="A1028" i="5"/>
  <c r="L1034" i="5"/>
  <c r="K1034" i="5"/>
  <c r="J1034" i="5"/>
  <c r="I1034" i="5"/>
  <c r="H1034" i="5"/>
  <c r="G1034" i="5"/>
  <c r="F1034" i="5"/>
  <c r="E1034" i="5"/>
  <c r="D1034" i="5"/>
  <c r="C1034" i="5"/>
  <c r="B1034" i="5"/>
  <c r="A1034" i="5"/>
  <c r="L1040" i="5"/>
  <c r="K1040" i="5"/>
  <c r="J1040" i="5"/>
  <c r="I1040" i="5"/>
  <c r="H1040" i="5"/>
  <c r="G1040" i="5"/>
  <c r="F1040" i="5"/>
  <c r="E1040" i="5"/>
  <c r="D1040" i="5"/>
  <c r="C1040" i="5"/>
  <c r="B1040" i="5"/>
  <c r="A1040" i="5"/>
  <c r="L1046" i="5"/>
  <c r="K1046" i="5"/>
  <c r="J1046" i="5"/>
  <c r="I1046" i="5"/>
  <c r="H1046" i="5"/>
  <c r="G1046" i="5"/>
  <c r="F1046" i="5"/>
  <c r="E1046" i="5"/>
  <c r="D1046" i="5"/>
  <c r="C1046" i="5"/>
  <c r="B1046" i="5"/>
  <c r="A1046" i="5"/>
  <c r="L1052" i="5"/>
  <c r="K1052" i="5"/>
  <c r="J1052" i="5"/>
  <c r="I1052" i="5"/>
  <c r="H1052" i="5"/>
  <c r="G1052" i="5"/>
  <c r="F1052" i="5"/>
  <c r="E1052" i="5"/>
  <c r="D1052" i="5"/>
  <c r="C1052" i="5"/>
  <c r="B1052" i="5"/>
  <c r="A1052" i="5"/>
  <c r="L1058" i="5"/>
  <c r="K1058" i="5"/>
  <c r="J1058" i="5"/>
  <c r="I1058" i="5"/>
  <c r="H1058" i="5"/>
  <c r="G1058" i="5"/>
  <c r="F1058" i="5"/>
  <c r="E1058" i="5"/>
  <c r="D1058" i="5"/>
  <c r="C1058" i="5"/>
  <c r="B1058" i="5"/>
  <c r="A1058" i="5"/>
  <c r="L1064" i="5"/>
  <c r="K1064" i="5"/>
  <c r="J1064" i="5"/>
  <c r="I1064" i="5"/>
  <c r="H1064" i="5"/>
  <c r="G1064" i="5"/>
  <c r="F1064" i="5"/>
  <c r="E1064" i="5"/>
  <c r="D1064" i="5"/>
  <c r="C1064" i="5"/>
  <c r="B1064" i="5"/>
  <c r="A1064" i="5"/>
  <c r="L1070" i="5"/>
  <c r="K1070" i="5"/>
  <c r="J1070" i="5"/>
  <c r="I1070" i="5"/>
  <c r="H1070" i="5"/>
  <c r="G1070" i="5"/>
  <c r="F1070" i="5"/>
  <c r="E1070" i="5"/>
  <c r="D1070" i="5"/>
  <c r="C1070" i="5"/>
  <c r="B1070" i="5"/>
  <c r="A1070" i="5"/>
  <c r="L1076" i="5"/>
  <c r="K1076" i="5"/>
  <c r="J1076" i="5"/>
  <c r="I1076" i="5"/>
  <c r="H1076" i="5"/>
  <c r="G1076" i="5"/>
  <c r="F1076" i="5"/>
  <c r="E1076" i="5"/>
  <c r="D1076" i="5"/>
  <c r="C1076" i="5"/>
  <c r="B1076" i="5"/>
  <c r="A1076" i="5"/>
  <c r="L1082" i="5"/>
  <c r="K1082" i="5"/>
  <c r="J1082" i="5"/>
  <c r="I1082" i="5"/>
  <c r="H1082" i="5"/>
  <c r="G1082" i="5"/>
  <c r="F1082" i="5"/>
  <c r="E1082" i="5"/>
  <c r="D1082" i="5"/>
  <c r="C1082" i="5"/>
  <c r="B1082" i="5"/>
  <c r="A1082" i="5"/>
  <c r="L1088" i="5"/>
  <c r="K1088" i="5"/>
  <c r="J1088" i="5"/>
  <c r="I1088" i="5"/>
  <c r="H1088" i="5"/>
  <c r="G1088" i="5"/>
  <c r="F1088" i="5"/>
  <c r="E1088" i="5"/>
  <c r="D1088" i="5"/>
  <c r="C1088" i="5"/>
  <c r="B1088" i="5"/>
  <c r="A1088" i="5"/>
  <c r="L1094" i="5"/>
  <c r="K1094" i="5"/>
  <c r="J1094" i="5"/>
  <c r="I1094" i="5"/>
  <c r="H1094" i="5"/>
  <c r="G1094" i="5"/>
  <c r="F1094" i="5"/>
  <c r="E1094" i="5"/>
  <c r="D1094" i="5"/>
  <c r="C1094" i="5"/>
  <c r="B1094" i="5"/>
  <c r="A1094" i="5"/>
  <c r="G1100" i="5"/>
  <c r="F1100" i="5"/>
  <c r="E1100" i="5"/>
  <c r="D1100" i="5"/>
  <c r="B1100" i="5"/>
  <c r="K1100" i="5"/>
  <c r="L1100" i="5"/>
  <c r="J1100" i="5"/>
  <c r="I1100" i="5"/>
  <c r="H1100" i="5"/>
  <c r="C1100" i="5"/>
  <c r="A1100" i="5"/>
  <c r="G1106" i="5"/>
  <c r="F1106" i="5"/>
  <c r="E1106" i="5"/>
  <c r="D1106" i="5"/>
  <c r="C1106" i="5"/>
  <c r="B1106" i="5"/>
  <c r="K1106" i="5"/>
  <c r="L1106" i="5"/>
  <c r="J1106" i="5"/>
  <c r="I1106" i="5"/>
  <c r="H1106" i="5"/>
  <c r="A1106" i="5"/>
  <c r="G1112" i="5"/>
  <c r="F1112" i="5"/>
  <c r="E1112" i="5"/>
  <c r="D1112" i="5"/>
  <c r="C1112" i="5"/>
  <c r="B1112" i="5"/>
  <c r="K1112" i="5"/>
  <c r="L1112" i="5"/>
  <c r="J1112" i="5"/>
  <c r="I1112" i="5"/>
  <c r="H1112" i="5"/>
  <c r="A1112" i="5"/>
  <c r="G1118" i="5"/>
  <c r="F1118" i="5"/>
  <c r="E1118" i="5"/>
  <c r="D1118" i="5"/>
  <c r="C1118" i="5"/>
  <c r="B1118" i="5"/>
  <c r="A1118" i="5"/>
  <c r="K1118" i="5"/>
  <c r="L1118" i="5"/>
  <c r="J1118" i="5"/>
  <c r="I1118" i="5"/>
  <c r="H1118" i="5"/>
  <c r="G1124" i="5"/>
  <c r="F1124" i="5"/>
  <c r="E1124" i="5"/>
  <c r="D1124" i="5"/>
  <c r="C1124" i="5"/>
  <c r="B1124" i="5"/>
  <c r="A1124" i="5"/>
  <c r="K1124" i="5"/>
  <c r="L1124" i="5"/>
  <c r="J1124" i="5"/>
  <c r="I1124" i="5"/>
  <c r="H1124" i="5"/>
  <c r="G1130" i="5"/>
  <c r="F1130" i="5"/>
  <c r="E1130" i="5"/>
  <c r="D1130" i="5"/>
  <c r="C1130" i="5"/>
  <c r="B1130" i="5"/>
  <c r="A1130" i="5"/>
  <c r="K1130" i="5"/>
  <c r="L1130" i="5"/>
  <c r="J1130" i="5"/>
  <c r="I1130" i="5"/>
  <c r="H1130" i="5"/>
  <c r="G1136" i="5"/>
  <c r="F1136" i="5"/>
  <c r="E1136" i="5"/>
  <c r="D1136" i="5"/>
  <c r="C1136" i="5"/>
  <c r="B1136" i="5"/>
  <c r="A1136" i="5"/>
  <c r="L1136" i="5"/>
  <c r="K1136" i="5"/>
  <c r="J1136" i="5"/>
  <c r="I1136" i="5"/>
  <c r="H1136" i="5"/>
  <c r="G1142" i="5"/>
  <c r="F1142" i="5"/>
  <c r="E1142" i="5"/>
  <c r="D1142" i="5"/>
  <c r="C1142" i="5"/>
  <c r="B1142" i="5"/>
  <c r="A1142" i="5"/>
  <c r="L1142" i="5"/>
  <c r="K1142" i="5"/>
  <c r="J1142" i="5"/>
  <c r="I1142" i="5"/>
  <c r="H1142" i="5"/>
  <c r="G1148" i="5"/>
  <c r="F1148" i="5"/>
  <c r="E1148" i="5"/>
  <c r="D1148" i="5"/>
  <c r="C1148" i="5"/>
  <c r="B1148" i="5"/>
  <c r="A1148" i="5"/>
  <c r="L1148" i="5"/>
  <c r="K1148" i="5"/>
  <c r="J1148" i="5"/>
  <c r="I1148" i="5"/>
  <c r="H1148" i="5"/>
  <c r="G1154" i="5"/>
  <c r="F1154" i="5"/>
  <c r="E1154" i="5"/>
  <c r="D1154" i="5"/>
  <c r="C1154" i="5"/>
  <c r="B1154" i="5"/>
  <c r="A1154" i="5"/>
  <c r="L1154" i="5"/>
  <c r="K1154" i="5"/>
  <c r="J1154" i="5"/>
  <c r="I1154" i="5"/>
  <c r="H1154" i="5"/>
  <c r="G1160" i="5"/>
  <c r="F1160" i="5"/>
  <c r="E1160" i="5"/>
  <c r="D1160" i="5"/>
  <c r="C1160" i="5"/>
  <c r="B1160" i="5"/>
  <c r="A1160" i="5"/>
  <c r="L1160" i="5"/>
  <c r="K1160" i="5"/>
  <c r="J1160" i="5"/>
  <c r="I1160" i="5"/>
  <c r="H1160" i="5"/>
  <c r="G1166" i="5"/>
  <c r="F1166" i="5"/>
  <c r="E1166" i="5"/>
  <c r="D1166" i="5"/>
  <c r="C1166" i="5"/>
  <c r="B1166" i="5"/>
  <c r="A1166" i="5"/>
  <c r="L1166" i="5"/>
  <c r="K1166" i="5"/>
  <c r="J1166" i="5"/>
  <c r="I1166" i="5"/>
  <c r="H1166" i="5"/>
  <c r="G1172" i="5"/>
  <c r="F1172" i="5"/>
  <c r="E1172" i="5"/>
  <c r="D1172" i="5"/>
  <c r="C1172" i="5"/>
  <c r="B1172" i="5"/>
  <c r="A1172" i="5"/>
  <c r="L1172" i="5"/>
  <c r="K1172" i="5"/>
  <c r="J1172" i="5"/>
  <c r="I1172" i="5"/>
  <c r="H1172" i="5"/>
  <c r="G1178" i="5"/>
  <c r="F1178" i="5"/>
  <c r="E1178" i="5"/>
  <c r="D1178" i="5"/>
  <c r="C1178" i="5"/>
  <c r="B1178" i="5"/>
  <c r="A1178" i="5"/>
  <c r="L1178" i="5"/>
  <c r="K1178" i="5"/>
  <c r="I1178" i="5"/>
  <c r="J1178" i="5"/>
  <c r="H1178" i="5"/>
  <c r="G1184" i="5"/>
  <c r="F1184" i="5"/>
  <c r="E1184" i="5"/>
  <c r="D1184" i="5"/>
  <c r="C1184" i="5"/>
  <c r="B1184" i="5"/>
  <c r="A1184" i="5"/>
  <c r="L1184" i="5"/>
  <c r="K1184" i="5"/>
  <c r="I1184" i="5"/>
  <c r="J1184" i="5"/>
  <c r="H1184" i="5"/>
  <c r="G1190" i="5"/>
  <c r="F1190" i="5"/>
  <c r="E1190" i="5"/>
  <c r="D1190" i="5"/>
  <c r="C1190" i="5"/>
  <c r="B1190" i="5"/>
  <c r="A1190" i="5"/>
  <c r="L1190" i="5"/>
  <c r="K1190" i="5"/>
  <c r="I1190" i="5"/>
  <c r="J1190" i="5"/>
  <c r="H1190" i="5"/>
  <c r="G1196" i="5"/>
  <c r="F1196" i="5"/>
  <c r="E1196" i="5"/>
  <c r="D1196" i="5"/>
  <c r="C1196" i="5"/>
  <c r="B1196" i="5"/>
  <c r="A1196" i="5"/>
  <c r="L1196" i="5"/>
  <c r="K1196" i="5"/>
  <c r="I1196" i="5"/>
  <c r="J1196" i="5"/>
  <c r="H1196" i="5"/>
  <c r="G1202" i="5"/>
  <c r="F1202" i="5"/>
  <c r="E1202" i="5"/>
  <c r="D1202" i="5"/>
  <c r="C1202" i="5"/>
  <c r="B1202" i="5"/>
  <c r="A1202" i="5"/>
  <c r="L1202" i="5"/>
  <c r="K1202" i="5"/>
  <c r="I1202" i="5"/>
  <c r="J1202" i="5"/>
  <c r="H1202" i="5"/>
  <c r="C1208" i="5"/>
  <c r="I1208" i="5"/>
  <c r="K1208" i="5"/>
  <c r="J1208" i="5"/>
  <c r="H1208" i="5"/>
  <c r="G1208" i="5"/>
  <c r="F1208" i="5"/>
  <c r="E1208" i="5"/>
  <c r="D1208" i="5"/>
  <c r="B1208" i="5"/>
  <c r="A1208" i="5"/>
  <c r="L1208" i="5"/>
  <c r="C1214" i="5"/>
  <c r="A1214" i="5"/>
  <c r="L1214" i="5"/>
  <c r="I1214" i="5"/>
  <c r="H1214" i="5"/>
  <c r="D1214" i="5"/>
  <c r="B1214" i="5"/>
  <c r="K1214" i="5"/>
  <c r="J1214" i="5"/>
  <c r="F1214" i="5"/>
  <c r="G1214" i="5"/>
  <c r="E1214" i="5"/>
  <c r="C1220" i="5"/>
  <c r="B1220" i="5"/>
  <c r="A1220" i="5"/>
  <c r="L1220" i="5"/>
  <c r="I1220" i="5"/>
  <c r="H1220" i="5"/>
  <c r="K1220" i="5"/>
  <c r="J1220" i="5"/>
  <c r="G1220" i="5"/>
  <c r="E1220" i="5"/>
  <c r="F1220" i="5"/>
  <c r="D1220" i="5"/>
  <c r="C1226" i="5"/>
  <c r="B1226" i="5"/>
  <c r="A1226" i="5"/>
  <c r="L1226" i="5"/>
  <c r="I1226" i="5"/>
  <c r="H1226" i="5"/>
  <c r="K1226" i="5"/>
  <c r="J1226" i="5"/>
  <c r="G1226" i="5"/>
  <c r="E1226" i="5"/>
  <c r="F1226" i="5"/>
  <c r="D1226" i="5"/>
  <c r="C1232" i="5"/>
  <c r="B1232" i="5"/>
  <c r="A1232" i="5"/>
  <c r="L1232" i="5"/>
  <c r="K1232" i="5"/>
  <c r="I1232" i="5"/>
  <c r="H1232" i="5"/>
  <c r="F1232" i="5"/>
  <c r="E1232" i="5"/>
  <c r="D1232" i="5"/>
  <c r="J1232" i="5"/>
  <c r="G1232" i="5"/>
  <c r="C1238" i="5"/>
  <c r="B1238" i="5"/>
  <c r="A1238" i="5"/>
  <c r="L1238" i="5"/>
  <c r="K1238" i="5"/>
  <c r="I1238" i="5"/>
  <c r="H1238" i="5"/>
  <c r="J1238" i="5"/>
  <c r="G1238" i="5"/>
  <c r="F1238" i="5"/>
  <c r="E1238" i="5"/>
  <c r="D1238" i="5"/>
  <c r="C1244" i="5"/>
  <c r="B1244" i="5"/>
  <c r="A1244" i="5"/>
  <c r="L1244" i="5"/>
  <c r="K1244" i="5"/>
  <c r="I1244" i="5"/>
  <c r="H1244" i="5"/>
  <c r="F1244" i="5"/>
  <c r="E1244" i="5"/>
  <c r="D1244" i="5"/>
  <c r="J1244" i="5"/>
  <c r="G1244" i="5"/>
  <c r="C1250" i="5"/>
  <c r="B1250" i="5"/>
  <c r="A1250" i="5"/>
  <c r="L1250" i="5"/>
  <c r="K1250" i="5"/>
  <c r="I1250" i="5"/>
  <c r="H1250" i="5"/>
  <c r="J1250" i="5"/>
  <c r="G1250" i="5"/>
  <c r="F1250" i="5"/>
  <c r="E1250" i="5"/>
  <c r="D1250" i="5"/>
  <c r="C1256" i="5"/>
  <c r="B1256" i="5"/>
  <c r="A1256" i="5"/>
  <c r="L1256" i="5"/>
  <c r="K1256" i="5"/>
  <c r="I1256" i="5"/>
  <c r="H1256" i="5"/>
  <c r="F1256" i="5"/>
  <c r="E1256" i="5"/>
  <c r="D1256" i="5"/>
  <c r="J1256" i="5"/>
  <c r="G1256" i="5"/>
  <c r="C1262" i="5"/>
  <c r="B1262" i="5"/>
  <c r="A1262" i="5"/>
  <c r="L1262" i="5"/>
  <c r="K1262" i="5"/>
  <c r="I1262" i="5"/>
  <c r="H1262" i="5"/>
  <c r="J1262" i="5"/>
  <c r="G1262" i="5"/>
  <c r="F1262" i="5"/>
  <c r="E1262" i="5"/>
  <c r="D1262" i="5"/>
  <c r="C1268" i="5"/>
  <c r="B1268" i="5"/>
  <c r="A1268" i="5"/>
  <c r="L1268" i="5"/>
  <c r="K1268" i="5"/>
  <c r="I1268" i="5"/>
  <c r="H1268" i="5"/>
  <c r="F1268" i="5"/>
  <c r="E1268" i="5"/>
  <c r="D1268" i="5"/>
  <c r="J1268" i="5"/>
  <c r="G1268" i="5"/>
  <c r="C1274" i="5"/>
  <c r="B1274" i="5"/>
  <c r="A1274" i="5"/>
  <c r="L1274" i="5"/>
  <c r="K1274" i="5"/>
  <c r="I1274" i="5"/>
  <c r="H1274" i="5"/>
  <c r="J1274" i="5"/>
  <c r="G1274" i="5"/>
  <c r="F1274" i="5"/>
  <c r="E1274" i="5"/>
  <c r="D1274" i="5"/>
  <c r="C1280" i="5"/>
  <c r="B1280" i="5"/>
  <c r="A1280" i="5"/>
  <c r="L1280" i="5"/>
  <c r="K1280" i="5"/>
  <c r="I1280" i="5"/>
  <c r="H1280" i="5"/>
  <c r="F1280" i="5"/>
  <c r="E1280" i="5"/>
  <c r="D1280" i="5"/>
  <c r="J1280" i="5"/>
  <c r="G1280" i="5"/>
  <c r="C1286" i="5"/>
  <c r="B1286" i="5"/>
  <c r="A1286" i="5"/>
  <c r="L1286" i="5"/>
  <c r="K1286" i="5"/>
  <c r="I1286" i="5"/>
  <c r="H1286" i="5"/>
  <c r="J1286" i="5"/>
  <c r="G1286" i="5"/>
  <c r="F1286" i="5"/>
  <c r="E1286" i="5"/>
  <c r="D1286" i="5"/>
  <c r="C1292" i="5"/>
  <c r="B1292" i="5"/>
  <c r="A1292" i="5"/>
  <c r="L1292" i="5"/>
  <c r="K1292" i="5"/>
  <c r="J1292" i="5"/>
  <c r="I1292" i="5"/>
  <c r="H1292" i="5"/>
  <c r="G1292" i="5"/>
  <c r="F1292" i="5"/>
  <c r="E1292" i="5"/>
  <c r="D1292" i="5"/>
  <c r="C1298" i="5"/>
  <c r="B1298" i="5"/>
  <c r="A1298" i="5"/>
  <c r="L1298" i="5"/>
  <c r="K1298" i="5"/>
  <c r="J1298" i="5"/>
  <c r="I1298" i="5"/>
  <c r="H1298" i="5"/>
  <c r="G1298" i="5"/>
  <c r="F1298" i="5"/>
  <c r="E1298" i="5"/>
  <c r="D1298" i="5"/>
  <c r="C1304" i="5"/>
  <c r="B1304" i="5"/>
  <c r="A1304" i="5"/>
  <c r="L1304" i="5"/>
  <c r="K1304" i="5"/>
  <c r="J1304" i="5"/>
  <c r="I1304" i="5"/>
  <c r="H1304" i="5"/>
  <c r="G1304" i="5"/>
  <c r="F1304" i="5"/>
  <c r="E1304" i="5"/>
  <c r="D1304" i="5"/>
  <c r="C1310" i="5"/>
  <c r="B1310" i="5"/>
  <c r="A1310" i="5"/>
  <c r="L1310" i="5"/>
  <c r="K1310" i="5"/>
  <c r="J1310" i="5"/>
  <c r="I1310" i="5"/>
  <c r="H1310" i="5"/>
  <c r="G1310" i="5"/>
  <c r="F1310" i="5"/>
  <c r="E1310" i="5"/>
  <c r="D1310" i="5"/>
  <c r="C1316" i="5"/>
  <c r="B1316" i="5"/>
  <c r="A1316" i="5"/>
  <c r="L1316" i="5"/>
  <c r="K1316" i="5"/>
  <c r="J1316" i="5"/>
  <c r="I1316" i="5"/>
  <c r="H1316" i="5"/>
  <c r="G1316" i="5"/>
  <c r="F1316" i="5"/>
  <c r="E1316" i="5"/>
  <c r="D1316" i="5"/>
  <c r="C1322" i="5"/>
  <c r="B1322" i="5"/>
  <c r="A1322" i="5"/>
  <c r="L1322" i="5"/>
  <c r="K1322" i="5"/>
  <c r="J1322" i="5"/>
  <c r="I1322" i="5"/>
  <c r="H1322" i="5"/>
  <c r="G1322" i="5"/>
  <c r="F1322" i="5"/>
  <c r="E1322" i="5"/>
  <c r="D1322" i="5"/>
  <c r="C1328" i="5"/>
  <c r="B1328" i="5"/>
  <c r="A1328" i="5"/>
  <c r="L1328" i="5"/>
  <c r="K1328" i="5"/>
  <c r="J1328" i="5"/>
  <c r="I1328" i="5"/>
  <c r="H1328" i="5"/>
  <c r="G1328" i="5"/>
  <c r="F1328" i="5"/>
  <c r="E1328" i="5"/>
  <c r="D1328" i="5"/>
  <c r="C1334" i="5"/>
  <c r="B1334" i="5"/>
  <c r="A1334" i="5"/>
  <c r="L1334" i="5"/>
  <c r="K1334" i="5"/>
  <c r="J1334" i="5"/>
  <c r="I1334" i="5"/>
  <c r="H1334" i="5"/>
  <c r="G1334" i="5"/>
  <c r="F1334" i="5"/>
  <c r="E1334" i="5"/>
  <c r="D1334" i="5"/>
  <c r="K1340" i="5"/>
  <c r="H1340" i="5"/>
  <c r="C1340" i="5"/>
  <c r="D1340" i="5"/>
  <c r="B1340" i="5"/>
  <c r="A1340" i="5"/>
  <c r="L1340" i="5"/>
  <c r="J1340" i="5"/>
  <c r="I1340" i="5"/>
  <c r="G1340" i="5"/>
  <c r="F1340" i="5"/>
  <c r="E1340" i="5"/>
  <c r="K1346" i="5"/>
  <c r="H1346" i="5"/>
  <c r="F1346" i="5"/>
  <c r="D1346" i="5"/>
  <c r="C1346" i="5"/>
  <c r="L1346" i="5"/>
  <c r="J1346" i="5"/>
  <c r="I1346" i="5"/>
  <c r="G1346" i="5"/>
  <c r="E1346" i="5"/>
  <c r="B1346" i="5"/>
  <c r="A1346" i="5"/>
  <c r="K1352" i="5"/>
  <c r="J1352" i="5"/>
  <c r="I1352" i="5"/>
  <c r="H1352" i="5"/>
  <c r="G1352" i="5"/>
  <c r="F1352" i="5"/>
  <c r="E1352" i="5"/>
  <c r="D1352" i="5"/>
  <c r="C1352" i="5"/>
  <c r="L1352" i="5"/>
  <c r="B1352" i="5"/>
  <c r="A1352" i="5"/>
  <c r="K1358" i="5"/>
  <c r="J1358" i="5"/>
  <c r="I1358" i="5"/>
  <c r="H1358" i="5"/>
  <c r="G1358" i="5"/>
  <c r="F1358" i="5"/>
  <c r="E1358" i="5"/>
  <c r="D1358" i="5"/>
  <c r="C1358" i="5"/>
  <c r="L1358" i="5"/>
  <c r="B1358" i="5"/>
  <c r="A1358" i="5"/>
  <c r="K1364" i="5"/>
  <c r="J1364" i="5"/>
  <c r="I1364" i="5"/>
  <c r="H1364" i="5"/>
  <c r="G1364" i="5"/>
  <c r="F1364" i="5"/>
  <c r="E1364" i="5"/>
  <c r="D1364" i="5"/>
  <c r="C1364" i="5"/>
  <c r="L1364" i="5"/>
  <c r="B1364" i="5"/>
  <c r="A1364" i="5"/>
  <c r="K1370" i="5"/>
  <c r="J1370" i="5"/>
  <c r="I1370" i="5"/>
  <c r="H1370" i="5"/>
  <c r="G1370" i="5"/>
  <c r="F1370" i="5"/>
  <c r="E1370" i="5"/>
  <c r="D1370" i="5"/>
  <c r="C1370" i="5"/>
  <c r="L1370" i="5"/>
  <c r="B1370" i="5"/>
  <c r="A1370" i="5"/>
  <c r="K1376" i="5"/>
  <c r="J1376" i="5"/>
  <c r="I1376" i="5"/>
  <c r="H1376" i="5"/>
  <c r="G1376" i="5"/>
  <c r="F1376" i="5"/>
  <c r="E1376" i="5"/>
  <c r="D1376" i="5"/>
  <c r="C1376" i="5"/>
  <c r="L1376" i="5"/>
  <c r="B1376" i="5"/>
  <c r="A1376" i="5"/>
  <c r="K1382" i="5"/>
  <c r="J1382" i="5"/>
  <c r="I1382" i="5"/>
  <c r="H1382" i="5"/>
  <c r="G1382" i="5"/>
  <c r="F1382" i="5"/>
  <c r="E1382" i="5"/>
  <c r="D1382" i="5"/>
  <c r="C1382" i="5"/>
  <c r="L1382" i="5"/>
  <c r="B1382" i="5"/>
  <c r="A1382" i="5"/>
  <c r="K1388" i="5"/>
  <c r="J1388" i="5"/>
  <c r="I1388" i="5"/>
  <c r="H1388" i="5"/>
  <c r="G1388" i="5"/>
  <c r="F1388" i="5"/>
  <c r="E1388" i="5"/>
  <c r="D1388" i="5"/>
  <c r="C1388" i="5"/>
  <c r="A1388" i="5"/>
  <c r="L1388" i="5"/>
  <c r="B1388" i="5"/>
  <c r="K1394" i="5"/>
  <c r="J1394" i="5"/>
  <c r="I1394" i="5"/>
  <c r="H1394" i="5"/>
  <c r="G1394" i="5"/>
  <c r="F1394" i="5"/>
  <c r="E1394" i="5"/>
  <c r="D1394" i="5"/>
  <c r="C1394" i="5"/>
  <c r="L1394" i="5"/>
  <c r="B1394" i="5"/>
  <c r="A1394" i="5"/>
  <c r="K1400" i="5"/>
  <c r="J1400" i="5"/>
  <c r="I1400" i="5"/>
  <c r="H1400" i="5"/>
  <c r="G1400" i="5"/>
  <c r="F1400" i="5"/>
  <c r="E1400" i="5"/>
  <c r="D1400" i="5"/>
  <c r="C1400" i="5"/>
  <c r="L1400" i="5"/>
  <c r="B1400" i="5"/>
  <c r="A1400" i="5"/>
  <c r="K1406" i="5"/>
  <c r="J1406" i="5"/>
  <c r="I1406" i="5"/>
  <c r="H1406" i="5"/>
  <c r="G1406" i="5"/>
  <c r="F1406" i="5"/>
  <c r="E1406" i="5"/>
  <c r="D1406" i="5"/>
  <c r="C1406" i="5"/>
  <c r="L1406" i="5"/>
  <c r="B1406" i="5"/>
  <c r="A1406" i="5"/>
  <c r="K1412" i="5"/>
  <c r="J1412" i="5"/>
  <c r="I1412" i="5"/>
  <c r="H1412" i="5"/>
  <c r="G1412" i="5"/>
  <c r="F1412" i="5"/>
  <c r="E1412" i="5"/>
  <c r="D1412" i="5"/>
  <c r="C1412" i="5"/>
  <c r="L1412" i="5"/>
  <c r="B1412" i="5"/>
  <c r="A1412" i="5"/>
  <c r="K1418" i="5"/>
  <c r="J1418" i="5"/>
  <c r="I1418" i="5"/>
  <c r="H1418" i="5"/>
  <c r="G1418" i="5"/>
  <c r="F1418" i="5"/>
  <c r="E1418" i="5"/>
  <c r="D1418" i="5"/>
  <c r="C1418" i="5"/>
  <c r="L1418" i="5"/>
  <c r="B1418" i="5"/>
  <c r="A1418" i="5"/>
  <c r="K1424" i="5"/>
  <c r="J1424" i="5"/>
  <c r="I1424" i="5"/>
  <c r="H1424" i="5"/>
  <c r="G1424" i="5"/>
  <c r="F1424" i="5"/>
  <c r="E1424" i="5"/>
  <c r="D1424" i="5"/>
  <c r="C1424" i="5"/>
  <c r="L1424" i="5"/>
  <c r="B1424" i="5"/>
  <c r="A1424" i="5"/>
  <c r="K1430" i="5"/>
  <c r="J1430" i="5"/>
  <c r="I1430" i="5"/>
  <c r="H1430" i="5"/>
  <c r="G1430" i="5"/>
  <c r="F1430" i="5"/>
  <c r="E1430" i="5"/>
  <c r="D1430" i="5"/>
  <c r="C1430" i="5"/>
  <c r="L1430" i="5"/>
  <c r="B1430" i="5"/>
  <c r="A1430" i="5"/>
  <c r="K1436" i="5"/>
  <c r="J1436" i="5"/>
  <c r="I1436" i="5"/>
  <c r="H1436" i="5"/>
  <c r="G1436" i="5"/>
  <c r="F1436" i="5"/>
  <c r="E1436" i="5"/>
  <c r="D1436" i="5"/>
  <c r="C1436" i="5"/>
  <c r="A1436" i="5"/>
  <c r="L1436" i="5"/>
  <c r="B1436" i="5"/>
  <c r="K1442" i="5"/>
  <c r="J1442" i="5"/>
  <c r="I1442" i="5"/>
  <c r="H1442" i="5"/>
  <c r="G1442" i="5"/>
  <c r="F1442" i="5"/>
  <c r="E1442" i="5"/>
  <c r="D1442" i="5"/>
  <c r="C1442" i="5"/>
  <c r="L1442" i="5"/>
  <c r="B1442" i="5"/>
  <c r="A1442" i="5"/>
  <c r="K1448" i="5"/>
  <c r="J1448" i="5"/>
  <c r="I1448" i="5"/>
  <c r="H1448" i="5"/>
  <c r="G1448" i="5"/>
  <c r="F1448" i="5"/>
  <c r="E1448" i="5"/>
  <c r="D1448" i="5"/>
  <c r="C1448" i="5"/>
  <c r="L1448" i="5"/>
  <c r="B1448" i="5"/>
  <c r="A1448" i="5"/>
  <c r="K1454" i="5"/>
  <c r="J1454" i="5"/>
  <c r="I1454" i="5"/>
  <c r="H1454" i="5"/>
  <c r="G1454" i="5"/>
  <c r="F1454" i="5"/>
  <c r="E1454" i="5"/>
  <c r="D1454" i="5"/>
  <c r="C1454" i="5"/>
  <c r="L1454" i="5"/>
  <c r="B1454" i="5"/>
  <c r="A1454" i="5"/>
  <c r="K1460" i="5"/>
  <c r="J1460" i="5"/>
  <c r="I1460" i="5"/>
  <c r="H1460" i="5"/>
  <c r="G1460" i="5"/>
  <c r="F1460" i="5"/>
  <c r="E1460" i="5"/>
  <c r="D1460" i="5"/>
  <c r="C1460" i="5"/>
  <c r="L1460" i="5"/>
  <c r="B1460" i="5"/>
  <c r="A1460" i="5"/>
  <c r="K1466" i="5"/>
  <c r="J1466" i="5"/>
  <c r="I1466" i="5"/>
  <c r="H1466" i="5"/>
  <c r="G1466" i="5"/>
  <c r="F1466" i="5"/>
  <c r="E1466" i="5"/>
  <c r="D1466" i="5"/>
  <c r="C1466" i="5"/>
  <c r="L1466" i="5"/>
  <c r="B1466" i="5"/>
  <c r="A1466" i="5"/>
  <c r="K1472" i="5"/>
  <c r="J1472" i="5"/>
  <c r="I1472" i="5"/>
  <c r="H1472" i="5"/>
  <c r="G1472" i="5"/>
  <c r="F1472" i="5"/>
  <c r="E1472" i="5"/>
  <c r="D1472" i="5"/>
  <c r="C1472" i="5"/>
  <c r="L1472" i="5"/>
  <c r="B1472" i="5"/>
  <c r="A1472" i="5"/>
  <c r="K1478" i="5"/>
  <c r="J1478" i="5"/>
  <c r="I1478" i="5"/>
  <c r="H1478" i="5"/>
  <c r="G1478" i="5"/>
  <c r="F1478" i="5"/>
  <c r="E1478" i="5"/>
  <c r="D1478" i="5"/>
  <c r="C1478" i="5"/>
  <c r="L1478" i="5"/>
  <c r="B1478" i="5"/>
  <c r="A1478" i="5"/>
  <c r="K1484" i="5"/>
  <c r="J1484" i="5"/>
  <c r="I1484" i="5"/>
  <c r="H1484" i="5"/>
  <c r="G1484" i="5"/>
  <c r="F1484" i="5"/>
  <c r="E1484" i="5"/>
  <c r="D1484" i="5"/>
  <c r="C1484" i="5"/>
  <c r="A1484" i="5"/>
  <c r="L1484" i="5"/>
  <c r="B1484" i="5"/>
  <c r="I1490" i="5"/>
  <c r="H1490" i="5"/>
  <c r="D1490" i="5"/>
  <c r="C1490" i="5"/>
  <c r="B1490" i="5"/>
  <c r="A1490" i="5"/>
  <c r="L1490" i="5"/>
  <c r="K1490" i="5"/>
  <c r="J1490" i="5"/>
  <c r="G1490" i="5"/>
  <c r="F1490" i="5"/>
  <c r="E1490" i="5"/>
  <c r="I1496" i="5"/>
  <c r="H1496" i="5"/>
  <c r="F1496" i="5"/>
  <c r="D1496" i="5"/>
  <c r="C1496" i="5"/>
  <c r="B1496" i="5"/>
  <c r="A1496" i="5"/>
  <c r="L1496" i="5"/>
  <c r="K1496" i="5"/>
  <c r="J1496" i="5"/>
  <c r="G1496" i="5"/>
  <c r="E1496" i="5"/>
  <c r="I1502" i="5"/>
  <c r="H1502" i="5"/>
  <c r="F1502" i="5"/>
  <c r="E1502" i="5"/>
  <c r="D1502" i="5"/>
  <c r="C1502" i="5"/>
  <c r="B1502" i="5"/>
  <c r="A1502" i="5"/>
  <c r="L1502" i="5"/>
  <c r="K1502" i="5"/>
  <c r="J1502" i="5"/>
  <c r="G1502" i="5"/>
  <c r="I1508" i="5"/>
  <c r="H1508" i="5"/>
  <c r="F1508" i="5"/>
  <c r="E1508" i="5"/>
  <c r="D1508" i="5"/>
  <c r="C1508" i="5"/>
  <c r="B1508" i="5"/>
  <c r="A1508" i="5"/>
  <c r="L1508" i="5"/>
  <c r="K1508" i="5"/>
  <c r="J1508" i="5"/>
  <c r="G1508" i="5"/>
  <c r="I1514" i="5"/>
  <c r="H1514" i="5"/>
  <c r="F1514" i="5"/>
  <c r="E1514" i="5"/>
  <c r="D1514" i="5"/>
  <c r="C1514" i="5"/>
  <c r="B1514" i="5"/>
  <c r="A1514" i="5"/>
  <c r="L1514" i="5"/>
  <c r="K1514" i="5"/>
  <c r="J1514" i="5"/>
  <c r="G1514" i="5"/>
  <c r="I1520" i="5"/>
  <c r="H1520" i="5"/>
  <c r="F1520" i="5"/>
  <c r="E1520" i="5"/>
  <c r="D1520" i="5"/>
  <c r="C1520" i="5"/>
  <c r="B1520" i="5"/>
  <c r="A1520" i="5"/>
  <c r="L1520" i="5"/>
  <c r="K1520" i="5"/>
  <c r="J1520" i="5"/>
  <c r="G1520" i="5"/>
  <c r="J1526" i="5"/>
  <c r="I1526" i="5"/>
  <c r="H1526" i="5"/>
  <c r="G1526" i="5"/>
  <c r="F1526" i="5"/>
  <c r="E1526" i="5"/>
  <c r="D1526" i="5"/>
  <c r="C1526" i="5"/>
  <c r="B1526" i="5"/>
  <c r="A1526" i="5"/>
  <c r="L1526" i="5"/>
  <c r="K1526" i="5"/>
  <c r="J1532" i="5"/>
  <c r="I1532" i="5"/>
  <c r="H1532" i="5"/>
  <c r="G1532" i="5"/>
  <c r="F1532" i="5"/>
  <c r="E1532" i="5"/>
  <c r="D1532" i="5"/>
  <c r="C1532" i="5"/>
  <c r="B1532" i="5"/>
  <c r="A1532" i="5"/>
  <c r="L1532" i="5"/>
  <c r="K1532" i="5"/>
  <c r="J1538" i="5"/>
  <c r="I1538" i="5"/>
  <c r="H1538" i="5"/>
  <c r="G1538" i="5"/>
  <c r="F1538" i="5"/>
  <c r="E1538" i="5"/>
  <c r="D1538" i="5"/>
  <c r="C1538" i="5"/>
  <c r="B1538" i="5"/>
  <c r="A1538" i="5"/>
  <c r="L1538" i="5"/>
  <c r="K1538" i="5"/>
  <c r="J1544" i="5"/>
  <c r="I1544" i="5"/>
  <c r="H1544" i="5"/>
  <c r="G1544" i="5"/>
  <c r="F1544" i="5"/>
  <c r="E1544" i="5"/>
  <c r="D1544" i="5"/>
  <c r="C1544" i="5"/>
  <c r="B1544" i="5"/>
  <c r="A1544" i="5"/>
  <c r="L1544" i="5"/>
  <c r="K1544" i="5"/>
  <c r="J1550" i="5"/>
  <c r="I1550" i="5"/>
  <c r="H1550" i="5"/>
  <c r="G1550" i="5"/>
  <c r="F1550" i="5"/>
  <c r="E1550" i="5"/>
  <c r="D1550" i="5"/>
  <c r="C1550" i="5"/>
  <c r="B1550" i="5"/>
  <c r="A1550" i="5"/>
  <c r="L1550" i="5"/>
  <c r="K1550" i="5"/>
  <c r="J1556" i="5"/>
  <c r="I1556" i="5"/>
  <c r="H1556" i="5"/>
  <c r="G1556" i="5"/>
  <c r="F1556" i="5"/>
  <c r="E1556" i="5"/>
  <c r="D1556" i="5"/>
  <c r="C1556" i="5"/>
  <c r="B1556" i="5"/>
  <c r="A1556" i="5"/>
  <c r="L1556" i="5"/>
  <c r="K1556" i="5"/>
  <c r="J1562" i="5"/>
  <c r="I1562" i="5"/>
  <c r="H1562" i="5"/>
  <c r="G1562" i="5"/>
  <c r="F1562" i="5"/>
  <c r="E1562" i="5"/>
  <c r="D1562" i="5"/>
  <c r="C1562" i="5"/>
  <c r="B1562" i="5"/>
  <c r="A1562" i="5"/>
  <c r="L1562" i="5"/>
  <c r="K1562" i="5"/>
  <c r="J1568" i="5"/>
  <c r="I1568" i="5"/>
  <c r="H1568" i="5"/>
  <c r="G1568" i="5"/>
  <c r="F1568" i="5"/>
  <c r="E1568" i="5"/>
  <c r="D1568" i="5"/>
  <c r="C1568" i="5"/>
  <c r="B1568" i="5"/>
  <c r="A1568" i="5"/>
  <c r="L1568" i="5"/>
  <c r="K1568" i="5"/>
  <c r="J1574" i="5"/>
  <c r="I1574" i="5"/>
  <c r="H1574" i="5"/>
  <c r="G1574" i="5"/>
  <c r="F1574" i="5"/>
  <c r="E1574" i="5"/>
  <c r="D1574" i="5"/>
  <c r="C1574" i="5"/>
  <c r="B1574" i="5"/>
  <c r="A1574" i="5"/>
  <c r="L1574" i="5"/>
  <c r="K1574" i="5"/>
  <c r="J1580" i="5"/>
  <c r="I1580" i="5"/>
  <c r="H1580" i="5"/>
  <c r="G1580" i="5"/>
  <c r="F1580" i="5"/>
  <c r="E1580" i="5"/>
  <c r="D1580" i="5"/>
  <c r="C1580" i="5"/>
  <c r="B1580" i="5"/>
  <c r="A1580" i="5"/>
  <c r="L1580" i="5"/>
  <c r="K1580" i="5"/>
  <c r="J1586" i="5"/>
  <c r="I1586" i="5"/>
  <c r="H1586" i="5"/>
  <c r="G1586" i="5"/>
  <c r="F1586" i="5"/>
  <c r="E1586" i="5"/>
  <c r="D1586" i="5"/>
  <c r="C1586" i="5"/>
  <c r="B1586" i="5"/>
  <c r="A1586" i="5"/>
  <c r="L1586" i="5"/>
  <c r="K1586" i="5"/>
  <c r="J1592" i="5"/>
  <c r="I1592" i="5"/>
  <c r="H1592" i="5"/>
  <c r="G1592" i="5"/>
  <c r="F1592" i="5"/>
  <c r="E1592" i="5"/>
  <c r="D1592" i="5"/>
  <c r="C1592" i="5"/>
  <c r="B1592" i="5"/>
  <c r="A1592" i="5"/>
  <c r="L1592" i="5"/>
  <c r="K1592" i="5"/>
  <c r="J1598" i="5"/>
  <c r="I1598" i="5"/>
  <c r="H1598" i="5"/>
  <c r="G1598" i="5"/>
  <c r="F1598" i="5"/>
  <c r="E1598" i="5"/>
  <c r="D1598" i="5"/>
  <c r="C1598" i="5"/>
  <c r="B1598" i="5"/>
  <c r="A1598" i="5"/>
  <c r="L1598" i="5"/>
  <c r="K1598" i="5"/>
  <c r="J1604" i="5"/>
  <c r="I1604" i="5"/>
  <c r="H1604" i="5"/>
  <c r="G1604" i="5"/>
  <c r="F1604" i="5"/>
  <c r="E1604" i="5"/>
  <c r="D1604" i="5"/>
  <c r="C1604" i="5"/>
  <c r="B1604" i="5"/>
  <c r="A1604" i="5"/>
  <c r="L1604" i="5"/>
  <c r="K1604" i="5"/>
  <c r="J1610" i="5"/>
  <c r="I1610" i="5"/>
  <c r="H1610" i="5"/>
  <c r="G1610" i="5"/>
  <c r="F1610" i="5"/>
  <c r="E1610" i="5"/>
  <c r="D1610" i="5"/>
  <c r="C1610" i="5"/>
  <c r="B1610" i="5"/>
  <c r="A1610" i="5"/>
  <c r="L1610" i="5"/>
  <c r="K1610" i="5"/>
  <c r="J1616" i="5"/>
  <c r="I1616" i="5"/>
  <c r="H1616" i="5"/>
  <c r="G1616" i="5"/>
  <c r="F1616" i="5"/>
  <c r="E1616" i="5"/>
  <c r="D1616" i="5"/>
  <c r="C1616" i="5"/>
  <c r="B1616" i="5"/>
  <c r="A1616" i="5"/>
  <c r="L1616" i="5"/>
  <c r="K1616" i="5"/>
  <c r="C1622" i="5"/>
  <c r="B1622" i="5"/>
  <c r="A1622" i="5"/>
  <c r="L1622" i="5"/>
  <c r="H1622" i="5"/>
  <c r="G1622" i="5"/>
  <c r="K1622" i="5"/>
  <c r="J1622" i="5"/>
  <c r="I1622" i="5"/>
  <c r="F1622" i="5"/>
  <c r="E1622" i="5"/>
  <c r="D1622" i="5"/>
  <c r="C1628" i="5"/>
  <c r="B1628" i="5"/>
  <c r="A1628" i="5"/>
  <c r="L1628" i="5"/>
  <c r="H1628" i="5"/>
  <c r="G1628" i="5"/>
  <c r="K1628" i="5"/>
  <c r="J1628" i="5"/>
  <c r="I1628" i="5"/>
  <c r="F1628" i="5"/>
  <c r="E1628" i="5"/>
  <c r="D1628" i="5"/>
  <c r="D1634" i="5"/>
  <c r="C1634" i="5"/>
  <c r="B1634" i="5"/>
  <c r="A1634" i="5"/>
  <c r="L1634" i="5"/>
  <c r="K1634" i="5"/>
  <c r="H1634" i="5"/>
  <c r="G1634" i="5"/>
  <c r="J1634" i="5"/>
  <c r="I1634" i="5"/>
  <c r="F1634" i="5"/>
  <c r="E1634" i="5"/>
  <c r="D1640" i="5"/>
  <c r="C1640" i="5"/>
  <c r="B1640" i="5"/>
  <c r="A1640" i="5"/>
  <c r="L1640" i="5"/>
  <c r="K1640" i="5"/>
  <c r="H1640" i="5"/>
  <c r="G1640" i="5"/>
  <c r="J1640" i="5"/>
  <c r="I1640" i="5"/>
  <c r="F1640" i="5"/>
  <c r="E1640" i="5"/>
  <c r="D1646" i="5"/>
  <c r="C1646" i="5"/>
  <c r="B1646" i="5"/>
  <c r="A1646" i="5"/>
  <c r="L1646" i="5"/>
  <c r="K1646" i="5"/>
  <c r="H1646" i="5"/>
  <c r="G1646" i="5"/>
  <c r="J1646" i="5"/>
  <c r="I1646" i="5"/>
  <c r="F1646" i="5"/>
  <c r="E1646" i="5"/>
  <c r="D1652" i="5"/>
  <c r="C1652" i="5"/>
  <c r="B1652" i="5"/>
  <c r="A1652" i="5"/>
  <c r="L1652" i="5"/>
  <c r="K1652" i="5"/>
  <c r="H1652" i="5"/>
  <c r="G1652" i="5"/>
  <c r="J1652" i="5"/>
  <c r="I1652" i="5"/>
  <c r="F1652" i="5"/>
  <c r="E1652" i="5"/>
  <c r="D1658" i="5"/>
  <c r="C1658" i="5"/>
  <c r="B1658" i="5"/>
  <c r="A1658" i="5"/>
  <c r="L1658" i="5"/>
  <c r="K1658" i="5"/>
  <c r="H1658" i="5"/>
  <c r="G1658" i="5"/>
  <c r="J1658" i="5"/>
  <c r="I1658" i="5"/>
  <c r="F1658" i="5"/>
  <c r="E1658" i="5"/>
  <c r="D1664" i="5"/>
  <c r="C1664" i="5"/>
  <c r="B1664" i="5"/>
  <c r="A1664" i="5"/>
  <c r="L1664" i="5"/>
  <c r="K1664" i="5"/>
  <c r="H1664" i="5"/>
  <c r="G1664" i="5"/>
  <c r="J1664" i="5"/>
  <c r="I1664" i="5"/>
  <c r="F1664" i="5"/>
  <c r="E1664" i="5"/>
  <c r="D1670" i="5"/>
  <c r="C1670" i="5"/>
  <c r="B1670" i="5"/>
  <c r="A1670" i="5"/>
  <c r="L1670" i="5"/>
  <c r="K1670" i="5"/>
  <c r="H1670" i="5"/>
  <c r="G1670" i="5"/>
  <c r="J1670" i="5"/>
  <c r="I1670" i="5"/>
  <c r="F1670" i="5"/>
  <c r="E1670" i="5"/>
  <c r="D1676" i="5"/>
  <c r="C1676" i="5"/>
  <c r="B1676" i="5"/>
  <c r="A1676" i="5"/>
  <c r="L1676" i="5"/>
  <c r="K1676" i="5"/>
  <c r="H1676" i="5"/>
  <c r="G1676" i="5"/>
  <c r="J1676" i="5"/>
  <c r="I1676" i="5"/>
  <c r="F1676" i="5"/>
  <c r="E1676" i="5"/>
  <c r="D1682" i="5"/>
  <c r="C1682" i="5"/>
  <c r="B1682" i="5"/>
  <c r="A1682" i="5"/>
  <c r="L1682" i="5"/>
  <c r="K1682" i="5"/>
  <c r="H1682" i="5"/>
  <c r="G1682" i="5"/>
  <c r="J1682" i="5"/>
  <c r="I1682" i="5"/>
  <c r="F1682" i="5"/>
  <c r="E1682" i="5"/>
  <c r="D1688" i="5"/>
  <c r="C1688" i="5"/>
  <c r="B1688" i="5"/>
  <c r="A1688" i="5"/>
  <c r="L1688" i="5"/>
  <c r="K1688" i="5"/>
  <c r="I1688" i="5"/>
  <c r="H1688" i="5"/>
  <c r="G1688" i="5"/>
  <c r="E1688" i="5"/>
  <c r="J1688" i="5"/>
  <c r="F1688" i="5"/>
  <c r="D1694" i="5"/>
  <c r="C1694" i="5"/>
  <c r="B1694" i="5"/>
  <c r="A1694" i="5"/>
  <c r="L1694" i="5"/>
  <c r="K1694" i="5"/>
  <c r="I1694" i="5"/>
  <c r="H1694" i="5"/>
  <c r="G1694" i="5"/>
  <c r="J1694" i="5"/>
  <c r="F1694" i="5"/>
  <c r="E1694" i="5"/>
  <c r="G1700" i="5"/>
  <c r="L1700" i="5"/>
  <c r="H1700" i="5"/>
  <c r="F1700" i="5"/>
  <c r="E1700" i="5"/>
  <c r="D1700" i="5"/>
  <c r="C1700" i="5"/>
  <c r="B1700" i="5"/>
  <c r="K1700" i="5"/>
  <c r="I1700" i="5"/>
  <c r="A1700" i="5"/>
  <c r="J1700" i="5"/>
  <c r="G1706" i="5"/>
  <c r="L1706" i="5"/>
  <c r="H1706" i="5"/>
  <c r="F1706" i="5"/>
  <c r="E1706" i="5"/>
  <c r="D1706" i="5"/>
  <c r="C1706" i="5"/>
  <c r="B1706" i="5"/>
  <c r="K1706" i="5"/>
  <c r="J1706" i="5"/>
  <c r="I1706" i="5"/>
  <c r="A1706" i="5"/>
  <c r="G1712" i="5"/>
  <c r="L1712" i="5"/>
  <c r="H1712" i="5"/>
  <c r="F1712" i="5"/>
  <c r="E1712" i="5"/>
  <c r="D1712" i="5"/>
  <c r="C1712" i="5"/>
  <c r="B1712" i="5"/>
  <c r="K1712" i="5"/>
  <c r="J1712" i="5"/>
  <c r="I1712" i="5"/>
  <c r="A1712" i="5"/>
  <c r="G1718" i="5"/>
  <c r="L1718" i="5"/>
  <c r="H1718" i="5"/>
  <c r="F1718" i="5"/>
  <c r="E1718" i="5"/>
  <c r="D1718" i="5"/>
  <c r="C1718" i="5"/>
  <c r="B1718" i="5"/>
  <c r="K1718" i="5"/>
  <c r="J1718" i="5"/>
  <c r="I1718" i="5"/>
  <c r="A1718" i="5"/>
  <c r="G1724" i="5"/>
  <c r="L1724" i="5"/>
  <c r="H1724" i="5"/>
  <c r="F1724" i="5"/>
  <c r="E1724" i="5"/>
  <c r="D1724" i="5"/>
  <c r="C1724" i="5"/>
  <c r="B1724" i="5"/>
  <c r="K1724" i="5"/>
  <c r="I1724" i="5"/>
  <c r="A1724" i="5"/>
  <c r="J1724" i="5"/>
  <c r="G1730" i="5"/>
  <c r="L1730" i="5"/>
  <c r="H1730" i="5"/>
  <c r="F1730" i="5"/>
  <c r="E1730" i="5"/>
  <c r="D1730" i="5"/>
  <c r="C1730" i="5"/>
  <c r="B1730" i="5"/>
  <c r="K1730" i="5"/>
  <c r="J1730" i="5"/>
  <c r="I1730" i="5"/>
  <c r="A1730" i="5"/>
  <c r="G1736" i="5"/>
  <c r="L1736" i="5"/>
  <c r="H1736" i="5"/>
  <c r="F1736" i="5"/>
  <c r="E1736" i="5"/>
  <c r="D1736" i="5"/>
  <c r="C1736" i="5"/>
  <c r="B1736" i="5"/>
  <c r="K1736" i="5"/>
  <c r="J1736" i="5"/>
  <c r="I1736" i="5"/>
  <c r="A1736" i="5"/>
  <c r="G1742" i="5"/>
  <c r="E1742" i="5"/>
  <c r="C1742" i="5"/>
  <c r="L1742" i="5"/>
  <c r="K1742" i="5"/>
  <c r="J1742" i="5"/>
  <c r="I1742" i="5"/>
  <c r="H1742" i="5"/>
  <c r="F1742" i="5"/>
  <c r="B1742" i="5"/>
  <c r="A1742" i="5"/>
  <c r="D1742" i="5"/>
  <c r="H1748" i="5"/>
  <c r="G1748" i="5"/>
  <c r="E1748" i="5"/>
  <c r="D1748" i="5"/>
  <c r="C1748" i="5"/>
  <c r="L1748" i="5"/>
  <c r="K1748" i="5"/>
  <c r="J1748" i="5"/>
  <c r="I1748" i="5"/>
  <c r="B1748" i="5"/>
  <c r="A1748" i="5"/>
  <c r="F1748" i="5"/>
  <c r="H1754" i="5"/>
  <c r="G1754" i="5"/>
  <c r="F1754" i="5"/>
  <c r="E1754" i="5"/>
  <c r="D1754" i="5"/>
  <c r="C1754" i="5"/>
  <c r="L1754" i="5"/>
  <c r="K1754" i="5"/>
  <c r="B1754" i="5"/>
  <c r="A1754" i="5"/>
  <c r="J1754" i="5"/>
  <c r="I1754" i="5"/>
  <c r="H1760" i="5"/>
  <c r="G1760" i="5"/>
  <c r="F1760" i="5"/>
  <c r="E1760" i="5"/>
  <c r="D1760" i="5"/>
  <c r="C1760" i="5"/>
  <c r="L1760" i="5"/>
  <c r="K1760" i="5"/>
  <c r="B1760" i="5"/>
  <c r="A1760" i="5"/>
  <c r="J1760" i="5"/>
  <c r="I1760" i="5"/>
  <c r="C1766" i="5"/>
  <c r="K1766" i="5"/>
  <c r="L1766" i="5"/>
  <c r="J1766" i="5"/>
  <c r="I1766" i="5"/>
  <c r="H1766" i="5"/>
  <c r="G1766" i="5"/>
  <c r="F1766" i="5"/>
  <c r="B1766" i="5"/>
  <c r="A1766" i="5"/>
  <c r="E1766" i="5"/>
  <c r="D1766" i="5"/>
  <c r="C1772" i="5"/>
  <c r="K1772" i="5"/>
  <c r="L1772" i="5"/>
  <c r="J1772" i="5"/>
  <c r="I1772" i="5"/>
  <c r="H1772" i="5"/>
  <c r="G1772" i="5"/>
  <c r="F1772" i="5"/>
  <c r="B1772" i="5"/>
  <c r="A1772" i="5"/>
  <c r="E1772" i="5"/>
  <c r="D1772" i="5"/>
  <c r="C1778" i="5"/>
  <c r="K1778" i="5"/>
  <c r="L1778" i="5"/>
  <c r="J1778" i="5"/>
  <c r="I1778" i="5"/>
  <c r="H1778" i="5"/>
  <c r="G1778" i="5"/>
  <c r="F1778" i="5"/>
  <c r="B1778" i="5"/>
  <c r="A1778" i="5"/>
  <c r="E1778" i="5"/>
  <c r="D1778" i="5"/>
  <c r="G1784" i="5"/>
  <c r="D1784" i="5"/>
  <c r="C1784" i="5"/>
  <c r="K1784" i="5"/>
  <c r="L1784" i="5"/>
  <c r="J1784" i="5"/>
  <c r="F1784" i="5"/>
  <c r="E1784" i="5"/>
  <c r="I1784" i="5"/>
  <c r="H1784" i="5"/>
  <c r="B1784" i="5"/>
  <c r="A1784" i="5"/>
  <c r="G1790" i="5"/>
  <c r="D1790" i="5"/>
  <c r="C1790" i="5"/>
  <c r="K1790" i="5"/>
  <c r="L1790" i="5"/>
  <c r="J1790" i="5"/>
  <c r="F1790" i="5"/>
  <c r="E1790" i="5"/>
  <c r="I1790" i="5"/>
  <c r="H1790" i="5"/>
  <c r="B1790" i="5"/>
  <c r="A1790" i="5"/>
  <c r="G1796" i="5"/>
  <c r="D1796" i="5"/>
  <c r="C1796" i="5"/>
  <c r="K1796" i="5"/>
  <c r="L1796" i="5"/>
  <c r="J1796" i="5"/>
  <c r="F1796" i="5"/>
  <c r="E1796" i="5"/>
  <c r="I1796" i="5"/>
  <c r="H1796" i="5"/>
  <c r="A1796" i="5"/>
  <c r="B1796" i="5"/>
  <c r="G1802" i="5"/>
  <c r="D1802" i="5"/>
  <c r="C1802" i="5"/>
  <c r="K1802" i="5"/>
  <c r="L1802" i="5"/>
  <c r="J1802" i="5"/>
  <c r="F1802" i="5"/>
  <c r="E1802" i="5"/>
  <c r="I1802" i="5"/>
  <c r="H1802" i="5"/>
  <c r="B1802" i="5"/>
  <c r="A1802" i="5"/>
  <c r="G1808" i="5"/>
  <c r="F1808" i="5"/>
  <c r="D1808" i="5"/>
  <c r="C1808" i="5"/>
  <c r="K1808" i="5"/>
  <c r="L1808" i="5"/>
  <c r="H1808" i="5"/>
  <c r="E1808" i="5"/>
  <c r="J1808" i="5"/>
  <c r="I1808" i="5"/>
  <c r="B1808" i="5"/>
  <c r="A1808" i="5"/>
  <c r="G1814" i="5"/>
  <c r="F1814" i="5"/>
  <c r="D1814" i="5"/>
  <c r="C1814" i="5"/>
  <c r="B1814" i="5"/>
  <c r="K1814" i="5"/>
  <c r="L1814" i="5"/>
  <c r="H1814" i="5"/>
  <c r="E1814" i="5"/>
  <c r="J1814" i="5"/>
  <c r="I1814" i="5"/>
  <c r="A1814" i="5"/>
  <c r="G1820" i="5"/>
  <c r="F1820" i="5"/>
  <c r="D1820" i="5"/>
  <c r="C1820" i="5"/>
  <c r="B1820" i="5"/>
  <c r="K1820" i="5"/>
  <c r="L1820" i="5"/>
  <c r="H1820" i="5"/>
  <c r="E1820" i="5"/>
  <c r="J1820" i="5"/>
  <c r="I1820" i="5"/>
  <c r="A1820" i="5"/>
  <c r="G1826" i="5"/>
  <c r="F1826" i="5"/>
  <c r="D1826" i="5"/>
  <c r="C1826" i="5"/>
  <c r="B1826" i="5"/>
  <c r="K1826" i="5"/>
  <c r="L1826" i="5"/>
  <c r="H1826" i="5"/>
  <c r="E1826" i="5"/>
  <c r="J1826" i="5"/>
  <c r="I1826" i="5"/>
  <c r="A1826" i="5"/>
  <c r="G1832" i="5"/>
  <c r="F1832" i="5"/>
  <c r="D1832" i="5"/>
  <c r="C1832" i="5"/>
  <c r="B1832" i="5"/>
  <c r="K1832" i="5"/>
  <c r="L1832" i="5"/>
  <c r="H1832" i="5"/>
  <c r="E1832" i="5"/>
  <c r="J1832" i="5"/>
  <c r="I1832" i="5"/>
  <c r="A1832" i="5"/>
  <c r="I1838" i="5"/>
  <c r="L1838" i="5"/>
  <c r="J1838" i="5"/>
  <c r="H1838" i="5"/>
  <c r="G1838" i="5"/>
  <c r="D1838" i="5"/>
  <c r="C1838" i="5"/>
  <c r="B1838" i="5"/>
  <c r="A1838" i="5"/>
  <c r="K1838" i="5"/>
  <c r="F1838" i="5"/>
  <c r="E1838" i="5"/>
  <c r="G1844" i="5"/>
  <c r="J1844" i="5"/>
  <c r="I1844" i="5"/>
  <c r="F1844" i="5"/>
  <c r="E1844" i="5"/>
  <c r="D1844" i="5"/>
  <c r="A1844" i="5"/>
  <c r="L1844" i="5"/>
  <c r="K1844" i="5"/>
  <c r="H1844" i="5"/>
  <c r="C1844" i="5"/>
  <c r="B1844" i="5"/>
  <c r="G1850" i="5"/>
  <c r="E1850" i="5"/>
  <c r="H1850" i="5"/>
  <c r="K1850" i="5"/>
  <c r="J1850" i="5"/>
  <c r="F1850" i="5"/>
  <c r="D1850" i="5"/>
  <c r="C1850" i="5"/>
  <c r="L1850" i="5"/>
  <c r="I1850" i="5"/>
  <c r="B1850" i="5"/>
  <c r="A1850" i="5"/>
  <c r="G1856" i="5"/>
  <c r="L1856" i="5"/>
  <c r="E1856" i="5"/>
  <c r="H1856" i="5"/>
  <c r="C1856" i="5"/>
  <c r="B1856" i="5"/>
  <c r="A1856" i="5"/>
  <c r="J1856" i="5"/>
  <c r="K1856" i="5"/>
  <c r="D1856" i="5"/>
  <c r="I1856" i="5"/>
  <c r="F1856" i="5"/>
  <c r="G1862" i="5"/>
  <c r="E1862" i="5"/>
  <c r="L1862" i="5"/>
  <c r="J1862" i="5"/>
  <c r="H1862" i="5"/>
  <c r="K1862" i="5"/>
  <c r="I1862" i="5"/>
  <c r="C1862" i="5"/>
  <c r="B1862" i="5"/>
  <c r="A1862" i="5"/>
  <c r="F1862" i="5"/>
  <c r="D1862" i="5"/>
  <c r="G1868" i="5"/>
  <c r="L1868" i="5"/>
  <c r="E1868" i="5"/>
  <c r="D1868" i="5"/>
  <c r="C1868" i="5"/>
  <c r="A1868" i="5"/>
  <c r="K1868" i="5"/>
  <c r="J1868" i="5"/>
  <c r="I1868" i="5"/>
  <c r="B1868" i="5"/>
  <c r="H1868" i="5"/>
  <c r="F1868" i="5"/>
  <c r="G1874" i="5"/>
  <c r="E1874" i="5"/>
  <c r="L1874" i="5"/>
  <c r="K1874" i="5"/>
  <c r="J1874" i="5"/>
  <c r="H1874" i="5"/>
  <c r="F1874" i="5"/>
  <c r="D1874" i="5"/>
  <c r="I1874" i="5"/>
  <c r="A1874" i="5"/>
  <c r="C1874" i="5"/>
  <c r="B1874" i="5"/>
  <c r="G1880" i="5"/>
  <c r="L1880" i="5"/>
  <c r="E1880" i="5"/>
  <c r="C1880" i="5"/>
  <c r="B1880" i="5"/>
  <c r="A1880" i="5"/>
  <c r="K1880" i="5"/>
  <c r="D1880" i="5"/>
  <c r="J1880" i="5"/>
  <c r="F1880" i="5"/>
  <c r="I1880" i="5"/>
  <c r="H1880" i="5"/>
  <c r="G1886" i="5"/>
  <c r="E1886" i="5"/>
  <c r="A1886" i="5"/>
  <c r="L1886" i="5"/>
  <c r="J1886" i="5"/>
  <c r="I1886" i="5"/>
  <c r="H1886" i="5"/>
  <c r="F1886" i="5"/>
  <c r="K1886" i="5"/>
  <c r="B1886" i="5"/>
  <c r="D1886" i="5"/>
  <c r="C1886" i="5"/>
  <c r="G1892" i="5"/>
  <c r="L1892" i="5"/>
  <c r="H1892" i="5"/>
  <c r="E1892" i="5"/>
  <c r="K1892" i="5"/>
  <c r="I1892" i="5"/>
  <c r="F1892" i="5"/>
  <c r="D1892" i="5"/>
  <c r="C1892" i="5"/>
  <c r="J1892" i="5"/>
  <c r="B1892" i="5"/>
  <c r="A1892" i="5"/>
  <c r="G1898" i="5"/>
  <c r="E1898" i="5"/>
  <c r="A1898" i="5"/>
  <c r="L1898" i="5"/>
  <c r="K1898" i="5"/>
  <c r="J1898" i="5"/>
  <c r="I1898" i="5"/>
  <c r="F1898" i="5"/>
  <c r="D1898" i="5"/>
  <c r="C1898" i="5"/>
  <c r="B1898" i="5"/>
  <c r="H1898" i="5"/>
  <c r="B1904" i="5"/>
  <c r="G1904" i="5"/>
  <c r="E1904" i="5"/>
  <c r="L1904" i="5"/>
  <c r="J1904" i="5"/>
  <c r="I1904" i="5"/>
  <c r="H1904" i="5"/>
  <c r="A1904" i="5"/>
  <c r="K1904" i="5"/>
  <c r="C1904" i="5"/>
  <c r="F1904" i="5"/>
  <c r="D1904" i="5"/>
  <c r="F1910" i="5"/>
  <c r="G1910" i="5"/>
  <c r="L1910" i="5"/>
  <c r="J1910" i="5"/>
  <c r="D1910" i="5"/>
  <c r="B1910" i="5"/>
  <c r="H1910" i="5"/>
  <c r="E1910" i="5"/>
  <c r="C1910" i="5"/>
  <c r="K1910" i="5"/>
  <c r="I1910" i="5"/>
  <c r="A1910" i="5"/>
  <c r="F1916" i="5"/>
  <c r="E1916" i="5"/>
  <c r="A1916" i="5"/>
  <c r="K1916" i="5"/>
  <c r="I1916" i="5"/>
  <c r="L1916" i="5"/>
  <c r="J1916" i="5"/>
  <c r="H1916" i="5"/>
  <c r="B1916" i="5"/>
  <c r="C1916" i="5"/>
  <c r="D1916" i="5"/>
  <c r="G1916" i="5"/>
  <c r="F1922" i="5"/>
  <c r="G1922" i="5"/>
  <c r="L1922" i="5"/>
  <c r="H1922" i="5"/>
  <c r="B1922" i="5"/>
  <c r="J1922" i="5"/>
  <c r="I1922" i="5"/>
  <c r="E1922" i="5"/>
  <c r="C1922" i="5"/>
  <c r="A1922" i="5"/>
  <c r="K1922" i="5"/>
  <c r="D1922" i="5"/>
  <c r="F1928" i="5"/>
  <c r="E1928" i="5"/>
  <c r="I1928" i="5"/>
  <c r="G1928" i="5"/>
  <c r="A1928" i="5"/>
  <c r="L1928" i="5"/>
  <c r="K1928" i="5"/>
  <c r="C1928" i="5"/>
  <c r="H1928" i="5"/>
  <c r="D1928" i="5"/>
  <c r="J1928" i="5"/>
  <c r="B1928" i="5"/>
  <c r="F1934" i="5"/>
  <c r="G1934" i="5"/>
  <c r="L1934" i="5"/>
  <c r="D1934" i="5"/>
  <c r="K1934" i="5"/>
  <c r="J1934" i="5"/>
  <c r="I1934" i="5"/>
  <c r="E1934" i="5"/>
  <c r="C1934" i="5"/>
  <c r="B1934" i="5"/>
  <c r="A1934" i="5"/>
  <c r="H1934" i="5"/>
  <c r="F1940" i="5"/>
  <c r="E1940" i="5"/>
  <c r="K1940" i="5"/>
  <c r="G1940" i="5"/>
  <c r="C1940" i="5"/>
  <c r="B1940" i="5"/>
  <c r="A1940" i="5"/>
  <c r="H1940" i="5"/>
  <c r="L1940" i="5"/>
  <c r="J1940" i="5"/>
  <c r="D1940" i="5"/>
  <c r="I1940" i="5"/>
  <c r="F1946" i="5"/>
  <c r="G1946" i="5"/>
  <c r="L1946" i="5"/>
  <c r="B1946" i="5"/>
  <c r="J1946" i="5"/>
  <c r="K1946" i="5"/>
  <c r="H1946" i="5"/>
  <c r="E1946" i="5"/>
  <c r="D1946" i="5"/>
  <c r="I1946" i="5"/>
  <c r="C1946" i="5"/>
  <c r="A1946" i="5"/>
  <c r="F1952" i="5"/>
  <c r="E1952" i="5"/>
  <c r="I1952" i="5"/>
  <c r="C1952" i="5"/>
  <c r="A1952" i="5"/>
  <c r="G1952" i="5"/>
  <c r="D1952" i="5"/>
  <c r="B1952" i="5"/>
  <c r="J1952" i="5"/>
  <c r="K1952" i="5"/>
  <c r="H1952" i="5"/>
  <c r="L1952" i="5"/>
  <c r="F1958" i="5"/>
  <c r="C1958" i="5"/>
  <c r="B1958" i="5"/>
  <c r="J1958" i="5"/>
  <c r="G1958" i="5"/>
  <c r="D1958" i="5"/>
  <c r="K1958" i="5"/>
  <c r="I1958" i="5"/>
  <c r="H1958" i="5"/>
  <c r="E1958" i="5"/>
  <c r="A1958" i="5"/>
  <c r="L1958" i="5"/>
  <c r="F1964" i="5"/>
  <c r="C1964" i="5"/>
  <c r="B1964" i="5"/>
  <c r="J1964" i="5"/>
  <c r="E1964" i="5"/>
  <c r="L1964" i="5"/>
  <c r="A1964" i="5"/>
  <c r="K1964" i="5"/>
  <c r="I1964" i="5"/>
  <c r="H1964" i="5"/>
  <c r="D1964" i="5"/>
  <c r="G1964" i="5"/>
  <c r="F1970" i="5"/>
  <c r="C1970" i="5"/>
  <c r="B1970" i="5"/>
  <c r="J1970" i="5"/>
  <c r="K1970" i="5"/>
  <c r="A1970" i="5"/>
  <c r="L1970" i="5"/>
  <c r="E1970" i="5"/>
  <c r="D1970" i="5"/>
  <c r="H1970" i="5"/>
  <c r="I1970" i="5"/>
  <c r="G1970" i="5"/>
  <c r="F1976" i="5"/>
  <c r="C1976" i="5"/>
  <c r="B1976" i="5"/>
  <c r="J1976" i="5"/>
  <c r="G1976" i="5"/>
  <c r="K1976" i="5"/>
  <c r="L1976" i="5"/>
  <c r="I1976" i="5"/>
  <c r="A1976" i="5"/>
  <c r="H1976" i="5"/>
  <c r="E1976" i="5"/>
  <c r="D1976" i="5"/>
  <c r="F1982" i="5"/>
  <c r="C1982" i="5"/>
  <c r="B1982" i="5"/>
  <c r="J1982" i="5"/>
  <c r="E1982" i="5"/>
  <c r="L1982" i="5"/>
  <c r="I1982" i="5"/>
  <c r="K1982" i="5"/>
  <c r="G1982" i="5"/>
  <c r="D1982" i="5"/>
  <c r="A1982" i="5"/>
  <c r="H1982" i="5"/>
  <c r="F1988" i="5"/>
  <c r="C1988" i="5"/>
  <c r="B1988" i="5"/>
  <c r="J1988" i="5"/>
  <c r="K1988" i="5"/>
  <c r="L1988" i="5"/>
  <c r="H1988" i="5"/>
  <c r="G1988" i="5"/>
  <c r="E1988" i="5"/>
  <c r="D1988" i="5"/>
  <c r="A1988" i="5"/>
  <c r="I1988" i="5"/>
  <c r="D1994" i="5"/>
  <c r="H1994" i="5"/>
  <c r="E1994" i="5"/>
  <c r="C1994" i="5"/>
  <c r="L1994" i="5"/>
  <c r="A1994" i="5"/>
  <c r="I1994" i="5"/>
  <c r="J1994" i="5"/>
  <c r="F1994" i="5"/>
  <c r="B1994" i="5"/>
  <c r="K1994" i="5"/>
  <c r="G1994" i="5"/>
  <c r="D2000" i="5"/>
  <c r="A2000" i="5"/>
  <c r="K2000" i="5"/>
  <c r="J2000" i="5"/>
  <c r="F2000" i="5"/>
  <c r="H2000" i="5"/>
  <c r="B2000" i="5"/>
  <c r="L2000" i="5"/>
  <c r="C2000" i="5"/>
  <c r="G2000" i="5"/>
  <c r="I2000" i="5"/>
  <c r="E2000" i="5"/>
  <c r="D2006" i="5"/>
  <c r="H2006" i="5"/>
  <c r="E2006" i="5"/>
  <c r="C2006" i="5"/>
  <c r="L2006" i="5"/>
  <c r="F2006" i="5"/>
  <c r="G2006" i="5"/>
  <c r="K2006" i="5"/>
  <c r="J2006" i="5"/>
  <c r="A2006" i="5"/>
  <c r="I2006" i="5"/>
  <c r="B2006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G56" i="5"/>
  <c r="A58" i="5"/>
  <c r="G59" i="5"/>
  <c r="A61" i="5"/>
  <c r="I62" i="5"/>
  <c r="B65" i="5"/>
  <c r="B68" i="5"/>
  <c r="B71" i="5"/>
  <c r="B74" i="5"/>
  <c r="B77" i="5"/>
  <c r="B80" i="5"/>
  <c r="B83" i="5"/>
  <c r="B86" i="5"/>
  <c r="B89" i="5"/>
  <c r="B92" i="5"/>
  <c r="B95" i="5"/>
  <c r="B98" i="5"/>
  <c r="K105" i="5"/>
  <c r="K109" i="5"/>
  <c r="K121" i="5"/>
  <c r="K129" i="5"/>
  <c r="K133" i="5"/>
  <c r="K145" i="5"/>
  <c r="K157" i="5"/>
  <c r="K169" i="5"/>
  <c r="K180" i="5"/>
  <c r="L282" i="5"/>
  <c r="K372" i="5"/>
  <c r="L666" i="5"/>
  <c r="B799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H56" i="5"/>
  <c r="B58" i="5"/>
  <c r="H59" i="5"/>
  <c r="B61" i="5"/>
  <c r="C65" i="5"/>
  <c r="C68" i="5"/>
  <c r="C71" i="5"/>
  <c r="C74" i="5"/>
  <c r="C77" i="5"/>
  <c r="C83" i="5"/>
  <c r="C86" i="5"/>
  <c r="C89" i="5"/>
  <c r="C92" i="5"/>
  <c r="C95" i="5"/>
  <c r="C98" i="5"/>
  <c r="B102" i="5"/>
  <c r="B106" i="5"/>
  <c r="B110" i="5"/>
  <c r="B114" i="5"/>
  <c r="B118" i="5"/>
  <c r="B122" i="5"/>
  <c r="B126" i="5"/>
  <c r="B130" i="5"/>
  <c r="B134" i="5"/>
  <c r="B138" i="5"/>
  <c r="B142" i="5"/>
  <c r="B150" i="5"/>
  <c r="B154" i="5"/>
  <c r="B158" i="5"/>
  <c r="B162" i="5"/>
  <c r="B166" i="5"/>
  <c r="B170" i="5"/>
  <c r="L181" i="5"/>
  <c r="K210" i="5"/>
  <c r="K246" i="5"/>
  <c r="L283" i="5"/>
  <c r="B835" i="5"/>
  <c r="F80" i="5"/>
  <c r="E80" i="5"/>
  <c r="D80" i="5"/>
  <c r="A80" i="5"/>
  <c r="L80" i="5"/>
  <c r="J80" i="5"/>
  <c r="H80" i="5"/>
  <c r="G80" i="5"/>
  <c r="F146" i="5"/>
  <c r="E146" i="5"/>
  <c r="D146" i="5"/>
  <c r="C146" i="5"/>
  <c r="A146" i="5"/>
  <c r="L146" i="5"/>
  <c r="J146" i="5"/>
  <c r="H146" i="5"/>
  <c r="G146" i="5"/>
  <c r="J206" i="5"/>
  <c r="I206" i="5"/>
  <c r="H206" i="5"/>
  <c r="G206" i="5"/>
  <c r="F206" i="5"/>
  <c r="E206" i="5"/>
  <c r="D206" i="5"/>
  <c r="C206" i="5"/>
  <c r="B206" i="5"/>
  <c r="A206" i="5"/>
  <c r="L206" i="5"/>
  <c r="K206" i="5"/>
  <c r="J266" i="5"/>
  <c r="I266" i="5"/>
  <c r="H266" i="5"/>
  <c r="G266" i="5"/>
  <c r="F266" i="5"/>
  <c r="E266" i="5"/>
  <c r="D266" i="5"/>
  <c r="C266" i="5"/>
  <c r="B266" i="5"/>
  <c r="A266" i="5"/>
  <c r="L266" i="5"/>
  <c r="K266" i="5"/>
  <c r="J326" i="5"/>
  <c r="I326" i="5"/>
  <c r="H326" i="5"/>
  <c r="G326" i="5"/>
  <c r="F326" i="5"/>
  <c r="E326" i="5"/>
  <c r="D326" i="5"/>
  <c r="C326" i="5"/>
  <c r="B326" i="5"/>
  <c r="A326" i="5"/>
  <c r="L326" i="5"/>
  <c r="K326" i="5"/>
  <c r="J392" i="5"/>
  <c r="I392" i="5"/>
  <c r="H392" i="5"/>
  <c r="G392" i="5"/>
  <c r="F392" i="5"/>
  <c r="E392" i="5"/>
  <c r="D392" i="5"/>
  <c r="C392" i="5"/>
  <c r="B392" i="5"/>
  <c r="A392" i="5"/>
  <c r="L392" i="5"/>
  <c r="K392" i="5"/>
  <c r="J458" i="5"/>
  <c r="I458" i="5"/>
  <c r="H458" i="5"/>
  <c r="G458" i="5"/>
  <c r="F458" i="5"/>
  <c r="E458" i="5"/>
  <c r="D458" i="5"/>
  <c r="C458" i="5"/>
  <c r="B458" i="5"/>
  <c r="A458" i="5"/>
  <c r="L458" i="5"/>
  <c r="K458" i="5"/>
  <c r="J518" i="5"/>
  <c r="I518" i="5"/>
  <c r="H518" i="5"/>
  <c r="G518" i="5"/>
  <c r="F518" i="5"/>
  <c r="E518" i="5"/>
  <c r="D518" i="5"/>
  <c r="C518" i="5"/>
  <c r="B518" i="5"/>
  <c r="A518" i="5"/>
  <c r="L518" i="5"/>
  <c r="K518" i="5"/>
  <c r="J584" i="5"/>
  <c r="I584" i="5"/>
  <c r="H584" i="5"/>
  <c r="G584" i="5"/>
  <c r="F584" i="5"/>
  <c r="E584" i="5"/>
  <c r="D584" i="5"/>
  <c r="C584" i="5"/>
  <c r="B584" i="5"/>
  <c r="A584" i="5"/>
  <c r="L584" i="5"/>
  <c r="K584" i="5"/>
  <c r="J656" i="5"/>
  <c r="I656" i="5"/>
  <c r="H656" i="5"/>
  <c r="G656" i="5"/>
  <c r="F656" i="5"/>
  <c r="E656" i="5"/>
  <c r="D656" i="5"/>
  <c r="C656" i="5"/>
  <c r="B656" i="5"/>
  <c r="A656" i="5"/>
  <c r="L656" i="5"/>
  <c r="K656" i="5"/>
  <c r="F81" i="5"/>
  <c r="E81" i="5"/>
  <c r="D81" i="5"/>
  <c r="A81" i="5"/>
  <c r="L81" i="5"/>
  <c r="J81" i="5"/>
  <c r="H81" i="5"/>
  <c r="G81" i="5"/>
  <c r="F135" i="5"/>
  <c r="E135" i="5"/>
  <c r="D135" i="5"/>
  <c r="C135" i="5"/>
  <c r="A135" i="5"/>
  <c r="L135" i="5"/>
  <c r="J135" i="5"/>
  <c r="H135" i="5"/>
  <c r="G135" i="5"/>
  <c r="J189" i="5"/>
  <c r="I189" i="5"/>
  <c r="H189" i="5"/>
  <c r="G189" i="5"/>
  <c r="F189" i="5"/>
  <c r="E189" i="5"/>
  <c r="D189" i="5"/>
  <c r="C189" i="5"/>
  <c r="B189" i="5"/>
  <c r="A189" i="5"/>
  <c r="L189" i="5"/>
  <c r="K189" i="5"/>
  <c r="J249" i="5"/>
  <c r="I249" i="5"/>
  <c r="H249" i="5"/>
  <c r="G249" i="5"/>
  <c r="F249" i="5"/>
  <c r="E249" i="5"/>
  <c r="D249" i="5"/>
  <c r="C249" i="5"/>
  <c r="B249" i="5"/>
  <c r="A249" i="5"/>
  <c r="L249" i="5"/>
  <c r="K249" i="5"/>
  <c r="J297" i="5"/>
  <c r="I297" i="5"/>
  <c r="H297" i="5"/>
  <c r="G297" i="5"/>
  <c r="F297" i="5"/>
  <c r="E297" i="5"/>
  <c r="D297" i="5"/>
  <c r="C297" i="5"/>
  <c r="B297" i="5"/>
  <c r="A297" i="5"/>
  <c r="L297" i="5"/>
  <c r="J339" i="5"/>
  <c r="I339" i="5"/>
  <c r="H339" i="5"/>
  <c r="G339" i="5"/>
  <c r="F339" i="5"/>
  <c r="E339" i="5"/>
  <c r="D339" i="5"/>
  <c r="C339" i="5"/>
  <c r="B339" i="5"/>
  <c r="A339" i="5"/>
  <c r="L339" i="5"/>
  <c r="K339" i="5"/>
  <c r="J369" i="5"/>
  <c r="I369" i="5"/>
  <c r="H369" i="5"/>
  <c r="G369" i="5"/>
  <c r="F369" i="5"/>
  <c r="E369" i="5"/>
  <c r="D369" i="5"/>
  <c r="C369" i="5"/>
  <c r="B369" i="5"/>
  <c r="A369" i="5"/>
  <c r="L369" i="5"/>
  <c r="K369" i="5"/>
  <c r="J381" i="5"/>
  <c r="I381" i="5"/>
  <c r="H381" i="5"/>
  <c r="G381" i="5"/>
  <c r="F381" i="5"/>
  <c r="E381" i="5"/>
  <c r="D381" i="5"/>
  <c r="C381" i="5"/>
  <c r="B381" i="5"/>
  <c r="A381" i="5"/>
  <c r="L381" i="5"/>
  <c r="K381" i="5"/>
  <c r="J393" i="5"/>
  <c r="I393" i="5"/>
  <c r="H393" i="5"/>
  <c r="G393" i="5"/>
  <c r="F393" i="5"/>
  <c r="E393" i="5"/>
  <c r="D393" i="5"/>
  <c r="C393" i="5"/>
  <c r="B393" i="5"/>
  <c r="A393" i="5"/>
  <c r="L393" i="5"/>
  <c r="J405" i="5"/>
  <c r="I405" i="5"/>
  <c r="H405" i="5"/>
  <c r="G405" i="5"/>
  <c r="F405" i="5"/>
  <c r="E405" i="5"/>
  <c r="D405" i="5"/>
  <c r="C405" i="5"/>
  <c r="B405" i="5"/>
  <c r="A405" i="5"/>
  <c r="L405" i="5"/>
  <c r="J417" i="5"/>
  <c r="I417" i="5"/>
  <c r="H417" i="5"/>
  <c r="G417" i="5"/>
  <c r="F417" i="5"/>
  <c r="E417" i="5"/>
  <c r="D417" i="5"/>
  <c r="C417" i="5"/>
  <c r="B417" i="5"/>
  <c r="A417" i="5"/>
  <c r="L417" i="5"/>
  <c r="J429" i="5"/>
  <c r="I429" i="5"/>
  <c r="H429" i="5"/>
  <c r="G429" i="5"/>
  <c r="F429" i="5"/>
  <c r="E429" i="5"/>
  <c r="D429" i="5"/>
  <c r="C429" i="5"/>
  <c r="B429" i="5"/>
  <c r="A429" i="5"/>
  <c r="L429" i="5"/>
  <c r="J441" i="5"/>
  <c r="I441" i="5"/>
  <c r="H441" i="5"/>
  <c r="G441" i="5"/>
  <c r="F441" i="5"/>
  <c r="E441" i="5"/>
  <c r="D441" i="5"/>
  <c r="C441" i="5"/>
  <c r="B441" i="5"/>
  <c r="A441" i="5"/>
  <c r="L441" i="5"/>
  <c r="J453" i="5"/>
  <c r="I453" i="5"/>
  <c r="H453" i="5"/>
  <c r="G453" i="5"/>
  <c r="F453" i="5"/>
  <c r="E453" i="5"/>
  <c r="D453" i="5"/>
  <c r="C453" i="5"/>
  <c r="B453" i="5"/>
  <c r="A453" i="5"/>
  <c r="L453" i="5"/>
  <c r="J471" i="5"/>
  <c r="I471" i="5"/>
  <c r="H471" i="5"/>
  <c r="G471" i="5"/>
  <c r="F471" i="5"/>
  <c r="E471" i="5"/>
  <c r="D471" i="5"/>
  <c r="C471" i="5"/>
  <c r="B471" i="5"/>
  <c r="A471" i="5"/>
  <c r="L471" i="5"/>
  <c r="K471" i="5"/>
  <c r="J483" i="5"/>
  <c r="I483" i="5"/>
  <c r="H483" i="5"/>
  <c r="G483" i="5"/>
  <c r="F483" i="5"/>
  <c r="E483" i="5"/>
  <c r="D483" i="5"/>
  <c r="C483" i="5"/>
  <c r="B483" i="5"/>
  <c r="A483" i="5"/>
  <c r="L483" i="5"/>
  <c r="K483" i="5"/>
  <c r="J495" i="5"/>
  <c r="I495" i="5"/>
  <c r="H495" i="5"/>
  <c r="G495" i="5"/>
  <c r="F495" i="5"/>
  <c r="E495" i="5"/>
  <c r="D495" i="5"/>
  <c r="C495" i="5"/>
  <c r="B495" i="5"/>
  <c r="A495" i="5"/>
  <c r="L495" i="5"/>
  <c r="K495" i="5"/>
  <c r="J507" i="5"/>
  <c r="I507" i="5"/>
  <c r="H507" i="5"/>
  <c r="G507" i="5"/>
  <c r="F507" i="5"/>
  <c r="E507" i="5"/>
  <c r="D507" i="5"/>
  <c r="C507" i="5"/>
  <c r="B507" i="5"/>
  <c r="A507" i="5"/>
  <c r="L507" i="5"/>
  <c r="K507" i="5"/>
  <c r="J519" i="5"/>
  <c r="I519" i="5"/>
  <c r="H519" i="5"/>
  <c r="G519" i="5"/>
  <c r="F519" i="5"/>
  <c r="E519" i="5"/>
  <c r="D519" i="5"/>
  <c r="C519" i="5"/>
  <c r="B519" i="5"/>
  <c r="A519" i="5"/>
  <c r="L519" i="5"/>
  <c r="K519" i="5"/>
  <c r="J531" i="5"/>
  <c r="I531" i="5"/>
  <c r="H531" i="5"/>
  <c r="G531" i="5"/>
  <c r="F531" i="5"/>
  <c r="E531" i="5"/>
  <c r="D531" i="5"/>
  <c r="C531" i="5"/>
  <c r="B531" i="5"/>
  <c r="A531" i="5"/>
  <c r="L531" i="5"/>
  <c r="K531" i="5"/>
  <c r="J537" i="5"/>
  <c r="I537" i="5"/>
  <c r="H537" i="5"/>
  <c r="G537" i="5"/>
  <c r="F537" i="5"/>
  <c r="E537" i="5"/>
  <c r="D537" i="5"/>
  <c r="C537" i="5"/>
  <c r="B537" i="5"/>
  <c r="A537" i="5"/>
  <c r="L537" i="5"/>
  <c r="J549" i="5"/>
  <c r="I549" i="5"/>
  <c r="H549" i="5"/>
  <c r="G549" i="5"/>
  <c r="F549" i="5"/>
  <c r="E549" i="5"/>
  <c r="D549" i="5"/>
  <c r="C549" i="5"/>
  <c r="B549" i="5"/>
  <c r="A549" i="5"/>
  <c r="L549" i="5"/>
  <c r="J561" i="5"/>
  <c r="I561" i="5"/>
  <c r="H561" i="5"/>
  <c r="G561" i="5"/>
  <c r="F561" i="5"/>
  <c r="E561" i="5"/>
  <c r="D561" i="5"/>
  <c r="C561" i="5"/>
  <c r="B561" i="5"/>
  <c r="A561" i="5"/>
  <c r="L561" i="5"/>
  <c r="J573" i="5"/>
  <c r="I573" i="5"/>
  <c r="H573" i="5"/>
  <c r="G573" i="5"/>
  <c r="F573" i="5"/>
  <c r="E573" i="5"/>
  <c r="D573" i="5"/>
  <c r="C573" i="5"/>
  <c r="B573" i="5"/>
  <c r="A573" i="5"/>
  <c r="L573" i="5"/>
  <c r="J585" i="5"/>
  <c r="I585" i="5"/>
  <c r="H585" i="5"/>
  <c r="G585" i="5"/>
  <c r="F585" i="5"/>
  <c r="E585" i="5"/>
  <c r="D585" i="5"/>
  <c r="C585" i="5"/>
  <c r="B585" i="5"/>
  <c r="A585" i="5"/>
  <c r="L585" i="5"/>
  <c r="J597" i="5"/>
  <c r="I597" i="5"/>
  <c r="H597" i="5"/>
  <c r="G597" i="5"/>
  <c r="F597" i="5"/>
  <c r="E597" i="5"/>
  <c r="D597" i="5"/>
  <c r="C597" i="5"/>
  <c r="B597" i="5"/>
  <c r="A597" i="5"/>
  <c r="L597" i="5"/>
  <c r="J609" i="5"/>
  <c r="I609" i="5"/>
  <c r="H609" i="5"/>
  <c r="G609" i="5"/>
  <c r="F609" i="5"/>
  <c r="E609" i="5"/>
  <c r="D609" i="5"/>
  <c r="C609" i="5"/>
  <c r="B609" i="5"/>
  <c r="A609" i="5"/>
  <c r="L609" i="5"/>
  <c r="J621" i="5"/>
  <c r="I621" i="5"/>
  <c r="H621" i="5"/>
  <c r="G621" i="5"/>
  <c r="F621" i="5"/>
  <c r="E621" i="5"/>
  <c r="D621" i="5"/>
  <c r="C621" i="5"/>
  <c r="B621" i="5"/>
  <c r="A621" i="5"/>
  <c r="L621" i="5"/>
  <c r="K621" i="5"/>
  <c r="J639" i="5"/>
  <c r="I639" i="5"/>
  <c r="H639" i="5"/>
  <c r="G639" i="5"/>
  <c r="F639" i="5"/>
  <c r="E639" i="5"/>
  <c r="D639" i="5"/>
  <c r="C639" i="5"/>
  <c r="B639" i="5"/>
  <c r="A639" i="5"/>
  <c r="L639" i="5"/>
  <c r="K639" i="5"/>
  <c r="J651" i="5"/>
  <c r="I651" i="5"/>
  <c r="H651" i="5"/>
  <c r="G651" i="5"/>
  <c r="F651" i="5"/>
  <c r="E651" i="5"/>
  <c r="D651" i="5"/>
  <c r="C651" i="5"/>
  <c r="B651" i="5"/>
  <c r="A651" i="5"/>
  <c r="L651" i="5"/>
  <c r="K651" i="5"/>
  <c r="J663" i="5"/>
  <c r="I663" i="5"/>
  <c r="H663" i="5"/>
  <c r="G663" i="5"/>
  <c r="F663" i="5"/>
  <c r="E663" i="5"/>
  <c r="D663" i="5"/>
  <c r="C663" i="5"/>
  <c r="B663" i="5"/>
  <c r="A663" i="5"/>
  <c r="L663" i="5"/>
  <c r="K663" i="5"/>
  <c r="J669" i="5"/>
  <c r="I669" i="5"/>
  <c r="H669" i="5"/>
  <c r="G669" i="5"/>
  <c r="F669" i="5"/>
  <c r="E669" i="5"/>
  <c r="D669" i="5"/>
  <c r="C669" i="5"/>
  <c r="B669" i="5"/>
  <c r="A669" i="5"/>
  <c r="L669" i="5"/>
  <c r="J681" i="5"/>
  <c r="I681" i="5"/>
  <c r="H681" i="5"/>
  <c r="G681" i="5"/>
  <c r="F681" i="5"/>
  <c r="E681" i="5"/>
  <c r="D681" i="5"/>
  <c r="C681" i="5"/>
  <c r="B681" i="5"/>
  <c r="A681" i="5"/>
  <c r="L681" i="5"/>
  <c r="K681" i="5"/>
  <c r="J693" i="5"/>
  <c r="I693" i="5"/>
  <c r="H693" i="5"/>
  <c r="G693" i="5"/>
  <c r="F693" i="5"/>
  <c r="E693" i="5"/>
  <c r="D693" i="5"/>
  <c r="C693" i="5"/>
  <c r="B693" i="5"/>
  <c r="A693" i="5"/>
  <c r="L693" i="5"/>
  <c r="K693" i="5"/>
  <c r="J705" i="5"/>
  <c r="I705" i="5"/>
  <c r="H705" i="5"/>
  <c r="G705" i="5"/>
  <c r="F705" i="5"/>
  <c r="E705" i="5"/>
  <c r="D705" i="5"/>
  <c r="C705" i="5"/>
  <c r="B705" i="5"/>
  <c r="A705" i="5"/>
  <c r="L705" i="5"/>
  <c r="J717" i="5"/>
  <c r="I717" i="5"/>
  <c r="H717" i="5"/>
  <c r="G717" i="5"/>
  <c r="F717" i="5"/>
  <c r="E717" i="5"/>
  <c r="D717" i="5"/>
  <c r="C717" i="5"/>
  <c r="B717" i="5"/>
  <c r="A717" i="5"/>
  <c r="L717" i="5"/>
  <c r="K717" i="5"/>
  <c r="J729" i="5"/>
  <c r="I729" i="5"/>
  <c r="H729" i="5"/>
  <c r="G729" i="5"/>
  <c r="F729" i="5"/>
  <c r="E729" i="5"/>
  <c r="D729" i="5"/>
  <c r="C729" i="5"/>
  <c r="B729" i="5"/>
  <c r="A729" i="5"/>
  <c r="L729" i="5"/>
  <c r="K729" i="5"/>
  <c r="J735" i="5"/>
  <c r="I735" i="5"/>
  <c r="H735" i="5"/>
  <c r="G735" i="5"/>
  <c r="F735" i="5"/>
  <c r="E735" i="5"/>
  <c r="D735" i="5"/>
  <c r="C735" i="5"/>
  <c r="B735" i="5"/>
  <c r="A735" i="5"/>
  <c r="L735" i="5"/>
  <c r="K735" i="5"/>
  <c r="J741" i="5"/>
  <c r="I741" i="5"/>
  <c r="H741" i="5"/>
  <c r="G741" i="5"/>
  <c r="F741" i="5"/>
  <c r="E741" i="5"/>
  <c r="D741" i="5"/>
  <c r="C741" i="5"/>
  <c r="B741" i="5"/>
  <c r="A741" i="5"/>
  <c r="L741" i="5"/>
  <c r="J747" i="5"/>
  <c r="I747" i="5"/>
  <c r="H747" i="5"/>
  <c r="G747" i="5"/>
  <c r="F747" i="5"/>
  <c r="E747" i="5"/>
  <c r="D747" i="5"/>
  <c r="C747" i="5"/>
  <c r="B747" i="5"/>
  <c r="A747" i="5"/>
  <c r="L747" i="5"/>
  <c r="K747" i="5"/>
  <c r="J753" i="5"/>
  <c r="I753" i="5"/>
  <c r="H753" i="5"/>
  <c r="G753" i="5"/>
  <c r="F753" i="5"/>
  <c r="E753" i="5"/>
  <c r="D753" i="5"/>
  <c r="C753" i="5"/>
  <c r="B753" i="5"/>
  <c r="A753" i="5"/>
  <c r="L753" i="5"/>
  <c r="K753" i="5"/>
  <c r="J759" i="5"/>
  <c r="I759" i="5"/>
  <c r="H759" i="5"/>
  <c r="G759" i="5"/>
  <c r="F759" i="5"/>
  <c r="E759" i="5"/>
  <c r="D759" i="5"/>
  <c r="C759" i="5"/>
  <c r="B759" i="5"/>
  <c r="A759" i="5"/>
  <c r="L759" i="5"/>
  <c r="K759" i="5"/>
  <c r="J765" i="5"/>
  <c r="I765" i="5"/>
  <c r="H765" i="5"/>
  <c r="G765" i="5"/>
  <c r="F765" i="5"/>
  <c r="E765" i="5"/>
  <c r="D765" i="5"/>
  <c r="C765" i="5"/>
  <c r="B765" i="5"/>
  <c r="A765" i="5"/>
  <c r="L765" i="5"/>
  <c r="K765" i="5"/>
  <c r="J771" i="5"/>
  <c r="I771" i="5"/>
  <c r="H771" i="5"/>
  <c r="G771" i="5"/>
  <c r="F771" i="5"/>
  <c r="E771" i="5"/>
  <c r="D771" i="5"/>
  <c r="C771" i="5"/>
  <c r="B771" i="5"/>
  <c r="A771" i="5"/>
  <c r="L771" i="5"/>
  <c r="K771" i="5"/>
  <c r="J777" i="5"/>
  <c r="I777" i="5"/>
  <c r="H777" i="5"/>
  <c r="G777" i="5"/>
  <c r="F777" i="5"/>
  <c r="E777" i="5"/>
  <c r="D777" i="5"/>
  <c r="C777" i="5"/>
  <c r="B777" i="5"/>
  <c r="A777" i="5"/>
  <c r="L777" i="5"/>
  <c r="K777" i="5"/>
  <c r="J783" i="5"/>
  <c r="I783" i="5"/>
  <c r="H783" i="5"/>
  <c r="G783" i="5"/>
  <c r="F783" i="5"/>
  <c r="E783" i="5"/>
  <c r="D783" i="5"/>
  <c r="C783" i="5"/>
  <c r="B783" i="5"/>
  <c r="A783" i="5"/>
  <c r="L783" i="5"/>
  <c r="K783" i="5"/>
  <c r="J789" i="5"/>
  <c r="I789" i="5"/>
  <c r="H789" i="5"/>
  <c r="G789" i="5"/>
  <c r="F789" i="5"/>
  <c r="E789" i="5"/>
  <c r="D789" i="5"/>
  <c r="C789" i="5"/>
  <c r="B789" i="5"/>
  <c r="A789" i="5"/>
  <c r="L789" i="5"/>
  <c r="K789" i="5"/>
  <c r="J795" i="5"/>
  <c r="I795" i="5"/>
  <c r="H795" i="5"/>
  <c r="G795" i="5"/>
  <c r="F795" i="5"/>
  <c r="E795" i="5"/>
  <c r="D795" i="5"/>
  <c r="C795" i="5"/>
  <c r="B795" i="5"/>
  <c r="A795" i="5"/>
  <c r="L795" i="5"/>
  <c r="K795" i="5"/>
  <c r="L801" i="5"/>
  <c r="K801" i="5"/>
  <c r="J801" i="5"/>
  <c r="I801" i="5"/>
  <c r="H801" i="5"/>
  <c r="G801" i="5"/>
  <c r="F801" i="5"/>
  <c r="E801" i="5"/>
  <c r="D801" i="5"/>
  <c r="C801" i="5"/>
  <c r="B801" i="5"/>
  <c r="A801" i="5"/>
  <c r="L807" i="5"/>
  <c r="K807" i="5"/>
  <c r="J807" i="5"/>
  <c r="I807" i="5"/>
  <c r="H807" i="5"/>
  <c r="G807" i="5"/>
  <c r="F807" i="5"/>
  <c r="E807" i="5"/>
  <c r="D807" i="5"/>
  <c r="C807" i="5"/>
  <c r="B807" i="5"/>
  <c r="A807" i="5"/>
  <c r="L813" i="5"/>
  <c r="K813" i="5"/>
  <c r="J813" i="5"/>
  <c r="I813" i="5"/>
  <c r="H813" i="5"/>
  <c r="G813" i="5"/>
  <c r="F813" i="5"/>
  <c r="E813" i="5"/>
  <c r="D813" i="5"/>
  <c r="C813" i="5"/>
  <c r="B813" i="5"/>
  <c r="A813" i="5"/>
  <c r="L819" i="5"/>
  <c r="K819" i="5"/>
  <c r="J819" i="5"/>
  <c r="I819" i="5"/>
  <c r="H819" i="5"/>
  <c r="G819" i="5"/>
  <c r="F819" i="5"/>
  <c r="E819" i="5"/>
  <c r="D819" i="5"/>
  <c r="C819" i="5"/>
  <c r="B819" i="5"/>
  <c r="A819" i="5"/>
  <c r="L825" i="5"/>
  <c r="K825" i="5"/>
  <c r="J825" i="5"/>
  <c r="I825" i="5"/>
  <c r="H825" i="5"/>
  <c r="G825" i="5"/>
  <c r="F825" i="5"/>
  <c r="E825" i="5"/>
  <c r="D825" i="5"/>
  <c r="C825" i="5"/>
  <c r="B825" i="5"/>
  <c r="A825" i="5"/>
  <c r="L831" i="5"/>
  <c r="K831" i="5"/>
  <c r="J831" i="5"/>
  <c r="I831" i="5"/>
  <c r="H831" i="5"/>
  <c r="G831" i="5"/>
  <c r="F831" i="5"/>
  <c r="E831" i="5"/>
  <c r="D831" i="5"/>
  <c r="C831" i="5"/>
  <c r="B831" i="5"/>
  <c r="A831" i="5"/>
  <c r="L837" i="5"/>
  <c r="K837" i="5"/>
  <c r="J837" i="5"/>
  <c r="I837" i="5"/>
  <c r="H837" i="5"/>
  <c r="G837" i="5"/>
  <c r="F837" i="5"/>
  <c r="E837" i="5"/>
  <c r="D837" i="5"/>
  <c r="C837" i="5"/>
  <c r="B837" i="5"/>
  <c r="A837" i="5"/>
  <c r="L843" i="5"/>
  <c r="K843" i="5"/>
  <c r="J843" i="5"/>
  <c r="I843" i="5"/>
  <c r="H843" i="5"/>
  <c r="G843" i="5"/>
  <c r="F843" i="5"/>
  <c r="E843" i="5"/>
  <c r="D843" i="5"/>
  <c r="C843" i="5"/>
  <c r="B843" i="5"/>
  <c r="A843" i="5"/>
  <c r="L849" i="5"/>
  <c r="K849" i="5"/>
  <c r="J849" i="5"/>
  <c r="I849" i="5"/>
  <c r="H849" i="5"/>
  <c r="G849" i="5"/>
  <c r="F849" i="5"/>
  <c r="E849" i="5"/>
  <c r="D849" i="5"/>
  <c r="C849" i="5"/>
  <c r="B849" i="5"/>
  <c r="A849" i="5"/>
  <c r="L855" i="5"/>
  <c r="K855" i="5"/>
  <c r="J855" i="5"/>
  <c r="I855" i="5"/>
  <c r="H855" i="5"/>
  <c r="G855" i="5"/>
  <c r="F855" i="5"/>
  <c r="E855" i="5"/>
  <c r="D855" i="5"/>
  <c r="C855" i="5"/>
  <c r="B855" i="5"/>
  <c r="A855" i="5"/>
  <c r="L861" i="5"/>
  <c r="K861" i="5"/>
  <c r="J861" i="5"/>
  <c r="I861" i="5"/>
  <c r="H861" i="5"/>
  <c r="G861" i="5"/>
  <c r="F861" i="5"/>
  <c r="E861" i="5"/>
  <c r="D861" i="5"/>
  <c r="C861" i="5"/>
  <c r="B861" i="5"/>
  <c r="A861" i="5"/>
  <c r="L867" i="5"/>
  <c r="K867" i="5"/>
  <c r="J867" i="5"/>
  <c r="I867" i="5"/>
  <c r="H867" i="5"/>
  <c r="G867" i="5"/>
  <c r="F867" i="5"/>
  <c r="E867" i="5"/>
  <c r="D867" i="5"/>
  <c r="C867" i="5"/>
  <c r="B867" i="5"/>
  <c r="A867" i="5"/>
  <c r="L873" i="5"/>
  <c r="K873" i="5"/>
  <c r="J873" i="5"/>
  <c r="I873" i="5"/>
  <c r="H873" i="5"/>
  <c r="G873" i="5"/>
  <c r="F873" i="5"/>
  <c r="E873" i="5"/>
  <c r="D873" i="5"/>
  <c r="C873" i="5"/>
  <c r="B873" i="5"/>
  <c r="A873" i="5"/>
  <c r="L879" i="5"/>
  <c r="K879" i="5"/>
  <c r="J879" i="5"/>
  <c r="I879" i="5"/>
  <c r="H879" i="5"/>
  <c r="G879" i="5"/>
  <c r="F879" i="5"/>
  <c r="E879" i="5"/>
  <c r="D879" i="5"/>
  <c r="C879" i="5"/>
  <c r="B879" i="5"/>
  <c r="A879" i="5"/>
  <c r="L885" i="5"/>
  <c r="K885" i="5"/>
  <c r="J885" i="5"/>
  <c r="I885" i="5"/>
  <c r="H885" i="5"/>
  <c r="G885" i="5"/>
  <c r="F885" i="5"/>
  <c r="E885" i="5"/>
  <c r="D885" i="5"/>
  <c r="C885" i="5"/>
  <c r="B885" i="5"/>
  <c r="A885" i="5"/>
  <c r="L891" i="5"/>
  <c r="K891" i="5"/>
  <c r="J891" i="5"/>
  <c r="I891" i="5"/>
  <c r="H891" i="5"/>
  <c r="G891" i="5"/>
  <c r="F891" i="5"/>
  <c r="E891" i="5"/>
  <c r="D891" i="5"/>
  <c r="C891" i="5"/>
  <c r="B891" i="5"/>
  <c r="A891" i="5"/>
  <c r="L897" i="5"/>
  <c r="K897" i="5"/>
  <c r="J897" i="5"/>
  <c r="I897" i="5"/>
  <c r="H897" i="5"/>
  <c r="G897" i="5"/>
  <c r="F897" i="5"/>
  <c r="E897" i="5"/>
  <c r="D897" i="5"/>
  <c r="C897" i="5"/>
  <c r="B897" i="5"/>
  <c r="A897" i="5"/>
  <c r="L903" i="5"/>
  <c r="K903" i="5"/>
  <c r="J903" i="5"/>
  <c r="I903" i="5"/>
  <c r="H903" i="5"/>
  <c r="G903" i="5"/>
  <c r="F903" i="5"/>
  <c r="E903" i="5"/>
  <c r="D903" i="5"/>
  <c r="C903" i="5"/>
  <c r="B903" i="5"/>
  <c r="A903" i="5"/>
  <c r="L909" i="5"/>
  <c r="K909" i="5"/>
  <c r="J909" i="5"/>
  <c r="I909" i="5"/>
  <c r="H909" i="5"/>
  <c r="G909" i="5"/>
  <c r="F909" i="5"/>
  <c r="E909" i="5"/>
  <c r="D909" i="5"/>
  <c r="C909" i="5"/>
  <c r="B909" i="5"/>
  <c r="A909" i="5"/>
  <c r="L915" i="5"/>
  <c r="K915" i="5"/>
  <c r="J915" i="5"/>
  <c r="I915" i="5"/>
  <c r="H915" i="5"/>
  <c r="G915" i="5"/>
  <c r="F915" i="5"/>
  <c r="E915" i="5"/>
  <c r="D915" i="5"/>
  <c r="C915" i="5"/>
  <c r="B915" i="5"/>
  <c r="A915" i="5"/>
  <c r="L921" i="5"/>
  <c r="K921" i="5"/>
  <c r="J921" i="5"/>
  <c r="I921" i="5"/>
  <c r="H921" i="5"/>
  <c r="G921" i="5"/>
  <c r="F921" i="5"/>
  <c r="E921" i="5"/>
  <c r="D921" i="5"/>
  <c r="C921" i="5"/>
  <c r="B921" i="5"/>
  <c r="A921" i="5"/>
  <c r="L927" i="5"/>
  <c r="K927" i="5"/>
  <c r="J927" i="5"/>
  <c r="I927" i="5"/>
  <c r="H927" i="5"/>
  <c r="G927" i="5"/>
  <c r="F927" i="5"/>
  <c r="E927" i="5"/>
  <c r="D927" i="5"/>
  <c r="C927" i="5"/>
  <c r="B927" i="5"/>
  <c r="A927" i="5"/>
  <c r="L933" i="5"/>
  <c r="K933" i="5"/>
  <c r="J933" i="5"/>
  <c r="I933" i="5"/>
  <c r="H933" i="5"/>
  <c r="G933" i="5"/>
  <c r="F933" i="5"/>
  <c r="E933" i="5"/>
  <c r="D933" i="5"/>
  <c r="C933" i="5"/>
  <c r="B933" i="5"/>
  <c r="A933" i="5"/>
  <c r="L939" i="5"/>
  <c r="K939" i="5"/>
  <c r="J939" i="5"/>
  <c r="I939" i="5"/>
  <c r="H939" i="5"/>
  <c r="G939" i="5"/>
  <c r="F939" i="5"/>
  <c r="E939" i="5"/>
  <c r="D939" i="5"/>
  <c r="C939" i="5"/>
  <c r="B939" i="5"/>
  <c r="A939" i="5"/>
  <c r="L945" i="5"/>
  <c r="K945" i="5"/>
  <c r="J945" i="5"/>
  <c r="I945" i="5"/>
  <c r="H945" i="5"/>
  <c r="G945" i="5"/>
  <c r="F945" i="5"/>
  <c r="E945" i="5"/>
  <c r="D945" i="5"/>
  <c r="C945" i="5"/>
  <c r="B945" i="5"/>
  <c r="A945" i="5"/>
  <c r="L951" i="5"/>
  <c r="K951" i="5"/>
  <c r="J951" i="5"/>
  <c r="I951" i="5"/>
  <c r="H951" i="5"/>
  <c r="G951" i="5"/>
  <c r="F951" i="5"/>
  <c r="E951" i="5"/>
  <c r="D951" i="5"/>
  <c r="C951" i="5"/>
  <c r="B951" i="5"/>
  <c r="A951" i="5"/>
  <c r="L957" i="5"/>
  <c r="K957" i="5"/>
  <c r="J957" i="5"/>
  <c r="I957" i="5"/>
  <c r="H957" i="5"/>
  <c r="G957" i="5"/>
  <c r="F957" i="5"/>
  <c r="E957" i="5"/>
  <c r="D957" i="5"/>
  <c r="C957" i="5"/>
  <c r="B957" i="5"/>
  <c r="A957" i="5"/>
  <c r="L963" i="5"/>
  <c r="K963" i="5"/>
  <c r="J963" i="5"/>
  <c r="I963" i="5"/>
  <c r="H963" i="5"/>
  <c r="G963" i="5"/>
  <c r="F963" i="5"/>
  <c r="E963" i="5"/>
  <c r="D963" i="5"/>
  <c r="C963" i="5"/>
  <c r="B963" i="5"/>
  <c r="A963" i="5"/>
  <c r="L969" i="5"/>
  <c r="K969" i="5"/>
  <c r="J969" i="5"/>
  <c r="I969" i="5"/>
  <c r="H969" i="5"/>
  <c r="G969" i="5"/>
  <c r="F969" i="5"/>
  <c r="E969" i="5"/>
  <c r="D969" i="5"/>
  <c r="C969" i="5"/>
  <c r="B969" i="5"/>
  <c r="A969" i="5"/>
  <c r="L975" i="5"/>
  <c r="K975" i="5"/>
  <c r="J975" i="5"/>
  <c r="I975" i="5"/>
  <c r="H975" i="5"/>
  <c r="G975" i="5"/>
  <c r="F975" i="5"/>
  <c r="E975" i="5"/>
  <c r="D975" i="5"/>
  <c r="C975" i="5"/>
  <c r="B975" i="5"/>
  <c r="A975" i="5"/>
  <c r="L981" i="5"/>
  <c r="K981" i="5"/>
  <c r="J981" i="5"/>
  <c r="I981" i="5"/>
  <c r="H981" i="5"/>
  <c r="G981" i="5"/>
  <c r="F981" i="5"/>
  <c r="E981" i="5"/>
  <c r="D981" i="5"/>
  <c r="C981" i="5"/>
  <c r="B981" i="5"/>
  <c r="A981" i="5"/>
  <c r="L987" i="5"/>
  <c r="K987" i="5"/>
  <c r="J987" i="5"/>
  <c r="I987" i="5"/>
  <c r="H987" i="5"/>
  <c r="G987" i="5"/>
  <c r="F987" i="5"/>
  <c r="E987" i="5"/>
  <c r="D987" i="5"/>
  <c r="C987" i="5"/>
  <c r="B987" i="5"/>
  <c r="A987" i="5"/>
  <c r="L993" i="5"/>
  <c r="K993" i="5"/>
  <c r="J993" i="5"/>
  <c r="I993" i="5"/>
  <c r="H993" i="5"/>
  <c r="G993" i="5"/>
  <c r="F993" i="5"/>
  <c r="E993" i="5"/>
  <c r="D993" i="5"/>
  <c r="C993" i="5"/>
  <c r="B993" i="5"/>
  <c r="A993" i="5"/>
  <c r="L999" i="5"/>
  <c r="K999" i="5"/>
  <c r="J999" i="5"/>
  <c r="I999" i="5"/>
  <c r="H999" i="5"/>
  <c r="G999" i="5"/>
  <c r="F999" i="5"/>
  <c r="E999" i="5"/>
  <c r="D999" i="5"/>
  <c r="C999" i="5"/>
  <c r="B999" i="5"/>
  <c r="A999" i="5"/>
  <c r="L1005" i="5"/>
  <c r="K1005" i="5"/>
  <c r="J1005" i="5"/>
  <c r="I1005" i="5"/>
  <c r="H1005" i="5"/>
  <c r="G1005" i="5"/>
  <c r="F1005" i="5"/>
  <c r="E1005" i="5"/>
  <c r="D1005" i="5"/>
  <c r="C1005" i="5"/>
  <c r="B1005" i="5"/>
  <c r="A1005" i="5"/>
  <c r="L1011" i="5"/>
  <c r="K1011" i="5"/>
  <c r="J1011" i="5"/>
  <c r="I1011" i="5"/>
  <c r="H1011" i="5"/>
  <c r="G1011" i="5"/>
  <c r="F1011" i="5"/>
  <c r="E1011" i="5"/>
  <c r="D1011" i="5"/>
  <c r="C1011" i="5"/>
  <c r="B1011" i="5"/>
  <c r="A1011" i="5"/>
  <c r="C1305" i="5"/>
  <c r="B1305" i="5"/>
  <c r="A1305" i="5"/>
  <c r="L1305" i="5"/>
  <c r="K1305" i="5"/>
  <c r="J1305" i="5"/>
  <c r="I1305" i="5"/>
  <c r="H1305" i="5"/>
  <c r="G1305" i="5"/>
  <c r="F1305" i="5"/>
  <c r="E1305" i="5"/>
  <c r="D1305" i="5"/>
  <c r="C1317" i="5"/>
  <c r="B1317" i="5"/>
  <c r="A1317" i="5"/>
  <c r="L1317" i="5"/>
  <c r="K1317" i="5"/>
  <c r="J1317" i="5"/>
  <c r="I1317" i="5"/>
  <c r="H1317" i="5"/>
  <c r="G1317" i="5"/>
  <c r="F1317" i="5"/>
  <c r="E1317" i="5"/>
  <c r="D1317" i="5"/>
  <c r="C1329" i="5"/>
  <c r="B1329" i="5"/>
  <c r="A1329" i="5"/>
  <c r="L1329" i="5"/>
  <c r="K1329" i="5"/>
  <c r="J1329" i="5"/>
  <c r="I1329" i="5"/>
  <c r="H1329" i="5"/>
  <c r="G1329" i="5"/>
  <c r="F1329" i="5"/>
  <c r="E1329" i="5"/>
  <c r="D1329" i="5"/>
  <c r="C1335" i="5"/>
  <c r="B1335" i="5"/>
  <c r="A1335" i="5"/>
  <c r="L1335" i="5"/>
  <c r="K1335" i="5"/>
  <c r="J1335" i="5"/>
  <c r="I1335" i="5"/>
  <c r="H1335" i="5"/>
  <c r="G1335" i="5"/>
  <c r="D1335" i="5"/>
  <c r="F1335" i="5"/>
  <c r="E1335" i="5"/>
  <c r="K1347" i="5"/>
  <c r="H1347" i="5"/>
  <c r="F1347" i="5"/>
  <c r="D1347" i="5"/>
  <c r="C1347" i="5"/>
  <c r="L1347" i="5"/>
  <c r="J1347" i="5"/>
  <c r="I1347" i="5"/>
  <c r="G1347" i="5"/>
  <c r="E1347" i="5"/>
  <c r="B1347" i="5"/>
  <c r="A1347" i="5"/>
  <c r="K1365" i="5"/>
  <c r="J1365" i="5"/>
  <c r="I1365" i="5"/>
  <c r="H1365" i="5"/>
  <c r="G1365" i="5"/>
  <c r="F1365" i="5"/>
  <c r="E1365" i="5"/>
  <c r="D1365" i="5"/>
  <c r="C1365" i="5"/>
  <c r="L1365" i="5"/>
  <c r="B1365" i="5"/>
  <c r="A1365" i="5"/>
  <c r="K1377" i="5"/>
  <c r="J1377" i="5"/>
  <c r="I1377" i="5"/>
  <c r="H1377" i="5"/>
  <c r="G1377" i="5"/>
  <c r="F1377" i="5"/>
  <c r="E1377" i="5"/>
  <c r="D1377" i="5"/>
  <c r="C1377" i="5"/>
  <c r="L1377" i="5"/>
  <c r="B1377" i="5"/>
  <c r="A1377" i="5"/>
  <c r="K1383" i="5"/>
  <c r="J1383" i="5"/>
  <c r="I1383" i="5"/>
  <c r="H1383" i="5"/>
  <c r="G1383" i="5"/>
  <c r="F1383" i="5"/>
  <c r="E1383" i="5"/>
  <c r="D1383" i="5"/>
  <c r="C1383" i="5"/>
  <c r="L1383" i="5"/>
  <c r="B1383" i="5"/>
  <c r="A1383" i="5"/>
  <c r="K1395" i="5"/>
  <c r="J1395" i="5"/>
  <c r="I1395" i="5"/>
  <c r="H1395" i="5"/>
  <c r="G1395" i="5"/>
  <c r="F1395" i="5"/>
  <c r="E1395" i="5"/>
  <c r="D1395" i="5"/>
  <c r="C1395" i="5"/>
  <c r="L1395" i="5"/>
  <c r="B1395" i="5"/>
  <c r="A1395" i="5"/>
  <c r="K1407" i="5"/>
  <c r="J1407" i="5"/>
  <c r="I1407" i="5"/>
  <c r="H1407" i="5"/>
  <c r="G1407" i="5"/>
  <c r="F1407" i="5"/>
  <c r="E1407" i="5"/>
  <c r="D1407" i="5"/>
  <c r="C1407" i="5"/>
  <c r="L1407" i="5"/>
  <c r="B1407" i="5"/>
  <c r="A1407" i="5"/>
  <c r="K1419" i="5"/>
  <c r="J1419" i="5"/>
  <c r="I1419" i="5"/>
  <c r="H1419" i="5"/>
  <c r="G1419" i="5"/>
  <c r="F1419" i="5"/>
  <c r="E1419" i="5"/>
  <c r="D1419" i="5"/>
  <c r="C1419" i="5"/>
  <c r="L1419" i="5"/>
  <c r="B1419" i="5"/>
  <c r="A1419" i="5"/>
  <c r="K1431" i="5"/>
  <c r="J1431" i="5"/>
  <c r="I1431" i="5"/>
  <c r="H1431" i="5"/>
  <c r="G1431" i="5"/>
  <c r="F1431" i="5"/>
  <c r="E1431" i="5"/>
  <c r="D1431" i="5"/>
  <c r="C1431" i="5"/>
  <c r="L1431" i="5"/>
  <c r="B1431" i="5"/>
  <c r="A1431" i="5"/>
  <c r="K1443" i="5"/>
  <c r="J1443" i="5"/>
  <c r="I1443" i="5"/>
  <c r="H1443" i="5"/>
  <c r="G1443" i="5"/>
  <c r="F1443" i="5"/>
  <c r="E1443" i="5"/>
  <c r="D1443" i="5"/>
  <c r="C1443" i="5"/>
  <c r="L1443" i="5"/>
  <c r="B1443" i="5"/>
  <c r="A1443" i="5"/>
  <c r="K1461" i="5"/>
  <c r="J1461" i="5"/>
  <c r="I1461" i="5"/>
  <c r="H1461" i="5"/>
  <c r="G1461" i="5"/>
  <c r="F1461" i="5"/>
  <c r="E1461" i="5"/>
  <c r="D1461" i="5"/>
  <c r="C1461" i="5"/>
  <c r="L1461" i="5"/>
  <c r="B1461" i="5"/>
  <c r="A1461" i="5"/>
  <c r="K1473" i="5"/>
  <c r="J1473" i="5"/>
  <c r="I1473" i="5"/>
  <c r="H1473" i="5"/>
  <c r="G1473" i="5"/>
  <c r="F1473" i="5"/>
  <c r="E1473" i="5"/>
  <c r="D1473" i="5"/>
  <c r="C1473" i="5"/>
  <c r="L1473" i="5"/>
  <c r="B1473" i="5"/>
  <c r="A1473" i="5"/>
  <c r="K1485" i="5"/>
  <c r="J1485" i="5"/>
  <c r="I1485" i="5"/>
  <c r="H1485" i="5"/>
  <c r="G1485" i="5"/>
  <c r="F1485" i="5"/>
  <c r="E1485" i="5"/>
  <c r="D1485" i="5"/>
  <c r="C1485" i="5"/>
  <c r="L1485" i="5"/>
  <c r="B1485" i="5"/>
  <c r="A1485" i="5"/>
  <c r="I1497" i="5"/>
  <c r="H1497" i="5"/>
  <c r="F1497" i="5"/>
  <c r="D1497" i="5"/>
  <c r="C1497" i="5"/>
  <c r="B1497" i="5"/>
  <c r="A1497" i="5"/>
  <c r="L1497" i="5"/>
  <c r="K1497" i="5"/>
  <c r="J1497" i="5"/>
  <c r="G1497" i="5"/>
  <c r="E1497" i="5"/>
  <c r="I1509" i="5"/>
  <c r="H1509" i="5"/>
  <c r="F1509" i="5"/>
  <c r="E1509" i="5"/>
  <c r="D1509" i="5"/>
  <c r="C1509" i="5"/>
  <c r="B1509" i="5"/>
  <c r="A1509" i="5"/>
  <c r="L1509" i="5"/>
  <c r="J1509" i="5"/>
  <c r="G1509" i="5"/>
  <c r="K1509" i="5"/>
  <c r="I1521" i="5"/>
  <c r="H1521" i="5"/>
  <c r="F1521" i="5"/>
  <c r="E1521" i="5"/>
  <c r="D1521" i="5"/>
  <c r="C1521" i="5"/>
  <c r="B1521" i="5"/>
  <c r="A1521" i="5"/>
  <c r="L1521" i="5"/>
  <c r="J1521" i="5"/>
  <c r="G1521" i="5"/>
  <c r="K1521" i="5"/>
  <c r="J1533" i="5"/>
  <c r="I1533" i="5"/>
  <c r="H1533" i="5"/>
  <c r="G1533" i="5"/>
  <c r="F1533" i="5"/>
  <c r="E1533" i="5"/>
  <c r="D1533" i="5"/>
  <c r="C1533" i="5"/>
  <c r="B1533" i="5"/>
  <c r="A1533" i="5"/>
  <c r="L1533" i="5"/>
  <c r="K1533" i="5"/>
  <c r="J1545" i="5"/>
  <c r="I1545" i="5"/>
  <c r="H1545" i="5"/>
  <c r="G1545" i="5"/>
  <c r="F1545" i="5"/>
  <c r="E1545" i="5"/>
  <c r="D1545" i="5"/>
  <c r="C1545" i="5"/>
  <c r="B1545" i="5"/>
  <c r="A1545" i="5"/>
  <c r="L1545" i="5"/>
  <c r="K1545" i="5"/>
  <c r="J1551" i="5"/>
  <c r="I1551" i="5"/>
  <c r="H1551" i="5"/>
  <c r="G1551" i="5"/>
  <c r="F1551" i="5"/>
  <c r="E1551" i="5"/>
  <c r="D1551" i="5"/>
  <c r="C1551" i="5"/>
  <c r="B1551" i="5"/>
  <c r="A1551" i="5"/>
  <c r="L1551" i="5"/>
  <c r="K1551" i="5"/>
  <c r="J1563" i="5"/>
  <c r="I1563" i="5"/>
  <c r="H1563" i="5"/>
  <c r="G1563" i="5"/>
  <c r="F1563" i="5"/>
  <c r="E1563" i="5"/>
  <c r="D1563" i="5"/>
  <c r="C1563" i="5"/>
  <c r="B1563" i="5"/>
  <c r="A1563" i="5"/>
  <c r="L1563" i="5"/>
  <c r="K1563" i="5"/>
  <c r="J1569" i="5"/>
  <c r="I1569" i="5"/>
  <c r="H1569" i="5"/>
  <c r="G1569" i="5"/>
  <c r="F1569" i="5"/>
  <c r="E1569" i="5"/>
  <c r="D1569" i="5"/>
  <c r="C1569" i="5"/>
  <c r="B1569" i="5"/>
  <c r="A1569" i="5"/>
  <c r="L1569" i="5"/>
  <c r="K1569" i="5"/>
  <c r="J1575" i="5"/>
  <c r="I1575" i="5"/>
  <c r="H1575" i="5"/>
  <c r="G1575" i="5"/>
  <c r="F1575" i="5"/>
  <c r="E1575" i="5"/>
  <c r="D1575" i="5"/>
  <c r="C1575" i="5"/>
  <c r="B1575" i="5"/>
  <c r="A1575" i="5"/>
  <c r="L1575" i="5"/>
  <c r="K1575" i="5"/>
  <c r="J1581" i="5"/>
  <c r="I1581" i="5"/>
  <c r="H1581" i="5"/>
  <c r="G1581" i="5"/>
  <c r="F1581" i="5"/>
  <c r="E1581" i="5"/>
  <c r="D1581" i="5"/>
  <c r="C1581" i="5"/>
  <c r="B1581" i="5"/>
  <c r="A1581" i="5"/>
  <c r="L1581" i="5"/>
  <c r="K1581" i="5"/>
  <c r="J1587" i="5"/>
  <c r="I1587" i="5"/>
  <c r="H1587" i="5"/>
  <c r="G1587" i="5"/>
  <c r="F1587" i="5"/>
  <c r="E1587" i="5"/>
  <c r="D1587" i="5"/>
  <c r="C1587" i="5"/>
  <c r="B1587" i="5"/>
  <c r="A1587" i="5"/>
  <c r="L1587" i="5"/>
  <c r="K1587" i="5"/>
  <c r="J1593" i="5"/>
  <c r="I1593" i="5"/>
  <c r="H1593" i="5"/>
  <c r="G1593" i="5"/>
  <c r="F1593" i="5"/>
  <c r="E1593" i="5"/>
  <c r="D1593" i="5"/>
  <c r="C1593" i="5"/>
  <c r="B1593" i="5"/>
  <c r="A1593" i="5"/>
  <c r="L1593" i="5"/>
  <c r="K1593" i="5"/>
  <c r="J1599" i="5"/>
  <c r="I1599" i="5"/>
  <c r="H1599" i="5"/>
  <c r="G1599" i="5"/>
  <c r="F1599" i="5"/>
  <c r="E1599" i="5"/>
  <c r="D1599" i="5"/>
  <c r="C1599" i="5"/>
  <c r="B1599" i="5"/>
  <c r="A1599" i="5"/>
  <c r="L1599" i="5"/>
  <c r="K1599" i="5"/>
  <c r="J1605" i="5"/>
  <c r="I1605" i="5"/>
  <c r="H1605" i="5"/>
  <c r="G1605" i="5"/>
  <c r="F1605" i="5"/>
  <c r="E1605" i="5"/>
  <c r="D1605" i="5"/>
  <c r="C1605" i="5"/>
  <c r="B1605" i="5"/>
  <c r="A1605" i="5"/>
  <c r="L1605" i="5"/>
  <c r="K1605" i="5"/>
  <c r="J1611" i="5"/>
  <c r="I1611" i="5"/>
  <c r="H1611" i="5"/>
  <c r="G1611" i="5"/>
  <c r="F1611" i="5"/>
  <c r="E1611" i="5"/>
  <c r="D1611" i="5"/>
  <c r="C1611" i="5"/>
  <c r="B1611" i="5"/>
  <c r="A1611" i="5"/>
  <c r="L1611" i="5"/>
  <c r="K1611" i="5"/>
  <c r="A1617" i="5"/>
  <c r="H1617" i="5"/>
  <c r="L1617" i="5"/>
  <c r="K1617" i="5"/>
  <c r="J1617" i="5"/>
  <c r="I1617" i="5"/>
  <c r="G1617" i="5"/>
  <c r="F1617" i="5"/>
  <c r="E1617" i="5"/>
  <c r="D1617" i="5"/>
  <c r="C1617" i="5"/>
  <c r="B1617" i="5"/>
  <c r="C1623" i="5"/>
  <c r="B1623" i="5"/>
  <c r="A1623" i="5"/>
  <c r="L1623" i="5"/>
  <c r="H1623" i="5"/>
  <c r="G1623" i="5"/>
  <c r="F1623" i="5"/>
  <c r="E1623" i="5"/>
  <c r="D1623" i="5"/>
  <c r="K1623" i="5"/>
  <c r="J1623" i="5"/>
  <c r="I1623" i="5"/>
  <c r="C1629" i="5"/>
  <c r="B1629" i="5"/>
  <c r="A1629" i="5"/>
  <c r="L1629" i="5"/>
  <c r="H1629" i="5"/>
  <c r="G1629" i="5"/>
  <c r="F1629" i="5"/>
  <c r="E1629" i="5"/>
  <c r="D1629" i="5"/>
  <c r="K1629" i="5"/>
  <c r="J1629" i="5"/>
  <c r="I1629" i="5"/>
  <c r="D1635" i="5"/>
  <c r="C1635" i="5"/>
  <c r="B1635" i="5"/>
  <c r="A1635" i="5"/>
  <c r="L1635" i="5"/>
  <c r="K1635" i="5"/>
  <c r="H1635" i="5"/>
  <c r="G1635" i="5"/>
  <c r="J1635" i="5"/>
  <c r="I1635" i="5"/>
  <c r="F1635" i="5"/>
  <c r="E1635" i="5"/>
  <c r="D1641" i="5"/>
  <c r="C1641" i="5"/>
  <c r="B1641" i="5"/>
  <c r="A1641" i="5"/>
  <c r="L1641" i="5"/>
  <c r="K1641" i="5"/>
  <c r="H1641" i="5"/>
  <c r="G1641" i="5"/>
  <c r="J1641" i="5"/>
  <c r="I1641" i="5"/>
  <c r="F1641" i="5"/>
  <c r="E1641" i="5"/>
  <c r="D1647" i="5"/>
  <c r="C1647" i="5"/>
  <c r="B1647" i="5"/>
  <c r="A1647" i="5"/>
  <c r="L1647" i="5"/>
  <c r="K1647" i="5"/>
  <c r="H1647" i="5"/>
  <c r="G1647" i="5"/>
  <c r="J1647" i="5"/>
  <c r="I1647" i="5"/>
  <c r="F1647" i="5"/>
  <c r="E1647" i="5"/>
  <c r="D1653" i="5"/>
  <c r="C1653" i="5"/>
  <c r="B1653" i="5"/>
  <c r="A1653" i="5"/>
  <c r="L1653" i="5"/>
  <c r="K1653" i="5"/>
  <c r="H1653" i="5"/>
  <c r="G1653" i="5"/>
  <c r="J1653" i="5"/>
  <c r="I1653" i="5"/>
  <c r="F1653" i="5"/>
  <c r="E1653" i="5"/>
  <c r="D1659" i="5"/>
  <c r="C1659" i="5"/>
  <c r="B1659" i="5"/>
  <c r="A1659" i="5"/>
  <c r="L1659" i="5"/>
  <c r="K1659" i="5"/>
  <c r="H1659" i="5"/>
  <c r="G1659" i="5"/>
  <c r="J1659" i="5"/>
  <c r="I1659" i="5"/>
  <c r="F1659" i="5"/>
  <c r="E1659" i="5"/>
  <c r="D1665" i="5"/>
  <c r="C1665" i="5"/>
  <c r="B1665" i="5"/>
  <c r="A1665" i="5"/>
  <c r="L1665" i="5"/>
  <c r="K1665" i="5"/>
  <c r="H1665" i="5"/>
  <c r="G1665" i="5"/>
  <c r="J1665" i="5"/>
  <c r="I1665" i="5"/>
  <c r="F1665" i="5"/>
  <c r="E1665" i="5"/>
  <c r="D1671" i="5"/>
  <c r="C1671" i="5"/>
  <c r="B1671" i="5"/>
  <c r="A1671" i="5"/>
  <c r="L1671" i="5"/>
  <c r="K1671" i="5"/>
  <c r="H1671" i="5"/>
  <c r="G1671" i="5"/>
  <c r="J1671" i="5"/>
  <c r="I1671" i="5"/>
  <c r="F1671" i="5"/>
  <c r="E1671" i="5"/>
  <c r="D1677" i="5"/>
  <c r="C1677" i="5"/>
  <c r="B1677" i="5"/>
  <c r="A1677" i="5"/>
  <c r="L1677" i="5"/>
  <c r="K1677" i="5"/>
  <c r="H1677" i="5"/>
  <c r="G1677" i="5"/>
  <c r="J1677" i="5"/>
  <c r="I1677" i="5"/>
  <c r="F1677" i="5"/>
  <c r="E1677" i="5"/>
  <c r="D1683" i="5"/>
  <c r="C1683" i="5"/>
  <c r="B1683" i="5"/>
  <c r="A1683" i="5"/>
  <c r="L1683" i="5"/>
  <c r="K1683" i="5"/>
  <c r="H1683" i="5"/>
  <c r="G1683" i="5"/>
  <c r="J1683" i="5"/>
  <c r="I1683" i="5"/>
  <c r="F1683" i="5"/>
  <c r="E1683" i="5"/>
  <c r="D1689" i="5"/>
  <c r="C1689" i="5"/>
  <c r="B1689" i="5"/>
  <c r="A1689" i="5"/>
  <c r="L1689" i="5"/>
  <c r="K1689" i="5"/>
  <c r="I1689" i="5"/>
  <c r="H1689" i="5"/>
  <c r="G1689" i="5"/>
  <c r="J1689" i="5"/>
  <c r="F1689" i="5"/>
  <c r="E1689" i="5"/>
  <c r="G1707" i="5"/>
  <c r="L1707" i="5"/>
  <c r="J1707" i="5"/>
  <c r="I1707" i="5"/>
  <c r="H1707" i="5"/>
  <c r="F1707" i="5"/>
  <c r="E1707" i="5"/>
  <c r="D1707" i="5"/>
  <c r="B1707" i="5"/>
  <c r="A1707" i="5"/>
  <c r="K1707" i="5"/>
  <c r="C1707" i="5"/>
  <c r="G1719" i="5"/>
  <c r="L1719" i="5"/>
  <c r="J1719" i="5"/>
  <c r="I1719" i="5"/>
  <c r="H1719" i="5"/>
  <c r="F1719" i="5"/>
  <c r="E1719" i="5"/>
  <c r="D1719" i="5"/>
  <c r="B1719" i="5"/>
  <c r="A1719" i="5"/>
  <c r="K1719" i="5"/>
  <c r="C1719" i="5"/>
  <c r="G1731" i="5"/>
  <c r="L1731" i="5"/>
  <c r="J1731" i="5"/>
  <c r="I1731" i="5"/>
  <c r="H1731" i="5"/>
  <c r="F1731" i="5"/>
  <c r="E1731" i="5"/>
  <c r="D1731" i="5"/>
  <c r="B1731" i="5"/>
  <c r="A1731" i="5"/>
  <c r="K1731" i="5"/>
  <c r="C1731" i="5"/>
  <c r="G1737" i="5"/>
  <c r="L1737" i="5"/>
  <c r="J1737" i="5"/>
  <c r="I1737" i="5"/>
  <c r="H1737" i="5"/>
  <c r="F1737" i="5"/>
  <c r="E1737" i="5"/>
  <c r="D1737" i="5"/>
  <c r="B1737" i="5"/>
  <c r="A1737" i="5"/>
  <c r="K1737" i="5"/>
  <c r="C1737" i="5"/>
  <c r="H1749" i="5"/>
  <c r="G1749" i="5"/>
  <c r="E1749" i="5"/>
  <c r="D1749" i="5"/>
  <c r="C1749" i="5"/>
  <c r="L1749" i="5"/>
  <c r="F1749" i="5"/>
  <c r="B1749" i="5"/>
  <c r="A1749" i="5"/>
  <c r="K1749" i="5"/>
  <c r="J1749" i="5"/>
  <c r="I1749" i="5"/>
  <c r="H1761" i="5"/>
  <c r="G1761" i="5"/>
  <c r="F1761" i="5"/>
  <c r="E1761" i="5"/>
  <c r="D1761" i="5"/>
  <c r="C1761" i="5"/>
  <c r="L1761" i="5"/>
  <c r="K1761" i="5"/>
  <c r="I1761" i="5"/>
  <c r="B1761" i="5"/>
  <c r="A1761" i="5"/>
  <c r="J1761" i="5"/>
  <c r="C1773" i="5"/>
  <c r="K1773" i="5"/>
  <c r="L1773" i="5"/>
  <c r="J1773" i="5"/>
  <c r="I1773" i="5"/>
  <c r="H1773" i="5"/>
  <c r="E1773" i="5"/>
  <c r="D1773" i="5"/>
  <c r="G1773" i="5"/>
  <c r="F1773" i="5"/>
  <c r="B1773" i="5"/>
  <c r="A1773" i="5"/>
  <c r="G1791" i="5"/>
  <c r="D1791" i="5"/>
  <c r="C1791" i="5"/>
  <c r="K1791" i="5"/>
  <c r="F1791" i="5"/>
  <c r="E1791" i="5"/>
  <c r="B1791" i="5"/>
  <c r="A1791" i="5"/>
  <c r="L1791" i="5"/>
  <c r="J1791" i="5"/>
  <c r="H1791" i="5"/>
  <c r="I1791" i="5"/>
  <c r="G1797" i="5"/>
  <c r="D1797" i="5"/>
  <c r="C1797" i="5"/>
  <c r="K1797" i="5"/>
  <c r="F1797" i="5"/>
  <c r="E1797" i="5"/>
  <c r="B1797" i="5"/>
  <c r="A1797" i="5"/>
  <c r="L1797" i="5"/>
  <c r="J1797" i="5"/>
  <c r="I1797" i="5"/>
  <c r="H1797" i="5"/>
  <c r="G1809" i="5"/>
  <c r="F1809" i="5"/>
  <c r="D1809" i="5"/>
  <c r="C1809" i="5"/>
  <c r="B1809" i="5"/>
  <c r="K1809" i="5"/>
  <c r="J1809" i="5"/>
  <c r="I1809" i="5"/>
  <c r="H1809" i="5"/>
  <c r="E1809" i="5"/>
  <c r="A1809" i="5"/>
  <c r="L1809" i="5"/>
  <c r="G1821" i="5"/>
  <c r="F1821" i="5"/>
  <c r="D1821" i="5"/>
  <c r="C1821" i="5"/>
  <c r="B1821" i="5"/>
  <c r="K1821" i="5"/>
  <c r="J1821" i="5"/>
  <c r="I1821" i="5"/>
  <c r="H1821" i="5"/>
  <c r="E1821" i="5"/>
  <c r="A1821" i="5"/>
  <c r="L1821" i="5"/>
  <c r="I1839" i="5"/>
  <c r="A1839" i="5"/>
  <c r="K1839" i="5"/>
  <c r="J1839" i="5"/>
  <c r="H1839" i="5"/>
  <c r="E1839" i="5"/>
  <c r="L1839" i="5"/>
  <c r="G1839" i="5"/>
  <c r="F1839" i="5"/>
  <c r="B1839" i="5"/>
  <c r="D1839" i="5"/>
  <c r="C1839" i="5"/>
  <c r="G1851" i="5"/>
  <c r="F1851" i="5"/>
  <c r="J1851" i="5"/>
  <c r="K1851" i="5"/>
  <c r="I1851" i="5"/>
  <c r="H1851" i="5"/>
  <c r="C1851" i="5"/>
  <c r="L1851" i="5"/>
  <c r="E1851" i="5"/>
  <c r="D1851" i="5"/>
  <c r="B1851" i="5"/>
  <c r="A1851" i="5"/>
  <c r="G1863" i="5"/>
  <c r="F1863" i="5"/>
  <c r="B1863" i="5"/>
  <c r="A1863" i="5"/>
  <c r="K1863" i="5"/>
  <c r="H1863" i="5"/>
  <c r="E1863" i="5"/>
  <c r="C1863" i="5"/>
  <c r="I1863" i="5"/>
  <c r="D1863" i="5"/>
  <c r="L1863" i="5"/>
  <c r="J1863" i="5"/>
  <c r="G1875" i="5"/>
  <c r="F1875" i="5"/>
  <c r="K1875" i="5"/>
  <c r="J1875" i="5"/>
  <c r="I1875" i="5"/>
  <c r="E1875" i="5"/>
  <c r="D1875" i="5"/>
  <c r="B1875" i="5"/>
  <c r="A1875" i="5"/>
  <c r="H1875" i="5"/>
  <c r="C1875" i="5"/>
  <c r="L1875" i="5"/>
  <c r="G1887" i="5"/>
  <c r="F1887" i="5"/>
  <c r="B1887" i="5"/>
  <c r="D1887" i="5"/>
  <c r="C1887" i="5"/>
  <c r="A1887" i="5"/>
  <c r="L1887" i="5"/>
  <c r="J1887" i="5"/>
  <c r="I1887" i="5"/>
  <c r="H1887" i="5"/>
  <c r="K1887" i="5"/>
  <c r="E1887" i="5"/>
  <c r="B1899" i="5"/>
  <c r="G1899" i="5"/>
  <c r="H1899" i="5"/>
  <c r="C1899" i="5"/>
  <c r="L1899" i="5"/>
  <c r="K1899" i="5"/>
  <c r="J1899" i="5"/>
  <c r="F1899" i="5"/>
  <c r="E1899" i="5"/>
  <c r="D1899" i="5"/>
  <c r="I1899" i="5"/>
  <c r="A1899" i="5"/>
  <c r="F1911" i="5"/>
  <c r="H1911" i="5"/>
  <c r="I1911" i="5"/>
  <c r="E1911" i="5"/>
  <c r="L1911" i="5"/>
  <c r="J1911" i="5"/>
  <c r="G1911" i="5"/>
  <c r="D1911" i="5"/>
  <c r="K1911" i="5"/>
  <c r="C1911" i="5"/>
  <c r="A1911" i="5"/>
  <c r="B1911" i="5"/>
  <c r="F1929" i="5"/>
  <c r="A1929" i="5"/>
  <c r="G1929" i="5"/>
  <c r="B1929" i="5"/>
  <c r="L1929" i="5"/>
  <c r="J1929" i="5"/>
  <c r="I1929" i="5"/>
  <c r="H1929" i="5"/>
  <c r="E1929" i="5"/>
  <c r="C1929" i="5"/>
  <c r="K1929" i="5"/>
  <c r="D1929" i="5"/>
  <c r="F1941" i="5"/>
  <c r="A1941" i="5"/>
  <c r="G1941" i="5"/>
  <c r="J1941" i="5"/>
  <c r="H1941" i="5"/>
  <c r="L1941" i="5"/>
  <c r="K1941" i="5"/>
  <c r="I1941" i="5"/>
  <c r="D1941" i="5"/>
  <c r="C1941" i="5"/>
  <c r="B1941" i="5"/>
  <c r="E1941" i="5"/>
  <c r="C1953" i="5"/>
  <c r="J1953" i="5"/>
  <c r="G1953" i="5"/>
  <c r="A1953" i="5"/>
  <c r="H1953" i="5"/>
  <c r="I1953" i="5"/>
  <c r="E1953" i="5"/>
  <c r="K1953" i="5"/>
  <c r="F1953" i="5"/>
  <c r="D1953" i="5"/>
  <c r="L1953" i="5"/>
  <c r="B1953" i="5"/>
  <c r="F1965" i="5"/>
  <c r="C1965" i="5"/>
  <c r="B1965" i="5"/>
  <c r="J1965" i="5"/>
  <c r="G1965" i="5"/>
  <c r="L1965" i="5"/>
  <c r="E1965" i="5"/>
  <c r="A1965" i="5"/>
  <c r="H1965" i="5"/>
  <c r="K1965" i="5"/>
  <c r="D1965" i="5"/>
  <c r="I1965" i="5"/>
  <c r="F1977" i="5"/>
  <c r="C1977" i="5"/>
  <c r="B1977" i="5"/>
  <c r="J1977" i="5"/>
  <c r="G1977" i="5"/>
  <c r="E1977" i="5"/>
  <c r="K1977" i="5"/>
  <c r="A1977" i="5"/>
  <c r="L1977" i="5"/>
  <c r="I1977" i="5"/>
  <c r="D1977" i="5"/>
  <c r="H1977" i="5"/>
  <c r="F1983" i="5"/>
  <c r="C1983" i="5"/>
  <c r="B1983" i="5"/>
  <c r="J1983" i="5"/>
  <c r="G1983" i="5"/>
  <c r="L1983" i="5"/>
  <c r="I1983" i="5"/>
  <c r="A1983" i="5"/>
  <c r="E1983" i="5"/>
  <c r="D1983" i="5"/>
  <c r="K1983" i="5"/>
  <c r="H1983" i="5"/>
  <c r="D1995" i="5"/>
  <c r="I1995" i="5"/>
  <c r="F1995" i="5"/>
  <c r="E1995" i="5"/>
  <c r="J1995" i="5"/>
  <c r="H1995" i="5"/>
  <c r="K1995" i="5"/>
  <c r="A1995" i="5"/>
  <c r="L1995" i="5"/>
  <c r="G1995" i="5"/>
  <c r="C1995" i="5"/>
  <c r="B1995" i="5"/>
  <c r="D2001" i="5"/>
  <c r="B2001" i="5"/>
  <c r="L2001" i="5"/>
  <c r="K2001" i="5"/>
  <c r="G2001" i="5"/>
  <c r="A2001" i="5"/>
  <c r="I2001" i="5"/>
  <c r="F2001" i="5"/>
  <c r="C2001" i="5"/>
  <c r="H2001" i="5"/>
  <c r="E2001" i="5"/>
  <c r="J2001" i="5"/>
  <c r="D2007" i="5"/>
  <c r="I2007" i="5"/>
  <c r="F2007" i="5"/>
  <c r="E2007" i="5"/>
  <c r="B2007" i="5"/>
  <c r="A2007" i="5"/>
  <c r="K2007" i="5"/>
  <c r="H2007" i="5"/>
  <c r="L2007" i="5"/>
  <c r="J2007" i="5"/>
  <c r="C2007" i="5"/>
  <c r="G2007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I56" i="5"/>
  <c r="C58" i="5"/>
  <c r="I59" i="5"/>
  <c r="C61" i="5"/>
  <c r="B63" i="5"/>
  <c r="I65" i="5"/>
  <c r="I68" i="5"/>
  <c r="I71" i="5"/>
  <c r="I74" i="5"/>
  <c r="I77" i="5"/>
  <c r="I80" i="5"/>
  <c r="I83" i="5"/>
  <c r="I89" i="5"/>
  <c r="I92" i="5"/>
  <c r="I95" i="5"/>
  <c r="I98" i="5"/>
  <c r="I102" i="5"/>
  <c r="I106" i="5"/>
  <c r="I110" i="5"/>
  <c r="I114" i="5"/>
  <c r="I118" i="5"/>
  <c r="I122" i="5"/>
  <c r="I126" i="5"/>
  <c r="I130" i="5"/>
  <c r="I134" i="5"/>
  <c r="I138" i="5"/>
  <c r="I142" i="5"/>
  <c r="I146" i="5"/>
  <c r="I150" i="5"/>
  <c r="I154" i="5"/>
  <c r="I158" i="5"/>
  <c r="I162" i="5"/>
  <c r="I166" i="5"/>
  <c r="I170" i="5"/>
  <c r="K289" i="5"/>
  <c r="K453" i="5"/>
  <c r="K597" i="5"/>
  <c r="B1015" i="5"/>
  <c r="F86" i="5"/>
  <c r="E86" i="5"/>
  <c r="D86" i="5"/>
  <c r="A86" i="5"/>
  <c r="L86" i="5"/>
  <c r="J86" i="5"/>
  <c r="H86" i="5"/>
  <c r="G86" i="5"/>
  <c r="F140" i="5"/>
  <c r="E140" i="5"/>
  <c r="D140" i="5"/>
  <c r="C140" i="5"/>
  <c r="A140" i="5"/>
  <c r="L140" i="5"/>
  <c r="J140" i="5"/>
  <c r="H140" i="5"/>
  <c r="G140" i="5"/>
  <c r="J200" i="5"/>
  <c r="I200" i="5"/>
  <c r="H200" i="5"/>
  <c r="G200" i="5"/>
  <c r="F200" i="5"/>
  <c r="E200" i="5"/>
  <c r="D200" i="5"/>
  <c r="C200" i="5"/>
  <c r="B200" i="5"/>
  <c r="A200" i="5"/>
  <c r="L200" i="5"/>
  <c r="K200" i="5"/>
  <c r="J260" i="5"/>
  <c r="I260" i="5"/>
  <c r="H260" i="5"/>
  <c r="G260" i="5"/>
  <c r="F260" i="5"/>
  <c r="E260" i="5"/>
  <c r="D260" i="5"/>
  <c r="C260" i="5"/>
  <c r="B260" i="5"/>
  <c r="A260" i="5"/>
  <c r="L260" i="5"/>
  <c r="K260" i="5"/>
  <c r="J320" i="5"/>
  <c r="I320" i="5"/>
  <c r="H320" i="5"/>
  <c r="G320" i="5"/>
  <c r="F320" i="5"/>
  <c r="E320" i="5"/>
  <c r="D320" i="5"/>
  <c r="C320" i="5"/>
  <c r="B320" i="5"/>
  <c r="A320" i="5"/>
  <c r="L320" i="5"/>
  <c r="K320" i="5"/>
  <c r="J386" i="5"/>
  <c r="I386" i="5"/>
  <c r="H386" i="5"/>
  <c r="G386" i="5"/>
  <c r="F386" i="5"/>
  <c r="E386" i="5"/>
  <c r="D386" i="5"/>
  <c r="C386" i="5"/>
  <c r="B386" i="5"/>
  <c r="A386" i="5"/>
  <c r="L386" i="5"/>
  <c r="K386" i="5"/>
  <c r="J452" i="5"/>
  <c r="I452" i="5"/>
  <c r="H452" i="5"/>
  <c r="G452" i="5"/>
  <c r="F452" i="5"/>
  <c r="E452" i="5"/>
  <c r="D452" i="5"/>
  <c r="C452" i="5"/>
  <c r="B452" i="5"/>
  <c r="A452" i="5"/>
  <c r="L452" i="5"/>
  <c r="K452" i="5"/>
  <c r="J524" i="5"/>
  <c r="I524" i="5"/>
  <c r="H524" i="5"/>
  <c r="G524" i="5"/>
  <c r="F524" i="5"/>
  <c r="E524" i="5"/>
  <c r="D524" i="5"/>
  <c r="C524" i="5"/>
  <c r="B524" i="5"/>
  <c r="A524" i="5"/>
  <c r="L524" i="5"/>
  <c r="K524" i="5"/>
  <c r="J590" i="5"/>
  <c r="I590" i="5"/>
  <c r="H590" i="5"/>
  <c r="G590" i="5"/>
  <c r="F590" i="5"/>
  <c r="E590" i="5"/>
  <c r="D590" i="5"/>
  <c r="C590" i="5"/>
  <c r="B590" i="5"/>
  <c r="A590" i="5"/>
  <c r="L590" i="5"/>
  <c r="K590" i="5"/>
  <c r="J650" i="5"/>
  <c r="I650" i="5"/>
  <c r="H650" i="5"/>
  <c r="G650" i="5"/>
  <c r="F650" i="5"/>
  <c r="E650" i="5"/>
  <c r="D650" i="5"/>
  <c r="C650" i="5"/>
  <c r="B650" i="5"/>
  <c r="A650" i="5"/>
  <c r="L650" i="5"/>
  <c r="K650" i="5"/>
  <c r="F75" i="5"/>
  <c r="E75" i="5"/>
  <c r="D75" i="5"/>
  <c r="A75" i="5"/>
  <c r="L75" i="5"/>
  <c r="J75" i="5"/>
  <c r="H75" i="5"/>
  <c r="G75" i="5"/>
  <c r="F141" i="5"/>
  <c r="E141" i="5"/>
  <c r="D141" i="5"/>
  <c r="C141" i="5"/>
  <c r="A141" i="5"/>
  <c r="L141" i="5"/>
  <c r="J141" i="5"/>
  <c r="H141" i="5"/>
  <c r="G141" i="5"/>
  <c r="J195" i="5"/>
  <c r="I195" i="5"/>
  <c r="H195" i="5"/>
  <c r="G195" i="5"/>
  <c r="F195" i="5"/>
  <c r="E195" i="5"/>
  <c r="D195" i="5"/>
  <c r="C195" i="5"/>
  <c r="B195" i="5"/>
  <c r="A195" i="5"/>
  <c r="L195" i="5"/>
  <c r="K195" i="5"/>
  <c r="J243" i="5"/>
  <c r="I243" i="5"/>
  <c r="H243" i="5"/>
  <c r="G243" i="5"/>
  <c r="F243" i="5"/>
  <c r="E243" i="5"/>
  <c r="D243" i="5"/>
  <c r="C243" i="5"/>
  <c r="B243" i="5"/>
  <c r="A243" i="5"/>
  <c r="L243" i="5"/>
  <c r="K243" i="5"/>
  <c r="J303" i="5"/>
  <c r="I303" i="5"/>
  <c r="H303" i="5"/>
  <c r="G303" i="5"/>
  <c r="F303" i="5"/>
  <c r="E303" i="5"/>
  <c r="D303" i="5"/>
  <c r="C303" i="5"/>
  <c r="B303" i="5"/>
  <c r="A303" i="5"/>
  <c r="K303" i="5"/>
  <c r="J357" i="5"/>
  <c r="I357" i="5"/>
  <c r="H357" i="5"/>
  <c r="G357" i="5"/>
  <c r="F357" i="5"/>
  <c r="E357" i="5"/>
  <c r="D357" i="5"/>
  <c r="C357" i="5"/>
  <c r="B357" i="5"/>
  <c r="A357" i="5"/>
  <c r="L357" i="5"/>
  <c r="K357" i="5"/>
  <c r="J375" i="5"/>
  <c r="I375" i="5"/>
  <c r="H375" i="5"/>
  <c r="G375" i="5"/>
  <c r="F375" i="5"/>
  <c r="E375" i="5"/>
  <c r="D375" i="5"/>
  <c r="C375" i="5"/>
  <c r="B375" i="5"/>
  <c r="A375" i="5"/>
  <c r="L375" i="5"/>
  <c r="K375" i="5"/>
  <c r="J387" i="5"/>
  <c r="I387" i="5"/>
  <c r="H387" i="5"/>
  <c r="G387" i="5"/>
  <c r="F387" i="5"/>
  <c r="E387" i="5"/>
  <c r="D387" i="5"/>
  <c r="C387" i="5"/>
  <c r="B387" i="5"/>
  <c r="A387" i="5"/>
  <c r="L387" i="5"/>
  <c r="K387" i="5"/>
  <c r="J399" i="5"/>
  <c r="I399" i="5"/>
  <c r="H399" i="5"/>
  <c r="G399" i="5"/>
  <c r="F399" i="5"/>
  <c r="E399" i="5"/>
  <c r="D399" i="5"/>
  <c r="C399" i="5"/>
  <c r="B399" i="5"/>
  <c r="A399" i="5"/>
  <c r="L399" i="5"/>
  <c r="K399" i="5"/>
  <c r="J411" i="5"/>
  <c r="I411" i="5"/>
  <c r="H411" i="5"/>
  <c r="G411" i="5"/>
  <c r="F411" i="5"/>
  <c r="E411" i="5"/>
  <c r="D411" i="5"/>
  <c r="C411" i="5"/>
  <c r="B411" i="5"/>
  <c r="A411" i="5"/>
  <c r="L411" i="5"/>
  <c r="K411" i="5"/>
  <c r="J423" i="5"/>
  <c r="I423" i="5"/>
  <c r="H423" i="5"/>
  <c r="G423" i="5"/>
  <c r="F423" i="5"/>
  <c r="E423" i="5"/>
  <c r="D423" i="5"/>
  <c r="C423" i="5"/>
  <c r="B423" i="5"/>
  <c r="A423" i="5"/>
  <c r="L423" i="5"/>
  <c r="K423" i="5"/>
  <c r="J435" i="5"/>
  <c r="I435" i="5"/>
  <c r="H435" i="5"/>
  <c r="G435" i="5"/>
  <c r="F435" i="5"/>
  <c r="E435" i="5"/>
  <c r="D435" i="5"/>
  <c r="C435" i="5"/>
  <c r="B435" i="5"/>
  <c r="A435" i="5"/>
  <c r="L435" i="5"/>
  <c r="K435" i="5"/>
  <c r="J447" i="5"/>
  <c r="I447" i="5"/>
  <c r="H447" i="5"/>
  <c r="G447" i="5"/>
  <c r="F447" i="5"/>
  <c r="E447" i="5"/>
  <c r="D447" i="5"/>
  <c r="C447" i="5"/>
  <c r="B447" i="5"/>
  <c r="A447" i="5"/>
  <c r="L447" i="5"/>
  <c r="K447" i="5"/>
  <c r="J459" i="5"/>
  <c r="I459" i="5"/>
  <c r="H459" i="5"/>
  <c r="G459" i="5"/>
  <c r="F459" i="5"/>
  <c r="E459" i="5"/>
  <c r="D459" i="5"/>
  <c r="C459" i="5"/>
  <c r="B459" i="5"/>
  <c r="A459" i="5"/>
  <c r="L459" i="5"/>
  <c r="K459" i="5"/>
  <c r="J465" i="5"/>
  <c r="I465" i="5"/>
  <c r="H465" i="5"/>
  <c r="G465" i="5"/>
  <c r="F465" i="5"/>
  <c r="E465" i="5"/>
  <c r="D465" i="5"/>
  <c r="C465" i="5"/>
  <c r="B465" i="5"/>
  <c r="A465" i="5"/>
  <c r="L465" i="5"/>
  <c r="J477" i="5"/>
  <c r="I477" i="5"/>
  <c r="H477" i="5"/>
  <c r="G477" i="5"/>
  <c r="F477" i="5"/>
  <c r="E477" i="5"/>
  <c r="D477" i="5"/>
  <c r="C477" i="5"/>
  <c r="B477" i="5"/>
  <c r="A477" i="5"/>
  <c r="L477" i="5"/>
  <c r="J489" i="5"/>
  <c r="I489" i="5"/>
  <c r="H489" i="5"/>
  <c r="G489" i="5"/>
  <c r="F489" i="5"/>
  <c r="E489" i="5"/>
  <c r="D489" i="5"/>
  <c r="C489" i="5"/>
  <c r="B489" i="5"/>
  <c r="A489" i="5"/>
  <c r="L489" i="5"/>
  <c r="J501" i="5"/>
  <c r="I501" i="5"/>
  <c r="H501" i="5"/>
  <c r="G501" i="5"/>
  <c r="F501" i="5"/>
  <c r="E501" i="5"/>
  <c r="D501" i="5"/>
  <c r="C501" i="5"/>
  <c r="B501" i="5"/>
  <c r="A501" i="5"/>
  <c r="L501" i="5"/>
  <c r="J513" i="5"/>
  <c r="I513" i="5"/>
  <c r="H513" i="5"/>
  <c r="G513" i="5"/>
  <c r="F513" i="5"/>
  <c r="E513" i="5"/>
  <c r="D513" i="5"/>
  <c r="C513" i="5"/>
  <c r="B513" i="5"/>
  <c r="A513" i="5"/>
  <c r="L513" i="5"/>
  <c r="J525" i="5"/>
  <c r="I525" i="5"/>
  <c r="H525" i="5"/>
  <c r="G525" i="5"/>
  <c r="F525" i="5"/>
  <c r="E525" i="5"/>
  <c r="D525" i="5"/>
  <c r="C525" i="5"/>
  <c r="B525" i="5"/>
  <c r="A525" i="5"/>
  <c r="L525" i="5"/>
  <c r="J543" i="5"/>
  <c r="I543" i="5"/>
  <c r="H543" i="5"/>
  <c r="G543" i="5"/>
  <c r="F543" i="5"/>
  <c r="E543" i="5"/>
  <c r="D543" i="5"/>
  <c r="C543" i="5"/>
  <c r="B543" i="5"/>
  <c r="A543" i="5"/>
  <c r="L543" i="5"/>
  <c r="K543" i="5"/>
  <c r="J555" i="5"/>
  <c r="I555" i="5"/>
  <c r="H555" i="5"/>
  <c r="G555" i="5"/>
  <c r="F555" i="5"/>
  <c r="E555" i="5"/>
  <c r="D555" i="5"/>
  <c r="C555" i="5"/>
  <c r="B555" i="5"/>
  <c r="A555" i="5"/>
  <c r="L555" i="5"/>
  <c r="K555" i="5"/>
  <c r="J567" i="5"/>
  <c r="I567" i="5"/>
  <c r="H567" i="5"/>
  <c r="G567" i="5"/>
  <c r="F567" i="5"/>
  <c r="E567" i="5"/>
  <c r="D567" i="5"/>
  <c r="C567" i="5"/>
  <c r="B567" i="5"/>
  <c r="A567" i="5"/>
  <c r="L567" i="5"/>
  <c r="K567" i="5"/>
  <c r="J579" i="5"/>
  <c r="I579" i="5"/>
  <c r="H579" i="5"/>
  <c r="G579" i="5"/>
  <c r="F579" i="5"/>
  <c r="E579" i="5"/>
  <c r="D579" i="5"/>
  <c r="C579" i="5"/>
  <c r="B579" i="5"/>
  <c r="A579" i="5"/>
  <c r="L579" i="5"/>
  <c r="K579" i="5"/>
  <c r="J591" i="5"/>
  <c r="I591" i="5"/>
  <c r="H591" i="5"/>
  <c r="G591" i="5"/>
  <c r="F591" i="5"/>
  <c r="E591" i="5"/>
  <c r="D591" i="5"/>
  <c r="C591" i="5"/>
  <c r="B591" i="5"/>
  <c r="A591" i="5"/>
  <c r="L591" i="5"/>
  <c r="K591" i="5"/>
  <c r="J603" i="5"/>
  <c r="I603" i="5"/>
  <c r="H603" i="5"/>
  <c r="G603" i="5"/>
  <c r="F603" i="5"/>
  <c r="E603" i="5"/>
  <c r="D603" i="5"/>
  <c r="C603" i="5"/>
  <c r="B603" i="5"/>
  <c r="A603" i="5"/>
  <c r="L603" i="5"/>
  <c r="K603" i="5"/>
  <c r="J615" i="5"/>
  <c r="I615" i="5"/>
  <c r="H615" i="5"/>
  <c r="G615" i="5"/>
  <c r="F615" i="5"/>
  <c r="E615" i="5"/>
  <c r="D615" i="5"/>
  <c r="C615" i="5"/>
  <c r="B615" i="5"/>
  <c r="A615" i="5"/>
  <c r="L615" i="5"/>
  <c r="K615" i="5"/>
  <c r="J627" i="5"/>
  <c r="I627" i="5"/>
  <c r="H627" i="5"/>
  <c r="G627" i="5"/>
  <c r="F627" i="5"/>
  <c r="E627" i="5"/>
  <c r="D627" i="5"/>
  <c r="C627" i="5"/>
  <c r="B627" i="5"/>
  <c r="A627" i="5"/>
  <c r="L627" i="5"/>
  <c r="K627" i="5"/>
  <c r="J633" i="5"/>
  <c r="I633" i="5"/>
  <c r="H633" i="5"/>
  <c r="G633" i="5"/>
  <c r="F633" i="5"/>
  <c r="E633" i="5"/>
  <c r="D633" i="5"/>
  <c r="C633" i="5"/>
  <c r="B633" i="5"/>
  <c r="A633" i="5"/>
  <c r="L633" i="5"/>
  <c r="K633" i="5"/>
  <c r="J645" i="5"/>
  <c r="I645" i="5"/>
  <c r="H645" i="5"/>
  <c r="G645" i="5"/>
  <c r="F645" i="5"/>
  <c r="E645" i="5"/>
  <c r="D645" i="5"/>
  <c r="C645" i="5"/>
  <c r="B645" i="5"/>
  <c r="A645" i="5"/>
  <c r="L645" i="5"/>
  <c r="K645" i="5"/>
  <c r="J657" i="5"/>
  <c r="I657" i="5"/>
  <c r="H657" i="5"/>
  <c r="G657" i="5"/>
  <c r="F657" i="5"/>
  <c r="E657" i="5"/>
  <c r="D657" i="5"/>
  <c r="C657" i="5"/>
  <c r="B657" i="5"/>
  <c r="A657" i="5"/>
  <c r="L657" i="5"/>
  <c r="K657" i="5"/>
  <c r="J675" i="5"/>
  <c r="I675" i="5"/>
  <c r="H675" i="5"/>
  <c r="G675" i="5"/>
  <c r="F675" i="5"/>
  <c r="E675" i="5"/>
  <c r="D675" i="5"/>
  <c r="C675" i="5"/>
  <c r="B675" i="5"/>
  <c r="A675" i="5"/>
  <c r="L675" i="5"/>
  <c r="K675" i="5"/>
  <c r="J687" i="5"/>
  <c r="I687" i="5"/>
  <c r="H687" i="5"/>
  <c r="G687" i="5"/>
  <c r="F687" i="5"/>
  <c r="E687" i="5"/>
  <c r="D687" i="5"/>
  <c r="C687" i="5"/>
  <c r="B687" i="5"/>
  <c r="A687" i="5"/>
  <c r="L687" i="5"/>
  <c r="J699" i="5"/>
  <c r="I699" i="5"/>
  <c r="H699" i="5"/>
  <c r="G699" i="5"/>
  <c r="F699" i="5"/>
  <c r="E699" i="5"/>
  <c r="D699" i="5"/>
  <c r="C699" i="5"/>
  <c r="B699" i="5"/>
  <c r="A699" i="5"/>
  <c r="L699" i="5"/>
  <c r="K699" i="5"/>
  <c r="J711" i="5"/>
  <c r="I711" i="5"/>
  <c r="H711" i="5"/>
  <c r="G711" i="5"/>
  <c r="F711" i="5"/>
  <c r="E711" i="5"/>
  <c r="D711" i="5"/>
  <c r="C711" i="5"/>
  <c r="B711" i="5"/>
  <c r="A711" i="5"/>
  <c r="L711" i="5"/>
  <c r="K711" i="5"/>
  <c r="J723" i="5"/>
  <c r="I723" i="5"/>
  <c r="H723" i="5"/>
  <c r="G723" i="5"/>
  <c r="F723" i="5"/>
  <c r="E723" i="5"/>
  <c r="D723" i="5"/>
  <c r="C723" i="5"/>
  <c r="B723" i="5"/>
  <c r="A723" i="5"/>
  <c r="L723" i="5"/>
  <c r="L1017" i="5"/>
  <c r="K1017" i="5"/>
  <c r="J1017" i="5"/>
  <c r="I1017" i="5"/>
  <c r="H1017" i="5"/>
  <c r="G1017" i="5"/>
  <c r="F1017" i="5"/>
  <c r="E1017" i="5"/>
  <c r="D1017" i="5"/>
  <c r="C1017" i="5"/>
  <c r="B1017" i="5"/>
  <c r="A1017" i="5"/>
  <c r="L1023" i="5"/>
  <c r="K1023" i="5"/>
  <c r="J1023" i="5"/>
  <c r="I1023" i="5"/>
  <c r="H1023" i="5"/>
  <c r="G1023" i="5"/>
  <c r="F1023" i="5"/>
  <c r="E1023" i="5"/>
  <c r="D1023" i="5"/>
  <c r="C1023" i="5"/>
  <c r="B1023" i="5"/>
  <c r="A1023" i="5"/>
  <c r="L1029" i="5"/>
  <c r="K1029" i="5"/>
  <c r="J1029" i="5"/>
  <c r="I1029" i="5"/>
  <c r="H1029" i="5"/>
  <c r="G1029" i="5"/>
  <c r="F1029" i="5"/>
  <c r="E1029" i="5"/>
  <c r="D1029" i="5"/>
  <c r="C1029" i="5"/>
  <c r="B1029" i="5"/>
  <c r="A1029" i="5"/>
  <c r="L1035" i="5"/>
  <c r="K1035" i="5"/>
  <c r="J1035" i="5"/>
  <c r="I1035" i="5"/>
  <c r="H1035" i="5"/>
  <c r="G1035" i="5"/>
  <c r="F1035" i="5"/>
  <c r="E1035" i="5"/>
  <c r="D1035" i="5"/>
  <c r="C1035" i="5"/>
  <c r="B1035" i="5"/>
  <c r="A1035" i="5"/>
  <c r="L1041" i="5"/>
  <c r="K1041" i="5"/>
  <c r="J1041" i="5"/>
  <c r="I1041" i="5"/>
  <c r="H1041" i="5"/>
  <c r="G1041" i="5"/>
  <c r="F1041" i="5"/>
  <c r="E1041" i="5"/>
  <c r="D1041" i="5"/>
  <c r="C1041" i="5"/>
  <c r="B1041" i="5"/>
  <c r="A1041" i="5"/>
  <c r="L1047" i="5"/>
  <c r="K1047" i="5"/>
  <c r="J1047" i="5"/>
  <c r="I1047" i="5"/>
  <c r="H1047" i="5"/>
  <c r="G1047" i="5"/>
  <c r="F1047" i="5"/>
  <c r="E1047" i="5"/>
  <c r="D1047" i="5"/>
  <c r="C1047" i="5"/>
  <c r="B1047" i="5"/>
  <c r="A1047" i="5"/>
  <c r="L1053" i="5"/>
  <c r="K1053" i="5"/>
  <c r="J1053" i="5"/>
  <c r="I1053" i="5"/>
  <c r="H1053" i="5"/>
  <c r="G1053" i="5"/>
  <c r="F1053" i="5"/>
  <c r="E1053" i="5"/>
  <c r="D1053" i="5"/>
  <c r="C1053" i="5"/>
  <c r="B1053" i="5"/>
  <c r="A1053" i="5"/>
  <c r="L1059" i="5"/>
  <c r="K1059" i="5"/>
  <c r="J1059" i="5"/>
  <c r="I1059" i="5"/>
  <c r="H1059" i="5"/>
  <c r="G1059" i="5"/>
  <c r="F1059" i="5"/>
  <c r="E1059" i="5"/>
  <c r="D1059" i="5"/>
  <c r="C1059" i="5"/>
  <c r="B1059" i="5"/>
  <c r="A1059" i="5"/>
  <c r="L1065" i="5"/>
  <c r="K1065" i="5"/>
  <c r="J1065" i="5"/>
  <c r="I1065" i="5"/>
  <c r="H1065" i="5"/>
  <c r="G1065" i="5"/>
  <c r="F1065" i="5"/>
  <c r="E1065" i="5"/>
  <c r="D1065" i="5"/>
  <c r="C1065" i="5"/>
  <c r="B1065" i="5"/>
  <c r="A1065" i="5"/>
  <c r="L1071" i="5"/>
  <c r="K1071" i="5"/>
  <c r="J1071" i="5"/>
  <c r="I1071" i="5"/>
  <c r="H1071" i="5"/>
  <c r="G1071" i="5"/>
  <c r="F1071" i="5"/>
  <c r="E1071" i="5"/>
  <c r="D1071" i="5"/>
  <c r="C1071" i="5"/>
  <c r="B1071" i="5"/>
  <c r="A1071" i="5"/>
  <c r="L1077" i="5"/>
  <c r="K1077" i="5"/>
  <c r="J1077" i="5"/>
  <c r="I1077" i="5"/>
  <c r="H1077" i="5"/>
  <c r="G1077" i="5"/>
  <c r="F1077" i="5"/>
  <c r="E1077" i="5"/>
  <c r="D1077" i="5"/>
  <c r="C1077" i="5"/>
  <c r="B1077" i="5"/>
  <c r="A1077" i="5"/>
  <c r="L1083" i="5"/>
  <c r="K1083" i="5"/>
  <c r="J1083" i="5"/>
  <c r="I1083" i="5"/>
  <c r="H1083" i="5"/>
  <c r="G1083" i="5"/>
  <c r="F1083" i="5"/>
  <c r="E1083" i="5"/>
  <c r="D1083" i="5"/>
  <c r="C1083" i="5"/>
  <c r="B1083" i="5"/>
  <c r="A1083" i="5"/>
  <c r="L1089" i="5"/>
  <c r="K1089" i="5"/>
  <c r="J1089" i="5"/>
  <c r="I1089" i="5"/>
  <c r="H1089" i="5"/>
  <c r="G1089" i="5"/>
  <c r="F1089" i="5"/>
  <c r="E1089" i="5"/>
  <c r="D1089" i="5"/>
  <c r="C1089" i="5"/>
  <c r="B1089" i="5"/>
  <c r="A1089" i="5"/>
  <c r="L1095" i="5"/>
  <c r="K1095" i="5"/>
  <c r="J1095" i="5"/>
  <c r="I1095" i="5"/>
  <c r="H1095" i="5"/>
  <c r="G1095" i="5"/>
  <c r="F1095" i="5"/>
  <c r="E1095" i="5"/>
  <c r="D1095" i="5"/>
  <c r="C1095" i="5"/>
  <c r="B1095" i="5"/>
  <c r="A1095" i="5"/>
  <c r="G1101" i="5"/>
  <c r="F1101" i="5"/>
  <c r="E1101" i="5"/>
  <c r="D1101" i="5"/>
  <c r="C1101" i="5"/>
  <c r="B1101" i="5"/>
  <c r="K1101" i="5"/>
  <c r="L1101" i="5"/>
  <c r="J1101" i="5"/>
  <c r="I1101" i="5"/>
  <c r="H1101" i="5"/>
  <c r="A1101" i="5"/>
  <c r="G1107" i="5"/>
  <c r="F1107" i="5"/>
  <c r="E1107" i="5"/>
  <c r="D1107" i="5"/>
  <c r="C1107" i="5"/>
  <c r="B1107" i="5"/>
  <c r="K1107" i="5"/>
  <c r="L1107" i="5"/>
  <c r="J1107" i="5"/>
  <c r="I1107" i="5"/>
  <c r="H1107" i="5"/>
  <c r="A1107" i="5"/>
  <c r="G1113" i="5"/>
  <c r="F1113" i="5"/>
  <c r="E1113" i="5"/>
  <c r="D1113" i="5"/>
  <c r="C1113" i="5"/>
  <c r="B1113" i="5"/>
  <c r="K1113" i="5"/>
  <c r="L1113" i="5"/>
  <c r="J1113" i="5"/>
  <c r="I1113" i="5"/>
  <c r="H1113" i="5"/>
  <c r="A1113" i="5"/>
  <c r="G1119" i="5"/>
  <c r="F1119" i="5"/>
  <c r="E1119" i="5"/>
  <c r="D1119" i="5"/>
  <c r="C1119" i="5"/>
  <c r="B1119" i="5"/>
  <c r="A1119" i="5"/>
  <c r="K1119" i="5"/>
  <c r="L1119" i="5"/>
  <c r="J1119" i="5"/>
  <c r="I1119" i="5"/>
  <c r="H1119" i="5"/>
  <c r="G1125" i="5"/>
  <c r="F1125" i="5"/>
  <c r="E1125" i="5"/>
  <c r="D1125" i="5"/>
  <c r="C1125" i="5"/>
  <c r="B1125" i="5"/>
  <c r="A1125" i="5"/>
  <c r="K1125" i="5"/>
  <c r="L1125" i="5"/>
  <c r="J1125" i="5"/>
  <c r="I1125" i="5"/>
  <c r="H1125" i="5"/>
  <c r="G1131" i="5"/>
  <c r="F1131" i="5"/>
  <c r="E1131" i="5"/>
  <c r="D1131" i="5"/>
  <c r="C1131" i="5"/>
  <c r="B1131" i="5"/>
  <c r="A1131" i="5"/>
  <c r="K1131" i="5"/>
  <c r="L1131" i="5"/>
  <c r="J1131" i="5"/>
  <c r="I1131" i="5"/>
  <c r="H1131" i="5"/>
  <c r="G1137" i="5"/>
  <c r="F1137" i="5"/>
  <c r="E1137" i="5"/>
  <c r="D1137" i="5"/>
  <c r="C1137" i="5"/>
  <c r="B1137" i="5"/>
  <c r="A1137" i="5"/>
  <c r="L1137" i="5"/>
  <c r="K1137" i="5"/>
  <c r="J1137" i="5"/>
  <c r="I1137" i="5"/>
  <c r="H1137" i="5"/>
  <c r="G1143" i="5"/>
  <c r="F1143" i="5"/>
  <c r="E1143" i="5"/>
  <c r="D1143" i="5"/>
  <c r="C1143" i="5"/>
  <c r="B1143" i="5"/>
  <c r="A1143" i="5"/>
  <c r="L1143" i="5"/>
  <c r="K1143" i="5"/>
  <c r="I1143" i="5"/>
  <c r="H1143" i="5"/>
  <c r="J1143" i="5"/>
  <c r="G1149" i="5"/>
  <c r="F1149" i="5"/>
  <c r="E1149" i="5"/>
  <c r="D1149" i="5"/>
  <c r="C1149" i="5"/>
  <c r="B1149" i="5"/>
  <c r="A1149" i="5"/>
  <c r="L1149" i="5"/>
  <c r="K1149" i="5"/>
  <c r="J1149" i="5"/>
  <c r="I1149" i="5"/>
  <c r="H1149" i="5"/>
  <c r="G1155" i="5"/>
  <c r="F1155" i="5"/>
  <c r="E1155" i="5"/>
  <c r="D1155" i="5"/>
  <c r="C1155" i="5"/>
  <c r="B1155" i="5"/>
  <c r="A1155" i="5"/>
  <c r="L1155" i="5"/>
  <c r="K1155" i="5"/>
  <c r="I1155" i="5"/>
  <c r="H1155" i="5"/>
  <c r="J1155" i="5"/>
  <c r="G1161" i="5"/>
  <c r="F1161" i="5"/>
  <c r="E1161" i="5"/>
  <c r="D1161" i="5"/>
  <c r="C1161" i="5"/>
  <c r="B1161" i="5"/>
  <c r="A1161" i="5"/>
  <c r="L1161" i="5"/>
  <c r="K1161" i="5"/>
  <c r="J1161" i="5"/>
  <c r="I1161" i="5"/>
  <c r="H1161" i="5"/>
  <c r="G1167" i="5"/>
  <c r="F1167" i="5"/>
  <c r="E1167" i="5"/>
  <c r="D1167" i="5"/>
  <c r="C1167" i="5"/>
  <c r="B1167" i="5"/>
  <c r="A1167" i="5"/>
  <c r="L1167" i="5"/>
  <c r="K1167" i="5"/>
  <c r="I1167" i="5"/>
  <c r="H1167" i="5"/>
  <c r="J1167" i="5"/>
  <c r="G1173" i="5"/>
  <c r="F1173" i="5"/>
  <c r="E1173" i="5"/>
  <c r="D1173" i="5"/>
  <c r="C1173" i="5"/>
  <c r="B1173" i="5"/>
  <c r="A1173" i="5"/>
  <c r="L1173" i="5"/>
  <c r="K1173" i="5"/>
  <c r="J1173" i="5"/>
  <c r="I1173" i="5"/>
  <c r="H1173" i="5"/>
  <c r="G1179" i="5"/>
  <c r="F1179" i="5"/>
  <c r="E1179" i="5"/>
  <c r="D1179" i="5"/>
  <c r="C1179" i="5"/>
  <c r="B1179" i="5"/>
  <c r="A1179" i="5"/>
  <c r="L1179" i="5"/>
  <c r="K1179" i="5"/>
  <c r="I1179" i="5"/>
  <c r="J1179" i="5"/>
  <c r="H1179" i="5"/>
  <c r="G1185" i="5"/>
  <c r="F1185" i="5"/>
  <c r="E1185" i="5"/>
  <c r="D1185" i="5"/>
  <c r="C1185" i="5"/>
  <c r="B1185" i="5"/>
  <c r="A1185" i="5"/>
  <c r="L1185" i="5"/>
  <c r="K1185" i="5"/>
  <c r="I1185" i="5"/>
  <c r="J1185" i="5"/>
  <c r="H1185" i="5"/>
  <c r="G1191" i="5"/>
  <c r="F1191" i="5"/>
  <c r="E1191" i="5"/>
  <c r="D1191" i="5"/>
  <c r="C1191" i="5"/>
  <c r="B1191" i="5"/>
  <c r="A1191" i="5"/>
  <c r="L1191" i="5"/>
  <c r="K1191" i="5"/>
  <c r="I1191" i="5"/>
  <c r="J1191" i="5"/>
  <c r="H1191" i="5"/>
  <c r="G1197" i="5"/>
  <c r="F1197" i="5"/>
  <c r="E1197" i="5"/>
  <c r="D1197" i="5"/>
  <c r="C1197" i="5"/>
  <c r="B1197" i="5"/>
  <c r="A1197" i="5"/>
  <c r="L1197" i="5"/>
  <c r="K1197" i="5"/>
  <c r="I1197" i="5"/>
  <c r="J1197" i="5"/>
  <c r="H1197" i="5"/>
  <c r="G1203" i="5"/>
  <c r="F1203" i="5"/>
  <c r="E1203" i="5"/>
  <c r="D1203" i="5"/>
  <c r="C1203" i="5"/>
  <c r="B1203" i="5"/>
  <c r="A1203" i="5"/>
  <c r="L1203" i="5"/>
  <c r="K1203" i="5"/>
  <c r="I1203" i="5"/>
  <c r="J1203" i="5"/>
  <c r="H1203" i="5"/>
  <c r="C1209" i="5"/>
  <c r="I1209" i="5"/>
  <c r="H1209" i="5"/>
  <c r="L1209" i="5"/>
  <c r="K1209" i="5"/>
  <c r="J1209" i="5"/>
  <c r="G1209" i="5"/>
  <c r="F1209" i="5"/>
  <c r="E1209" i="5"/>
  <c r="D1209" i="5"/>
  <c r="A1209" i="5"/>
  <c r="B1209" i="5"/>
  <c r="C1215" i="5"/>
  <c r="A1215" i="5"/>
  <c r="L1215" i="5"/>
  <c r="I1215" i="5"/>
  <c r="H1215" i="5"/>
  <c r="K1215" i="5"/>
  <c r="J1215" i="5"/>
  <c r="G1215" i="5"/>
  <c r="F1215" i="5"/>
  <c r="E1215" i="5"/>
  <c r="D1215" i="5"/>
  <c r="B1215" i="5"/>
  <c r="C1221" i="5"/>
  <c r="B1221" i="5"/>
  <c r="A1221" i="5"/>
  <c r="L1221" i="5"/>
  <c r="I1221" i="5"/>
  <c r="H1221" i="5"/>
  <c r="K1221" i="5"/>
  <c r="J1221" i="5"/>
  <c r="G1221" i="5"/>
  <c r="F1221" i="5"/>
  <c r="E1221" i="5"/>
  <c r="D1221" i="5"/>
  <c r="C1227" i="5"/>
  <c r="B1227" i="5"/>
  <c r="A1227" i="5"/>
  <c r="L1227" i="5"/>
  <c r="I1227" i="5"/>
  <c r="H1227" i="5"/>
  <c r="K1227" i="5"/>
  <c r="J1227" i="5"/>
  <c r="G1227" i="5"/>
  <c r="F1227" i="5"/>
  <c r="E1227" i="5"/>
  <c r="D1227" i="5"/>
  <c r="C1233" i="5"/>
  <c r="B1233" i="5"/>
  <c r="A1233" i="5"/>
  <c r="L1233" i="5"/>
  <c r="K1233" i="5"/>
  <c r="I1233" i="5"/>
  <c r="H1233" i="5"/>
  <c r="J1233" i="5"/>
  <c r="G1233" i="5"/>
  <c r="F1233" i="5"/>
  <c r="E1233" i="5"/>
  <c r="D1233" i="5"/>
  <c r="C1239" i="5"/>
  <c r="B1239" i="5"/>
  <c r="A1239" i="5"/>
  <c r="L1239" i="5"/>
  <c r="K1239" i="5"/>
  <c r="I1239" i="5"/>
  <c r="H1239" i="5"/>
  <c r="G1239" i="5"/>
  <c r="F1239" i="5"/>
  <c r="E1239" i="5"/>
  <c r="D1239" i="5"/>
  <c r="J1239" i="5"/>
  <c r="C1245" i="5"/>
  <c r="B1245" i="5"/>
  <c r="A1245" i="5"/>
  <c r="L1245" i="5"/>
  <c r="K1245" i="5"/>
  <c r="I1245" i="5"/>
  <c r="H1245" i="5"/>
  <c r="J1245" i="5"/>
  <c r="G1245" i="5"/>
  <c r="F1245" i="5"/>
  <c r="E1245" i="5"/>
  <c r="D1245" i="5"/>
  <c r="C1251" i="5"/>
  <c r="B1251" i="5"/>
  <c r="A1251" i="5"/>
  <c r="L1251" i="5"/>
  <c r="K1251" i="5"/>
  <c r="I1251" i="5"/>
  <c r="H1251" i="5"/>
  <c r="G1251" i="5"/>
  <c r="F1251" i="5"/>
  <c r="E1251" i="5"/>
  <c r="D1251" i="5"/>
  <c r="J1251" i="5"/>
  <c r="C1257" i="5"/>
  <c r="B1257" i="5"/>
  <c r="A1257" i="5"/>
  <c r="L1257" i="5"/>
  <c r="K1257" i="5"/>
  <c r="I1257" i="5"/>
  <c r="H1257" i="5"/>
  <c r="J1257" i="5"/>
  <c r="G1257" i="5"/>
  <c r="F1257" i="5"/>
  <c r="E1257" i="5"/>
  <c r="D1257" i="5"/>
  <c r="C1263" i="5"/>
  <c r="B1263" i="5"/>
  <c r="A1263" i="5"/>
  <c r="L1263" i="5"/>
  <c r="K1263" i="5"/>
  <c r="I1263" i="5"/>
  <c r="H1263" i="5"/>
  <c r="G1263" i="5"/>
  <c r="F1263" i="5"/>
  <c r="E1263" i="5"/>
  <c r="D1263" i="5"/>
  <c r="J1263" i="5"/>
  <c r="C1269" i="5"/>
  <c r="B1269" i="5"/>
  <c r="A1269" i="5"/>
  <c r="L1269" i="5"/>
  <c r="K1269" i="5"/>
  <c r="I1269" i="5"/>
  <c r="H1269" i="5"/>
  <c r="J1269" i="5"/>
  <c r="G1269" i="5"/>
  <c r="F1269" i="5"/>
  <c r="E1269" i="5"/>
  <c r="D1269" i="5"/>
  <c r="C1275" i="5"/>
  <c r="B1275" i="5"/>
  <c r="A1275" i="5"/>
  <c r="L1275" i="5"/>
  <c r="K1275" i="5"/>
  <c r="I1275" i="5"/>
  <c r="H1275" i="5"/>
  <c r="G1275" i="5"/>
  <c r="F1275" i="5"/>
  <c r="E1275" i="5"/>
  <c r="D1275" i="5"/>
  <c r="J1275" i="5"/>
  <c r="C1281" i="5"/>
  <c r="B1281" i="5"/>
  <c r="A1281" i="5"/>
  <c r="L1281" i="5"/>
  <c r="K1281" i="5"/>
  <c r="I1281" i="5"/>
  <c r="H1281" i="5"/>
  <c r="J1281" i="5"/>
  <c r="G1281" i="5"/>
  <c r="F1281" i="5"/>
  <c r="E1281" i="5"/>
  <c r="D1281" i="5"/>
  <c r="C1287" i="5"/>
  <c r="B1287" i="5"/>
  <c r="A1287" i="5"/>
  <c r="L1287" i="5"/>
  <c r="K1287" i="5"/>
  <c r="I1287" i="5"/>
  <c r="H1287" i="5"/>
  <c r="G1287" i="5"/>
  <c r="F1287" i="5"/>
  <c r="E1287" i="5"/>
  <c r="D1287" i="5"/>
  <c r="J1287" i="5"/>
  <c r="C1293" i="5"/>
  <c r="B1293" i="5"/>
  <c r="A1293" i="5"/>
  <c r="L1293" i="5"/>
  <c r="K1293" i="5"/>
  <c r="J1293" i="5"/>
  <c r="I1293" i="5"/>
  <c r="H1293" i="5"/>
  <c r="G1293" i="5"/>
  <c r="E1293" i="5"/>
  <c r="F1293" i="5"/>
  <c r="D1293" i="5"/>
  <c r="C1299" i="5"/>
  <c r="B1299" i="5"/>
  <c r="A1299" i="5"/>
  <c r="L1299" i="5"/>
  <c r="K1299" i="5"/>
  <c r="J1299" i="5"/>
  <c r="I1299" i="5"/>
  <c r="H1299" i="5"/>
  <c r="G1299" i="5"/>
  <c r="D1299" i="5"/>
  <c r="F1299" i="5"/>
  <c r="E1299" i="5"/>
  <c r="C1311" i="5"/>
  <c r="B1311" i="5"/>
  <c r="A1311" i="5"/>
  <c r="L1311" i="5"/>
  <c r="K1311" i="5"/>
  <c r="J1311" i="5"/>
  <c r="I1311" i="5"/>
  <c r="H1311" i="5"/>
  <c r="G1311" i="5"/>
  <c r="D1311" i="5"/>
  <c r="F1311" i="5"/>
  <c r="E1311" i="5"/>
  <c r="C1323" i="5"/>
  <c r="B1323" i="5"/>
  <c r="A1323" i="5"/>
  <c r="L1323" i="5"/>
  <c r="K1323" i="5"/>
  <c r="J1323" i="5"/>
  <c r="I1323" i="5"/>
  <c r="H1323" i="5"/>
  <c r="G1323" i="5"/>
  <c r="D1323" i="5"/>
  <c r="F1323" i="5"/>
  <c r="E1323" i="5"/>
  <c r="K1341" i="5"/>
  <c r="H1341" i="5"/>
  <c r="F1341" i="5"/>
  <c r="D1341" i="5"/>
  <c r="C1341" i="5"/>
  <c r="J1341" i="5"/>
  <c r="I1341" i="5"/>
  <c r="G1341" i="5"/>
  <c r="E1341" i="5"/>
  <c r="B1341" i="5"/>
  <c r="A1341" i="5"/>
  <c r="L1341" i="5"/>
  <c r="K1353" i="5"/>
  <c r="J1353" i="5"/>
  <c r="I1353" i="5"/>
  <c r="H1353" i="5"/>
  <c r="G1353" i="5"/>
  <c r="F1353" i="5"/>
  <c r="E1353" i="5"/>
  <c r="D1353" i="5"/>
  <c r="C1353" i="5"/>
  <c r="L1353" i="5"/>
  <c r="B1353" i="5"/>
  <c r="A1353" i="5"/>
  <c r="K1359" i="5"/>
  <c r="J1359" i="5"/>
  <c r="I1359" i="5"/>
  <c r="H1359" i="5"/>
  <c r="G1359" i="5"/>
  <c r="F1359" i="5"/>
  <c r="E1359" i="5"/>
  <c r="D1359" i="5"/>
  <c r="C1359" i="5"/>
  <c r="L1359" i="5"/>
  <c r="B1359" i="5"/>
  <c r="A1359" i="5"/>
  <c r="K1371" i="5"/>
  <c r="J1371" i="5"/>
  <c r="I1371" i="5"/>
  <c r="H1371" i="5"/>
  <c r="G1371" i="5"/>
  <c r="F1371" i="5"/>
  <c r="E1371" i="5"/>
  <c r="D1371" i="5"/>
  <c r="C1371" i="5"/>
  <c r="L1371" i="5"/>
  <c r="B1371" i="5"/>
  <c r="A1371" i="5"/>
  <c r="K1389" i="5"/>
  <c r="J1389" i="5"/>
  <c r="I1389" i="5"/>
  <c r="H1389" i="5"/>
  <c r="G1389" i="5"/>
  <c r="F1389" i="5"/>
  <c r="E1389" i="5"/>
  <c r="D1389" i="5"/>
  <c r="C1389" i="5"/>
  <c r="L1389" i="5"/>
  <c r="B1389" i="5"/>
  <c r="A1389" i="5"/>
  <c r="K1401" i="5"/>
  <c r="J1401" i="5"/>
  <c r="I1401" i="5"/>
  <c r="H1401" i="5"/>
  <c r="G1401" i="5"/>
  <c r="F1401" i="5"/>
  <c r="E1401" i="5"/>
  <c r="D1401" i="5"/>
  <c r="C1401" i="5"/>
  <c r="L1401" i="5"/>
  <c r="B1401" i="5"/>
  <c r="A1401" i="5"/>
  <c r="K1413" i="5"/>
  <c r="J1413" i="5"/>
  <c r="I1413" i="5"/>
  <c r="H1413" i="5"/>
  <c r="G1413" i="5"/>
  <c r="F1413" i="5"/>
  <c r="E1413" i="5"/>
  <c r="D1413" i="5"/>
  <c r="C1413" i="5"/>
  <c r="L1413" i="5"/>
  <c r="B1413" i="5"/>
  <c r="A1413" i="5"/>
  <c r="K1425" i="5"/>
  <c r="J1425" i="5"/>
  <c r="I1425" i="5"/>
  <c r="H1425" i="5"/>
  <c r="G1425" i="5"/>
  <c r="F1425" i="5"/>
  <c r="E1425" i="5"/>
  <c r="D1425" i="5"/>
  <c r="C1425" i="5"/>
  <c r="L1425" i="5"/>
  <c r="B1425" i="5"/>
  <c r="A1425" i="5"/>
  <c r="K1437" i="5"/>
  <c r="J1437" i="5"/>
  <c r="I1437" i="5"/>
  <c r="H1437" i="5"/>
  <c r="G1437" i="5"/>
  <c r="F1437" i="5"/>
  <c r="E1437" i="5"/>
  <c r="D1437" i="5"/>
  <c r="C1437" i="5"/>
  <c r="L1437" i="5"/>
  <c r="B1437" i="5"/>
  <c r="A1437" i="5"/>
  <c r="K1449" i="5"/>
  <c r="J1449" i="5"/>
  <c r="I1449" i="5"/>
  <c r="H1449" i="5"/>
  <c r="G1449" i="5"/>
  <c r="F1449" i="5"/>
  <c r="E1449" i="5"/>
  <c r="D1449" i="5"/>
  <c r="C1449" i="5"/>
  <c r="L1449" i="5"/>
  <c r="B1449" i="5"/>
  <c r="A1449" i="5"/>
  <c r="K1455" i="5"/>
  <c r="J1455" i="5"/>
  <c r="I1455" i="5"/>
  <c r="H1455" i="5"/>
  <c r="G1455" i="5"/>
  <c r="F1455" i="5"/>
  <c r="E1455" i="5"/>
  <c r="D1455" i="5"/>
  <c r="C1455" i="5"/>
  <c r="L1455" i="5"/>
  <c r="B1455" i="5"/>
  <c r="A1455" i="5"/>
  <c r="K1467" i="5"/>
  <c r="J1467" i="5"/>
  <c r="I1467" i="5"/>
  <c r="H1467" i="5"/>
  <c r="G1467" i="5"/>
  <c r="F1467" i="5"/>
  <c r="E1467" i="5"/>
  <c r="D1467" i="5"/>
  <c r="C1467" i="5"/>
  <c r="L1467" i="5"/>
  <c r="B1467" i="5"/>
  <c r="A1467" i="5"/>
  <c r="K1479" i="5"/>
  <c r="J1479" i="5"/>
  <c r="I1479" i="5"/>
  <c r="H1479" i="5"/>
  <c r="G1479" i="5"/>
  <c r="F1479" i="5"/>
  <c r="E1479" i="5"/>
  <c r="D1479" i="5"/>
  <c r="C1479" i="5"/>
  <c r="L1479" i="5"/>
  <c r="B1479" i="5"/>
  <c r="A1479" i="5"/>
  <c r="I1491" i="5"/>
  <c r="H1491" i="5"/>
  <c r="D1491" i="5"/>
  <c r="C1491" i="5"/>
  <c r="B1491" i="5"/>
  <c r="A1491" i="5"/>
  <c r="L1491" i="5"/>
  <c r="K1491" i="5"/>
  <c r="J1491" i="5"/>
  <c r="G1491" i="5"/>
  <c r="F1491" i="5"/>
  <c r="E1491" i="5"/>
  <c r="I1503" i="5"/>
  <c r="H1503" i="5"/>
  <c r="F1503" i="5"/>
  <c r="E1503" i="5"/>
  <c r="D1503" i="5"/>
  <c r="C1503" i="5"/>
  <c r="B1503" i="5"/>
  <c r="A1503" i="5"/>
  <c r="L1503" i="5"/>
  <c r="K1503" i="5"/>
  <c r="J1503" i="5"/>
  <c r="G1503" i="5"/>
  <c r="I1515" i="5"/>
  <c r="H1515" i="5"/>
  <c r="F1515" i="5"/>
  <c r="E1515" i="5"/>
  <c r="D1515" i="5"/>
  <c r="C1515" i="5"/>
  <c r="B1515" i="5"/>
  <c r="A1515" i="5"/>
  <c r="L1515" i="5"/>
  <c r="K1515" i="5"/>
  <c r="J1515" i="5"/>
  <c r="G1515" i="5"/>
  <c r="J1527" i="5"/>
  <c r="I1527" i="5"/>
  <c r="H1527" i="5"/>
  <c r="G1527" i="5"/>
  <c r="F1527" i="5"/>
  <c r="E1527" i="5"/>
  <c r="D1527" i="5"/>
  <c r="C1527" i="5"/>
  <c r="B1527" i="5"/>
  <c r="A1527" i="5"/>
  <c r="L1527" i="5"/>
  <c r="K1527" i="5"/>
  <c r="J1539" i="5"/>
  <c r="I1539" i="5"/>
  <c r="H1539" i="5"/>
  <c r="G1539" i="5"/>
  <c r="F1539" i="5"/>
  <c r="E1539" i="5"/>
  <c r="D1539" i="5"/>
  <c r="C1539" i="5"/>
  <c r="B1539" i="5"/>
  <c r="A1539" i="5"/>
  <c r="L1539" i="5"/>
  <c r="K1539" i="5"/>
  <c r="J1557" i="5"/>
  <c r="I1557" i="5"/>
  <c r="H1557" i="5"/>
  <c r="G1557" i="5"/>
  <c r="F1557" i="5"/>
  <c r="E1557" i="5"/>
  <c r="D1557" i="5"/>
  <c r="C1557" i="5"/>
  <c r="B1557" i="5"/>
  <c r="A1557" i="5"/>
  <c r="L1557" i="5"/>
  <c r="K1557" i="5"/>
  <c r="D1695" i="5"/>
  <c r="C1695" i="5"/>
  <c r="B1695" i="5"/>
  <c r="A1695" i="5"/>
  <c r="L1695" i="5"/>
  <c r="K1695" i="5"/>
  <c r="I1695" i="5"/>
  <c r="H1695" i="5"/>
  <c r="G1695" i="5"/>
  <c r="J1695" i="5"/>
  <c r="F1695" i="5"/>
  <c r="E1695" i="5"/>
  <c r="G1701" i="5"/>
  <c r="L1701" i="5"/>
  <c r="J1701" i="5"/>
  <c r="I1701" i="5"/>
  <c r="H1701" i="5"/>
  <c r="F1701" i="5"/>
  <c r="E1701" i="5"/>
  <c r="D1701" i="5"/>
  <c r="B1701" i="5"/>
  <c r="A1701" i="5"/>
  <c r="K1701" i="5"/>
  <c r="C1701" i="5"/>
  <c r="G1713" i="5"/>
  <c r="L1713" i="5"/>
  <c r="J1713" i="5"/>
  <c r="I1713" i="5"/>
  <c r="H1713" i="5"/>
  <c r="F1713" i="5"/>
  <c r="E1713" i="5"/>
  <c r="D1713" i="5"/>
  <c r="B1713" i="5"/>
  <c r="A1713" i="5"/>
  <c r="K1713" i="5"/>
  <c r="C1713" i="5"/>
  <c r="G1725" i="5"/>
  <c r="L1725" i="5"/>
  <c r="J1725" i="5"/>
  <c r="I1725" i="5"/>
  <c r="H1725" i="5"/>
  <c r="F1725" i="5"/>
  <c r="E1725" i="5"/>
  <c r="D1725" i="5"/>
  <c r="B1725" i="5"/>
  <c r="A1725" i="5"/>
  <c r="K1725" i="5"/>
  <c r="C1725" i="5"/>
  <c r="G1743" i="5"/>
  <c r="E1743" i="5"/>
  <c r="C1743" i="5"/>
  <c r="L1743" i="5"/>
  <c r="A1743" i="5"/>
  <c r="K1743" i="5"/>
  <c r="I1743" i="5"/>
  <c r="H1743" i="5"/>
  <c r="F1743" i="5"/>
  <c r="D1743" i="5"/>
  <c r="J1743" i="5"/>
  <c r="B1743" i="5"/>
  <c r="H1755" i="5"/>
  <c r="G1755" i="5"/>
  <c r="F1755" i="5"/>
  <c r="E1755" i="5"/>
  <c r="D1755" i="5"/>
  <c r="C1755" i="5"/>
  <c r="L1755" i="5"/>
  <c r="K1755" i="5"/>
  <c r="I1755" i="5"/>
  <c r="B1755" i="5"/>
  <c r="A1755" i="5"/>
  <c r="J1755" i="5"/>
  <c r="C1767" i="5"/>
  <c r="K1767" i="5"/>
  <c r="L1767" i="5"/>
  <c r="J1767" i="5"/>
  <c r="I1767" i="5"/>
  <c r="H1767" i="5"/>
  <c r="E1767" i="5"/>
  <c r="D1767" i="5"/>
  <c r="G1767" i="5"/>
  <c r="F1767" i="5"/>
  <c r="B1767" i="5"/>
  <c r="A1767" i="5"/>
  <c r="C1779" i="5"/>
  <c r="K1779" i="5"/>
  <c r="L1779" i="5"/>
  <c r="J1779" i="5"/>
  <c r="I1779" i="5"/>
  <c r="H1779" i="5"/>
  <c r="E1779" i="5"/>
  <c r="D1779" i="5"/>
  <c r="G1779" i="5"/>
  <c r="F1779" i="5"/>
  <c r="A1779" i="5"/>
  <c r="B1779" i="5"/>
  <c r="G1785" i="5"/>
  <c r="D1785" i="5"/>
  <c r="C1785" i="5"/>
  <c r="K1785" i="5"/>
  <c r="F1785" i="5"/>
  <c r="E1785" i="5"/>
  <c r="B1785" i="5"/>
  <c r="A1785" i="5"/>
  <c r="L1785" i="5"/>
  <c r="J1785" i="5"/>
  <c r="I1785" i="5"/>
  <c r="H1785" i="5"/>
  <c r="G1803" i="5"/>
  <c r="D1803" i="5"/>
  <c r="C1803" i="5"/>
  <c r="K1803" i="5"/>
  <c r="F1803" i="5"/>
  <c r="E1803" i="5"/>
  <c r="B1803" i="5"/>
  <c r="A1803" i="5"/>
  <c r="L1803" i="5"/>
  <c r="J1803" i="5"/>
  <c r="I1803" i="5"/>
  <c r="H1803" i="5"/>
  <c r="G1815" i="5"/>
  <c r="F1815" i="5"/>
  <c r="D1815" i="5"/>
  <c r="C1815" i="5"/>
  <c r="B1815" i="5"/>
  <c r="K1815" i="5"/>
  <c r="J1815" i="5"/>
  <c r="I1815" i="5"/>
  <c r="H1815" i="5"/>
  <c r="E1815" i="5"/>
  <c r="A1815" i="5"/>
  <c r="L1815" i="5"/>
  <c r="G1827" i="5"/>
  <c r="F1827" i="5"/>
  <c r="D1827" i="5"/>
  <c r="C1827" i="5"/>
  <c r="B1827" i="5"/>
  <c r="K1827" i="5"/>
  <c r="J1827" i="5"/>
  <c r="I1827" i="5"/>
  <c r="H1827" i="5"/>
  <c r="E1827" i="5"/>
  <c r="A1827" i="5"/>
  <c r="L1827" i="5"/>
  <c r="I1833" i="5"/>
  <c r="G1833" i="5"/>
  <c r="F1833" i="5"/>
  <c r="D1833" i="5"/>
  <c r="C1833" i="5"/>
  <c r="B1833" i="5"/>
  <c r="L1833" i="5"/>
  <c r="K1833" i="5"/>
  <c r="J1833" i="5"/>
  <c r="H1833" i="5"/>
  <c r="E1833" i="5"/>
  <c r="A1833" i="5"/>
  <c r="G1845" i="5"/>
  <c r="A1845" i="5"/>
  <c r="L1845" i="5"/>
  <c r="K1845" i="5"/>
  <c r="I1845" i="5"/>
  <c r="H1845" i="5"/>
  <c r="F1845" i="5"/>
  <c r="C1845" i="5"/>
  <c r="B1845" i="5"/>
  <c r="J1845" i="5"/>
  <c r="E1845" i="5"/>
  <c r="D1845" i="5"/>
  <c r="G1857" i="5"/>
  <c r="F1857" i="5"/>
  <c r="K1857" i="5"/>
  <c r="J1857" i="5"/>
  <c r="H1857" i="5"/>
  <c r="L1857" i="5"/>
  <c r="I1857" i="5"/>
  <c r="D1857" i="5"/>
  <c r="C1857" i="5"/>
  <c r="B1857" i="5"/>
  <c r="E1857" i="5"/>
  <c r="A1857" i="5"/>
  <c r="G1869" i="5"/>
  <c r="F1869" i="5"/>
  <c r="I1869" i="5"/>
  <c r="H1869" i="5"/>
  <c r="D1869" i="5"/>
  <c r="B1869" i="5"/>
  <c r="E1869" i="5"/>
  <c r="C1869" i="5"/>
  <c r="L1869" i="5"/>
  <c r="K1869" i="5"/>
  <c r="J1869" i="5"/>
  <c r="A1869" i="5"/>
  <c r="G1881" i="5"/>
  <c r="F1881" i="5"/>
  <c r="H1881" i="5"/>
  <c r="E1881" i="5"/>
  <c r="D1881" i="5"/>
  <c r="B1881" i="5"/>
  <c r="A1881" i="5"/>
  <c r="L1881" i="5"/>
  <c r="K1881" i="5"/>
  <c r="J1881" i="5"/>
  <c r="I1881" i="5"/>
  <c r="C1881" i="5"/>
  <c r="G1893" i="5"/>
  <c r="I1893" i="5"/>
  <c r="F1893" i="5"/>
  <c r="B1893" i="5"/>
  <c r="A1893" i="5"/>
  <c r="L1893" i="5"/>
  <c r="K1893" i="5"/>
  <c r="H1893" i="5"/>
  <c r="E1893" i="5"/>
  <c r="D1893" i="5"/>
  <c r="J1893" i="5"/>
  <c r="C1893" i="5"/>
  <c r="B1905" i="5"/>
  <c r="G1905" i="5"/>
  <c r="H1905" i="5"/>
  <c r="C1905" i="5"/>
  <c r="E1905" i="5"/>
  <c r="D1905" i="5"/>
  <c r="A1905" i="5"/>
  <c r="I1905" i="5"/>
  <c r="L1905" i="5"/>
  <c r="K1905" i="5"/>
  <c r="J1905" i="5"/>
  <c r="F1905" i="5"/>
  <c r="F1917" i="5"/>
  <c r="A1917" i="5"/>
  <c r="G1917" i="5"/>
  <c r="D1917" i="5"/>
  <c r="L1917" i="5"/>
  <c r="H1917" i="5"/>
  <c r="E1917" i="5"/>
  <c r="C1917" i="5"/>
  <c r="J1917" i="5"/>
  <c r="I1917" i="5"/>
  <c r="K1917" i="5"/>
  <c r="B1917" i="5"/>
  <c r="F1923" i="5"/>
  <c r="H1923" i="5"/>
  <c r="K1923" i="5"/>
  <c r="E1923" i="5"/>
  <c r="C1923" i="5"/>
  <c r="L1923" i="5"/>
  <c r="J1923" i="5"/>
  <c r="I1923" i="5"/>
  <c r="A1923" i="5"/>
  <c r="D1923" i="5"/>
  <c r="B1923" i="5"/>
  <c r="G1923" i="5"/>
  <c r="F1935" i="5"/>
  <c r="H1935" i="5"/>
  <c r="I1935" i="5"/>
  <c r="C1935" i="5"/>
  <c r="A1935" i="5"/>
  <c r="L1935" i="5"/>
  <c r="K1935" i="5"/>
  <c r="D1935" i="5"/>
  <c r="J1935" i="5"/>
  <c r="G1935" i="5"/>
  <c r="E1935" i="5"/>
  <c r="B1935" i="5"/>
  <c r="F1947" i="5"/>
  <c r="H1947" i="5"/>
  <c r="E1947" i="5"/>
  <c r="A1947" i="5"/>
  <c r="C1947" i="5"/>
  <c r="B1947" i="5"/>
  <c r="L1947" i="5"/>
  <c r="G1947" i="5"/>
  <c r="K1947" i="5"/>
  <c r="J1947" i="5"/>
  <c r="I1947" i="5"/>
  <c r="D1947" i="5"/>
  <c r="F1959" i="5"/>
  <c r="C1959" i="5"/>
  <c r="B1959" i="5"/>
  <c r="J1959" i="5"/>
  <c r="G1959" i="5"/>
  <c r="E1959" i="5"/>
  <c r="H1959" i="5"/>
  <c r="A1959" i="5"/>
  <c r="K1959" i="5"/>
  <c r="I1959" i="5"/>
  <c r="D1959" i="5"/>
  <c r="L1959" i="5"/>
  <c r="F1971" i="5"/>
  <c r="C1971" i="5"/>
  <c r="B1971" i="5"/>
  <c r="J1971" i="5"/>
  <c r="G1971" i="5"/>
  <c r="H1971" i="5"/>
  <c r="L1971" i="5"/>
  <c r="D1971" i="5"/>
  <c r="K1971" i="5"/>
  <c r="I1971" i="5"/>
  <c r="A1971" i="5"/>
  <c r="E1971" i="5"/>
  <c r="F1989" i="5"/>
  <c r="C1989" i="5"/>
  <c r="B1989" i="5"/>
  <c r="J1989" i="5"/>
  <c r="G1989" i="5"/>
  <c r="H1989" i="5"/>
  <c r="I1989" i="5"/>
  <c r="L1989" i="5"/>
  <c r="A1989" i="5"/>
  <c r="K1989" i="5"/>
  <c r="E1989" i="5"/>
  <c r="D19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8" i="5"/>
  <c r="F61" i="5"/>
  <c r="C63" i="5"/>
  <c r="K65" i="5"/>
  <c r="K68" i="5"/>
  <c r="K71" i="5"/>
  <c r="K74" i="5"/>
  <c r="K77" i="5"/>
  <c r="K80" i="5"/>
  <c r="K83" i="5"/>
  <c r="K86" i="5"/>
  <c r="K92" i="5"/>
  <c r="K95" i="5"/>
  <c r="K102" i="5"/>
  <c r="K114" i="5"/>
  <c r="K118" i="5"/>
  <c r="K126" i="5"/>
  <c r="K130" i="5"/>
  <c r="K134" i="5"/>
  <c r="K138" i="5"/>
  <c r="K142" i="5"/>
  <c r="K146" i="5"/>
  <c r="K150" i="5"/>
  <c r="K154" i="5"/>
  <c r="K158" i="5"/>
  <c r="K162" i="5"/>
  <c r="K186" i="5"/>
  <c r="K216" i="5"/>
  <c r="K252" i="5"/>
  <c r="K384" i="5"/>
  <c r="K687" i="5"/>
  <c r="B1051" i="5"/>
  <c r="F98" i="5"/>
  <c r="E98" i="5"/>
  <c r="D98" i="5"/>
  <c r="A98" i="5"/>
  <c r="L98" i="5"/>
  <c r="J98" i="5"/>
  <c r="H98" i="5"/>
  <c r="G98" i="5"/>
  <c r="J176" i="5"/>
  <c r="I176" i="5"/>
  <c r="H176" i="5"/>
  <c r="G176" i="5"/>
  <c r="F176" i="5"/>
  <c r="E176" i="5"/>
  <c r="D176" i="5"/>
  <c r="C176" i="5"/>
  <c r="B176" i="5"/>
  <c r="A176" i="5"/>
  <c r="L176" i="5"/>
  <c r="K176" i="5"/>
  <c r="J218" i="5"/>
  <c r="I218" i="5"/>
  <c r="H218" i="5"/>
  <c r="G218" i="5"/>
  <c r="F218" i="5"/>
  <c r="E218" i="5"/>
  <c r="D218" i="5"/>
  <c r="C218" i="5"/>
  <c r="B218" i="5"/>
  <c r="A218" i="5"/>
  <c r="L218" i="5"/>
  <c r="K218" i="5"/>
  <c r="J278" i="5"/>
  <c r="I278" i="5"/>
  <c r="H278" i="5"/>
  <c r="G278" i="5"/>
  <c r="F278" i="5"/>
  <c r="E278" i="5"/>
  <c r="D278" i="5"/>
  <c r="C278" i="5"/>
  <c r="B278" i="5"/>
  <c r="A278" i="5"/>
  <c r="L278" i="5"/>
  <c r="K278" i="5"/>
  <c r="J356" i="5"/>
  <c r="I356" i="5"/>
  <c r="H356" i="5"/>
  <c r="G356" i="5"/>
  <c r="F356" i="5"/>
  <c r="E356" i="5"/>
  <c r="D356" i="5"/>
  <c r="C356" i="5"/>
  <c r="B356" i="5"/>
  <c r="A356" i="5"/>
  <c r="L356" i="5"/>
  <c r="K356" i="5"/>
  <c r="J416" i="5"/>
  <c r="I416" i="5"/>
  <c r="H416" i="5"/>
  <c r="G416" i="5"/>
  <c r="F416" i="5"/>
  <c r="E416" i="5"/>
  <c r="D416" i="5"/>
  <c r="C416" i="5"/>
  <c r="B416" i="5"/>
  <c r="A416" i="5"/>
  <c r="L416" i="5"/>
  <c r="K416" i="5"/>
  <c r="J494" i="5"/>
  <c r="I494" i="5"/>
  <c r="H494" i="5"/>
  <c r="G494" i="5"/>
  <c r="F494" i="5"/>
  <c r="E494" i="5"/>
  <c r="D494" i="5"/>
  <c r="C494" i="5"/>
  <c r="B494" i="5"/>
  <c r="A494" i="5"/>
  <c r="L494" i="5"/>
  <c r="K494" i="5"/>
  <c r="J578" i="5"/>
  <c r="I578" i="5"/>
  <c r="H578" i="5"/>
  <c r="G578" i="5"/>
  <c r="F578" i="5"/>
  <c r="E578" i="5"/>
  <c r="D578" i="5"/>
  <c r="C578" i="5"/>
  <c r="B578" i="5"/>
  <c r="A578" i="5"/>
  <c r="L578" i="5"/>
  <c r="K578" i="5"/>
  <c r="J638" i="5"/>
  <c r="I638" i="5"/>
  <c r="H638" i="5"/>
  <c r="G638" i="5"/>
  <c r="F638" i="5"/>
  <c r="E638" i="5"/>
  <c r="D638" i="5"/>
  <c r="C638" i="5"/>
  <c r="B638" i="5"/>
  <c r="A638" i="5"/>
  <c r="L638" i="5"/>
  <c r="J686" i="5"/>
  <c r="I686" i="5"/>
  <c r="H686" i="5"/>
  <c r="G686" i="5"/>
  <c r="F686" i="5"/>
  <c r="E686" i="5"/>
  <c r="D686" i="5"/>
  <c r="C686" i="5"/>
  <c r="B686" i="5"/>
  <c r="A686" i="5"/>
  <c r="L686" i="5"/>
  <c r="K686" i="5"/>
  <c r="F117" i="5"/>
  <c r="E117" i="5"/>
  <c r="D117" i="5"/>
  <c r="C117" i="5"/>
  <c r="A117" i="5"/>
  <c r="L117" i="5"/>
  <c r="J117" i="5"/>
  <c r="H117" i="5"/>
  <c r="G117" i="5"/>
  <c r="F165" i="5"/>
  <c r="E165" i="5"/>
  <c r="D165" i="5"/>
  <c r="C165" i="5"/>
  <c r="A165" i="5"/>
  <c r="L165" i="5"/>
  <c r="J165" i="5"/>
  <c r="H165" i="5"/>
  <c r="G165" i="5"/>
  <c r="J225" i="5"/>
  <c r="I225" i="5"/>
  <c r="H225" i="5"/>
  <c r="G225" i="5"/>
  <c r="F225" i="5"/>
  <c r="E225" i="5"/>
  <c r="D225" i="5"/>
  <c r="C225" i="5"/>
  <c r="B225" i="5"/>
  <c r="A225" i="5"/>
  <c r="L225" i="5"/>
  <c r="K225" i="5"/>
  <c r="J279" i="5"/>
  <c r="I279" i="5"/>
  <c r="H279" i="5"/>
  <c r="G279" i="5"/>
  <c r="F279" i="5"/>
  <c r="E279" i="5"/>
  <c r="D279" i="5"/>
  <c r="C279" i="5"/>
  <c r="B279" i="5"/>
  <c r="A279" i="5"/>
  <c r="L279" i="5"/>
  <c r="K279" i="5"/>
  <c r="J333" i="5"/>
  <c r="I333" i="5"/>
  <c r="H333" i="5"/>
  <c r="G333" i="5"/>
  <c r="F333" i="5"/>
  <c r="E333" i="5"/>
  <c r="D333" i="5"/>
  <c r="C333" i="5"/>
  <c r="B333" i="5"/>
  <c r="A333" i="5"/>
  <c r="L333" i="5"/>
  <c r="K333" i="5"/>
  <c r="F64" i="5"/>
  <c r="E64" i="5"/>
  <c r="D64" i="5"/>
  <c r="A64" i="5"/>
  <c r="L64" i="5"/>
  <c r="J64" i="5"/>
  <c r="H64" i="5"/>
  <c r="G64" i="5"/>
  <c r="F106" i="5"/>
  <c r="E106" i="5"/>
  <c r="D106" i="5"/>
  <c r="C106" i="5"/>
  <c r="A106" i="5"/>
  <c r="L106" i="5"/>
  <c r="J106" i="5"/>
  <c r="H106" i="5"/>
  <c r="G106" i="5"/>
  <c r="F148" i="5"/>
  <c r="E148" i="5"/>
  <c r="D148" i="5"/>
  <c r="C148" i="5"/>
  <c r="A148" i="5"/>
  <c r="L148" i="5"/>
  <c r="J148" i="5"/>
  <c r="H148" i="5"/>
  <c r="G148" i="5"/>
  <c r="J190" i="5"/>
  <c r="I190" i="5"/>
  <c r="H190" i="5"/>
  <c r="G190" i="5"/>
  <c r="F190" i="5"/>
  <c r="E190" i="5"/>
  <c r="D190" i="5"/>
  <c r="C190" i="5"/>
  <c r="B190" i="5"/>
  <c r="A190" i="5"/>
  <c r="L190" i="5"/>
  <c r="K190" i="5"/>
  <c r="J196" i="5"/>
  <c r="I196" i="5"/>
  <c r="H196" i="5"/>
  <c r="G196" i="5"/>
  <c r="F196" i="5"/>
  <c r="E196" i="5"/>
  <c r="D196" i="5"/>
  <c r="C196" i="5"/>
  <c r="B196" i="5"/>
  <c r="A196" i="5"/>
  <c r="L196" i="5"/>
  <c r="K196" i="5"/>
  <c r="J202" i="5"/>
  <c r="I202" i="5"/>
  <c r="H202" i="5"/>
  <c r="G202" i="5"/>
  <c r="F202" i="5"/>
  <c r="E202" i="5"/>
  <c r="D202" i="5"/>
  <c r="C202" i="5"/>
  <c r="B202" i="5"/>
  <c r="A202" i="5"/>
  <c r="L202" i="5"/>
  <c r="K202" i="5"/>
  <c r="J208" i="5"/>
  <c r="I208" i="5"/>
  <c r="H208" i="5"/>
  <c r="G208" i="5"/>
  <c r="F208" i="5"/>
  <c r="E208" i="5"/>
  <c r="D208" i="5"/>
  <c r="C208" i="5"/>
  <c r="B208" i="5"/>
  <c r="A208" i="5"/>
  <c r="L208" i="5"/>
  <c r="K208" i="5"/>
  <c r="J214" i="5"/>
  <c r="I214" i="5"/>
  <c r="H214" i="5"/>
  <c r="G214" i="5"/>
  <c r="F214" i="5"/>
  <c r="E214" i="5"/>
  <c r="D214" i="5"/>
  <c r="C214" i="5"/>
  <c r="B214" i="5"/>
  <c r="A214" i="5"/>
  <c r="L214" i="5"/>
  <c r="K214" i="5"/>
  <c r="J220" i="5"/>
  <c r="I220" i="5"/>
  <c r="H220" i="5"/>
  <c r="G220" i="5"/>
  <c r="F220" i="5"/>
  <c r="E220" i="5"/>
  <c r="D220" i="5"/>
  <c r="C220" i="5"/>
  <c r="B220" i="5"/>
  <c r="A220" i="5"/>
  <c r="L220" i="5"/>
  <c r="K220" i="5"/>
  <c r="J226" i="5"/>
  <c r="I226" i="5"/>
  <c r="H226" i="5"/>
  <c r="G226" i="5"/>
  <c r="F226" i="5"/>
  <c r="E226" i="5"/>
  <c r="D226" i="5"/>
  <c r="C226" i="5"/>
  <c r="B226" i="5"/>
  <c r="A226" i="5"/>
  <c r="L226" i="5"/>
  <c r="K226" i="5"/>
  <c r="J232" i="5"/>
  <c r="I232" i="5"/>
  <c r="H232" i="5"/>
  <c r="G232" i="5"/>
  <c r="F232" i="5"/>
  <c r="E232" i="5"/>
  <c r="D232" i="5"/>
  <c r="C232" i="5"/>
  <c r="B232" i="5"/>
  <c r="A232" i="5"/>
  <c r="L232" i="5"/>
  <c r="K232" i="5"/>
  <c r="J238" i="5"/>
  <c r="I238" i="5"/>
  <c r="H238" i="5"/>
  <c r="G238" i="5"/>
  <c r="F238" i="5"/>
  <c r="E238" i="5"/>
  <c r="D238" i="5"/>
  <c r="C238" i="5"/>
  <c r="B238" i="5"/>
  <c r="A238" i="5"/>
  <c r="L238" i="5"/>
  <c r="K238" i="5"/>
  <c r="J244" i="5"/>
  <c r="I244" i="5"/>
  <c r="H244" i="5"/>
  <c r="G244" i="5"/>
  <c r="F244" i="5"/>
  <c r="E244" i="5"/>
  <c r="D244" i="5"/>
  <c r="C244" i="5"/>
  <c r="B244" i="5"/>
  <c r="A244" i="5"/>
  <c r="L244" i="5"/>
  <c r="K244" i="5"/>
  <c r="J250" i="5"/>
  <c r="I250" i="5"/>
  <c r="H250" i="5"/>
  <c r="G250" i="5"/>
  <c r="F250" i="5"/>
  <c r="E250" i="5"/>
  <c r="D250" i="5"/>
  <c r="C250" i="5"/>
  <c r="B250" i="5"/>
  <c r="A250" i="5"/>
  <c r="L250" i="5"/>
  <c r="K250" i="5"/>
  <c r="J256" i="5"/>
  <c r="I256" i="5"/>
  <c r="H256" i="5"/>
  <c r="G256" i="5"/>
  <c r="F256" i="5"/>
  <c r="E256" i="5"/>
  <c r="D256" i="5"/>
  <c r="C256" i="5"/>
  <c r="B256" i="5"/>
  <c r="A256" i="5"/>
  <c r="L256" i="5"/>
  <c r="K256" i="5"/>
  <c r="J262" i="5"/>
  <c r="I262" i="5"/>
  <c r="H262" i="5"/>
  <c r="G262" i="5"/>
  <c r="F262" i="5"/>
  <c r="E262" i="5"/>
  <c r="D262" i="5"/>
  <c r="C262" i="5"/>
  <c r="B262" i="5"/>
  <c r="A262" i="5"/>
  <c r="L262" i="5"/>
  <c r="K262" i="5"/>
  <c r="J268" i="5"/>
  <c r="I268" i="5"/>
  <c r="H268" i="5"/>
  <c r="G268" i="5"/>
  <c r="F268" i="5"/>
  <c r="E268" i="5"/>
  <c r="D268" i="5"/>
  <c r="C268" i="5"/>
  <c r="B268" i="5"/>
  <c r="A268" i="5"/>
  <c r="K268" i="5"/>
  <c r="L268" i="5"/>
  <c r="J274" i="5"/>
  <c r="I274" i="5"/>
  <c r="H274" i="5"/>
  <c r="G274" i="5"/>
  <c r="F274" i="5"/>
  <c r="E274" i="5"/>
  <c r="D274" i="5"/>
  <c r="C274" i="5"/>
  <c r="B274" i="5"/>
  <c r="A274" i="5"/>
  <c r="L274" i="5"/>
  <c r="K274" i="5"/>
  <c r="J280" i="5"/>
  <c r="I280" i="5"/>
  <c r="H280" i="5"/>
  <c r="G280" i="5"/>
  <c r="F280" i="5"/>
  <c r="E280" i="5"/>
  <c r="D280" i="5"/>
  <c r="C280" i="5"/>
  <c r="B280" i="5"/>
  <c r="A280" i="5"/>
  <c r="L280" i="5"/>
  <c r="K280" i="5"/>
  <c r="J286" i="5"/>
  <c r="I286" i="5"/>
  <c r="H286" i="5"/>
  <c r="G286" i="5"/>
  <c r="F286" i="5"/>
  <c r="E286" i="5"/>
  <c r="D286" i="5"/>
  <c r="C286" i="5"/>
  <c r="B286" i="5"/>
  <c r="A286" i="5"/>
  <c r="L286" i="5"/>
  <c r="K286" i="5"/>
  <c r="J292" i="5"/>
  <c r="I292" i="5"/>
  <c r="H292" i="5"/>
  <c r="G292" i="5"/>
  <c r="F292" i="5"/>
  <c r="E292" i="5"/>
  <c r="D292" i="5"/>
  <c r="C292" i="5"/>
  <c r="B292" i="5"/>
  <c r="A292" i="5"/>
  <c r="L292" i="5"/>
  <c r="K292" i="5"/>
  <c r="J298" i="5"/>
  <c r="I298" i="5"/>
  <c r="H298" i="5"/>
  <c r="G298" i="5"/>
  <c r="F298" i="5"/>
  <c r="E298" i="5"/>
  <c r="D298" i="5"/>
  <c r="C298" i="5"/>
  <c r="B298" i="5"/>
  <c r="A298" i="5"/>
  <c r="L298" i="5"/>
  <c r="K298" i="5"/>
  <c r="J304" i="5"/>
  <c r="I304" i="5"/>
  <c r="H304" i="5"/>
  <c r="G304" i="5"/>
  <c r="F304" i="5"/>
  <c r="E304" i="5"/>
  <c r="D304" i="5"/>
  <c r="C304" i="5"/>
  <c r="B304" i="5"/>
  <c r="A304" i="5"/>
  <c r="L304" i="5"/>
  <c r="K304" i="5"/>
  <c r="J310" i="5"/>
  <c r="I310" i="5"/>
  <c r="H310" i="5"/>
  <c r="G310" i="5"/>
  <c r="F310" i="5"/>
  <c r="E310" i="5"/>
  <c r="D310" i="5"/>
  <c r="C310" i="5"/>
  <c r="B310" i="5"/>
  <c r="A310" i="5"/>
  <c r="L310" i="5"/>
  <c r="J316" i="5"/>
  <c r="I316" i="5"/>
  <c r="H316" i="5"/>
  <c r="G316" i="5"/>
  <c r="F316" i="5"/>
  <c r="E316" i="5"/>
  <c r="D316" i="5"/>
  <c r="C316" i="5"/>
  <c r="B316" i="5"/>
  <c r="A316" i="5"/>
  <c r="K316" i="5"/>
  <c r="J322" i="5"/>
  <c r="I322" i="5"/>
  <c r="H322" i="5"/>
  <c r="G322" i="5"/>
  <c r="F322" i="5"/>
  <c r="E322" i="5"/>
  <c r="D322" i="5"/>
  <c r="C322" i="5"/>
  <c r="B322" i="5"/>
  <c r="A322" i="5"/>
  <c r="L322" i="5"/>
  <c r="J328" i="5"/>
  <c r="I328" i="5"/>
  <c r="H328" i="5"/>
  <c r="G328" i="5"/>
  <c r="F328" i="5"/>
  <c r="E328" i="5"/>
  <c r="D328" i="5"/>
  <c r="C328" i="5"/>
  <c r="B328" i="5"/>
  <c r="A328" i="5"/>
  <c r="K328" i="5"/>
  <c r="J334" i="5"/>
  <c r="I334" i="5"/>
  <c r="H334" i="5"/>
  <c r="G334" i="5"/>
  <c r="F334" i="5"/>
  <c r="E334" i="5"/>
  <c r="D334" i="5"/>
  <c r="C334" i="5"/>
  <c r="B334" i="5"/>
  <c r="A334" i="5"/>
  <c r="L334" i="5"/>
  <c r="K334" i="5"/>
  <c r="J340" i="5"/>
  <c r="I340" i="5"/>
  <c r="H340" i="5"/>
  <c r="G340" i="5"/>
  <c r="F340" i="5"/>
  <c r="E340" i="5"/>
  <c r="D340" i="5"/>
  <c r="C340" i="5"/>
  <c r="B340" i="5"/>
  <c r="A340" i="5"/>
  <c r="K340" i="5"/>
  <c r="L340" i="5"/>
  <c r="J346" i="5"/>
  <c r="I346" i="5"/>
  <c r="H346" i="5"/>
  <c r="G346" i="5"/>
  <c r="F346" i="5"/>
  <c r="E346" i="5"/>
  <c r="D346" i="5"/>
  <c r="C346" i="5"/>
  <c r="B346" i="5"/>
  <c r="A346" i="5"/>
  <c r="L346" i="5"/>
  <c r="K346" i="5"/>
  <c r="J352" i="5"/>
  <c r="I352" i="5"/>
  <c r="H352" i="5"/>
  <c r="G352" i="5"/>
  <c r="F352" i="5"/>
  <c r="E352" i="5"/>
  <c r="D352" i="5"/>
  <c r="C352" i="5"/>
  <c r="B352" i="5"/>
  <c r="A352" i="5"/>
  <c r="L352" i="5"/>
  <c r="K352" i="5"/>
  <c r="J358" i="5"/>
  <c r="I358" i="5"/>
  <c r="H358" i="5"/>
  <c r="G358" i="5"/>
  <c r="F358" i="5"/>
  <c r="E358" i="5"/>
  <c r="D358" i="5"/>
  <c r="C358" i="5"/>
  <c r="B358" i="5"/>
  <c r="A358" i="5"/>
  <c r="L358" i="5"/>
  <c r="K358" i="5"/>
  <c r="J364" i="5"/>
  <c r="I364" i="5"/>
  <c r="H364" i="5"/>
  <c r="G364" i="5"/>
  <c r="F364" i="5"/>
  <c r="E364" i="5"/>
  <c r="D364" i="5"/>
  <c r="C364" i="5"/>
  <c r="B364" i="5"/>
  <c r="A364" i="5"/>
  <c r="L364" i="5"/>
  <c r="K364" i="5"/>
  <c r="J370" i="5"/>
  <c r="I370" i="5"/>
  <c r="H370" i="5"/>
  <c r="G370" i="5"/>
  <c r="F370" i="5"/>
  <c r="E370" i="5"/>
  <c r="D370" i="5"/>
  <c r="C370" i="5"/>
  <c r="B370" i="5"/>
  <c r="A370" i="5"/>
  <c r="L370" i="5"/>
  <c r="K370" i="5"/>
  <c r="J376" i="5"/>
  <c r="I376" i="5"/>
  <c r="H376" i="5"/>
  <c r="G376" i="5"/>
  <c r="F376" i="5"/>
  <c r="E376" i="5"/>
  <c r="D376" i="5"/>
  <c r="C376" i="5"/>
  <c r="B376" i="5"/>
  <c r="A376" i="5"/>
  <c r="L376" i="5"/>
  <c r="K376" i="5"/>
  <c r="J382" i="5"/>
  <c r="I382" i="5"/>
  <c r="H382" i="5"/>
  <c r="G382" i="5"/>
  <c r="F382" i="5"/>
  <c r="E382" i="5"/>
  <c r="D382" i="5"/>
  <c r="C382" i="5"/>
  <c r="B382" i="5"/>
  <c r="A382" i="5"/>
  <c r="L382" i="5"/>
  <c r="K382" i="5"/>
  <c r="J388" i="5"/>
  <c r="I388" i="5"/>
  <c r="H388" i="5"/>
  <c r="G388" i="5"/>
  <c r="F388" i="5"/>
  <c r="E388" i="5"/>
  <c r="D388" i="5"/>
  <c r="C388" i="5"/>
  <c r="B388" i="5"/>
  <c r="A388" i="5"/>
  <c r="L388" i="5"/>
  <c r="K388" i="5"/>
  <c r="J394" i="5"/>
  <c r="I394" i="5"/>
  <c r="H394" i="5"/>
  <c r="G394" i="5"/>
  <c r="F394" i="5"/>
  <c r="E394" i="5"/>
  <c r="D394" i="5"/>
  <c r="C394" i="5"/>
  <c r="B394" i="5"/>
  <c r="A394" i="5"/>
  <c r="L394" i="5"/>
  <c r="K394" i="5"/>
  <c r="J400" i="5"/>
  <c r="I400" i="5"/>
  <c r="H400" i="5"/>
  <c r="G400" i="5"/>
  <c r="F400" i="5"/>
  <c r="E400" i="5"/>
  <c r="D400" i="5"/>
  <c r="C400" i="5"/>
  <c r="B400" i="5"/>
  <c r="A400" i="5"/>
  <c r="L400" i="5"/>
  <c r="K400" i="5"/>
  <c r="J406" i="5"/>
  <c r="I406" i="5"/>
  <c r="H406" i="5"/>
  <c r="G406" i="5"/>
  <c r="F406" i="5"/>
  <c r="E406" i="5"/>
  <c r="D406" i="5"/>
  <c r="C406" i="5"/>
  <c r="B406" i="5"/>
  <c r="A406" i="5"/>
  <c r="L406" i="5"/>
  <c r="K406" i="5"/>
  <c r="J412" i="5"/>
  <c r="I412" i="5"/>
  <c r="H412" i="5"/>
  <c r="G412" i="5"/>
  <c r="F412" i="5"/>
  <c r="E412" i="5"/>
  <c r="D412" i="5"/>
  <c r="C412" i="5"/>
  <c r="B412" i="5"/>
  <c r="A412" i="5"/>
  <c r="L412" i="5"/>
  <c r="K412" i="5"/>
  <c r="J418" i="5"/>
  <c r="I418" i="5"/>
  <c r="H418" i="5"/>
  <c r="G418" i="5"/>
  <c r="F418" i="5"/>
  <c r="E418" i="5"/>
  <c r="D418" i="5"/>
  <c r="C418" i="5"/>
  <c r="B418" i="5"/>
  <c r="A418" i="5"/>
  <c r="L418" i="5"/>
  <c r="K418" i="5"/>
  <c r="J424" i="5"/>
  <c r="I424" i="5"/>
  <c r="H424" i="5"/>
  <c r="G424" i="5"/>
  <c r="F424" i="5"/>
  <c r="E424" i="5"/>
  <c r="D424" i="5"/>
  <c r="C424" i="5"/>
  <c r="B424" i="5"/>
  <c r="A424" i="5"/>
  <c r="L424" i="5"/>
  <c r="K424" i="5"/>
  <c r="J430" i="5"/>
  <c r="I430" i="5"/>
  <c r="H430" i="5"/>
  <c r="G430" i="5"/>
  <c r="F430" i="5"/>
  <c r="E430" i="5"/>
  <c r="D430" i="5"/>
  <c r="C430" i="5"/>
  <c r="B430" i="5"/>
  <c r="A430" i="5"/>
  <c r="L430" i="5"/>
  <c r="K430" i="5"/>
  <c r="J436" i="5"/>
  <c r="I436" i="5"/>
  <c r="H436" i="5"/>
  <c r="G436" i="5"/>
  <c r="F436" i="5"/>
  <c r="E436" i="5"/>
  <c r="D436" i="5"/>
  <c r="C436" i="5"/>
  <c r="B436" i="5"/>
  <c r="A436" i="5"/>
  <c r="L436" i="5"/>
  <c r="K436" i="5"/>
  <c r="J442" i="5"/>
  <c r="I442" i="5"/>
  <c r="H442" i="5"/>
  <c r="G442" i="5"/>
  <c r="F442" i="5"/>
  <c r="E442" i="5"/>
  <c r="D442" i="5"/>
  <c r="C442" i="5"/>
  <c r="B442" i="5"/>
  <c r="A442" i="5"/>
  <c r="L442" i="5"/>
  <c r="K442" i="5"/>
  <c r="J448" i="5"/>
  <c r="I448" i="5"/>
  <c r="H448" i="5"/>
  <c r="G448" i="5"/>
  <c r="F448" i="5"/>
  <c r="E448" i="5"/>
  <c r="D448" i="5"/>
  <c r="C448" i="5"/>
  <c r="B448" i="5"/>
  <c r="A448" i="5"/>
  <c r="L448" i="5"/>
  <c r="K448" i="5"/>
  <c r="J454" i="5"/>
  <c r="I454" i="5"/>
  <c r="H454" i="5"/>
  <c r="G454" i="5"/>
  <c r="F454" i="5"/>
  <c r="E454" i="5"/>
  <c r="D454" i="5"/>
  <c r="C454" i="5"/>
  <c r="B454" i="5"/>
  <c r="A454" i="5"/>
  <c r="L454" i="5"/>
  <c r="K454" i="5"/>
  <c r="J466" i="5"/>
  <c r="I466" i="5"/>
  <c r="H466" i="5"/>
  <c r="G466" i="5"/>
  <c r="F466" i="5"/>
  <c r="E466" i="5"/>
  <c r="D466" i="5"/>
  <c r="C466" i="5"/>
  <c r="B466" i="5"/>
  <c r="A466" i="5"/>
  <c r="L466" i="5"/>
  <c r="K466" i="5"/>
  <c r="J478" i="5"/>
  <c r="I478" i="5"/>
  <c r="H478" i="5"/>
  <c r="G478" i="5"/>
  <c r="F478" i="5"/>
  <c r="E478" i="5"/>
  <c r="D478" i="5"/>
  <c r="C478" i="5"/>
  <c r="B478" i="5"/>
  <c r="A478" i="5"/>
  <c r="L478" i="5"/>
  <c r="K478" i="5"/>
  <c r="J490" i="5"/>
  <c r="I490" i="5"/>
  <c r="H490" i="5"/>
  <c r="G490" i="5"/>
  <c r="F490" i="5"/>
  <c r="E490" i="5"/>
  <c r="D490" i="5"/>
  <c r="C490" i="5"/>
  <c r="B490" i="5"/>
  <c r="A490" i="5"/>
  <c r="L490" i="5"/>
  <c r="K490" i="5"/>
  <c r="J502" i="5"/>
  <c r="I502" i="5"/>
  <c r="H502" i="5"/>
  <c r="G502" i="5"/>
  <c r="F502" i="5"/>
  <c r="E502" i="5"/>
  <c r="D502" i="5"/>
  <c r="C502" i="5"/>
  <c r="B502" i="5"/>
  <c r="A502" i="5"/>
  <c r="L502" i="5"/>
  <c r="K502" i="5"/>
  <c r="J514" i="5"/>
  <c r="I514" i="5"/>
  <c r="H514" i="5"/>
  <c r="G514" i="5"/>
  <c r="F514" i="5"/>
  <c r="E514" i="5"/>
  <c r="D514" i="5"/>
  <c r="C514" i="5"/>
  <c r="B514" i="5"/>
  <c r="A514" i="5"/>
  <c r="L514" i="5"/>
  <c r="K514" i="5"/>
  <c r="J526" i="5"/>
  <c r="I526" i="5"/>
  <c r="H526" i="5"/>
  <c r="G526" i="5"/>
  <c r="F526" i="5"/>
  <c r="E526" i="5"/>
  <c r="D526" i="5"/>
  <c r="C526" i="5"/>
  <c r="B526" i="5"/>
  <c r="A526" i="5"/>
  <c r="L526" i="5"/>
  <c r="K526" i="5"/>
  <c r="J538" i="5"/>
  <c r="I538" i="5"/>
  <c r="H538" i="5"/>
  <c r="G538" i="5"/>
  <c r="F538" i="5"/>
  <c r="E538" i="5"/>
  <c r="D538" i="5"/>
  <c r="C538" i="5"/>
  <c r="B538" i="5"/>
  <c r="A538" i="5"/>
  <c r="L538" i="5"/>
  <c r="K538" i="5"/>
  <c r="J550" i="5"/>
  <c r="I550" i="5"/>
  <c r="H550" i="5"/>
  <c r="G550" i="5"/>
  <c r="F550" i="5"/>
  <c r="E550" i="5"/>
  <c r="D550" i="5"/>
  <c r="C550" i="5"/>
  <c r="B550" i="5"/>
  <c r="A550" i="5"/>
  <c r="L550" i="5"/>
  <c r="K550" i="5"/>
  <c r="J562" i="5"/>
  <c r="I562" i="5"/>
  <c r="H562" i="5"/>
  <c r="G562" i="5"/>
  <c r="F562" i="5"/>
  <c r="E562" i="5"/>
  <c r="D562" i="5"/>
  <c r="C562" i="5"/>
  <c r="B562" i="5"/>
  <c r="A562" i="5"/>
  <c r="L562" i="5"/>
  <c r="K562" i="5"/>
  <c r="J574" i="5"/>
  <c r="I574" i="5"/>
  <c r="H574" i="5"/>
  <c r="G574" i="5"/>
  <c r="F574" i="5"/>
  <c r="E574" i="5"/>
  <c r="D574" i="5"/>
  <c r="C574" i="5"/>
  <c r="B574" i="5"/>
  <c r="A574" i="5"/>
  <c r="L574" i="5"/>
  <c r="K574" i="5"/>
  <c r="J586" i="5"/>
  <c r="I586" i="5"/>
  <c r="H586" i="5"/>
  <c r="G586" i="5"/>
  <c r="F586" i="5"/>
  <c r="E586" i="5"/>
  <c r="D586" i="5"/>
  <c r="C586" i="5"/>
  <c r="B586" i="5"/>
  <c r="A586" i="5"/>
  <c r="L586" i="5"/>
  <c r="K586" i="5"/>
  <c r="J598" i="5"/>
  <c r="I598" i="5"/>
  <c r="H598" i="5"/>
  <c r="G598" i="5"/>
  <c r="F598" i="5"/>
  <c r="E598" i="5"/>
  <c r="D598" i="5"/>
  <c r="C598" i="5"/>
  <c r="B598" i="5"/>
  <c r="A598" i="5"/>
  <c r="L598" i="5"/>
  <c r="K598" i="5"/>
  <c r="J610" i="5"/>
  <c r="I610" i="5"/>
  <c r="H610" i="5"/>
  <c r="G610" i="5"/>
  <c r="F610" i="5"/>
  <c r="E610" i="5"/>
  <c r="D610" i="5"/>
  <c r="C610" i="5"/>
  <c r="B610" i="5"/>
  <c r="A610" i="5"/>
  <c r="L610" i="5"/>
  <c r="K610" i="5"/>
  <c r="J622" i="5"/>
  <c r="I622" i="5"/>
  <c r="H622" i="5"/>
  <c r="G622" i="5"/>
  <c r="F622" i="5"/>
  <c r="E622" i="5"/>
  <c r="D622" i="5"/>
  <c r="C622" i="5"/>
  <c r="B622" i="5"/>
  <c r="A622" i="5"/>
  <c r="L622" i="5"/>
  <c r="K622" i="5"/>
  <c r="J634" i="5"/>
  <c r="I634" i="5"/>
  <c r="H634" i="5"/>
  <c r="G634" i="5"/>
  <c r="F634" i="5"/>
  <c r="E634" i="5"/>
  <c r="D634" i="5"/>
  <c r="C634" i="5"/>
  <c r="B634" i="5"/>
  <c r="A634" i="5"/>
  <c r="L634" i="5"/>
  <c r="K634" i="5"/>
  <c r="J646" i="5"/>
  <c r="I646" i="5"/>
  <c r="H646" i="5"/>
  <c r="G646" i="5"/>
  <c r="F646" i="5"/>
  <c r="E646" i="5"/>
  <c r="D646" i="5"/>
  <c r="C646" i="5"/>
  <c r="B646" i="5"/>
  <c r="A646" i="5"/>
  <c r="L646" i="5"/>
  <c r="K646" i="5"/>
  <c r="J658" i="5"/>
  <c r="I658" i="5"/>
  <c r="H658" i="5"/>
  <c r="G658" i="5"/>
  <c r="F658" i="5"/>
  <c r="E658" i="5"/>
  <c r="D658" i="5"/>
  <c r="C658" i="5"/>
  <c r="B658" i="5"/>
  <c r="A658" i="5"/>
  <c r="L658" i="5"/>
  <c r="K658" i="5"/>
  <c r="J670" i="5"/>
  <c r="I670" i="5"/>
  <c r="H670" i="5"/>
  <c r="G670" i="5"/>
  <c r="F670" i="5"/>
  <c r="E670" i="5"/>
  <c r="D670" i="5"/>
  <c r="C670" i="5"/>
  <c r="B670" i="5"/>
  <c r="A670" i="5"/>
  <c r="L670" i="5"/>
  <c r="K670" i="5"/>
  <c r="J688" i="5"/>
  <c r="I688" i="5"/>
  <c r="H688" i="5"/>
  <c r="G688" i="5"/>
  <c r="F688" i="5"/>
  <c r="E688" i="5"/>
  <c r="D688" i="5"/>
  <c r="C688" i="5"/>
  <c r="B688" i="5"/>
  <c r="A688" i="5"/>
  <c r="L688" i="5"/>
  <c r="K688" i="5"/>
  <c r="J694" i="5"/>
  <c r="I694" i="5"/>
  <c r="H694" i="5"/>
  <c r="G694" i="5"/>
  <c r="F694" i="5"/>
  <c r="E694" i="5"/>
  <c r="D694" i="5"/>
  <c r="C694" i="5"/>
  <c r="B694" i="5"/>
  <c r="A694" i="5"/>
  <c r="L694" i="5"/>
  <c r="K694" i="5"/>
  <c r="J712" i="5"/>
  <c r="I712" i="5"/>
  <c r="H712" i="5"/>
  <c r="G712" i="5"/>
  <c r="F712" i="5"/>
  <c r="E712" i="5"/>
  <c r="D712" i="5"/>
  <c r="C712" i="5"/>
  <c r="B712" i="5"/>
  <c r="A712" i="5"/>
  <c r="L712" i="5"/>
  <c r="K712" i="5"/>
  <c r="J724" i="5"/>
  <c r="I724" i="5"/>
  <c r="H724" i="5"/>
  <c r="G724" i="5"/>
  <c r="F724" i="5"/>
  <c r="E724" i="5"/>
  <c r="D724" i="5"/>
  <c r="C724" i="5"/>
  <c r="B724" i="5"/>
  <c r="A724" i="5"/>
  <c r="L724" i="5"/>
  <c r="K724" i="5"/>
  <c r="J736" i="5"/>
  <c r="I736" i="5"/>
  <c r="H736" i="5"/>
  <c r="G736" i="5"/>
  <c r="F736" i="5"/>
  <c r="E736" i="5"/>
  <c r="D736" i="5"/>
  <c r="C736" i="5"/>
  <c r="B736" i="5"/>
  <c r="A736" i="5"/>
  <c r="L736" i="5"/>
  <c r="K736" i="5"/>
  <c r="J748" i="5"/>
  <c r="I748" i="5"/>
  <c r="H748" i="5"/>
  <c r="G748" i="5"/>
  <c r="F748" i="5"/>
  <c r="E748" i="5"/>
  <c r="D748" i="5"/>
  <c r="C748" i="5"/>
  <c r="B748" i="5"/>
  <c r="A748" i="5"/>
  <c r="L748" i="5"/>
  <c r="K748" i="5"/>
  <c r="J760" i="5"/>
  <c r="I760" i="5"/>
  <c r="H760" i="5"/>
  <c r="G760" i="5"/>
  <c r="F760" i="5"/>
  <c r="E760" i="5"/>
  <c r="D760" i="5"/>
  <c r="C760" i="5"/>
  <c r="B760" i="5"/>
  <c r="A760" i="5"/>
  <c r="L760" i="5"/>
  <c r="K760" i="5"/>
  <c r="J772" i="5"/>
  <c r="I772" i="5"/>
  <c r="H772" i="5"/>
  <c r="G772" i="5"/>
  <c r="F772" i="5"/>
  <c r="E772" i="5"/>
  <c r="D772" i="5"/>
  <c r="C772" i="5"/>
  <c r="B772" i="5"/>
  <c r="A772" i="5"/>
  <c r="L772" i="5"/>
  <c r="K772" i="5"/>
  <c r="J784" i="5"/>
  <c r="I784" i="5"/>
  <c r="H784" i="5"/>
  <c r="G784" i="5"/>
  <c r="F784" i="5"/>
  <c r="E784" i="5"/>
  <c r="D784" i="5"/>
  <c r="C784" i="5"/>
  <c r="B784" i="5"/>
  <c r="A784" i="5"/>
  <c r="L784" i="5"/>
  <c r="K784" i="5"/>
  <c r="J796" i="5"/>
  <c r="I796" i="5"/>
  <c r="H796" i="5"/>
  <c r="G796" i="5"/>
  <c r="F796" i="5"/>
  <c r="E796" i="5"/>
  <c r="D796" i="5"/>
  <c r="C796" i="5"/>
  <c r="B796" i="5"/>
  <c r="A796" i="5"/>
  <c r="L796" i="5"/>
  <c r="K796" i="5"/>
  <c r="L808" i="5"/>
  <c r="K808" i="5"/>
  <c r="J808" i="5"/>
  <c r="I808" i="5"/>
  <c r="H808" i="5"/>
  <c r="G808" i="5"/>
  <c r="F808" i="5"/>
  <c r="E808" i="5"/>
  <c r="D808" i="5"/>
  <c r="C808" i="5"/>
  <c r="B808" i="5"/>
  <c r="A808" i="5"/>
  <c r="L820" i="5"/>
  <c r="K820" i="5"/>
  <c r="J820" i="5"/>
  <c r="I820" i="5"/>
  <c r="H820" i="5"/>
  <c r="G820" i="5"/>
  <c r="F820" i="5"/>
  <c r="E820" i="5"/>
  <c r="D820" i="5"/>
  <c r="C820" i="5"/>
  <c r="B820" i="5"/>
  <c r="A820" i="5"/>
  <c r="L832" i="5"/>
  <c r="K832" i="5"/>
  <c r="J832" i="5"/>
  <c r="I832" i="5"/>
  <c r="H832" i="5"/>
  <c r="G832" i="5"/>
  <c r="F832" i="5"/>
  <c r="E832" i="5"/>
  <c r="D832" i="5"/>
  <c r="C832" i="5"/>
  <c r="B832" i="5"/>
  <c r="A832" i="5"/>
  <c r="L844" i="5"/>
  <c r="K844" i="5"/>
  <c r="J844" i="5"/>
  <c r="I844" i="5"/>
  <c r="H844" i="5"/>
  <c r="G844" i="5"/>
  <c r="F844" i="5"/>
  <c r="E844" i="5"/>
  <c r="D844" i="5"/>
  <c r="C844" i="5"/>
  <c r="B844" i="5"/>
  <c r="A844" i="5"/>
  <c r="L856" i="5"/>
  <c r="K856" i="5"/>
  <c r="J856" i="5"/>
  <c r="I856" i="5"/>
  <c r="H856" i="5"/>
  <c r="G856" i="5"/>
  <c r="F856" i="5"/>
  <c r="E856" i="5"/>
  <c r="D856" i="5"/>
  <c r="C856" i="5"/>
  <c r="B856" i="5"/>
  <c r="A856" i="5"/>
  <c r="L868" i="5"/>
  <c r="K868" i="5"/>
  <c r="J868" i="5"/>
  <c r="I868" i="5"/>
  <c r="H868" i="5"/>
  <c r="G868" i="5"/>
  <c r="F868" i="5"/>
  <c r="E868" i="5"/>
  <c r="D868" i="5"/>
  <c r="C868" i="5"/>
  <c r="B868" i="5"/>
  <c r="A868" i="5"/>
  <c r="L880" i="5"/>
  <c r="K880" i="5"/>
  <c r="J880" i="5"/>
  <c r="I880" i="5"/>
  <c r="H880" i="5"/>
  <c r="G880" i="5"/>
  <c r="F880" i="5"/>
  <c r="E880" i="5"/>
  <c r="D880" i="5"/>
  <c r="C880" i="5"/>
  <c r="B880" i="5"/>
  <c r="A880" i="5"/>
  <c r="L892" i="5"/>
  <c r="K892" i="5"/>
  <c r="J892" i="5"/>
  <c r="I892" i="5"/>
  <c r="H892" i="5"/>
  <c r="G892" i="5"/>
  <c r="F892" i="5"/>
  <c r="E892" i="5"/>
  <c r="D892" i="5"/>
  <c r="C892" i="5"/>
  <c r="B892" i="5"/>
  <c r="A892" i="5"/>
  <c r="L904" i="5"/>
  <c r="K904" i="5"/>
  <c r="J904" i="5"/>
  <c r="I904" i="5"/>
  <c r="H904" i="5"/>
  <c r="G904" i="5"/>
  <c r="F904" i="5"/>
  <c r="E904" i="5"/>
  <c r="D904" i="5"/>
  <c r="C904" i="5"/>
  <c r="B904" i="5"/>
  <c r="A904" i="5"/>
  <c r="L916" i="5"/>
  <c r="K916" i="5"/>
  <c r="J916" i="5"/>
  <c r="I916" i="5"/>
  <c r="H916" i="5"/>
  <c r="G916" i="5"/>
  <c r="F916" i="5"/>
  <c r="E916" i="5"/>
  <c r="D916" i="5"/>
  <c r="C916" i="5"/>
  <c r="B916" i="5"/>
  <c r="A916" i="5"/>
  <c r="L928" i="5"/>
  <c r="K928" i="5"/>
  <c r="J928" i="5"/>
  <c r="I928" i="5"/>
  <c r="H928" i="5"/>
  <c r="G928" i="5"/>
  <c r="F928" i="5"/>
  <c r="E928" i="5"/>
  <c r="D928" i="5"/>
  <c r="C928" i="5"/>
  <c r="B928" i="5"/>
  <c r="A928" i="5"/>
  <c r="L940" i="5"/>
  <c r="K940" i="5"/>
  <c r="J940" i="5"/>
  <c r="I940" i="5"/>
  <c r="H940" i="5"/>
  <c r="G940" i="5"/>
  <c r="F940" i="5"/>
  <c r="E940" i="5"/>
  <c r="D940" i="5"/>
  <c r="C940" i="5"/>
  <c r="B940" i="5"/>
  <c r="A940" i="5"/>
  <c r="L952" i="5"/>
  <c r="K952" i="5"/>
  <c r="J952" i="5"/>
  <c r="I952" i="5"/>
  <c r="H952" i="5"/>
  <c r="G952" i="5"/>
  <c r="F952" i="5"/>
  <c r="E952" i="5"/>
  <c r="D952" i="5"/>
  <c r="C952" i="5"/>
  <c r="B952" i="5"/>
  <c r="A952" i="5"/>
  <c r="L964" i="5"/>
  <c r="K964" i="5"/>
  <c r="J964" i="5"/>
  <c r="I964" i="5"/>
  <c r="H964" i="5"/>
  <c r="G964" i="5"/>
  <c r="F964" i="5"/>
  <c r="E964" i="5"/>
  <c r="D964" i="5"/>
  <c r="C964" i="5"/>
  <c r="B964" i="5"/>
  <c r="A964" i="5"/>
  <c r="L976" i="5"/>
  <c r="K976" i="5"/>
  <c r="J976" i="5"/>
  <c r="I976" i="5"/>
  <c r="H976" i="5"/>
  <c r="G976" i="5"/>
  <c r="F976" i="5"/>
  <c r="E976" i="5"/>
  <c r="D976" i="5"/>
  <c r="C976" i="5"/>
  <c r="B976" i="5"/>
  <c r="A976" i="5"/>
  <c r="L988" i="5"/>
  <c r="K988" i="5"/>
  <c r="J988" i="5"/>
  <c r="I988" i="5"/>
  <c r="H988" i="5"/>
  <c r="G988" i="5"/>
  <c r="F988" i="5"/>
  <c r="E988" i="5"/>
  <c r="D988" i="5"/>
  <c r="C988" i="5"/>
  <c r="B988" i="5"/>
  <c r="A988" i="5"/>
  <c r="L1000" i="5"/>
  <c r="K1000" i="5"/>
  <c r="J1000" i="5"/>
  <c r="I1000" i="5"/>
  <c r="H1000" i="5"/>
  <c r="G1000" i="5"/>
  <c r="F1000" i="5"/>
  <c r="E1000" i="5"/>
  <c r="D1000" i="5"/>
  <c r="C1000" i="5"/>
  <c r="B1000" i="5"/>
  <c r="A1000" i="5"/>
  <c r="L1012" i="5"/>
  <c r="K1012" i="5"/>
  <c r="J1012" i="5"/>
  <c r="I1012" i="5"/>
  <c r="H1012" i="5"/>
  <c r="G1012" i="5"/>
  <c r="F1012" i="5"/>
  <c r="E1012" i="5"/>
  <c r="D1012" i="5"/>
  <c r="C1012" i="5"/>
  <c r="B1012" i="5"/>
  <c r="A1012" i="5"/>
  <c r="L1024" i="5"/>
  <c r="K1024" i="5"/>
  <c r="J1024" i="5"/>
  <c r="I1024" i="5"/>
  <c r="H1024" i="5"/>
  <c r="G1024" i="5"/>
  <c r="F1024" i="5"/>
  <c r="E1024" i="5"/>
  <c r="D1024" i="5"/>
  <c r="C1024" i="5"/>
  <c r="B1024" i="5"/>
  <c r="A1024" i="5"/>
  <c r="L1036" i="5"/>
  <c r="K1036" i="5"/>
  <c r="J1036" i="5"/>
  <c r="I1036" i="5"/>
  <c r="H1036" i="5"/>
  <c r="G1036" i="5"/>
  <c r="F1036" i="5"/>
  <c r="E1036" i="5"/>
  <c r="D1036" i="5"/>
  <c r="C1036" i="5"/>
  <c r="B1036" i="5"/>
  <c r="A1036" i="5"/>
  <c r="L1048" i="5"/>
  <c r="K1048" i="5"/>
  <c r="J1048" i="5"/>
  <c r="I1048" i="5"/>
  <c r="H1048" i="5"/>
  <c r="G1048" i="5"/>
  <c r="F1048" i="5"/>
  <c r="E1048" i="5"/>
  <c r="D1048" i="5"/>
  <c r="C1048" i="5"/>
  <c r="B1048" i="5"/>
  <c r="A1048" i="5"/>
  <c r="L1060" i="5"/>
  <c r="K1060" i="5"/>
  <c r="J1060" i="5"/>
  <c r="I1060" i="5"/>
  <c r="H1060" i="5"/>
  <c r="G1060" i="5"/>
  <c r="F1060" i="5"/>
  <c r="E1060" i="5"/>
  <c r="D1060" i="5"/>
  <c r="C1060" i="5"/>
  <c r="B1060" i="5"/>
  <c r="A1060" i="5"/>
  <c r="L1072" i="5"/>
  <c r="K1072" i="5"/>
  <c r="J1072" i="5"/>
  <c r="I1072" i="5"/>
  <c r="H1072" i="5"/>
  <c r="G1072" i="5"/>
  <c r="F1072" i="5"/>
  <c r="E1072" i="5"/>
  <c r="D1072" i="5"/>
  <c r="C1072" i="5"/>
  <c r="B1072" i="5"/>
  <c r="A1072" i="5"/>
  <c r="L1084" i="5"/>
  <c r="K1084" i="5"/>
  <c r="J1084" i="5"/>
  <c r="I1084" i="5"/>
  <c r="H1084" i="5"/>
  <c r="G1084" i="5"/>
  <c r="F1084" i="5"/>
  <c r="E1084" i="5"/>
  <c r="D1084" i="5"/>
  <c r="C1084" i="5"/>
  <c r="B1084" i="5"/>
  <c r="A1084" i="5"/>
  <c r="L1096" i="5"/>
  <c r="K1096" i="5"/>
  <c r="J1096" i="5"/>
  <c r="I1096" i="5"/>
  <c r="H1096" i="5"/>
  <c r="G1096" i="5"/>
  <c r="F1096" i="5"/>
  <c r="E1096" i="5"/>
  <c r="D1096" i="5"/>
  <c r="C1096" i="5"/>
  <c r="B1096" i="5"/>
  <c r="A1096" i="5"/>
  <c r="G1108" i="5"/>
  <c r="F1108" i="5"/>
  <c r="E1108" i="5"/>
  <c r="D1108" i="5"/>
  <c r="C1108" i="5"/>
  <c r="B1108" i="5"/>
  <c r="K1108" i="5"/>
  <c r="L1108" i="5"/>
  <c r="J1108" i="5"/>
  <c r="I1108" i="5"/>
  <c r="H1108" i="5"/>
  <c r="A1108" i="5"/>
  <c r="G1120" i="5"/>
  <c r="F1120" i="5"/>
  <c r="E1120" i="5"/>
  <c r="D1120" i="5"/>
  <c r="C1120" i="5"/>
  <c r="B1120" i="5"/>
  <c r="A1120" i="5"/>
  <c r="K1120" i="5"/>
  <c r="H1120" i="5"/>
  <c r="L1120" i="5"/>
  <c r="J1120" i="5"/>
  <c r="I1120" i="5"/>
  <c r="G1132" i="5"/>
  <c r="F1132" i="5"/>
  <c r="E1132" i="5"/>
  <c r="D1132" i="5"/>
  <c r="C1132" i="5"/>
  <c r="B1132" i="5"/>
  <c r="A1132" i="5"/>
  <c r="K1132" i="5"/>
  <c r="H1132" i="5"/>
  <c r="L1132" i="5"/>
  <c r="J1132" i="5"/>
  <c r="I1132" i="5"/>
  <c r="G1144" i="5"/>
  <c r="F1144" i="5"/>
  <c r="E1144" i="5"/>
  <c r="D1144" i="5"/>
  <c r="C1144" i="5"/>
  <c r="B1144" i="5"/>
  <c r="A1144" i="5"/>
  <c r="L1144" i="5"/>
  <c r="K1144" i="5"/>
  <c r="J1144" i="5"/>
  <c r="I1144" i="5"/>
  <c r="H1144" i="5"/>
  <c r="G1156" i="5"/>
  <c r="F1156" i="5"/>
  <c r="E1156" i="5"/>
  <c r="D1156" i="5"/>
  <c r="C1156" i="5"/>
  <c r="B1156" i="5"/>
  <c r="A1156" i="5"/>
  <c r="L1156" i="5"/>
  <c r="K1156" i="5"/>
  <c r="J1156" i="5"/>
  <c r="I1156" i="5"/>
  <c r="H1156" i="5"/>
  <c r="G1168" i="5"/>
  <c r="F1168" i="5"/>
  <c r="E1168" i="5"/>
  <c r="D1168" i="5"/>
  <c r="C1168" i="5"/>
  <c r="B1168" i="5"/>
  <c r="A1168" i="5"/>
  <c r="L1168" i="5"/>
  <c r="K1168" i="5"/>
  <c r="J1168" i="5"/>
  <c r="I1168" i="5"/>
  <c r="H1168" i="5"/>
  <c r="G1180" i="5"/>
  <c r="F1180" i="5"/>
  <c r="E1180" i="5"/>
  <c r="D1180" i="5"/>
  <c r="C1180" i="5"/>
  <c r="B1180" i="5"/>
  <c r="A1180" i="5"/>
  <c r="L1180" i="5"/>
  <c r="K1180" i="5"/>
  <c r="I1180" i="5"/>
  <c r="J1180" i="5"/>
  <c r="H1180" i="5"/>
  <c r="G1192" i="5"/>
  <c r="F1192" i="5"/>
  <c r="E1192" i="5"/>
  <c r="D1192" i="5"/>
  <c r="C1192" i="5"/>
  <c r="B1192" i="5"/>
  <c r="A1192" i="5"/>
  <c r="L1192" i="5"/>
  <c r="K1192" i="5"/>
  <c r="I1192" i="5"/>
  <c r="J1192" i="5"/>
  <c r="H1192" i="5"/>
  <c r="G1198" i="5"/>
  <c r="F1198" i="5"/>
  <c r="E1198" i="5"/>
  <c r="D1198" i="5"/>
  <c r="C1198" i="5"/>
  <c r="B1198" i="5"/>
  <c r="A1198" i="5"/>
  <c r="L1198" i="5"/>
  <c r="K1198" i="5"/>
  <c r="I1198" i="5"/>
  <c r="J1198" i="5"/>
  <c r="H1198" i="5"/>
  <c r="C1210" i="5"/>
  <c r="I1210" i="5"/>
  <c r="H1210" i="5"/>
  <c r="B1210" i="5"/>
  <c r="A1210" i="5"/>
  <c r="L1210" i="5"/>
  <c r="K1210" i="5"/>
  <c r="J1210" i="5"/>
  <c r="G1210" i="5"/>
  <c r="E1210" i="5"/>
  <c r="F1210" i="5"/>
  <c r="D1210" i="5"/>
  <c r="C1222" i="5"/>
  <c r="B1222" i="5"/>
  <c r="A1222" i="5"/>
  <c r="L1222" i="5"/>
  <c r="I1222" i="5"/>
  <c r="H1222" i="5"/>
  <c r="K1222" i="5"/>
  <c r="J1222" i="5"/>
  <c r="G1222" i="5"/>
  <c r="E1222" i="5"/>
  <c r="F1222" i="5"/>
  <c r="D1222" i="5"/>
  <c r="C1234" i="5"/>
  <c r="B1234" i="5"/>
  <c r="A1234" i="5"/>
  <c r="L1234" i="5"/>
  <c r="K1234" i="5"/>
  <c r="I1234" i="5"/>
  <c r="H1234" i="5"/>
  <c r="J1234" i="5"/>
  <c r="G1234" i="5"/>
  <c r="F1234" i="5"/>
  <c r="E1234" i="5"/>
  <c r="D1234" i="5"/>
  <c r="C1246" i="5"/>
  <c r="B1246" i="5"/>
  <c r="A1246" i="5"/>
  <c r="L1246" i="5"/>
  <c r="K1246" i="5"/>
  <c r="I1246" i="5"/>
  <c r="H1246" i="5"/>
  <c r="J1246" i="5"/>
  <c r="G1246" i="5"/>
  <c r="F1246" i="5"/>
  <c r="E1246" i="5"/>
  <c r="D1246" i="5"/>
  <c r="C1258" i="5"/>
  <c r="B1258" i="5"/>
  <c r="A1258" i="5"/>
  <c r="L1258" i="5"/>
  <c r="K1258" i="5"/>
  <c r="I1258" i="5"/>
  <c r="H1258" i="5"/>
  <c r="J1258" i="5"/>
  <c r="G1258" i="5"/>
  <c r="F1258" i="5"/>
  <c r="E1258" i="5"/>
  <c r="D1258" i="5"/>
  <c r="C1270" i="5"/>
  <c r="B1270" i="5"/>
  <c r="A1270" i="5"/>
  <c r="L1270" i="5"/>
  <c r="K1270" i="5"/>
  <c r="I1270" i="5"/>
  <c r="H1270" i="5"/>
  <c r="J1270" i="5"/>
  <c r="G1270" i="5"/>
  <c r="F1270" i="5"/>
  <c r="E1270" i="5"/>
  <c r="D1270" i="5"/>
  <c r="C1282" i="5"/>
  <c r="B1282" i="5"/>
  <c r="A1282" i="5"/>
  <c r="L1282" i="5"/>
  <c r="K1282" i="5"/>
  <c r="I1282" i="5"/>
  <c r="H1282" i="5"/>
  <c r="J1282" i="5"/>
  <c r="G1282" i="5"/>
  <c r="F1282" i="5"/>
  <c r="E1282" i="5"/>
  <c r="D1282" i="5"/>
  <c r="C1294" i="5"/>
  <c r="B1294" i="5"/>
  <c r="A1294" i="5"/>
  <c r="L1294" i="5"/>
  <c r="K1294" i="5"/>
  <c r="J1294" i="5"/>
  <c r="I1294" i="5"/>
  <c r="H1294" i="5"/>
  <c r="G1294" i="5"/>
  <c r="F1294" i="5"/>
  <c r="E1294" i="5"/>
  <c r="D1294" i="5"/>
  <c r="C1306" i="5"/>
  <c r="B1306" i="5"/>
  <c r="A1306" i="5"/>
  <c r="L1306" i="5"/>
  <c r="K1306" i="5"/>
  <c r="J1306" i="5"/>
  <c r="I1306" i="5"/>
  <c r="H1306" i="5"/>
  <c r="G1306" i="5"/>
  <c r="F1306" i="5"/>
  <c r="E1306" i="5"/>
  <c r="D1306" i="5"/>
  <c r="C1318" i="5"/>
  <c r="B1318" i="5"/>
  <c r="A1318" i="5"/>
  <c r="L1318" i="5"/>
  <c r="K1318" i="5"/>
  <c r="J1318" i="5"/>
  <c r="I1318" i="5"/>
  <c r="H1318" i="5"/>
  <c r="G1318" i="5"/>
  <c r="F1318" i="5"/>
  <c r="E1318" i="5"/>
  <c r="D1318" i="5"/>
  <c r="C1330" i="5"/>
  <c r="B1330" i="5"/>
  <c r="A1330" i="5"/>
  <c r="L1330" i="5"/>
  <c r="K1330" i="5"/>
  <c r="J1330" i="5"/>
  <c r="I1330" i="5"/>
  <c r="H1330" i="5"/>
  <c r="G1330" i="5"/>
  <c r="F1330" i="5"/>
  <c r="E1330" i="5"/>
  <c r="D1330" i="5"/>
  <c r="K1342" i="5"/>
  <c r="H1342" i="5"/>
  <c r="F1342" i="5"/>
  <c r="D1342" i="5"/>
  <c r="C1342" i="5"/>
  <c r="L1342" i="5"/>
  <c r="J1342" i="5"/>
  <c r="I1342" i="5"/>
  <c r="G1342" i="5"/>
  <c r="E1342" i="5"/>
  <c r="B1342" i="5"/>
  <c r="A1342" i="5"/>
  <c r="K1354" i="5"/>
  <c r="J1354" i="5"/>
  <c r="I1354" i="5"/>
  <c r="H1354" i="5"/>
  <c r="G1354" i="5"/>
  <c r="F1354" i="5"/>
  <c r="E1354" i="5"/>
  <c r="D1354" i="5"/>
  <c r="C1354" i="5"/>
  <c r="L1354" i="5"/>
  <c r="B1354" i="5"/>
  <c r="A1354" i="5"/>
  <c r="K1366" i="5"/>
  <c r="J1366" i="5"/>
  <c r="I1366" i="5"/>
  <c r="H1366" i="5"/>
  <c r="G1366" i="5"/>
  <c r="F1366" i="5"/>
  <c r="E1366" i="5"/>
  <c r="D1366" i="5"/>
  <c r="C1366" i="5"/>
  <c r="L1366" i="5"/>
  <c r="B1366" i="5"/>
  <c r="A1366" i="5"/>
  <c r="K1378" i="5"/>
  <c r="J1378" i="5"/>
  <c r="I1378" i="5"/>
  <c r="H1378" i="5"/>
  <c r="G1378" i="5"/>
  <c r="F1378" i="5"/>
  <c r="E1378" i="5"/>
  <c r="D1378" i="5"/>
  <c r="C1378" i="5"/>
  <c r="L1378" i="5"/>
  <c r="B1378" i="5"/>
  <c r="A1378" i="5"/>
  <c r="K1390" i="5"/>
  <c r="J1390" i="5"/>
  <c r="I1390" i="5"/>
  <c r="H1390" i="5"/>
  <c r="G1390" i="5"/>
  <c r="F1390" i="5"/>
  <c r="E1390" i="5"/>
  <c r="D1390" i="5"/>
  <c r="C1390" i="5"/>
  <c r="L1390" i="5"/>
  <c r="B1390" i="5"/>
  <c r="A1390" i="5"/>
  <c r="K1402" i="5"/>
  <c r="J1402" i="5"/>
  <c r="I1402" i="5"/>
  <c r="H1402" i="5"/>
  <c r="G1402" i="5"/>
  <c r="F1402" i="5"/>
  <c r="E1402" i="5"/>
  <c r="D1402" i="5"/>
  <c r="C1402" i="5"/>
  <c r="L1402" i="5"/>
  <c r="B1402" i="5"/>
  <c r="A1402" i="5"/>
  <c r="K1414" i="5"/>
  <c r="J1414" i="5"/>
  <c r="I1414" i="5"/>
  <c r="H1414" i="5"/>
  <c r="G1414" i="5"/>
  <c r="F1414" i="5"/>
  <c r="E1414" i="5"/>
  <c r="D1414" i="5"/>
  <c r="C1414" i="5"/>
  <c r="L1414" i="5"/>
  <c r="B1414" i="5"/>
  <c r="A1414" i="5"/>
  <c r="K1426" i="5"/>
  <c r="J1426" i="5"/>
  <c r="I1426" i="5"/>
  <c r="H1426" i="5"/>
  <c r="G1426" i="5"/>
  <c r="F1426" i="5"/>
  <c r="E1426" i="5"/>
  <c r="D1426" i="5"/>
  <c r="C1426" i="5"/>
  <c r="L1426" i="5"/>
  <c r="B1426" i="5"/>
  <c r="A1426" i="5"/>
  <c r="K1438" i="5"/>
  <c r="J1438" i="5"/>
  <c r="I1438" i="5"/>
  <c r="H1438" i="5"/>
  <c r="G1438" i="5"/>
  <c r="F1438" i="5"/>
  <c r="E1438" i="5"/>
  <c r="D1438" i="5"/>
  <c r="C1438" i="5"/>
  <c r="L1438" i="5"/>
  <c r="B1438" i="5"/>
  <c r="A1438" i="5"/>
  <c r="K1450" i="5"/>
  <c r="J1450" i="5"/>
  <c r="I1450" i="5"/>
  <c r="H1450" i="5"/>
  <c r="G1450" i="5"/>
  <c r="F1450" i="5"/>
  <c r="E1450" i="5"/>
  <c r="D1450" i="5"/>
  <c r="C1450" i="5"/>
  <c r="L1450" i="5"/>
  <c r="B1450" i="5"/>
  <c r="A1450" i="5"/>
  <c r="K1462" i="5"/>
  <c r="J1462" i="5"/>
  <c r="I1462" i="5"/>
  <c r="H1462" i="5"/>
  <c r="G1462" i="5"/>
  <c r="F1462" i="5"/>
  <c r="E1462" i="5"/>
  <c r="D1462" i="5"/>
  <c r="C1462" i="5"/>
  <c r="L1462" i="5"/>
  <c r="B1462" i="5"/>
  <c r="A1462" i="5"/>
  <c r="K1474" i="5"/>
  <c r="J1474" i="5"/>
  <c r="I1474" i="5"/>
  <c r="H1474" i="5"/>
  <c r="G1474" i="5"/>
  <c r="F1474" i="5"/>
  <c r="E1474" i="5"/>
  <c r="D1474" i="5"/>
  <c r="C1474" i="5"/>
  <c r="L1474" i="5"/>
  <c r="B1474" i="5"/>
  <c r="A1474" i="5"/>
  <c r="K1486" i="5"/>
  <c r="J1486" i="5"/>
  <c r="I1486" i="5"/>
  <c r="H1486" i="5"/>
  <c r="G1486" i="5"/>
  <c r="F1486" i="5"/>
  <c r="E1486" i="5"/>
  <c r="D1486" i="5"/>
  <c r="C1486" i="5"/>
  <c r="L1486" i="5"/>
  <c r="B1486" i="5"/>
  <c r="A1486" i="5"/>
  <c r="I1498" i="5"/>
  <c r="H1498" i="5"/>
  <c r="F1498" i="5"/>
  <c r="D1498" i="5"/>
  <c r="C1498" i="5"/>
  <c r="B1498" i="5"/>
  <c r="A1498" i="5"/>
  <c r="L1498" i="5"/>
  <c r="E1498" i="5"/>
  <c r="K1498" i="5"/>
  <c r="J1498" i="5"/>
  <c r="G1498" i="5"/>
  <c r="I1510" i="5"/>
  <c r="H1510" i="5"/>
  <c r="F1510" i="5"/>
  <c r="E1510" i="5"/>
  <c r="D1510" i="5"/>
  <c r="C1510" i="5"/>
  <c r="B1510" i="5"/>
  <c r="A1510" i="5"/>
  <c r="L1510" i="5"/>
  <c r="K1510" i="5"/>
  <c r="J1510" i="5"/>
  <c r="G1510" i="5"/>
  <c r="I1522" i="5"/>
  <c r="H1522" i="5"/>
  <c r="F1522" i="5"/>
  <c r="E1522" i="5"/>
  <c r="D1522" i="5"/>
  <c r="C1522" i="5"/>
  <c r="B1522" i="5"/>
  <c r="A1522" i="5"/>
  <c r="L1522" i="5"/>
  <c r="K1522" i="5"/>
  <c r="J1522" i="5"/>
  <c r="G1522" i="5"/>
  <c r="J1534" i="5"/>
  <c r="I1534" i="5"/>
  <c r="H1534" i="5"/>
  <c r="G1534" i="5"/>
  <c r="F1534" i="5"/>
  <c r="E1534" i="5"/>
  <c r="D1534" i="5"/>
  <c r="C1534" i="5"/>
  <c r="B1534" i="5"/>
  <c r="A1534" i="5"/>
  <c r="L1534" i="5"/>
  <c r="K1534" i="5"/>
  <c r="J1546" i="5"/>
  <c r="I1546" i="5"/>
  <c r="H1546" i="5"/>
  <c r="G1546" i="5"/>
  <c r="F1546" i="5"/>
  <c r="E1546" i="5"/>
  <c r="D1546" i="5"/>
  <c r="C1546" i="5"/>
  <c r="B1546" i="5"/>
  <c r="A1546" i="5"/>
  <c r="L1546" i="5"/>
  <c r="K1546" i="5"/>
  <c r="J1558" i="5"/>
  <c r="I1558" i="5"/>
  <c r="H1558" i="5"/>
  <c r="G1558" i="5"/>
  <c r="F1558" i="5"/>
  <c r="E1558" i="5"/>
  <c r="D1558" i="5"/>
  <c r="C1558" i="5"/>
  <c r="B1558" i="5"/>
  <c r="A1558" i="5"/>
  <c r="L1558" i="5"/>
  <c r="K1558" i="5"/>
  <c r="J1570" i="5"/>
  <c r="I1570" i="5"/>
  <c r="H1570" i="5"/>
  <c r="G1570" i="5"/>
  <c r="F1570" i="5"/>
  <c r="E1570" i="5"/>
  <c r="D1570" i="5"/>
  <c r="C1570" i="5"/>
  <c r="B1570" i="5"/>
  <c r="A1570" i="5"/>
  <c r="L1570" i="5"/>
  <c r="K1570" i="5"/>
  <c r="J1582" i="5"/>
  <c r="I1582" i="5"/>
  <c r="H1582" i="5"/>
  <c r="G1582" i="5"/>
  <c r="F1582" i="5"/>
  <c r="E1582" i="5"/>
  <c r="D1582" i="5"/>
  <c r="C1582" i="5"/>
  <c r="B1582" i="5"/>
  <c r="A1582" i="5"/>
  <c r="L1582" i="5"/>
  <c r="K1582" i="5"/>
  <c r="J1594" i="5"/>
  <c r="I1594" i="5"/>
  <c r="H1594" i="5"/>
  <c r="G1594" i="5"/>
  <c r="F1594" i="5"/>
  <c r="E1594" i="5"/>
  <c r="D1594" i="5"/>
  <c r="C1594" i="5"/>
  <c r="B1594" i="5"/>
  <c r="A1594" i="5"/>
  <c r="L1594" i="5"/>
  <c r="K1594" i="5"/>
  <c r="J1606" i="5"/>
  <c r="I1606" i="5"/>
  <c r="H1606" i="5"/>
  <c r="G1606" i="5"/>
  <c r="F1606" i="5"/>
  <c r="E1606" i="5"/>
  <c r="D1606" i="5"/>
  <c r="C1606" i="5"/>
  <c r="B1606" i="5"/>
  <c r="A1606" i="5"/>
  <c r="L1606" i="5"/>
  <c r="K1606" i="5"/>
  <c r="A1618" i="5"/>
  <c r="H1618" i="5"/>
  <c r="G1618" i="5"/>
  <c r="L1618" i="5"/>
  <c r="K1618" i="5"/>
  <c r="J1618" i="5"/>
  <c r="I1618" i="5"/>
  <c r="F1618" i="5"/>
  <c r="E1618" i="5"/>
  <c r="D1618" i="5"/>
  <c r="C1618" i="5"/>
  <c r="B1618" i="5"/>
  <c r="C1630" i="5"/>
  <c r="B1630" i="5"/>
  <c r="A1630" i="5"/>
  <c r="L1630" i="5"/>
  <c r="H1630" i="5"/>
  <c r="G1630" i="5"/>
  <c r="K1630" i="5"/>
  <c r="J1630" i="5"/>
  <c r="I1630" i="5"/>
  <c r="F1630" i="5"/>
  <c r="E1630" i="5"/>
  <c r="D1630" i="5"/>
  <c r="D1642" i="5"/>
  <c r="C1642" i="5"/>
  <c r="B1642" i="5"/>
  <c r="A1642" i="5"/>
  <c r="L1642" i="5"/>
  <c r="K1642" i="5"/>
  <c r="H1642" i="5"/>
  <c r="G1642" i="5"/>
  <c r="E1642" i="5"/>
  <c r="J1642" i="5"/>
  <c r="I1642" i="5"/>
  <c r="F1642" i="5"/>
  <c r="D1654" i="5"/>
  <c r="C1654" i="5"/>
  <c r="B1654" i="5"/>
  <c r="A1654" i="5"/>
  <c r="L1654" i="5"/>
  <c r="K1654" i="5"/>
  <c r="H1654" i="5"/>
  <c r="G1654" i="5"/>
  <c r="E1654" i="5"/>
  <c r="J1654" i="5"/>
  <c r="I1654" i="5"/>
  <c r="F1654" i="5"/>
  <c r="D1666" i="5"/>
  <c r="C1666" i="5"/>
  <c r="B1666" i="5"/>
  <c r="A1666" i="5"/>
  <c r="L1666" i="5"/>
  <c r="K1666" i="5"/>
  <c r="H1666" i="5"/>
  <c r="G1666" i="5"/>
  <c r="E1666" i="5"/>
  <c r="J1666" i="5"/>
  <c r="I1666" i="5"/>
  <c r="F1666" i="5"/>
  <c r="D1678" i="5"/>
  <c r="C1678" i="5"/>
  <c r="B1678" i="5"/>
  <c r="A1678" i="5"/>
  <c r="L1678" i="5"/>
  <c r="K1678" i="5"/>
  <c r="H1678" i="5"/>
  <c r="G1678" i="5"/>
  <c r="E1678" i="5"/>
  <c r="J1678" i="5"/>
  <c r="I1678" i="5"/>
  <c r="F1678" i="5"/>
  <c r="D1690" i="5"/>
  <c r="C1690" i="5"/>
  <c r="B1690" i="5"/>
  <c r="A1690" i="5"/>
  <c r="L1690" i="5"/>
  <c r="K1690" i="5"/>
  <c r="I1690" i="5"/>
  <c r="H1690" i="5"/>
  <c r="G1690" i="5"/>
  <c r="J1690" i="5"/>
  <c r="F1690" i="5"/>
  <c r="E1690" i="5"/>
  <c r="G1702" i="5"/>
  <c r="L1702" i="5"/>
  <c r="K1702" i="5"/>
  <c r="J1702" i="5"/>
  <c r="I1702" i="5"/>
  <c r="H1702" i="5"/>
  <c r="F1702" i="5"/>
  <c r="D1702" i="5"/>
  <c r="C1702" i="5"/>
  <c r="B1702" i="5"/>
  <c r="E1702" i="5"/>
  <c r="A1702" i="5"/>
  <c r="G1714" i="5"/>
  <c r="L1714" i="5"/>
  <c r="K1714" i="5"/>
  <c r="J1714" i="5"/>
  <c r="I1714" i="5"/>
  <c r="H1714" i="5"/>
  <c r="F1714" i="5"/>
  <c r="D1714" i="5"/>
  <c r="C1714" i="5"/>
  <c r="B1714" i="5"/>
  <c r="E1714" i="5"/>
  <c r="A1714" i="5"/>
  <c r="G1726" i="5"/>
  <c r="L1726" i="5"/>
  <c r="K1726" i="5"/>
  <c r="J1726" i="5"/>
  <c r="I1726" i="5"/>
  <c r="H1726" i="5"/>
  <c r="F1726" i="5"/>
  <c r="D1726" i="5"/>
  <c r="C1726" i="5"/>
  <c r="B1726" i="5"/>
  <c r="E1726" i="5"/>
  <c r="A1726" i="5"/>
  <c r="G1738" i="5"/>
  <c r="L1738" i="5"/>
  <c r="K1738" i="5"/>
  <c r="J1738" i="5"/>
  <c r="I1738" i="5"/>
  <c r="H1738" i="5"/>
  <c r="F1738" i="5"/>
  <c r="D1738" i="5"/>
  <c r="C1738" i="5"/>
  <c r="B1738" i="5"/>
  <c r="A1738" i="5"/>
  <c r="E1738" i="5"/>
  <c r="H1750" i="5"/>
  <c r="G1750" i="5"/>
  <c r="E1750" i="5"/>
  <c r="D1750" i="5"/>
  <c r="C1750" i="5"/>
  <c r="L1750" i="5"/>
  <c r="K1750" i="5"/>
  <c r="J1750" i="5"/>
  <c r="I1750" i="5"/>
  <c r="B1750" i="5"/>
  <c r="A1750" i="5"/>
  <c r="F1750" i="5"/>
  <c r="H1762" i="5"/>
  <c r="G1762" i="5"/>
  <c r="F1762" i="5"/>
  <c r="E1762" i="5"/>
  <c r="D1762" i="5"/>
  <c r="C1762" i="5"/>
  <c r="L1762" i="5"/>
  <c r="K1762" i="5"/>
  <c r="J1762" i="5"/>
  <c r="I1762" i="5"/>
  <c r="B1762" i="5"/>
  <c r="A1762" i="5"/>
  <c r="C1774" i="5"/>
  <c r="K1774" i="5"/>
  <c r="B1774" i="5"/>
  <c r="A1774" i="5"/>
  <c r="L1774" i="5"/>
  <c r="J1774" i="5"/>
  <c r="G1774" i="5"/>
  <c r="F1774" i="5"/>
  <c r="I1774" i="5"/>
  <c r="H1774" i="5"/>
  <c r="E1774" i="5"/>
  <c r="D1774" i="5"/>
  <c r="G1786" i="5"/>
  <c r="D1786" i="5"/>
  <c r="C1786" i="5"/>
  <c r="K1786" i="5"/>
  <c r="L1786" i="5"/>
  <c r="J1786" i="5"/>
  <c r="I1786" i="5"/>
  <c r="H1786" i="5"/>
  <c r="F1786" i="5"/>
  <c r="E1786" i="5"/>
  <c r="B1786" i="5"/>
  <c r="A1786" i="5"/>
  <c r="G1798" i="5"/>
  <c r="D1798" i="5"/>
  <c r="C1798" i="5"/>
  <c r="K1798" i="5"/>
  <c r="L1798" i="5"/>
  <c r="J1798" i="5"/>
  <c r="I1798" i="5"/>
  <c r="H1798" i="5"/>
  <c r="F1798" i="5"/>
  <c r="E1798" i="5"/>
  <c r="B1798" i="5"/>
  <c r="A1798" i="5"/>
  <c r="G1804" i="5"/>
  <c r="D1804" i="5"/>
  <c r="C1804" i="5"/>
  <c r="K1804" i="5"/>
  <c r="L1804" i="5"/>
  <c r="J1804" i="5"/>
  <c r="I1804" i="5"/>
  <c r="H1804" i="5"/>
  <c r="F1804" i="5"/>
  <c r="E1804" i="5"/>
  <c r="B1804" i="5"/>
  <c r="A1804" i="5"/>
  <c r="G1810" i="5"/>
  <c r="F1810" i="5"/>
  <c r="D1810" i="5"/>
  <c r="C1810" i="5"/>
  <c r="B1810" i="5"/>
  <c r="K1810" i="5"/>
  <c r="L1810" i="5"/>
  <c r="H1810" i="5"/>
  <c r="E1810" i="5"/>
  <c r="J1810" i="5"/>
  <c r="I1810" i="5"/>
  <c r="A1810" i="5"/>
  <c r="G1816" i="5"/>
  <c r="F1816" i="5"/>
  <c r="D1816" i="5"/>
  <c r="C1816" i="5"/>
  <c r="B1816" i="5"/>
  <c r="K1816" i="5"/>
  <c r="L1816" i="5"/>
  <c r="H1816" i="5"/>
  <c r="E1816" i="5"/>
  <c r="J1816" i="5"/>
  <c r="I1816" i="5"/>
  <c r="A1816" i="5"/>
  <c r="G1822" i="5"/>
  <c r="F1822" i="5"/>
  <c r="D1822" i="5"/>
  <c r="C1822" i="5"/>
  <c r="B1822" i="5"/>
  <c r="K1822" i="5"/>
  <c r="L1822" i="5"/>
  <c r="H1822" i="5"/>
  <c r="E1822" i="5"/>
  <c r="J1822" i="5"/>
  <c r="I1822" i="5"/>
  <c r="A1822" i="5"/>
  <c r="D1996" i="5"/>
  <c r="J1996" i="5"/>
  <c r="G1996" i="5"/>
  <c r="F1996" i="5"/>
  <c r="A1996" i="5"/>
  <c r="E1996" i="5"/>
  <c r="K1996" i="5"/>
  <c r="I1996" i="5"/>
  <c r="H1996" i="5"/>
  <c r="C1996" i="5"/>
  <c r="L1996" i="5"/>
  <c r="B1996" i="5"/>
  <c r="D2002" i="5"/>
  <c r="C2002" i="5"/>
  <c r="L2002" i="5"/>
  <c r="H2002" i="5"/>
  <c r="E2002" i="5"/>
  <c r="J2002" i="5"/>
  <c r="B2002" i="5"/>
  <c r="G2002" i="5"/>
  <c r="F2002" i="5"/>
  <c r="A2002" i="5"/>
  <c r="K2002" i="5"/>
  <c r="I2002" i="5"/>
  <c r="D2008" i="5"/>
  <c r="J2008" i="5"/>
  <c r="G2008" i="5"/>
  <c r="F2008" i="5"/>
  <c r="A2008" i="5"/>
  <c r="K2008" i="5"/>
  <c r="B2008" i="5"/>
  <c r="L2008" i="5"/>
  <c r="H2008" i="5"/>
  <c r="C2008" i="5"/>
  <c r="I2008" i="5"/>
  <c r="E2008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A57" i="5"/>
  <c r="G58" i="5"/>
  <c r="A60" i="5"/>
  <c r="G61" i="5"/>
  <c r="G63" i="5"/>
  <c r="B66" i="5"/>
  <c r="B69" i="5"/>
  <c r="B72" i="5"/>
  <c r="B75" i="5"/>
  <c r="B78" i="5"/>
  <c r="B81" i="5"/>
  <c r="B84" i="5"/>
  <c r="B90" i="5"/>
  <c r="B93" i="5"/>
  <c r="B96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L187" i="5"/>
  <c r="L295" i="5"/>
  <c r="K393" i="5"/>
  <c r="K465" i="5"/>
  <c r="K537" i="5"/>
  <c r="K609" i="5"/>
  <c r="E56" i="5"/>
  <c r="D56" i="5"/>
  <c r="L56" i="5"/>
  <c r="J56" i="5"/>
  <c r="F116" i="5"/>
  <c r="E116" i="5"/>
  <c r="D116" i="5"/>
  <c r="C116" i="5"/>
  <c r="A116" i="5"/>
  <c r="L116" i="5"/>
  <c r="J116" i="5"/>
  <c r="H116" i="5"/>
  <c r="G116" i="5"/>
  <c r="F164" i="5"/>
  <c r="E164" i="5"/>
  <c r="D164" i="5"/>
  <c r="C164" i="5"/>
  <c r="A164" i="5"/>
  <c r="L164" i="5"/>
  <c r="J164" i="5"/>
  <c r="H164" i="5"/>
  <c r="G164" i="5"/>
  <c r="J224" i="5"/>
  <c r="I224" i="5"/>
  <c r="H224" i="5"/>
  <c r="G224" i="5"/>
  <c r="F224" i="5"/>
  <c r="E224" i="5"/>
  <c r="D224" i="5"/>
  <c r="C224" i="5"/>
  <c r="B224" i="5"/>
  <c r="A224" i="5"/>
  <c r="L224" i="5"/>
  <c r="K224" i="5"/>
  <c r="J296" i="5"/>
  <c r="I296" i="5"/>
  <c r="H296" i="5"/>
  <c r="G296" i="5"/>
  <c r="F296" i="5"/>
  <c r="E296" i="5"/>
  <c r="D296" i="5"/>
  <c r="C296" i="5"/>
  <c r="B296" i="5"/>
  <c r="A296" i="5"/>
  <c r="L296" i="5"/>
  <c r="K296" i="5"/>
  <c r="J374" i="5"/>
  <c r="I374" i="5"/>
  <c r="H374" i="5"/>
  <c r="G374" i="5"/>
  <c r="F374" i="5"/>
  <c r="E374" i="5"/>
  <c r="D374" i="5"/>
  <c r="C374" i="5"/>
  <c r="B374" i="5"/>
  <c r="A374" i="5"/>
  <c r="L374" i="5"/>
  <c r="J440" i="5"/>
  <c r="I440" i="5"/>
  <c r="H440" i="5"/>
  <c r="G440" i="5"/>
  <c r="F440" i="5"/>
  <c r="E440" i="5"/>
  <c r="D440" i="5"/>
  <c r="C440" i="5"/>
  <c r="B440" i="5"/>
  <c r="A440" i="5"/>
  <c r="L440" i="5"/>
  <c r="K440" i="5"/>
  <c r="J488" i="5"/>
  <c r="I488" i="5"/>
  <c r="H488" i="5"/>
  <c r="G488" i="5"/>
  <c r="F488" i="5"/>
  <c r="E488" i="5"/>
  <c r="D488" i="5"/>
  <c r="C488" i="5"/>
  <c r="B488" i="5"/>
  <c r="A488" i="5"/>
  <c r="L488" i="5"/>
  <c r="K488" i="5"/>
  <c r="J572" i="5"/>
  <c r="I572" i="5"/>
  <c r="H572" i="5"/>
  <c r="G572" i="5"/>
  <c r="F572" i="5"/>
  <c r="E572" i="5"/>
  <c r="D572" i="5"/>
  <c r="C572" i="5"/>
  <c r="B572" i="5"/>
  <c r="A572" i="5"/>
  <c r="L572" i="5"/>
  <c r="K572" i="5"/>
  <c r="J620" i="5"/>
  <c r="I620" i="5"/>
  <c r="H620" i="5"/>
  <c r="G620" i="5"/>
  <c r="F620" i="5"/>
  <c r="E620" i="5"/>
  <c r="D620" i="5"/>
  <c r="C620" i="5"/>
  <c r="B620" i="5"/>
  <c r="A620" i="5"/>
  <c r="L620" i="5"/>
  <c r="K620" i="5"/>
  <c r="J704" i="5"/>
  <c r="I704" i="5"/>
  <c r="H704" i="5"/>
  <c r="G704" i="5"/>
  <c r="F704" i="5"/>
  <c r="E704" i="5"/>
  <c r="D704" i="5"/>
  <c r="C704" i="5"/>
  <c r="B704" i="5"/>
  <c r="A704" i="5"/>
  <c r="L704" i="5"/>
  <c r="K704" i="5"/>
  <c r="F87" i="5"/>
  <c r="E87" i="5"/>
  <c r="D87" i="5"/>
  <c r="A87" i="5"/>
  <c r="L87" i="5"/>
  <c r="J87" i="5"/>
  <c r="H87" i="5"/>
  <c r="G87" i="5"/>
  <c r="J460" i="5"/>
  <c r="I460" i="5"/>
  <c r="H460" i="5"/>
  <c r="G460" i="5"/>
  <c r="F460" i="5"/>
  <c r="E460" i="5"/>
  <c r="D460" i="5"/>
  <c r="C460" i="5"/>
  <c r="B460" i="5"/>
  <c r="A460" i="5"/>
  <c r="L460" i="5"/>
  <c r="K460" i="5"/>
  <c r="J472" i="5"/>
  <c r="I472" i="5"/>
  <c r="H472" i="5"/>
  <c r="G472" i="5"/>
  <c r="F472" i="5"/>
  <c r="E472" i="5"/>
  <c r="D472" i="5"/>
  <c r="C472" i="5"/>
  <c r="B472" i="5"/>
  <c r="A472" i="5"/>
  <c r="L472" i="5"/>
  <c r="K472" i="5"/>
  <c r="J484" i="5"/>
  <c r="I484" i="5"/>
  <c r="H484" i="5"/>
  <c r="G484" i="5"/>
  <c r="F484" i="5"/>
  <c r="E484" i="5"/>
  <c r="D484" i="5"/>
  <c r="C484" i="5"/>
  <c r="B484" i="5"/>
  <c r="A484" i="5"/>
  <c r="L484" i="5"/>
  <c r="K484" i="5"/>
  <c r="J496" i="5"/>
  <c r="I496" i="5"/>
  <c r="H496" i="5"/>
  <c r="G496" i="5"/>
  <c r="F496" i="5"/>
  <c r="E496" i="5"/>
  <c r="D496" i="5"/>
  <c r="C496" i="5"/>
  <c r="B496" i="5"/>
  <c r="A496" i="5"/>
  <c r="L496" i="5"/>
  <c r="K496" i="5"/>
  <c r="J508" i="5"/>
  <c r="I508" i="5"/>
  <c r="H508" i="5"/>
  <c r="G508" i="5"/>
  <c r="F508" i="5"/>
  <c r="E508" i="5"/>
  <c r="D508" i="5"/>
  <c r="C508" i="5"/>
  <c r="B508" i="5"/>
  <c r="A508" i="5"/>
  <c r="L508" i="5"/>
  <c r="K508" i="5"/>
  <c r="J520" i="5"/>
  <c r="I520" i="5"/>
  <c r="H520" i="5"/>
  <c r="G520" i="5"/>
  <c r="F520" i="5"/>
  <c r="E520" i="5"/>
  <c r="D520" i="5"/>
  <c r="C520" i="5"/>
  <c r="B520" i="5"/>
  <c r="A520" i="5"/>
  <c r="L520" i="5"/>
  <c r="K520" i="5"/>
  <c r="J532" i="5"/>
  <c r="I532" i="5"/>
  <c r="H532" i="5"/>
  <c r="G532" i="5"/>
  <c r="F532" i="5"/>
  <c r="E532" i="5"/>
  <c r="D532" i="5"/>
  <c r="C532" i="5"/>
  <c r="B532" i="5"/>
  <c r="A532" i="5"/>
  <c r="L532" i="5"/>
  <c r="K532" i="5"/>
  <c r="J544" i="5"/>
  <c r="I544" i="5"/>
  <c r="H544" i="5"/>
  <c r="G544" i="5"/>
  <c r="F544" i="5"/>
  <c r="E544" i="5"/>
  <c r="D544" i="5"/>
  <c r="C544" i="5"/>
  <c r="B544" i="5"/>
  <c r="A544" i="5"/>
  <c r="L544" i="5"/>
  <c r="K544" i="5"/>
  <c r="J556" i="5"/>
  <c r="I556" i="5"/>
  <c r="H556" i="5"/>
  <c r="G556" i="5"/>
  <c r="F556" i="5"/>
  <c r="E556" i="5"/>
  <c r="D556" i="5"/>
  <c r="C556" i="5"/>
  <c r="B556" i="5"/>
  <c r="A556" i="5"/>
  <c r="L556" i="5"/>
  <c r="K556" i="5"/>
  <c r="J568" i="5"/>
  <c r="I568" i="5"/>
  <c r="H568" i="5"/>
  <c r="G568" i="5"/>
  <c r="F568" i="5"/>
  <c r="E568" i="5"/>
  <c r="D568" i="5"/>
  <c r="C568" i="5"/>
  <c r="B568" i="5"/>
  <c r="A568" i="5"/>
  <c r="L568" i="5"/>
  <c r="K568" i="5"/>
  <c r="J580" i="5"/>
  <c r="I580" i="5"/>
  <c r="H580" i="5"/>
  <c r="G580" i="5"/>
  <c r="F580" i="5"/>
  <c r="E580" i="5"/>
  <c r="D580" i="5"/>
  <c r="C580" i="5"/>
  <c r="B580" i="5"/>
  <c r="A580" i="5"/>
  <c r="L580" i="5"/>
  <c r="K580" i="5"/>
  <c r="J592" i="5"/>
  <c r="I592" i="5"/>
  <c r="H592" i="5"/>
  <c r="G592" i="5"/>
  <c r="F592" i="5"/>
  <c r="E592" i="5"/>
  <c r="D592" i="5"/>
  <c r="C592" i="5"/>
  <c r="B592" i="5"/>
  <c r="A592" i="5"/>
  <c r="L592" i="5"/>
  <c r="K592" i="5"/>
  <c r="J604" i="5"/>
  <c r="I604" i="5"/>
  <c r="H604" i="5"/>
  <c r="G604" i="5"/>
  <c r="F604" i="5"/>
  <c r="E604" i="5"/>
  <c r="D604" i="5"/>
  <c r="C604" i="5"/>
  <c r="B604" i="5"/>
  <c r="A604" i="5"/>
  <c r="L604" i="5"/>
  <c r="K604" i="5"/>
  <c r="J616" i="5"/>
  <c r="I616" i="5"/>
  <c r="H616" i="5"/>
  <c r="G616" i="5"/>
  <c r="F616" i="5"/>
  <c r="E616" i="5"/>
  <c r="D616" i="5"/>
  <c r="C616" i="5"/>
  <c r="B616" i="5"/>
  <c r="A616" i="5"/>
  <c r="L616" i="5"/>
  <c r="K616" i="5"/>
  <c r="J628" i="5"/>
  <c r="I628" i="5"/>
  <c r="H628" i="5"/>
  <c r="G628" i="5"/>
  <c r="F628" i="5"/>
  <c r="E628" i="5"/>
  <c r="D628" i="5"/>
  <c r="C628" i="5"/>
  <c r="B628" i="5"/>
  <c r="A628" i="5"/>
  <c r="L628" i="5"/>
  <c r="K628" i="5"/>
  <c r="J640" i="5"/>
  <c r="I640" i="5"/>
  <c r="H640" i="5"/>
  <c r="G640" i="5"/>
  <c r="F640" i="5"/>
  <c r="E640" i="5"/>
  <c r="D640" i="5"/>
  <c r="C640" i="5"/>
  <c r="B640" i="5"/>
  <c r="A640" i="5"/>
  <c r="L640" i="5"/>
  <c r="K640" i="5"/>
  <c r="J652" i="5"/>
  <c r="I652" i="5"/>
  <c r="H652" i="5"/>
  <c r="G652" i="5"/>
  <c r="F652" i="5"/>
  <c r="E652" i="5"/>
  <c r="D652" i="5"/>
  <c r="C652" i="5"/>
  <c r="B652" i="5"/>
  <c r="A652" i="5"/>
  <c r="L652" i="5"/>
  <c r="K652" i="5"/>
  <c r="J664" i="5"/>
  <c r="I664" i="5"/>
  <c r="H664" i="5"/>
  <c r="G664" i="5"/>
  <c r="F664" i="5"/>
  <c r="E664" i="5"/>
  <c r="D664" i="5"/>
  <c r="C664" i="5"/>
  <c r="B664" i="5"/>
  <c r="A664" i="5"/>
  <c r="L664" i="5"/>
  <c r="K664" i="5"/>
  <c r="J676" i="5"/>
  <c r="I676" i="5"/>
  <c r="H676" i="5"/>
  <c r="G676" i="5"/>
  <c r="F676" i="5"/>
  <c r="E676" i="5"/>
  <c r="D676" i="5"/>
  <c r="C676" i="5"/>
  <c r="B676" i="5"/>
  <c r="A676" i="5"/>
  <c r="L676" i="5"/>
  <c r="K676" i="5"/>
  <c r="J682" i="5"/>
  <c r="I682" i="5"/>
  <c r="H682" i="5"/>
  <c r="G682" i="5"/>
  <c r="F682" i="5"/>
  <c r="E682" i="5"/>
  <c r="D682" i="5"/>
  <c r="C682" i="5"/>
  <c r="B682" i="5"/>
  <c r="A682" i="5"/>
  <c r="L682" i="5"/>
  <c r="K682" i="5"/>
  <c r="J700" i="5"/>
  <c r="I700" i="5"/>
  <c r="H700" i="5"/>
  <c r="G700" i="5"/>
  <c r="F700" i="5"/>
  <c r="E700" i="5"/>
  <c r="D700" i="5"/>
  <c r="C700" i="5"/>
  <c r="B700" i="5"/>
  <c r="A700" i="5"/>
  <c r="L700" i="5"/>
  <c r="K700" i="5"/>
  <c r="J706" i="5"/>
  <c r="I706" i="5"/>
  <c r="H706" i="5"/>
  <c r="G706" i="5"/>
  <c r="F706" i="5"/>
  <c r="E706" i="5"/>
  <c r="D706" i="5"/>
  <c r="C706" i="5"/>
  <c r="B706" i="5"/>
  <c r="A706" i="5"/>
  <c r="L706" i="5"/>
  <c r="K706" i="5"/>
  <c r="J718" i="5"/>
  <c r="I718" i="5"/>
  <c r="H718" i="5"/>
  <c r="G718" i="5"/>
  <c r="F718" i="5"/>
  <c r="E718" i="5"/>
  <c r="D718" i="5"/>
  <c r="C718" i="5"/>
  <c r="B718" i="5"/>
  <c r="A718" i="5"/>
  <c r="L718" i="5"/>
  <c r="K718" i="5"/>
  <c r="J730" i="5"/>
  <c r="I730" i="5"/>
  <c r="H730" i="5"/>
  <c r="G730" i="5"/>
  <c r="F730" i="5"/>
  <c r="E730" i="5"/>
  <c r="D730" i="5"/>
  <c r="C730" i="5"/>
  <c r="B730" i="5"/>
  <c r="A730" i="5"/>
  <c r="L730" i="5"/>
  <c r="K730" i="5"/>
  <c r="J742" i="5"/>
  <c r="I742" i="5"/>
  <c r="H742" i="5"/>
  <c r="G742" i="5"/>
  <c r="F742" i="5"/>
  <c r="E742" i="5"/>
  <c r="D742" i="5"/>
  <c r="C742" i="5"/>
  <c r="B742" i="5"/>
  <c r="A742" i="5"/>
  <c r="L742" i="5"/>
  <c r="K742" i="5"/>
  <c r="J754" i="5"/>
  <c r="I754" i="5"/>
  <c r="H754" i="5"/>
  <c r="G754" i="5"/>
  <c r="F754" i="5"/>
  <c r="E754" i="5"/>
  <c r="D754" i="5"/>
  <c r="C754" i="5"/>
  <c r="B754" i="5"/>
  <c r="A754" i="5"/>
  <c r="L754" i="5"/>
  <c r="K754" i="5"/>
  <c r="J766" i="5"/>
  <c r="I766" i="5"/>
  <c r="H766" i="5"/>
  <c r="G766" i="5"/>
  <c r="F766" i="5"/>
  <c r="E766" i="5"/>
  <c r="D766" i="5"/>
  <c r="C766" i="5"/>
  <c r="B766" i="5"/>
  <c r="A766" i="5"/>
  <c r="L766" i="5"/>
  <c r="K766" i="5"/>
  <c r="J778" i="5"/>
  <c r="I778" i="5"/>
  <c r="H778" i="5"/>
  <c r="G778" i="5"/>
  <c r="F778" i="5"/>
  <c r="E778" i="5"/>
  <c r="D778" i="5"/>
  <c r="C778" i="5"/>
  <c r="B778" i="5"/>
  <c r="A778" i="5"/>
  <c r="L778" i="5"/>
  <c r="K778" i="5"/>
  <c r="J790" i="5"/>
  <c r="I790" i="5"/>
  <c r="H790" i="5"/>
  <c r="G790" i="5"/>
  <c r="F790" i="5"/>
  <c r="E790" i="5"/>
  <c r="D790" i="5"/>
  <c r="C790" i="5"/>
  <c r="B790" i="5"/>
  <c r="A790" i="5"/>
  <c r="L790" i="5"/>
  <c r="K790" i="5"/>
  <c r="L802" i="5"/>
  <c r="K802" i="5"/>
  <c r="J802" i="5"/>
  <c r="I802" i="5"/>
  <c r="H802" i="5"/>
  <c r="G802" i="5"/>
  <c r="F802" i="5"/>
  <c r="E802" i="5"/>
  <c r="D802" i="5"/>
  <c r="C802" i="5"/>
  <c r="B802" i="5"/>
  <c r="A802" i="5"/>
  <c r="L814" i="5"/>
  <c r="K814" i="5"/>
  <c r="J814" i="5"/>
  <c r="I814" i="5"/>
  <c r="H814" i="5"/>
  <c r="G814" i="5"/>
  <c r="F814" i="5"/>
  <c r="E814" i="5"/>
  <c r="D814" i="5"/>
  <c r="C814" i="5"/>
  <c r="B814" i="5"/>
  <c r="A814" i="5"/>
  <c r="L826" i="5"/>
  <c r="K826" i="5"/>
  <c r="J826" i="5"/>
  <c r="I826" i="5"/>
  <c r="H826" i="5"/>
  <c r="G826" i="5"/>
  <c r="F826" i="5"/>
  <c r="E826" i="5"/>
  <c r="D826" i="5"/>
  <c r="C826" i="5"/>
  <c r="B826" i="5"/>
  <c r="A826" i="5"/>
  <c r="L838" i="5"/>
  <c r="K838" i="5"/>
  <c r="J838" i="5"/>
  <c r="I838" i="5"/>
  <c r="H838" i="5"/>
  <c r="G838" i="5"/>
  <c r="F838" i="5"/>
  <c r="E838" i="5"/>
  <c r="D838" i="5"/>
  <c r="C838" i="5"/>
  <c r="B838" i="5"/>
  <c r="A838" i="5"/>
  <c r="L850" i="5"/>
  <c r="K850" i="5"/>
  <c r="J850" i="5"/>
  <c r="I850" i="5"/>
  <c r="H850" i="5"/>
  <c r="G850" i="5"/>
  <c r="F850" i="5"/>
  <c r="E850" i="5"/>
  <c r="D850" i="5"/>
  <c r="C850" i="5"/>
  <c r="B850" i="5"/>
  <c r="A850" i="5"/>
  <c r="L862" i="5"/>
  <c r="K862" i="5"/>
  <c r="J862" i="5"/>
  <c r="I862" i="5"/>
  <c r="H862" i="5"/>
  <c r="G862" i="5"/>
  <c r="F862" i="5"/>
  <c r="E862" i="5"/>
  <c r="D862" i="5"/>
  <c r="C862" i="5"/>
  <c r="B862" i="5"/>
  <c r="A862" i="5"/>
  <c r="L874" i="5"/>
  <c r="K874" i="5"/>
  <c r="J874" i="5"/>
  <c r="I874" i="5"/>
  <c r="H874" i="5"/>
  <c r="G874" i="5"/>
  <c r="F874" i="5"/>
  <c r="E874" i="5"/>
  <c r="D874" i="5"/>
  <c r="C874" i="5"/>
  <c r="B874" i="5"/>
  <c r="A874" i="5"/>
  <c r="L886" i="5"/>
  <c r="K886" i="5"/>
  <c r="J886" i="5"/>
  <c r="I886" i="5"/>
  <c r="H886" i="5"/>
  <c r="G886" i="5"/>
  <c r="F886" i="5"/>
  <c r="E886" i="5"/>
  <c r="D886" i="5"/>
  <c r="C886" i="5"/>
  <c r="B886" i="5"/>
  <c r="A886" i="5"/>
  <c r="L898" i="5"/>
  <c r="K898" i="5"/>
  <c r="J898" i="5"/>
  <c r="I898" i="5"/>
  <c r="H898" i="5"/>
  <c r="G898" i="5"/>
  <c r="F898" i="5"/>
  <c r="E898" i="5"/>
  <c r="D898" i="5"/>
  <c r="C898" i="5"/>
  <c r="B898" i="5"/>
  <c r="A898" i="5"/>
  <c r="L910" i="5"/>
  <c r="K910" i="5"/>
  <c r="J910" i="5"/>
  <c r="I910" i="5"/>
  <c r="H910" i="5"/>
  <c r="G910" i="5"/>
  <c r="F910" i="5"/>
  <c r="E910" i="5"/>
  <c r="D910" i="5"/>
  <c r="C910" i="5"/>
  <c r="B910" i="5"/>
  <c r="A910" i="5"/>
  <c r="L922" i="5"/>
  <c r="K922" i="5"/>
  <c r="J922" i="5"/>
  <c r="I922" i="5"/>
  <c r="H922" i="5"/>
  <c r="G922" i="5"/>
  <c r="F922" i="5"/>
  <c r="E922" i="5"/>
  <c r="D922" i="5"/>
  <c r="C922" i="5"/>
  <c r="B922" i="5"/>
  <c r="A922" i="5"/>
  <c r="L934" i="5"/>
  <c r="K934" i="5"/>
  <c r="J934" i="5"/>
  <c r="I934" i="5"/>
  <c r="H934" i="5"/>
  <c r="G934" i="5"/>
  <c r="F934" i="5"/>
  <c r="E934" i="5"/>
  <c r="D934" i="5"/>
  <c r="C934" i="5"/>
  <c r="B934" i="5"/>
  <c r="A934" i="5"/>
  <c r="L946" i="5"/>
  <c r="K946" i="5"/>
  <c r="J946" i="5"/>
  <c r="I946" i="5"/>
  <c r="H946" i="5"/>
  <c r="G946" i="5"/>
  <c r="F946" i="5"/>
  <c r="E946" i="5"/>
  <c r="D946" i="5"/>
  <c r="C946" i="5"/>
  <c r="B946" i="5"/>
  <c r="A946" i="5"/>
  <c r="L958" i="5"/>
  <c r="K958" i="5"/>
  <c r="J958" i="5"/>
  <c r="I958" i="5"/>
  <c r="H958" i="5"/>
  <c r="G958" i="5"/>
  <c r="F958" i="5"/>
  <c r="E958" i="5"/>
  <c r="D958" i="5"/>
  <c r="C958" i="5"/>
  <c r="B958" i="5"/>
  <c r="A958" i="5"/>
  <c r="L970" i="5"/>
  <c r="K970" i="5"/>
  <c r="J970" i="5"/>
  <c r="I970" i="5"/>
  <c r="H970" i="5"/>
  <c r="G970" i="5"/>
  <c r="F970" i="5"/>
  <c r="E970" i="5"/>
  <c r="D970" i="5"/>
  <c r="C970" i="5"/>
  <c r="B970" i="5"/>
  <c r="A970" i="5"/>
  <c r="L982" i="5"/>
  <c r="K982" i="5"/>
  <c r="J982" i="5"/>
  <c r="I982" i="5"/>
  <c r="H982" i="5"/>
  <c r="G982" i="5"/>
  <c r="F982" i="5"/>
  <c r="E982" i="5"/>
  <c r="D982" i="5"/>
  <c r="C982" i="5"/>
  <c r="B982" i="5"/>
  <c r="A982" i="5"/>
  <c r="L994" i="5"/>
  <c r="K994" i="5"/>
  <c r="J994" i="5"/>
  <c r="I994" i="5"/>
  <c r="H994" i="5"/>
  <c r="G994" i="5"/>
  <c r="F994" i="5"/>
  <c r="E994" i="5"/>
  <c r="D994" i="5"/>
  <c r="C994" i="5"/>
  <c r="B994" i="5"/>
  <c r="A994" i="5"/>
  <c r="L1006" i="5"/>
  <c r="K1006" i="5"/>
  <c r="J1006" i="5"/>
  <c r="I1006" i="5"/>
  <c r="H1006" i="5"/>
  <c r="G1006" i="5"/>
  <c r="F1006" i="5"/>
  <c r="E1006" i="5"/>
  <c r="D1006" i="5"/>
  <c r="C1006" i="5"/>
  <c r="B1006" i="5"/>
  <c r="A1006" i="5"/>
  <c r="L1018" i="5"/>
  <c r="K1018" i="5"/>
  <c r="J1018" i="5"/>
  <c r="I1018" i="5"/>
  <c r="H1018" i="5"/>
  <c r="G1018" i="5"/>
  <c r="F1018" i="5"/>
  <c r="E1018" i="5"/>
  <c r="D1018" i="5"/>
  <c r="C1018" i="5"/>
  <c r="B1018" i="5"/>
  <c r="A1018" i="5"/>
  <c r="L1030" i="5"/>
  <c r="K1030" i="5"/>
  <c r="J1030" i="5"/>
  <c r="I1030" i="5"/>
  <c r="H1030" i="5"/>
  <c r="G1030" i="5"/>
  <c r="F1030" i="5"/>
  <c r="E1030" i="5"/>
  <c r="D1030" i="5"/>
  <c r="C1030" i="5"/>
  <c r="B1030" i="5"/>
  <c r="A1030" i="5"/>
  <c r="L1042" i="5"/>
  <c r="K1042" i="5"/>
  <c r="J1042" i="5"/>
  <c r="I1042" i="5"/>
  <c r="H1042" i="5"/>
  <c r="G1042" i="5"/>
  <c r="F1042" i="5"/>
  <c r="E1042" i="5"/>
  <c r="D1042" i="5"/>
  <c r="C1042" i="5"/>
  <c r="B1042" i="5"/>
  <c r="A1042" i="5"/>
  <c r="L1054" i="5"/>
  <c r="K1054" i="5"/>
  <c r="J1054" i="5"/>
  <c r="I1054" i="5"/>
  <c r="H1054" i="5"/>
  <c r="G1054" i="5"/>
  <c r="F1054" i="5"/>
  <c r="E1054" i="5"/>
  <c r="D1054" i="5"/>
  <c r="C1054" i="5"/>
  <c r="B1054" i="5"/>
  <c r="A1054" i="5"/>
  <c r="L1066" i="5"/>
  <c r="K1066" i="5"/>
  <c r="J1066" i="5"/>
  <c r="I1066" i="5"/>
  <c r="H1066" i="5"/>
  <c r="G1066" i="5"/>
  <c r="F1066" i="5"/>
  <c r="E1066" i="5"/>
  <c r="D1066" i="5"/>
  <c r="C1066" i="5"/>
  <c r="B1066" i="5"/>
  <c r="A1066" i="5"/>
  <c r="L1078" i="5"/>
  <c r="K1078" i="5"/>
  <c r="J1078" i="5"/>
  <c r="I1078" i="5"/>
  <c r="H1078" i="5"/>
  <c r="G1078" i="5"/>
  <c r="F1078" i="5"/>
  <c r="E1078" i="5"/>
  <c r="D1078" i="5"/>
  <c r="C1078" i="5"/>
  <c r="B1078" i="5"/>
  <c r="A1078" i="5"/>
  <c r="L1090" i="5"/>
  <c r="K1090" i="5"/>
  <c r="J1090" i="5"/>
  <c r="I1090" i="5"/>
  <c r="H1090" i="5"/>
  <c r="G1090" i="5"/>
  <c r="F1090" i="5"/>
  <c r="E1090" i="5"/>
  <c r="D1090" i="5"/>
  <c r="C1090" i="5"/>
  <c r="B1090" i="5"/>
  <c r="A1090" i="5"/>
  <c r="G1102" i="5"/>
  <c r="F1102" i="5"/>
  <c r="E1102" i="5"/>
  <c r="D1102" i="5"/>
  <c r="C1102" i="5"/>
  <c r="B1102" i="5"/>
  <c r="K1102" i="5"/>
  <c r="A1102" i="5"/>
  <c r="L1102" i="5"/>
  <c r="J1102" i="5"/>
  <c r="I1102" i="5"/>
  <c r="H1102" i="5"/>
  <c r="G1114" i="5"/>
  <c r="F1114" i="5"/>
  <c r="E1114" i="5"/>
  <c r="D1114" i="5"/>
  <c r="C1114" i="5"/>
  <c r="B1114" i="5"/>
  <c r="A1114" i="5"/>
  <c r="K1114" i="5"/>
  <c r="H1114" i="5"/>
  <c r="L1114" i="5"/>
  <c r="J1114" i="5"/>
  <c r="I1114" i="5"/>
  <c r="G1126" i="5"/>
  <c r="F1126" i="5"/>
  <c r="E1126" i="5"/>
  <c r="D1126" i="5"/>
  <c r="C1126" i="5"/>
  <c r="B1126" i="5"/>
  <c r="A1126" i="5"/>
  <c r="K1126" i="5"/>
  <c r="H1126" i="5"/>
  <c r="L1126" i="5"/>
  <c r="J1126" i="5"/>
  <c r="I1126" i="5"/>
  <c r="G1138" i="5"/>
  <c r="F1138" i="5"/>
  <c r="E1138" i="5"/>
  <c r="D1138" i="5"/>
  <c r="C1138" i="5"/>
  <c r="B1138" i="5"/>
  <c r="A1138" i="5"/>
  <c r="L1138" i="5"/>
  <c r="K1138" i="5"/>
  <c r="J1138" i="5"/>
  <c r="I1138" i="5"/>
  <c r="H1138" i="5"/>
  <c r="G1150" i="5"/>
  <c r="F1150" i="5"/>
  <c r="E1150" i="5"/>
  <c r="D1150" i="5"/>
  <c r="C1150" i="5"/>
  <c r="B1150" i="5"/>
  <c r="A1150" i="5"/>
  <c r="L1150" i="5"/>
  <c r="K1150" i="5"/>
  <c r="J1150" i="5"/>
  <c r="I1150" i="5"/>
  <c r="H1150" i="5"/>
  <c r="G1162" i="5"/>
  <c r="F1162" i="5"/>
  <c r="E1162" i="5"/>
  <c r="D1162" i="5"/>
  <c r="C1162" i="5"/>
  <c r="B1162" i="5"/>
  <c r="A1162" i="5"/>
  <c r="L1162" i="5"/>
  <c r="K1162" i="5"/>
  <c r="J1162" i="5"/>
  <c r="I1162" i="5"/>
  <c r="H1162" i="5"/>
  <c r="G1174" i="5"/>
  <c r="F1174" i="5"/>
  <c r="E1174" i="5"/>
  <c r="D1174" i="5"/>
  <c r="C1174" i="5"/>
  <c r="B1174" i="5"/>
  <c r="A1174" i="5"/>
  <c r="L1174" i="5"/>
  <c r="K1174" i="5"/>
  <c r="J1174" i="5"/>
  <c r="I1174" i="5"/>
  <c r="H1174" i="5"/>
  <c r="G1186" i="5"/>
  <c r="F1186" i="5"/>
  <c r="E1186" i="5"/>
  <c r="D1186" i="5"/>
  <c r="C1186" i="5"/>
  <c r="B1186" i="5"/>
  <c r="A1186" i="5"/>
  <c r="L1186" i="5"/>
  <c r="K1186" i="5"/>
  <c r="I1186" i="5"/>
  <c r="J1186" i="5"/>
  <c r="H1186" i="5"/>
  <c r="G1204" i="5"/>
  <c r="F1204" i="5"/>
  <c r="E1204" i="5"/>
  <c r="D1204" i="5"/>
  <c r="C1204" i="5"/>
  <c r="B1204" i="5"/>
  <c r="A1204" i="5"/>
  <c r="L1204" i="5"/>
  <c r="K1204" i="5"/>
  <c r="I1204" i="5"/>
  <c r="J1204" i="5"/>
  <c r="H1204" i="5"/>
  <c r="C1216" i="5"/>
  <c r="B1216" i="5"/>
  <c r="A1216" i="5"/>
  <c r="L1216" i="5"/>
  <c r="I1216" i="5"/>
  <c r="H1216" i="5"/>
  <c r="K1216" i="5"/>
  <c r="J1216" i="5"/>
  <c r="G1216" i="5"/>
  <c r="E1216" i="5"/>
  <c r="F1216" i="5"/>
  <c r="D1216" i="5"/>
  <c r="C1228" i="5"/>
  <c r="B1228" i="5"/>
  <c r="A1228" i="5"/>
  <c r="L1228" i="5"/>
  <c r="I1228" i="5"/>
  <c r="H1228" i="5"/>
  <c r="K1228" i="5"/>
  <c r="J1228" i="5"/>
  <c r="G1228" i="5"/>
  <c r="E1228" i="5"/>
  <c r="F1228" i="5"/>
  <c r="D1228" i="5"/>
  <c r="C1240" i="5"/>
  <c r="B1240" i="5"/>
  <c r="A1240" i="5"/>
  <c r="L1240" i="5"/>
  <c r="K1240" i="5"/>
  <c r="I1240" i="5"/>
  <c r="H1240" i="5"/>
  <c r="J1240" i="5"/>
  <c r="G1240" i="5"/>
  <c r="F1240" i="5"/>
  <c r="D1240" i="5"/>
  <c r="E1240" i="5"/>
  <c r="C1252" i="5"/>
  <c r="B1252" i="5"/>
  <c r="A1252" i="5"/>
  <c r="L1252" i="5"/>
  <c r="K1252" i="5"/>
  <c r="I1252" i="5"/>
  <c r="H1252" i="5"/>
  <c r="J1252" i="5"/>
  <c r="G1252" i="5"/>
  <c r="F1252" i="5"/>
  <c r="D1252" i="5"/>
  <c r="E1252" i="5"/>
  <c r="C1264" i="5"/>
  <c r="B1264" i="5"/>
  <c r="A1264" i="5"/>
  <c r="L1264" i="5"/>
  <c r="K1264" i="5"/>
  <c r="I1264" i="5"/>
  <c r="H1264" i="5"/>
  <c r="J1264" i="5"/>
  <c r="G1264" i="5"/>
  <c r="F1264" i="5"/>
  <c r="D1264" i="5"/>
  <c r="E1264" i="5"/>
  <c r="C1276" i="5"/>
  <c r="B1276" i="5"/>
  <c r="A1276" i="5"/>
  <c r="L1276" i="5"/>
  <c r="K1276" i="5"/>
  <c r="I1276" i="5"/>
  <c r="H1276" i="5"/>
  <c r="J1276" i="5"/>
  <c r="G1276" i="5"/>
  <c r="F1276" i="5"/>
  <c r="D1276" i="5"/>
  <c r="E1276" i="5"/>
  <c r="C1288" i="5"/>
  <c r="B1288" i="5"/>
  <c r="A1288" i="5"/>
  <c r="L1288" i="5"/>
  <c r="K1288" i="5"/>
  <c r="I1288" i="5"/>
  <c r="H1288" i="5"/>
  <c r="J1288" i="5"/>
  <c r="G1288" i="5"/>
  <c r="F1288" i="5"/>
  <c r="D1288" i="5"/>
  <c r="E1288" i="5"/>
  <c r="C1300" i="5"/>
  <c r="B1300" i="5"/>
  <c r="A1300" i="5"/>
  <c r="L1300" i="5"/>
  <c r="K1300" i="5"/>
  <c r="J1300" i="5"/>
  <c r="I1300" i="5"/>
  <c r="H1300" i="5"/>
  <c r="G1300" i="5"/>
  <c r="F1300" i="5"/>
  <c r="E1300" i="5"/>
  <c r="D1300" i="5"/>
  <c r="C1312" i="5"/>
  <c r="B1312" i="5"/>
  <c r="A1312" i="5"/>
  <c r="L1312" i="5"/>
  <c r="K1312" i="5"/>
  <c r="J1312" i="5"/>
  <c r="I1312" i="5"/>
  <c r="H1312" i="5"/>
  <c r="G1312" i="5"/>
  <c r="F1312" i="5"/>
  <c r="E1312" i="5"/>
  <c r="D1312" i="5"/>
  <c r="C1324" i="5"/>
  <c r="B1324" i="5"/>
  <c r="A1324" i="5"/>
  <c r="L1324" i="5"/>
  <c r="K1324" i="5"/>
  <c r="J1324" i="5"/>
  <c r="I1324" i="5"/>
  <c r="H1324" i="5"/>
  <c r="G1324" i="5"/>
  <c r="F1324" i="5"/>
  <c r="E1324" i="5"/>
  <c r="D1324" i="5"/>
  <c r="C1336" i="5"/>
  <c r="B1336" i="5"/>
  <c r="A1336" i="5"/>
  <c r="L1336" i="5"/>
  <c r="K1336" i="5"/>
  <c r="J1336" i="5"/>
  <c r="I1336" i="5"/>
  <c r="H1336" i="5"/>
  <c r="G1336" i="5"/>
  <c r="F1336" i="5"/>
  <c r="E1336" i="5"/>
  <c r="D1336" i="5"/>
  <c r="K1348" i="5"/>
  <c r="I1348" i="5"/>
  <c r="H1348" i="5"/>
  <c r="F1348" i="5"/>
  <c r="D1348" i="5"/>
  <c r="C1348" i="5"/>
  <c r="J1348" i="5"/>
  <c r="G1348" i="5"/>
  <c r="E1348" i="5"/>
  <c r="B1348" i="5"/>
  <c r="A1348" i="5"/>
  <c r="L1348" i="5"/>
  <c r="K1360" i="5"/>
  <c r="J1360" i="5"/>
  <c r="I1360" i="5"/>
  <c r="H1360" i="5"/>
  <c r="G1360" i="5"/>
  <c r="F1360" i="5"/>
  <c r="E1360" i="5"/>
  <c r="D1360" i="5"/>
  <c r="C1360" i="5"/>
  <c r="L1360" i="5"/>
  <c r="B1360" i="5"/>
  <c r="A1360" i="5"/>
  <c r="K1372" i="5"/>
  <c r="J1372" i="5"/>
  <c r="I1372" i="5"/>
  <c r="H1372" i="5"/>
  <c r="G1372" i="5"/>
  <c r="F1372" i="5"/>
  <c r="E1372" i="5"/>
  <c r="D1372" i="5"/>
  <c r="C1372" i="5"/>
  <c r="A1372" i="5"/>
  <c r="L1372" i="5"/>
  <c r="B1372" i="5"/>
  <c r="K1384" i="5"/>
  <c r="J1384" i="5"/>
  <c r="I1384" i="5"/>
  <c r="H1384" i="5"/>
  <c r="G1384" i="5"/>
  <c r="F1384" i="5"/>
  <c r="E1384" i="5"/>
  <c r="D1384" i="5"/>
  <c r="C1384" i="5"/>
  <c r="L1384" i="5"/>
  <c r="B1384" i="5"/>
  <c r="A1384" i="5"/>
  <c r="K1396" i="5"/>
  <c r="J1396" i="5"/>
  <c r="I1396" i="5"/>
  <c r="H1396" i="5"/>
  <c r="G1396" i="5"/>
  <c r="F1396" i="5"/>
  <c r="E1396" i="5"/>
  <c r="D1396" i="5"/>
  <c r="C1396" i="5"/>
  <c r="L1396" i="5"/>
  <c r="B1396" i="5"/>
  <c r="A1396" i="5"/>
  <c r="K1408" i="5"/>
  <c r="J1408" i="5"/>
  <c r="I1408" i="5"/>
  <c r="H1408" i="5"/>
  <c r="G1408" i="5"/>
  <c r="F1408" i="5"/>
  <c r="E1408" i="5"/>
  <c r="D1408" i="5"/>
  <c r="C1408" i="5"/>
  <c r="L1408" i="5"/>
  <c r="B1408" i="5"/>
  <c r="A1408" i="5"/>
  <c r="K1420" i="5"/>
  <c r="J1420" i="5"/>
  <c r="I1420" i="5"/>
  <c r="H1420" i="5"/>
  <c r="G1420" i="5"/>
  <c r="F1420" i="5"/>
  <c r="E1420" i="5"/>
  <c r="D1420" i="5"/>
  <c r="C1420" i="5"/>
  <c r="A1420" i="5"/>
  <c r="L1420" i="5"/>
  <c r="B1420" i="5"/>
  <c r="K1432" i="5"/>
  <c r="J1432" i="5"/>
  <c r="I1432" i="5"/>
  <c r="H1432" i="5"/>
  <c r="G1432" i="5"/>
  <c r="F1432" i="5"/>
  <c r="E1432" i="5"/>
  <c r="D1432" i="5"/>
  <c r="C1432" i="5"/>
  <c r="L1432" i="5"/>
  <c r="B1432" i="5"/>
  <c r="A1432" i="5"/>
  <c r="K1444" i="5"/>
  <c r="J1444" i="5"/>
  <c r="I1444" i="5"/>
  <c r="H1444" i="5"/>
  <c r="G1444" i="5"/>
  <c r="F1444" i="5"/>
  <c r="E1444" i="5"/>
  <c r="D1444" i="5"/>
  <c r="C1444" i="5"/>
  <c r="L1444" i="5"/>
  <c r="B1444" i="5"/>
  <c r="A1444" i="5"/>
  <c r="K1456" i="5"/>
  <c r="J1456" i="5"/>
  <c r="I1456" i="5"/>
  <c r="H1456" i="5"/>
  <c r="G1456" i="5"/>
  <c r="F1456" i="5"/>
  <c r="E1456" i="5"/>
  <c r="D1456" i="5"/>
  <c r="C1456" i="5"/>
  <c r="L1456" i="5"/>
  <c r="B1456" i="5"/>
  <c r="A1456" i="5"/>
  <c r="K1468" i="5"/>
  <c r="J1468" i="5"/>
  <c r="I1468" i="5"/>
  <c r="H1468" i="5"/>
  <c r="G1468" i="5"/>
  <c r="F1468" i="5"/>
  <c r="E1468" i="5"/>
  <c r="D1468" i="5"/>
  <c r="C1468" i="5"/>
  <c r="A1468" i="5"/>
  <c r="L1468" i="5"/>
  <c r="B1468" i="5"/>
  <c r="K1480" i="5"/>
  <c r="J1480" i="5"/>
  <c r="I1480" i="5"/>
  <c r="H1480" i="5"/>
  <c r="G1480" i="5"/>
  <c r="F1480" i="5"/>
  <c r="E1480" i="5"/>
  <c r="D1480" i="5"/>
  <c r="C1480" i="5"/>
  <c r="L1480" i="5"/>
  <c r="B1480" i="5"/>
  <c r="A1480" i="5"/>
  <c r="I1492" i="5"/>
  <c r="H1492" i="5"/>
  <c r="F1492" i="5"/>
  <c r="D1492" i="5"/>
  <c r="C1492" i="5"/>
  <c r="B1492" i="5"/>
  <c r="A1492" i="5"/>
  <c r="L1492" i="5"/>
  <c r="E1492" i="5"/>
  <c r="K1492" i="5"/>
  <c r="J1492" i="5"/>
  <c r="G1492" i="5"/>
  <c r="I1504" i="5"/>
  <c r="H1504" i="5"/>
  <c r="F1504" i="5"/>
  <c r="E1504" i="5"/>
  <c r="D1504" i="5"/>
  <c r="C1504" i="5"/>
  <c r="B1504" i="5"/>
  <c r="A1504" i="5"/>
  <c r="L1504" i="5"/>
  <c r="K1504" i="5"/>
  <c r="J1504" i="5"/>
  <c r="G1504" i="5"/>
  <c r="I1516" i="5"/>
  <c r="H1516" i="5"/>
  <c r="F1516" i="5"/>
  <c r="E1516" i="5"/>
  <c r="D1516" i="5"/>
  <c r="C1516" i="5"/>
  <c r="B1516" i="5"/>
  <c r="A1516" i="5"/>
  <c r="L1516" i="5"/>
  <c r="K1516" i="5"/>
  <c r="J1516" i="5"/>
  <c r="G1516" i="5"/>
  <c r="J1528" i="5"/>
  <c r="I1528" i="5"/>
  <c r="H1528" i="5"/>
  <c r="G1528" i="5"/>
  <c r="F1528" i="5"/>
  <c r="E1528" i="5"/>
  <c r="D1528" i="5"/>
  <c r="C1528" i="5"/>
  <c r="B1528" i="5"/>
  <c r="A1528" i="5"/>
  <c r="L1528" i="5"/>
  <c r="K1528" i="5"/>
  <c r="J1540" i="5"/>
  <c r="I1540" i="5"/>
  <c r="H1540" i="5"/>
  <c r="G1540" i="5"/>
  <c r="F1540" i="5"/>
  <c r="E1540" i="5"/>
  <c r="D1540" i="5"/>
  <c r="C1540" i="5"/>
  <c r="B1540" i="5"/>
  <c r="A1540" i="5"/>
  <c r="L1540" i="5"/>
  <c r="K1540" i="5"/>
  <c r="J1552" i="5"/>
  <c r="I1552" i="5"/>
  <c r="H1552" i="5"/>
  <c r="G1552" i="5"/>
  <c r="F1552" i="5"/>
  <c r="E1552" i="5"/>
  <c r="D1552" i="5"/>
  <c r="C1552" i="5"/>
  <c r="B1552" i="5"/>
  <c r="A1552" i="5"/>
  <c r="L1552" i="5"/>
  <c r="K1552" i="5"/>
  <c r="J1564" i="5"/>
  <c r="I1564" i="5"/>
  <c r="H1564" i="5"/>
  <c r="G1564" i="5"/>
  <c r="F1564" i="5"/>
  <c r="E1564" i="5"/>
  <c r="D1564" i="5"/>
  <c r="C1564" i="5"/>
  <c r="B1564" i="5"/>
  <c r="A1564" i="5"/>
  <c r="L1564" i="5"/>
  <c r="K1564" i="5"/>
  <c r="J1576" i="5"/>
  <c r="I1576" i="5"/>
  <c r="H1576" i="5"/>
  <c r="G1576" i="5"/>
  <c r="F1576" i="5"/>
  <c r="E1576" i="5"/>
  <c r="D1576" i="5"/>
  <c r="C1576" i="5"/>
  <c r="B1576" i="5"/>
  <c r="A1576" i="5"/>
  <c r="L1576" i="5"/>
  <c r="K1576" i="5"/>
  <c r="J1588" i="5"/>
  <c r="I1588" i="5"/>
  <c r="H1588" i="5"/>
  <c r="G1588" i="5"/>
  <c r="F1588" i="5"/>
  <c r="E1588" i="5"/>
  <c r="D1588" i="5"/>
  <c r="C1588" i="5"/>
  <c r="B1588" i="5"/>
  <c r="A1588" i="5"/>
  <c r="L1588" i="5"/>
  <c r="K1588" i="5"/>
  <c r="J1600" i="5"/>
  <c r="I1600" i="5"/>
  <c r="H1600" i="5"/>
  <c r="G1600" i="5"/>
  <c r="F1600" i="5"/>
  <c r="E1600" i="5"/>
  <c r="D1600" i="5"/>
  <c r="C1600" i="5"/>
  <c r="B1600" i="5"/>
  <c r="A1600" i="5"/>
  <c r="L1600" i="5"/>
  <c r="K1600" i="5"/>
  <c r="J1612" i="5"/>
  <c r="I1612" i="5"/>
  <c r="H1612" i="5"/>
  <c r="G1612" i="5"/>
  <c r="F1612" i="5"/>
  <c r="E1612" i="5"/>
  <c r="D1612" i="5"/>
  <c r="C1612" i="5"/>
  <c r="B1612" i="5"/>
  <c r="A1612" i="5"/>
  <c r="L1612" i="5"/>
  <c r="K1612" i="5"/>
  <c r="C1624" i="5"/>
  <c r="B1624" i="5"/>
  <c r="A1624" i="5"/>
  <c r="L1624" i="5"/>
  <c r="H1624" i="5"/>
  <c r="G1624" i="5"/>
  <c r="K1624" i="5"/>
  <c r="J1624" i="5"/>
  <c r="I1624" i="5"/>
  <c r="F1624" i="5"/>
  <c r="E1624" i="5"/>
  <c r="D1624" i="5"/>
  <c r="D1636" i="5"/>
  <c r="C1636" i="5"/>
  <c r="B1636" i="5"/>
  <c r="A1636" i="5"/>
  <c r="L1636" i="5"/>
  <c r="K1636" i="5"/>
  <c r="H1636" i="5"/>
  <c r="G1636" i="5"/>
  <c r="E1636" i="5"/>
  <c r="J1636" i="5"/>
  <c r="I1636" i="5"/>
  <c r="F1636" i="5"/>
  <c r="D1648" i="5"/>
  <c r="C1648" i="5"/>
  <c r="B1648" i="5"/>
  <c r="A1648" i="5"/>
  <c r="L1648" i="5"/>
  <c r="K1648" i="5"/>
  <c r="H1648" i="5"/>
  <c r="G1648" i="5"/>
  <c r="E1648" i="5"/>
  <c r="J1648" i="5"/>
  <c r="I1648" i="5"/>
  <c r="F1648" i="5"/>
  <c r="D1660" i="5"/>
  <c r="C1660" i="5"/>
  <c r="B1660" i="5"/>
  <c r="A1660" i="5"/>
  <c r="L1660" i="5"/>
  <c r="K1660" i="5"/>
  <c r="H1660" i="5"/>
  <c r="G1660" i="5"/>
  <c r="E1660" i="5"/>
  <c r="J1660" i="5"/>
  <c r="I1660" i="5"/>
  <c r="F1660" i="5"/>
  <c r="D1672" i="5"/>
  <c r="C1672" i="5"/>
  <c r="B1672" i="5"/>
  <c r="A1672" i="5"/>
  <c r="L1672" i="5"/>
  <c r="K1672" i="5"/>
  <c r="H1672" i="5"/>
  <c r="G1672" i="5"/>
  <c r="E1672" i="5"/>
  <c r="J1672" i="5"/>
  <c r="I1672" i="5"/>
  <c r="F1672" i="5"/>
  <c r="D1684" i="5"/>
  <c r="C1684" i="5"/>
  <c r="B1684" i="5"/>
  <c r="A1684" i="5"/>
  <c r="L1684" i="5"/>
  <c r="K1684" i="5"/>
  <c r="I1684" i="5"/>
  <c r="H1684" i="5"/>
  <c r="G1684" i="5"/>
  <c r="E1684" i="5"/>
  <c r="J1684" i="5"/>
  <c r="F1684" i="5"/>
  <c r="D1696" i="5"/>
  <c r="C1696" i="5"/>
  <c r="B1696" i="5"/>
  <c r="A1696" i="5"/>
  <c r="L1696" i="5"/>
  <c r="K1696" i="5"/>
  <c r="I1696" i="5"/>
  <c r="H1696" i="5"/>
  <c r="G1696" i="5"/>
  <c r="E1696" i="5"/>
  <c r="J1696" i="5"/>
  <c r="F1696" i="5"/>
  <c r="G1708" i="5"/>
  <c r="L1708" i="5"/>
  <c r="K1708" i="5"/>
  <c r="J1708" i="5"/>
  <c r="I1708" i="5"/>
  <c r="H1708" i="5"/>
  <c r="F1708" i="5"/>
  <c r="D1708" i="5"/>
  <c r="C1708" i="5"/>
  <c r="B1708" i="5"/>
  <c r="E1708" i="5"/>
  <c r="A1708" i="5"/>
  <c r="G1720" i="5"/>
  <c r="L1720" i="5"/>
  <c r="K1720" i="5"/>
  <c r="J1720" i="5"/>
  <c r="I1720" i="5"/>
  <c r="H1720" i="5"/>
  <c r="F1720" i="5"/>
  <c r="D1720" i="5"/>
  <c r="C1720" i="5"/>
  <c r="B1720" i="5"/>
  <c r="E1720" i="5"/>
  <c r="A1720" i="5"/>
  <c r="G1732" i="5"/>
  <c r="L1732" i="5"/>
  <c r="K1732" i="5"/>
  <c r="J1732" i="5"/>
  <c r="I1732" i="5"/>
  <c r="H1732" i="5"/>
  <c r="F1732" i="5"/>
  <c r="D1732" i="5"/>
  <c r="C1732" i="5"/>
  <c r="B1732" i="5"/>
  <c r="E1732" i="5"/>
  <c r="A1732" i="5"/>
  <c r="G1744" i="5"/>
  <c r="E1744" i="5"/>
  <c r="C1744" i="5"/>
  <c r="L1744" i="5"/>
  <c r="H1744" i="5"/>
  <c r="F1744" i="5"/>
  <c r="D1744" i="5"/>
  <c r="B1744" i="5"/>
  <c r="A1744" i="5"/>
  <c r="K1744" i="5"/>
  <c r="J1744" i="5"/>
  <c r="I1744" i="5"/>
  <c r="H1756" i="5"/>
  <c r="G1756" i="5"/>
  <c r="F1756" i="5"/>
  <c r="E1756" i="5"/>
  <c r="D1756" i="5"/>
  <c r="C1756" i="5"/>
  <c r="L1756" i="5"/>
  <c r="K1756" i="5"/>
  <c r="J1756" i="5"/>
  <c r="I1756" i="5"/>
  <c r="B1756" i="5"/>
  <c r="A1756" i="5"/>
  <c r="C1768" i="5"/>
  <c r="K1768" i="5"/>
  <c r="B1768" i="5"/>
  <c r="A1768" i="5"/>
  <c r="L1768" i="5"/>
  <c r="J1768" i="5"/>
  <c r="G1768" i="5"/>
  <c r="F1768" i="5"/>
  <c r="I1768" i="5"/>
  <c r="H1768" i="5"/>
  <c r="D1768" i="5"/>
  <c r="E1768" i="5"/>
  <c r="C1780" i="5"/>
  <c r="K1780" i="5"/>
  <c r="B1780" i="5"/>
  <c r="A1780" i="5"/>
  <c r="L1780" i="5"/>
  <c r="J1780" i="5"/>
  <c r="G1780" i="5"/>
  <c r="F1780" i="5"/>
  <c r="I1780" i="5"/>
  <c r="H1780" i="5"/>
  <c r="E1780" i="5"/>
  <c r="D1780" i="5"/>
  <c r="G1792" i="5"/>
  <c r="D1792" i="5"/>
  <c r="C1792" i="5"/>
  <c r="K1792" i="5"/>
  <c r="L1792" i="5"/>
  <c r="J1792" i="5"/>
  <c r="I1792" i="5"/>
  <c r="H1792" i="5"/>
  <c r="F1792" i="5"/>
  <c r="E1792" i="5"/>
  <c r="B1792" i="5"/>
  <c r="A1792" i="5"/>
  <c r="G1828" i="5"/>
  <c r="F1828" i="5"/>
  <c r="D1828" i="5"/>
  <c r="C1828" i="5"/>
  <c r="B1828" i="5"/>
  <c r="K1828" i="5"/>
  <c r="L1828" i="5"/>
  <c r="H1828" i="5"/>
  <c r="E1828" i="5"/>
  <c r="J1828" i="5"/>
  <c r="I1828" i="5"/>
  <c r="A1828" i="5"/>
  <c r="I1834" i="5"/>
  <c r="H1834" i="5"/>
  <c r="G1834" i="5"/>
  <c r="E1834" i="5"/>
  <c r="D1834" i="5"/>
  <c r="C1834" i="5"/>
  <c r="J1834" i="5"/>
  <c r="F1834" i="5"/>
  <c r="L1834" i="5"/>
  <c r="K1834" i="5"/>
  <c r="B1834" i="5"/>
  <c r="A1834" i="5"/>
  <c r="I1840" i="5"/>
  <c r="B1840" i="5"/>
  <c r="A1840" i="5"/>
  <c r="L1840" i="5"/>
  <c r="K1840" i="5"/>
  <c r="J1840" i="5"/>
  <c r="F1840" i="5"/>
  <c r="E1840" i="5"/>
  <c r="D1840" i="5"/>
  <c r="C1840" i="5"/>
  <c r="H1840" i="5"/>
  <c r="G1840" i="5"/>
  <c r="G1846" i="5"/>
  <c r="B1846" i="5"/>
  <c r="K1846" i="5"/>
  <c r="J1846" i="5"/>
  <c r="I1846" i="5"/>
  <c r="E1846" i="5"/>
  <c r="L1846" i="5"/>
  <c r="H1846" i="5"/>
  <c r="F1846" i="5"/>
  <c r="A1846" i="5"/>
  <c r="D1846" i="5"/>
  <c r="C1846" i="5"/>
  <c r="G1852" i="5"/>
  <c r="H1852" i="5"/>
  <c r="L1852" i="5"/>
  <c r="B1852" i="5"/>
  <c r="A1852" i="5"/>
  <c r="K1852" i="5"/>
  <c r="F1852" i="5"/>
  <c r="E1852" i="5"/>
  <c r="D1852" i="5"/>
  <c r="C1852" i="5"/>
  <c r="J1852" i="5"/>
  <c r="I1852" i="5"/>
  <c r="G1858" i="5"/>
  <c r="A1858" i="5"/>
  <c r="H1858" i="5"/>
  <c r="K1858" i="5"/>
  <c r="L1858" i="5"/>
  <c r="J1858" i="5"/>
  <c r="E1858" i="5"/>
  <c r="D1858" i="5"/>
  <c r="C1858" i="5"/>
  <c r="B1858" i="5"/>
  <c r="I1858" i="5"/>
  <c r="F1858" i="5"/>
  <c r="G1864" i="5"/>
  <c r="H1864" i="5"/>
  <c r="A1864" i="5"/>
  <c r="E1864" i="5"/>
  <c r="D1864" i="5"/>
  <c r="B1864" i="5"/>
  <c r="L1864" i="5"/>
  <c r="K1864" i="5"/>
  <c r="J1864" i="5"/>
  <c r="C1864" i="5"/>
  <c r="I1864" i="5"/>
  <c r="F1864" i="5"/>
  <c r="G1870" i="5"/>
  <c r="A1870" i="5"/>
  <c r="H1870" i="5"/>
  <c r="L1870" i="5"/>
  <c r="K1870" i="5"/>
  <c r="I1870" i="5"/>
  <c r="E1870" i="5"/>
  <c r="J1870" i="5"/>
  <c r="F1870" i="5"/>
  <c r="B1870" i="5"/>
  <c r="D1870" i="5"/>
  <c r="C1870" i="5"/>
  <c r="G1876" i="5"/>
  <c r="H1876" i="5"/>
  <c r="A1876" i="5"/>
  <c r="C1876" i="5"/>
  <c r="B1876" i="5"/>
  <c r="L1876" i="5"/>
  <c r="K1876" i="5"/>
  <c r="J1876" i="5"/>
  <c r="E1876" i="5"/>
  <c r="I1876" i="5"/>
  <c r="F1876" i="5"/>
  <c r="D1876" i="5"/>
  <c r="G1882" i="5"/>
  <c r="A1882" i="5"/>
  <c r="J1882" i="5"/>
  <c r="H1882" i="5"/>
  <c r="L1882" i="5"/>
  <c r="K1882" i="5"/>
  <c r="I1882" i="5"/>
  <c r="E1882" i="5"/>
  <c r="D1882" i="5"/>
  <c r="C1882" i="5"/>
  <c r="F1882" i="5"/>
  <c r="B1882" i="5"/>
  <c r="G1888" i="5"/>
  <c r="H1888" i="5"/>
  <c r="C1888" i="5"/>
  <c r="A1888" i="5"/>
  <c r="J1888" i="5"/>
  <c r="I1888" i="5"/>
  <c r="F1888" i="5"/>
  <c r="D1888" i="5"/>
  <c r="B1888" i="5"/>
  <c r="K1888" i="5"/>
  <c r="E1888" i="5"/>
  <c r="L1888" i="5"/>
  <c r="G1894" i="5"/>
  <c r="A1894" i="5"/>
  <c r="J1894" i="5"/>
  <c r="H1894" i="5"/>
  <c r="F1894" i="5"/>
  <c r="E1894" i="5"/>
  <c r="D1894" i="5"/>
  <c r="B1894" i="5"/>
  <c r="I1894" i="5"/>
  <c r="C1894" i="5"/>
  <c r="K1894" i="5"/>
  <c r="L1894" i="5"/>
  <c r="B1900" i="5"/>
  <c r="G1900" i="5"/>
  <c r="J1900" i="5"/>
  <c r="E1900" i="5"/>
  <c r="C1900" i="5"/>
  <c r="H1900" i="5"/>
  <c r="F1900" i="5"/>
  <c r="D1900" i="5"/>
  <c r="I1900" i="5"/>
  <c r="A1900" i="5"/>
  <c r="K1900" i="5"/>
  <c r="L1900" i="5"/>
  <c r="F1906" i="5"/>
  <c r="B1906" i="5"/>
  <c r="H1906" i="5"/>
  <c r="K1906" i="5"/>
  <c r="E1906" i="5"/>
  <c r="C1906" i="5"/>
  <c r="L1906" i="5"/>
  <c r="J1906" i="5"/>
  <c r="G1906" i="5"/>
  <c r="D1906" i="5"/>
  <c r="A1906" i="5"/>
  <c r="I1906" i="5"/>
  <c r="F1912" i="5"/>
  <c r="I1912" i="5"/>
  <c r="A1912" i="5"/>
  <c r="B1912" i="5"/>
  <c r="L1912" i="5"/>
  <c r="J1912" i="5"/>
  <c r="D1912" i="5"/>
  <c r="C1912" i="5"/>
  <c r="G1912" i="5"/>
  <c r="E1912" i="5"/>
  <c r="K1912" i="5"/>
  <c r="H1912" i="5"/>
  <c r="F1918" i="5"/>
  <c r="B1918" i="5"/>
  <c r="H1918" i="5"/>
  <c r="I1918" i="5"/>
  <c r="C1918" i="5"/>
  <c r="L1918" i="5"/>
  <c r="J1918" i="5"/>
  <c r="G1918" i="5"/>
  <c r="E1918" i="5"/>
  <c r="K1918" i="5"/>
  <c r="D1918" i="5"/>
  <c r="A1918" i="5"/>
  <c r="F1924" i="5"/>
  <c r="I1924" i="5"/>
  <c r="A1924" i="5"/>
  <c r="J1924" i="5"/>
  <c r="G1924" i="5"/>
  <c r="E1924" i="5"/>
  <c r="D1924" i="5"/>
  <c r="C1924" i="5"/>
  <c r="K1924" i="5"/>
  <c r="H1924" i="5"/>
  <c r="B1924" i="5"/>
  <c r="L1924" i="5"/>
  <c r="F1930" i="5"/>
  <c r="B1930" i="5"/>
  <c r="H1930" i="5"/>
  <c r="E1930" i="5"/>
  <c r="K1930" i="5"/>
  <c r="J1930" i="5"/>
  <c r="I1930" i="5"/>
  <c r="A1930" i="5"/>
  <c r="L1930" i="5"/>
  <c r="C1930" i="5"/>
  <c r="G1930" i="5"/>
  <c r="D1930" i="5"/>
  <c r="F1936" i="5"/>
  <c r="I1936" i="5"/>
  <c r="A1936" i="5"/>
  <c r="L1936" i="5"/>
  <c r="G1936" i="5"/>
  <c r="D1936" i="5"/>
  <c r="J1936" i="5"/>
  <c r="H1936" i="5"/>
  <c r="E1936" i="5"/>
  <c r="B1936" i="5"/>
  <c r="K1936" i="5"/>
  <c r="C1936" i="5"/>
  <c r="F1942" i="5"/>
  <c r="B1942" i="5"/>
  <c r="H1942" i="5"/>
  <c r="C1942" i="5"/>
  <c r="K1942" i="5"/>
  <c r="L1942" i="5"/>
  <c r="J1942" i="5"/>
  <c r="D1942" i="5"/>
  <c r="G1942" i="5"/>
  <c r="I1942" i="5"/>
  <c r="E1942" i="5"/>
  <c r="A1942" i="5"/>
  <c r="F1948" i="5"/>
  <c r="I1948" i="5"/>
  <c r="A1948" i="5"/>
  <c r="J1948" i="5"/>
  <c r="D1948" i="5"/>
  <c r="B1948" i="5"/>
  <c r="L1948" i="5"/>
  <c r="K1948" i="5"/>
  <c r="H1948" i="5"/>
  <c r="E1948" i="5"/>
  <c r="C1948" i="5"/>
  <c r="G1948" i="5"/>
  <c r="F1954" i="5"/>
  <c r="C1954" i="5"/>
  <c r="B1954" i="5"/>
  <c r="J1954" i="5"/>
  <c r="L1954" i="5"/>
  <c r="G1954" i="5"/>
  <c r="D1954" i="5"/>
  <c r="H1954" i="5"/>
  <c r="E1954" i="5"/>
  <c r="A1954" i="5"/>
  <c r="K1954" i="5"/>
  <c r="I1954" i="5"/>
  <c r="F1960" i="5"/>
  <c r="C1960" i="5"/>
  <c r="B1960" i="5"/>
  <c r="J1960" i="5"/>
  <c r="L1960" i="5"/>
  <c r="A1960" i="5"/>
  <c r="D1960" i="5"/>
  <c r="K1960" i="5"/>
  <c r="E1960" i="5"/>
  <c r="G1960" i="5"/>
  <c r="H1960" i="5"/>
  <c r="I1960" i="5"/>
  <c r="F1966" i="5"/>
  <c r="C1966" i="5"/>
  <c r="B1966" i="5"/>
  <c r="J1966" i="5"/>
  <c r="L1966" i="5"/>
  <c r="H1966" i="5"/>
  <c r="A1966" i="5"/>
  <c r="I1966" i="5"/>
  <c r="G1966" i="5"/>
  <c r="E1966" i="5"/>
  <c r="D1966" i="5"/>
  <c r="K1966" i="5"/>
  <c r="F1972" i="5"/>
  <c r="C1972" i="5"/>
  <c r="B1972" i="5"/>
  <c r="J1972" i="5"/>
  <c r="L1972" i="5"/>
  <c r="G1972" i="5"/>
  <c r="K1972" i="5"/>
  <c r="I1972" i="5"/>
  <c r="H1972" i="5"/>
  <c r="E1972" i="5"/>
  <c r="A1972" i="5"/>
  <c r="D1972" i="5"/>
  <c r="F1978" i="5"/>
  <c r="C1978" i="5"/>
  <c r="B1978" i="5"/>
  <c r="J1978" i="5"/>
  <c r="L1978" i="5"/>
  <c r="A1978" i="5"/>
  <c r="I1978" i="5"/>
  <c r="D1978" i="5"/>
  <c r="G1978" i="5"/>
  <c r="K1978" i="5"/>
  <c r="H1978" i="5"/>
  <c r="E1978" i="5"/>
  <c r="F1984" i="5"/>
  <c r="C1984" i="5"/>
  <c r="B1984" i="5"/>
  <c r="J1984" i="5"/>
  <c r="L1984" i="5"/>
  <c r="H1984" i="5"/>
  <c r="I1984" i="5"/>
  <c r="K1984" i="5"/>
  <c r="G1984" i="5"/>
  <c r="E1984" i="5"/>
  <c r="A1984" i="5"/>
  <c r="D1984" i="5"/>
  <c r="F1990" i="5"/>
  <c r="C1990" i="5"/>
  <c r="B1990" i="5"/>
  <c r="J1990" i="5"/>
  <c r="L1990" i="5"/>
  <c r="G1990" i="5"/>
  <c r="K1990" i="5"/>
  <c r="H1990" i="5"/>
  <c r="I1990" i="5"/>
  <c r="D1990" i="5"/>
  <c r="A1990" i="5"/>
  <c r="E1990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B57" i="5"/>
  <c r="H58" i="5"/>
  <c r="B60" i="5"/>
  <c r="H61" i="5"/>
  <c r="H63" i="5"/>
  <c r="C66" i="5"/>
  <c r="C69" i="5"/>
  <c r="C72" i="5"/>
  <c r="C75" i="5"/>
  <c r="C78" i="5"/>
  <c r="C81" i="5"/>
  <c r="C84" i="5"/>
  <c r="C87" i="5"/>
  <c r="C90" i="5"/>
  <c r="C93" i="5"/>
  <c r="C96" i="5"/>
  <c r="I103" i="5"/>
  <c r="I111" i="5"/>
  <c r="I115" i="5"/>
  <c r="I123" i="5"/>
  <c r="I127" i="5"/>
  <c r="I135" i="5"/>
  <c r="I139" i="5"/>
  <c r="I147" i="5"/>
  <c r="I151" i="5"/>
  <c r="I159" i="5"/>
  <c r="I163" i="5"/>
  <c r="I171" i="5"/>
  <c r="K222" i="5"/>
  <c r="K258" i="5"/>
  <c r="K297" i="5"/>
  <c r="K336" i="5"/>
  <c r="K705" i="5"/>
  <c r="F110" i="5"/>
  <c r="E110" i="5"/>
  <c r="D110" i="5"/>
  <c r="C110" i="5"/>
  <c r="A110" i="5"/>
  <c r="L110" i="5"/>
  <c r="J110" i="5"/>
  <c r="H110" i="5"/>
  <c r="G110" i="5"/>
  <c r="F170" i="5"/>
  <c r="E170" i="5"/>
  <c r="D170" i="5"/>
  <c r="C170" i="5"/>
  <c r="A170" i="5"/>
  <c r="L170" i="5"/>
  <c r="J170" i="5"/>
  <c r="H170" i="5"/>
  <c r="G170" i="5"/>
  <c r="J242" i="5"/>
  <c r="I242" i="5"/>
  <c r="H242" i="5"/>
  <c r="G242" i="5"/>
  <c r="F242" i="5"/>
  <c r="E242" i="5"/>
  <c r="D242" i="5"/>
  <c r="C242" i="5"/>
  <c r="B242" i="5"/>
  <c r="A242" i="5"/>
  <c r="L242" i="5"/>
  <c r="K242" i="5"/>
  <c r="J314" i="5"/>
  <c r="I314" i="5"/>
  <c r="H314" i="5"/>
  <c r="G314" i="5"/>
  <c r="F314" i="5"/>
  <c r="E314" i="5"/>
  <c r="D314" i="5"/>
  <c r="C314" i="5"/>
  <c r="B314" i="5"/>
  <c r="A314" i="5"/>
  <c r="L314" i="5"/>
  <c r="K314" i="5"/>
  <c r="J380" i="5"/>
  <c r="I380" i="5"/>
  <c r="H380" i="5"/>
  <c r="G380" i="5"/>
  <c r="F380" i="5"/>
  <c r="E380" i="5"/>
  <c r="D380" i="5"/>
  <c r="C380" i="5"/>
  <c r="B380" i="5"/>
  <c r="A380" i="5"/>
  <c r="L380" i="5"/>
  <c r="K380" i="5"/>
  <c r="J446" i="5"/>
  <c r="I446" i="5"/>
  <c r="H446" i="5"/>
  <c r="G446" i="5"/>
  <c r="F446" i="5"/>
  <c r="E446" i="5"/>
  <c r="D446" i="5"/>
  <c r="C446" i="5"/>
  <c r="B446" i="5"/>
  <c r="A446" i="5"/>
  <c r="L446" i="5"/>
  <c r="K446" i="5"/>
  <c r="J500" i="5"/>
  <c r="I500" i="5"/>
  <c r="H500" i="5"/>
  <c r="G500" i="5"/>
  <c r="F500" i="5"/>
  <c r="E500" i="5"/>
  <c r="D500" i="5"/>
  <c r="C500" i="5"/>
  <c r="B500" i="5"/>
  <c r="A500" i="5"/>
  <c r="L500" i="5"/>
  <c r="K500" i="5"/>
  <c r="J554" i="5"/>
  <c r="I554" i="5"/>
  <c r="H554" i="5"/>
  <c r="G554" i="5"/>
  <c r="F554" i="5"/>
  <c r="E554" i="5"/>
  <c r="D554" i="5"/>
  <c r="C554" i="5"/>
  <c r="B554" i="5"/>
  <c r="A554" i="5"/>
  <c r="L554" i="5"/>
  <c r="K554" i="5"/>
  <c r="J632" i="5"/>
  <c r="I632" i="5"/>
  <c r="H632" i="5"/>
  <c r="G632" i="5"/>
  <c r="F632" i="5"/>
  <c r="E632" i="5"/>
  <c r="D632" i="5"/>
  <c r="C632" i="5"/>
  <c r="B632" i="5"/>
  <c r="A632" i="5"/>
  <c r="L632" i="5"/>
  <c r="K632" i="5"/>
  <c r="J680" i="5"/>
  <c r="I680" i="5"/>
  <c r="H680" i="5"/>
  <c r="G680" i="5"/>
  <c r="F680" i="5"/>
  <c r="E680" i="5"/>
  <c r="D680" i="5"/>
  <c r="C680" i="5"/>
  <c r="B680" i="5"/>
  <c r="A680" i="5"/>
  <c r="L680" i="5"/>
  <c r="K680" i="5"/>
  <c r="F99" i="5"/>
  <c r="E99" i="5"/>
  <c r="D99" i="5"/>
  <c r="C99" i="5"/>
  <c r="A99" i="5"/>
  <c r="L99" i="5"/>
  <c r="J99" i="5"/>
  <c r="H99" i="5"/>
  <c r="G99" i="5"/>
  <c r="F153" i="5"/>
  <c r="E153" i="5"/>
  <c r="D153" i="5"/>
  <c r="C153" i="5"/>
  <c r="A153" i="5"/>
  <c r="L153" i="5"/>
  <c r="J153" i="5"/>
  <c r="H153" i="5"/>
  <c r="G153" i="5"/>
  <c r="J213" i="5"/>
  <c r="I213" i="5"/>
  <c r="H213" i="5"/>
  <c r="G213" i="5"/>
  <c r="F213" i="5"/>
  <c r="E213" i="5"/>
  <c r="D213" i="5"/>
  <c r="C213" i="5"/>
  <c r="B213" i="5"/>
  <c r="A213" i="5"/>
  <c r="L213" i="5"/>
  <c r="K213" i="5"/>
  <c r="J273" i="5"/>
  <c r="I273" i="5"/>
  <c r="H273" i="5"/>
  <c r="G273" i="5"/>
  <c r="F273" i="5"/>
  <c r="E273" i="5"/>
  <c r="D273" i="5"/>
  <c r="C273" i="5"/>
  <c r="B273" i="5"/>
  <c r="A273" i="5"/>
  <c r="L273" i="5"/>
  <c r="K273" i="5"/>
  <c r="J327" i="5"/>
  <c r="I327" i="5"/>
  <c r="H327" i="5"/>
  <c r="G327" i="5"/>
  <c r="F327" i="5"/>
  <c r="E327" i="5"/>
  <c r="D327" i="5"/>
  <c r="C327" i="5"/>
  <c r="B327" i="5"/>
  <c r="A327" i="5"/>
  <c r="K327" i="5"/>
  <c r="L327" i="5"/>
  <c r="F88" i="5"/>
  <c r="E88" i="5"/>
  <c r="D88" i="5"/>
  <c r="A88" i="5"/>
  <c r="L88" i="5"/>
  <c r="J88" i="5"/>
  <c r="H88" i="5"/>
  <c r="G88" i="5"/>
  <c r="F136" i="5"/>
  <c r="E136" i="5"/>
  <c r="D136" i="5"/>
  <c r="C136" i="5"/>
  <c r="A136" i="5"/>
  <c r="L136" i="5"/>
  <c r="J136" i="5"/>
  <c r="H136" i="5"/>
  <c r="G136" i="5"/>
  <c r="J178" i="5"/>
  <c r="I178" i="5"/>
  <c r="H178" i="5"/>
  <c r="G178" i="5"/>
  <c r="F178" i="5"/>
  <c r="E178" i="5"/>
  <c r="D178" i="5"/>
  <c r="C178" i="5"/>
  <c r="B178" i="5"/>
  <c r="A178" i="5"/>
  <c r="L178" i="5"/>
  <c r="K178" i="5"/>
  <c r="E59" i="5"/>
  <c r="D59" i="5"/>
  <c r="L59" i="5"/>
  <c r="J59" i="5"/>
  <c r="F89" i="5"/>
  <c r="E89" i="5"/>
  <c r="D89" i="5"/>
  <c r="A89" i="5"/>
  <c r="L89" i="5"/>
  <c r="J89" i="5"/>
  <c r="H89" i="5"/>
  <c r="G89" i="5"/>
  <c r="F101" i="5"/>
  <c r="E101" i="5"/>
  <c r="D101" i="5"/>
  <c r="C101" i="5"/>
  <c r="A101" i="5"/>
  <c r="L101" i="5"/>
  <c r="J101" i="5"/>
  <c r="H101" i="5"/>
  <c r="G101" i="5"/>
  <c r="F107" i="5"/>
  <c r="E107" i="5"/>
  <c r="D107" i="5"/>
  <c r="C107" i="5"/>
  <c r="A107" i="5"/>
  <c r="L107" i="5"/>
  <c r="J107" i="5"/>
  <c r="H107" i="5"/>
  <c r="G107" i="5"/>
  <c r="F113" i="5"/>
  <c r="E113" i="5"/>
  <c r="D113" i="5"/>
  <c r="C113" i="5"/>
  <c r="A113" i="5"/>
  <c r="L113" i="5"/>
  <c r="J113" i="5"/>
  <c r="H113" i="5"/>
  <c r="G113" i="5"/>
  <c r="F119" i="5"/>
  <c r="E119" i="5"/>
  <c r="D119" i="5"/>
  <c r="C119" i="5"/>
  <c r="A119" i="5"/>
  <c r="L119" i="5"/>
  <c r="J119" i="5"/>
  <c r="H119" i="5"/>
  <c r="G119" i="5"/>
  <c r="F125" i="5"/>
  <c r="E125" i="5"/>
  <c r="D125" i="5"/>
  <c r="C125" i="5"/>
  <c r="A125" i="5"/>
  <c r="L125" i="5"/>
  <c r="J125" i="5"/>
  <c r="H125" i="5"/>
  <c r="G125" i="5"/>
  <c r="F131" i="5"/>
  <c r="E131" i="5"/>
  <c r="D131" i="5"/>
  <c r="C131" i="5"/>
  <c r="A131" i="5"/>
  <c r="L131" i="5"/>
  <c r="J131" i="5"/>
  <c r="H131" i="5"/>
  <c r="G131" i="5"/>
  <c r="F137" i="5"/>
  <c r="E137" i="5"/>
  <c r="D137" i="5"/>
  <c r="C137" i="5"/>
  <c r="A137" i="5"/>
  <c r="L137" i="5"/>
  <c r="J137" i="5"/>
  <c r="H137" i="5"/>
  <c r="G137" i="5"/>
  <c r="F143" i="5"/>
  <c r="E143" i="5"/>
  <c r="D143" i="5"/>
  <c r="C143" i="5"/>
  <c r="A143" i="5"/>
  <c r="L143" i="5"/>
  <c r="J143" i="5"/>
  <c r="H143" i="5"/>
  <c r="G143" i="5"/>
  <c r="F149" i="5"/>
  <c r="E149" i="5"/>
  <c r="D149" i="5"/>
  <c r="C149" i="5"/>
  <c r="A149" i="5"/>
  <c r="L149" i="5"/>
  <c r="J149" i="5"/>
  <c r="H149" i="5"/>
  <c r="G149" i="5"/>
  <c r="F155" i="5"/>
  <c r="E155" i="5"/>
  <c r="D155" i="5"/>
  <c r="C155" i="5"/>
  <c r="A155" i="5"/>
  <c r="L155" i="5"/>
  <c r="J155" i="5"/>
  <c r="H155" i="5"/>
  <c r="G155" i="5"/>
  <c r="F161" i="5"/>
  <c r="E161" i="5"/>
  <c r="D161" i="5"/>
  <c r="C161" i="5"/>
  <c r="A161" i="5"/>
  <c r="L161" i="5"/>
  <c r="J161" i="5"/>
  <c r="H161" i="5"/>
  <c r="G161" i="5"/>
  <c r="F167" i="5"/>
  <c r="E167" i="5"/>
  <c r="D167" i="5"/>
  <c r="C167" i="5"/>
  <c r="A167" i="5"/>
  <c r="L167" i="5"/>
  <c r="J167" i="5"/>
  <c r="H167" i="5"/>
  <c r="G167" i="5"/>
  <c r="J173" i="5"/>
  <c r="I173" i="5"/>
  <c r="H173" i="5"/>
  <c r="G173" i="5"/>
  <c r="F173" i="5"/>
  <c r="E173" i="5"/>
  <c r="D173" i="5"/>
  <c r="C173" i="5"/>
  <c r="B173" i="5"/>
  <c r="A173" i="5"/>
  <c r="L173" i="5"/>
  <c r="J179" i="5"/>
  <c r="I179" i="5"/>
  <c r="H179" i="5"/>
  <c r="G179" i="5"/>
  <c r="F179" i="5"/>
  <c r="E179" i="5"/>
  <c r="D179" i="5"/>
  <c r="C179" i="5"/>
  <c r="B179" i="5"/>
  <c r="A179" i="5"/>
  <c r="L179" i="5"/>
  <c r="J185" i="5"/>
  <c r="I185" i="5"/>
  <c r="H185" i="5"/>
  <c r="G185" i="5"/>
  <c r="F185" i="5"/>
  <c r="E185" i="5"/>
  <c r="D185" i="5"/>
  <c r="C185" i="5"/>
  <c r="B185" i="5"/>
  <c r="A185" i="5"/>
  <c r="L185" i="5"/>
  <c r="J191" i="5"/>
  <c r="I191" i="5"/>
  <c r="H191" i="5"/>
  <c r="G191" i="5"/>
  <c r="F191" i="5"/>
  <c r="E191" i="5"/>
  <c r="D191" i="5"/>
  <c r="C191" i="5"/>
  <c r="B191" i="5"/>
  <c r="A191" i="5"/>
  <c r="L191" i="5"/>
  <c r="J197" i="5"/>
  <c r="I197" i="5"/>
  <c r="H197" i="5"/>
  <c r="G197" i="5"/>
  <c r="F197" i="5"/>
  <c r="E197" i="5"/>
  <c r="D197" i="5"/>
  <c r="C197" i="5"/>
  <c r="B197" i="5"/>
  <c r="A197" i="5"/>
  <c r="L197" i="5"/>
  <c r="J203" i="5"/>
  <c r="I203" i="5"/>
  <c r="H203" i="5"/>
  <c r="G203" i="5"/>
  <c r="F203" i="5"/>
  <c r="E203" i="5"/>
  <c r="D203" i="5"/>
  <c r="C203" i="5"/>
  <c r="B203" i="5"/>
  <c r="A203" i="5"/>
  <c r="L203" i="5"/>
  <c r="J209" i="5"/>
  <c r="I209" i="5"/>
  <c r="H209" i="5"/>
  <c r="G209" i="5"/>
  <c r="F209" i="5"/>
  <c r="E209" i="5"/>
  <c r="D209" i="5"/>
  <c r="C209" i="5"/>
  <c r="B209" i="5"/>
  <c r="A209" i="5"/>
  <c r="L209" i="5"/>
  <c r="J215" i="5"/>
  <c r="I215" i="5"/>
  <c r="H215" i="5"/>
  <c r="G215" i="5"/>
  <c r="F215" i="5"/>
  <c r="E215" i="5"/>
  <c r="D215" i="5"/>
  <c r="C215" i="5"/>
  <c r="B215" i="5"/>
  <c r="A215" i="5"/>
  <c r="L215" i="5"/>
  <c r="J221" i="5"/>
  <c r="I221" i="5"/>
  <c r="H221" i="5"/>
  <c r="G221" i="5"/>
  <c r="F221" i="5"/>
  <c r="E221" i="5"/>
  <c r="D221" i="5"/>
  <c r="C221" i="5"/>
  <c r="B221" i="5"/>
  <c r="A221" i="5"/>
  <c r="L221" i="5"/>
  <c r="J227" i="5"/>
  <c r="I227" i="5"/>
  <c r="H227" i="5"/>
  <c r="G227" i="5"/>
  <c r="F227" i="5"/>
  <c r="E227" i="5"/>
  <c r="D227" i="5"/>
  <c r="C227" i="5"/>
  <c r="B227" i="5"/>
  <c r="A227" i="5"/>
  <c r="L227" i="5"/>
  <c r="J233" i="5"/>
  <c r="I233" i="5"/>
  <c r="H233" i="5"/>
  <c r="G233" i="5"/>
  <c r="F233" i="5"/>
  <c r="E233" i="5"/>
  <c r="D233" i="5"/>
  <c r="C233" i="5"/>
  <c r="B233" i="5"/>
  <c r="A233" i="5"/>
  <c r="L233" i="5"/>
  <c r="J239" i="5"/>
  <c r="I239" i="5"/>
  <c r="H239" i="5"/>
  <c r="G239" i="5"/>
  <c r="F239" i="5"/>
  <c r="E239" i="5"/>
  <c r="D239" i="5"/>
  <c r="C239" i="5"/>
  <c r="B239" i="5"/>
  <c r="A239" i="5"/>
  <c r="L239" i="5"/>
  <c r="J245" i="5"/>
  <c r="I245" i="5"/>
  <c r="H245" i="5"/>
  <c r="G245" i="5"/>
  <c r="F245" i="5"/>
  <c r="E245" i="5"/>
  <c r="D245" i="5"/>
  <c r="C245" i="5"/>
  <c r="B245" i="5"/>
  <c r="A245" i="5"/>
  <c r="L245" i="5"/>
  <c r="J251" i="5"/>
  <c r="I251" i="5"/>
  <c r="H251" i="5"/>
  <c r="G251" i="5"/>
  <c r="F251" i="5"/>
  <c r="E251" i="5"/>
  <c r="D251" i="5"/>
  <c r="C251" i="5"/>
  <c r="B251" i="5"/>
  <c r="A251" i="5"/>
  <c r="L251" i="5"/>
  <c r="J257" i="5"/>
  <c r="I257" i="5"/>
  <c r="H257" i="5"/>
  <c r="G257" i="5"/>
  <c r="F257" i="5"/>
  <c r="E257" i="5"/>
  <c r="D257" i="5"/>
  <c r="C257" i="5"/>
  <c r="B257" i="5"/>
  <c r="A257" i="5"/>
  <c r="L257" i="5"/>
  <c r="J263" i="5"/>
  <c r="I263" i="5"/>
  <c r="H263" i="5"/>
  <c r="G263" i="5"/>
  <c r="F263" i="5"/>
  <c r="E263" i="5"/>
  <c r="D263" i="5"/>
  <c r="C263" i="5"/>
  <c r="B263" i="5"/>
  <c r="A263" i="5"/>
  <c r="L263" i="5"/>
  <c r="J269" i="5"/>
  <c r="I269" i="5"/>
  <c r="H269" i="5"/>
  <c r="G269" i="5"/>
  <c r="F269" i="5"/>
  <c r="E269" i="5"/>
  <c r="D269" i="5"/>
  <c r="C269" i="5"/>
  <c r="B269" i="5"/>
  <c r="A269" i="5"/>
  <c r="K269" i="5"/>
  <c r="J275" i="5"/>
  <c r="I275" i="5"/>
  <c r="H275" i="5"/>
  <c r="G275" i="5"/>
  <c r="F275" i="5"/>
  <c r="E275" i="5"/>
  <c r="D275" i="5"/>
  <c r="C275" i="5"/>
  <c r="B275" i="5"/>
  <c r="A275" i="5"/>
  <c r="L275" i="5"/>
  <c r="K275" i="5"/>
  <c r="J281" i="5"/>
  <c r="I281" i="5"/>
  <c r="H281" i="5"/>
  <c r="G281" i="5"/>
  <c r="F281" i="5"/>
  <c r="E281" i="5"/>
  <c r="D281" i="5"/>
  <c r="C281" i="5"/>
  <c r="B281" i="5"/>
  <c r="A281" i="5"/>
  <c r="K281" i="5"/>
  <c r="L281" i="5"/>
  <c r="J287" i="5"/>
  <c r="I287" i="5"/>
  <c r="H287" i="5"/>
  <c r="G287" i="5"/>
  <c r="F287" i="5"/>
  <c r="E287" i="5"/>
  <c r="D287" i="5"/>
  <c r="C287" i="5"/>
  <c r="B287" i="5"/>
  <c r="A287" i="5"/>
  <c r="L287" i="5"/>
  <c r="K287" i="5"/>
  <c r="J293" i="5"/>
  <c r="I293" i="5"/>
  <c r="H293" i="5"/>
  <c r="G293" i="5"/>
  <c r="F293" i="5"/>
  <c r="E293" i="5"/>
  <c r="D293" i="5"/>
  <c r="C293" i="5"/>
  <c r="B293" i="5"/>
  <c r="A293" i="5"/>
  <c r="L293" i="5"/>
  <c r="K293" i="5"/>
  <c r="J299" i="5"/>
  <c r="I299" i="5"/>
  <c r="H299" i="5"/>
  <c r="G299" i="5"/>
  <c r="F299" i="5"/>
  <c r="E299" i="5"/>
  <c r="D299" i="5"/>
  <c r="C299" i="5"/>
  <c r="B299" i="5"/>
  <c r="A299" i="5"/>
  <c r="L299" i="5"/>
  <c r="K299" i="5"/>
  <c r="J305" i="5"/>
  <c r="I305" i="5"/>
  <c r="H305" i="5"/>
  <c r="G305" i="5"/>
  <c r="F305" i="5"/>
  <c r="E305" i="5"/>
  <c r="D305" i="5"/>
  <c r="C305" i="5"/>
  <c r="B305" i="5"/>
  <c r="A305" i="5"/>
  <c r="L305" i="5"/>
  <c r="K305" i="5"/>
  <c r="J311" i="5"/>
  <c r="I311" i="5"/>
  <c r="H311" i="5"/>
  <c r="G311" i="5"/>
  <c r="F311" i="5"/>
  <c r="E311" i="5"/>
  <c r="D311" i="5"/>
  <c r="C311" i="5"/>
  <c r="B311" i="5"/>
  <c r="A311" i="5"/>
  <c r="L311" i="5"/>
  <c r="K311" i="5"/>
  <c r="J317" i="5"/>
  <c r="I317" i="5"/>
  <c r="H317" i="5"/>
  <c r="G317" i="5"/>
  <c r="F317" i="5"/>
  <c r="E317" i="5"/>
  <c r="D317" i="5"/>
  <c r="C317" i="5"/>
  <c r="B317" i="5"/>
  <c r="A317" i="5"/>
  <c r="L317" i="5"/>
  <c r="K317" i="5"/>
  <c r="J323" i="5"/>
  <c r="I323" i="5"/>
  <c r="H323" i="5"/>
  <c r="G323" i="5"/>
  <c r="F323" i="5"/>
  <c r="E323" i="5"/>
  <c r="D323" i="5"/>
  <c r="C323" i="5"/>
  <c r="B323" i="5"/>
  <c r="A323" i="5"/>
  <c r="L323" i="5"/>
  <c r="J329" i="5"/>
  <c r="I329" i="5"/>
  <c r="H329" i="5"/>
  <c r="G329" i="5"/>
  <c r="F329" i="5"/>
  <c r="E329" i="5"/>
  <c r="D329" i="5"/>
  <c r="C329" i="5"/>
  <c r="B329" i="5"/>
  <c r="A329" i="5"/>
  <c r="K329" i="5"/>
  <c r="J335" i="5"/>
  <c r="I335" i="5"/>
  <c r="H335" i="5"/>
  <c r="G335" i="5"/>
  <c r="F335" i="5"/>
  <c r="E335" i="5"/>
  <c r="D335" i="5"/>
  <c r="C335" i="5"/>
  <c r="B335" i="5"/>
  <c r="A335" i="5"/>
  <c r="L335" i="5"/>
  <c r="J341" i="5"/>
  <c r="I341" i="5"/>
  <c r="H341" i="5"/>
  <c r="G341" i="5"/>
  <c r="F341" i="5"/>
  <c r="E341" i="5"/>
  <c r="D341" i="5"/>
  <c r="C341" i="5"/>
  <c r="B341" i="5"/>
  <c r="A341" i="5"/>
  <c r="K341" i="5"/>
  <c r="J347" i="5"/>
  <c r="I347" i="5"/>
  <c r="H347" i="5"/>
  <c r="G347" i="5"/>
  <c r="F347" i="5"/>
  <c r="E347" i="5"/>
  <c r="D347" i="5"/>
  <c r="C347" i="5"/>
  <c r="B347" i="5"/>
  <c r="A347" i="5"/>
  <c r="L347" i="5"/>
  <c r="K347" i="5"/>
  <c r="J353" i="5"/>
  <c r="I353" i="5"/>
  <c r="H353" i="5"/>
  <c r="G353" i="5"/>
  <c r="F353" i="5"/>
  <c r="E353" i="5"/>
  <c r="D353" i="5"/>
  <c r="C353" i="5"/>
  <c r="B353" i="5"/>
  <c r="A353" i="5"/>
  <c r="K353" i="5"/>
  <c r="J359" i="5"/>
  <c r="I359" i="5"/>
  <c r="H359" i="5"/>
  <c r="G359" i="5"/>
  <c r="F359" i="5"/>
  <c r="E359" i="5"/>
  <c r="D359" i="5"/>
  <c r="C359" i="5"/>
  <c r="B359" i="5"/>
  <c r="A359" i="5"/>
  <c r="L359" i="5"/>
  <c r="K359" i="5"/>
  <c r="J365" i="5"/>
  <c r="I365" i="5"/>
  <c r="H365" i="5"/>
  <c r="G365" i="5"/>
  <c r="F365" i="5"/>
  <c r="E365" i="5"/>
  <c r="D365" i="5"/>
  <c r="C365" i="5"/>
  <c r="B365" i="5"/>
  <c r="A365" i="5"/>
  <c r="L365" i="5"/>
  <c r="K365" i="5"/>
  <c r="J371" i="5"/>
  <c r="I371" i="5"/>
  <c r="H371" i="5"/>
  <c r="G371" i="5"/>
  <c r="F371" i="5"/>
  <c r="E371" i="5"/>
  <c r="D371" i="5"/>
  <c r="C371" i="5"/>
  <c r="B371" i="5"/>
  <c r="A371" i="5"/>
  <c r="L371" i="5"/>
  <c r="K371" i="5"/>
  <c r="J377" i="5"/>
  <c r="I377" i="5"/>
  <c r="H377" i="5"/>
  <c r="G377" i="5"/>
  <c r="F377" i="5"/>
  <c r="E377" i="5"/>
  <c r="D377" i="5"/>
  <c r="C377" i="5"/>
  <c r="B377" i="5"/>
  <c r="A377" i="5"/>
  <c r="L377" i="5"/>
  <c r="K377" i="5"/>
  <c r="J383" i="5"/>
  <c r="I383" i="5"/>
  <c r="H383" i="5"/>
  <c r="G383" i="5"/>
  <c r="F383" i="5"/>
  <c r="E383" i="5"/>
  <c r="D383" i="5"/>
  <c r="C383" i="5"/>
  <c r="B383" i="5"/>
  <c r="A383" i="5"/>
  <c r="L383" i="5"/>
  <c r="J389" i="5"/>
  <c r="I389" i="5"/>
  <c r="H389" i="5"/>
  <c r="G389" i="5"/>
  <c r="F389" i="5"/>
  <c r="E389" i="5"/>
  <c r="D389" i="5"/>
  <c r="C389" i="5"/>
  <c r="B389" i="5"/>
  <c r="A389" i="5"/>
  <c r="L389" i="5"/>
  <c r="K389" i="5"/>
  <c r="J395" i="5"/>
  <c r="I395" i="5"/>
  <c r="H395" i="5"/>
  <c r="G395" i="5"/>
  <c r="F395" i="5"/>
  <c r="E395" i="5"/>
  <c r="D395" i="5"/>
  <c r="C395" i="5"/>
  <c r="B395" i="5"/>
  <c r="A395" i="5"/>
  <c r="L395" i="5"/>
  <c r="J401" i="5"/>
  <c r="I401" i="5"/>
  <c r="H401" i="5"/>
  <c r="G401" i="5"/>
  <c r="F401" i="5"/>
  <c r="E401" i="5"/>
  <c r="D401" i="5"/>
  <c r="C401" i="5"/>
  <c r="B401" i="5"/>
  <c r="A401" i="5"/>
  <c r="L401" i="5"/>
  <c r="K401" i="5"/>
  <c r="J407" i="5"/>
  <c r="I407" i="5"/>
  <c r="H407" i="5"/>
  <c r="G407" i="5"/>
  <c r="F407" i="5"/>
  <c r="E407" i="5"/>
  <c r="D407" i="5"/>
  <c r="C407" i="5"/>
  <c r="B407" i="5"/>
  <c r="A407" i="5"/>
  <c r="L407" i="5"/>
  <c r="J419" i="5"/>
  <c r="I419" i="5"/>
  <c r="H419" i="5"/>
  <c r="G419" i="5"/>
  <c r="F419" i="5"/>
  <c r="E419" i="5"/>
  <c r="D419" i="5"/>
  <c r="C419" i="5"/>
  <c r="B419" i="5"/>
  <c r="A419" i="5"/>
  <c r="L419" i="5"/>
  <c r="J431" i="5"/>
  <c r="I431" i="5"/>
  <c r="H431" i="5"/>
  <c r="G431" i="5"/>
  <c r="F431" i="5"/>
  <c r="E431" i="5"/>
  <c r="D431" i="5"/>
  <c r="C431" i="5"/>
  <c r="B431" i="5"/>
  <c r="A431" i="5"/>
  <c r="L431" i="5"/>
  <c r="J443" i="5"/>
  <c r="I443" i="5"/>
  <c r="H443" i="5"/>
  <c r="G443" i="5"/>
  <c r="F443" i="5"/>
  <c r="E443" i="5"/>
  <c r="D443" i="5"/>
  <c r="C443" i="5"/>
  <c r="B443" i="5"/>
  <c r="A443" i="5"/>
  <c r="L443" i="5"/>
  <c r="J455" i="5"/>
  <c r="I455" i="5"/>
  <c r="H455" i="5"/>
  <c r="G455" i="5"/>
  <c r="F455" i="5"/>
  <c r="E455" i="5"/>
  <c r="D455" i="5"/>
  <c r="C455" i="5"/>
  <c r="B455" i="5"/>
  <c r="A455" i="5"/>
  <c r="L455" i="5"/>
  <c r="J467" i="5"/>
  <c r="I467" i="5"/>
  <c r="H467" i="5"/>
  <c r="G467" i="5"/>
  <c r="F467" i="5"/>
  <c r="E467" i="5"/>
  <c r="D467" i="5"/>
  <c r="C467" i="5"/>
  <c r="B467" i="5"/>
  <c r="A467" i="5"/>
  <c r="L467" i="5"/>
  <c r="J479" i="5"/>
  <c r="I479" i="5"/>
  <c r="H479" i="5"/>
  <c r="G479" i="5"/>
  <c r="F479" i="5"/>
  <c r="E479" i="5"/>
  <c r="D479" i="5"/>
  <c r="C479" i="5"/>
  <c r="B479" i="5"/>
  <c r="A479" i="5"/>
  <c r="L479" i="5"/>
  <c r="J491" i="5"/>
  <c r="I491" i="5"/>
  <c r="H491" i="5"/>
  <c r="G491" i="5"/>
  <c r="F491" i="5"/>
  <c r="E491" i="5"/>
  <c r="D491" i="5"/>
  <c r="C491" i="5"/>
  <c r="B491" i="5"/>
  <c r="A491" i="5"/>
  <c r="L491" i="5"/>
  <c r="J503" i="5"/>
  <c r="I503" i="5"/>
  <c r="H503" i="5"/>
  <c r="G503" i="5"/>
  <c r="F503" i="5"/>
  <c r="E503" i="5"/>
  <c r="D503" i="5"/>
  <c r="C503" i="5"/>
  <c r="B503" i="5"/>
  <c r="A503" i="5"/>
  <c r="L503" i="5"/>
  <c r="J515" i="5"/>
  <c r="I515" i="5"/>
  <c r="H515" i="5"/>
  <c r="G515" i="5"/>
  <c r="F515" i="5"/>
  <c r="E515" i="5"/>
  <c r="D515" i="5"/>
  <c r="C515" i="5"/>
  <c r="B515" i="5"/>
  <c r="A515" i="5"/>
  <c r="L515" i="5"/>
  <c r="J527" i="5"/>
  <c r="I527" i="5"/>
  <c r="H527" i="5"/>
  <c r="G527" i="5"/>
  <c r="F527" i="5"/>
  <c r="E527" i="5"/>
  <c r="D527" i="5"/>
  <c r="C527" i="5"/>
  <c r="B527" i="5"/>
  <c r="A527" i="5"/>
  <c r="L527" i="5"/>
  <c r="J539" i="5"/>
  <c r="I539" i="5"/>
  <c r="H539" i="5"/>
  <c r="G539" i="5"/>
  <c r="F539" i="5"/>
  <c r="E539" i="5"/>
  <c r="D539" i="5"/>
  <c r="C539" i="5"/>
  <c r="B539" i="5"/>
  <c r="A539" i="5"/>
  <c r="L539" i="5"/>
  <c r="J551" i="5"/>
  <c r="I551" i="5"/>
  <c r="H551" i="5"/>
  <c r="G551" i="5"/>
  <c r="F551" i="5"/>
  <c r="E551" i="5"/>
  <c r="D551" i="5"/>
  <c r="C551" i="5"/>
  <c r="B551" i="5"/>
  <c r="A551" i="5"/>
  <c r="L551" i="5"/>
  <c r="J563" i="5"/>
  <c r="I563" i="5"/>
  <c r="H563" i="5"/>
  <c r="G563" i="5"/>
  <c r="F563" i="5"/>
  <c r="E563" i="5"/>
  <c r="D563" i="5"/>
  <c r="C563" i="5"/>
  <c r="B563" i="5"/>
  <c r="A563" i="5"/>
  <c r="L563" i="5"/>
  <c r="J575" i="5"/>
  <c r="I575" i="5"/>
  <c r="H575" i="5"/>
  <c r="G575" i="5"/>
  <c r="F575" i="5"/>
  <c r="E575" i="5"/>
  <c r="D575" i="5"/>
  <c r="C575" i="5"/>
  <c r="B575" i="5"/>
  <c r="A575" i="5"/>
  <c r="L575" i="5"/>
  <c r="J593" i="5"/>
  <c r="I593" i="5"/>
  <c r="H593" i="5"/>
  <c r="G593" i="5"/>
  <c r="F593" i="5"/>
  <c r="E593" i="5"/>
  <c r="D593" i="5"/>
  <c r="C593" i="5"/>
  <c r="B593" i="5"/>
  <c r="A593" i="5"/>
  <c r="L593" i="5"/>
  <c r="K593" i="5"/>
  <c r="J605" i="5"/>
  <c r="I605" i="5"/>
  <c r="H605" i="5"/>
  <c r="G605" i="5"/>
  <c r="F605" i="5"/>
  <c r="E605" i="5"/>
  <c r="D605" i="5"/>
  <c r="C605" i="5"/>
  <c r="B605" i="5"/>
  <c r="A605" i="5"/>
  <c r="L605" i="5"/>
  <c r="K605" i="5"/>
  <c r="J617" i="5"/>
  <c r="I617" i="5"/>
  <c r="H617" i="5"/>
  <c r="G617" i="5"/>
  <c r="F617" i="5"/>
  <c r="E617" i="5"/>
  <c r="D617" i="5"/>
  <c r="C617" i="5"/>
  <c r="B617" i="5"/>
  <c r="A617" i="5"/>
  <c r="L617" i="5"/>
  <c r="K617" i="5"/>
  <c r="J629" i="5"/>
  <c r="I629" i="5"/>
  <c r="H629" i="5"/>
  <c r="G629" i="5"/>
  <c r="F629" i="5"/>
  <c r="E629" i="5"/>
  <c r="D629" i="5"/>
  <c r="C629" i="5"/>
  <c r="B629" i="5"/>
  <c r="A629" i="5"/>
  <c r="L629" i="5"/>
  <c r="K629" i="5"/>
  <c r="J641" i="5"/>
  <c r="I641" i="5"/>
  <c r="H641" i="5"/>
  <c r="G641" i="5"/>
  <c r="F641" i="5"/>
  <c r="E641" i="5"/>
  <c r="D641" i="5"/>
  <c r="C641" i="5"/>
  <c r="B641" i="5"/>
  <c r="A641" i="5"/>
  <c r="L641" i="5"/>
  <c r="J653" i="5"/>
  <c r="I653" i="5"/>
  <c r="H653" i="5"/>
  <c r="G653" i="5"/>
  <c r="F653" i="5"/>
  <c r="E653" i="5"/>
  <c r="D653" i="5"/>
  <c r="C653" i="5"/>
  <c r="B653" i="5"/>
  <c r="A653" i="5"/>
  <c r="L653" i="5"/>
  <c r="J665" i="5"/>
  <c r="I665" i="5"/>
  <c r="H665" i="5"/>
  <c r="G665" i="5"/>
  <c r="F665" i="5"/>
  <c r="E665" i="5"/>
  <c r="D665" i="5"/>
  <c r="C665" i="5"/>
  <c r="B665" i="5"/>
  <c r="A665" i="5"/>
  <c r="L665" i="5"/>
  <c r="K665" i="5"/>
  <c r="J677" i="5"/>
  <c r="I677" i="5"/>
  <c r="H677" i="5"/>
  <c r="G677" i="5"/>
  <c r="F677" i="5"/>
  <c r="E677" i="5"/>
  <c r="D677" i="5"/>
  <c r="C677" i="5"/>
  <c r="B677" i="5"/>
  <c r="A677" i="5"/>
  <c r="L677" i="5"/>
  <c r="K677" i="5"/>
  <c r="J689" i="5"/>
  <c r="I689" i="5"/>
  <c r="H689" i="5"/>
  <c r="G689" i="5"/>
  <c r="F689" i="5"/>
  <c r="E689" i="5"/>
  <c r="D689" i="5"/>
  <c r="C689" i="5"/>
  <c r="B689" i="5"/>
  <c r="A689" i="5"/>
  <c r="L689" i="5"/>
  <c r="K689" i="5"/>
  <c r="J701" i="5"/>
  <c r="I701" i="5"/>
  <c r="H701" i="5"/>
  <c r="G701" i="5"/>
  <c r="F701" i="5"/>
  <c r="E701" i="5"/>
  <c r="D701" i="5"/>
  <c r="C701" i="5"/>
  <c r="B701" i="5"/>
  <c r="A701" i="5"/>
  <c r="K701" i="5"/>
  <c r="J713" i="5"/>
  <c r="I713" i="5"/>
  <c r="H713" i="5"/>
  <c r="G713" i="5"/>
  <c r="F713" i="5"/>
  <c r="E713" i="5"/>
  <c r="D713" i="5"/>
  <c r="C713" i="5"/>
  <c r="B713" i="5"/>
  <c r="A713" i="5"/>
  <c r="L713" i="5"/>
  <c r="K713" i="5"/>
  <c r="J719" i="5"/>
  <c r="I719" i="5"/>
  <c r="H719" i="5"/>
  <c r="G719" i="5"/>
  <c r="F719" i="5"/>
  <c r="E719" i="5"/>
  <c r="D719" i="5"/>
  <c r="C719" i="5"/>
  <c r="B719" i="5"/>
  <c r="A719" i="5"/>
  <c r="K719" i="5"/>
  <c r="J731" i="5"/>
  <c r="I731" i="5"/>
  <c r="H731" i="5"/>
  <c r="G731" i="5"/>
  <c r="F731" i="5"/>
  <c r="E731" i="5"/>
  <c r="D731" i="5"/>
  <c r="C731" i="5"/>
  <c r="B731" i="5"/>
  <c r="A731" i="5"/>
  <c r="L731" i="5"/>
  <c r="K731" i="5"/>
  <c r="J743" i="5"/>
  <c r="I743" i="5"/>
  <c r="H743" i="5"/>
  <c r="G743" i="5"/>
  <c r="F743" i="5"/>
  <c r="E743" i="5"/>
  <c r="D743" i="5"/>
  <c r="C743" i="5"/>
  <c r="B743" i="5"/>
  <c r="A743" i="5"/>
  <c r="L743" i="5"/>
  <c r="K743" i="5"/>
  <c r="J761" i="5"/>
  <c r="I761" i="5"/>
  <c r="H761" i="5"/>
  <c r="G761" i="5"/>
  <c r="F761" i="5"/>
  <c r="E761" i="5"/>
  <c r="D761" i="5"/>
  <c r="C761" i="5"/>
  <c r="B761" i="5"/>
  <c r="A761" i="5"/>
  <c r="K761" i="5"/>
  <c r="J773" i="5"/>
  <c r="I773" i="5"/>
  <c r="H773" i="5"/>
  <c r="G773" i="5"/>
  <c r="F773" i="5"/>
  <c r="E773" i="5"/>
  <c r="D773" i="5"/>
  <c r="C773" i="5"/>
  <c r="B773" i="5"/>
  <c r="A773" i="5"/>
  <c r="L773" i="5"/>
  <c r="K773" i="5"/>
  <c r="J785" i="5"/>
  <c r="I785" i="5"/>
  <c r="H785" i="5"/>
  <c r="G785" i="5"/>
  <c r="F785" i="5"/>
  <c r="E785" i="5"/>
  <c r="D785" i="5"/>
  <c r="C785" i="5"/>
  <c r="B785" i="5"/>
  <c r="A785" i="5"/>
  <c r="L785" i="5"/>
  <c r="K785" i="5"/>
  <c r="L797" i="5"/>
  <c r="K797" i="5"/>
  <c r="J797" i="5"/>
  <c r="I797" i="5"/>
  <c r="H797" i="5"/>
  <c r="G797" i="5"/>
  <c r="F797" i="5"/>
  <c r="E797" i="5"/>
  <c r="D797" i="5"/>
  <c r="C797" i="5"/>
  <c r="B797" i="5"/>
  <c r="A797" i="5"/>
  <c r="L809" i="5"/>
  <c r="K809" i="5"/>
  <c r="J809" i="5"/>
  <c r="I809" i="5"/>
  <c r="H809" i="5"/>
  <c r="G809" i="5"/>
  <c r="F809" i="5"/>
  <c r="E809" i="5"/>
  <c r="D809" i="5"/>
  <c r="C809" i="5"/>
  <c r="B809" i="5"/>
  <c r="A809" i="5"/>
  <c r="L821" i="5"/>
  <c r="K821" i="5"/>
  <c r="J821" i="5"/>
  <c r="I821" i="5"/>
  <c r="H821" i="5"/>
  <c r="G821" i="5"/>
  <c r="F821" i="5"/>
  <c r="E821" i="5"/>
  <c r="D821" i="5"/>
  <c r="C821" i="5"/>
  <c r="B821" i="5"/>
  <c r="A821" i="5"/>
  <c r="L833" i="5"/>
  <c r="K833" i="5"/>
  <c r="J833" i="5"/>
  <c r="I833" i="5"/>
  <c r="H833" i="5"/>
  <c r="G833" i="5"/>
  <c r="F833" i="5"/>
  <c r="E833" i="5"/>
  <c r="D833" i="5"/>
  <c r="C833" i="5"/>
  <c r="B833" i="5"/>
  <c r="A833" i="5"/>
  <c r="L845" i="5"/>
  <c r="K845" i="5"/>
  <c r="J845" i="5"/>
  <c r="I845" i="5"/>
  <c r="H845" i="5"/>
  <c r="G845" i="5"/>
  <c r="F845" i="5"/>
  <c r="E845" i="5"/>
  <c r="D845" i="5"/>
  <c r="C845" i="5"/>
  <c r="B845" i="5"/>
  <c r="A845" i="5"/>
  <c r="L857" i="5"/>
  <c r="K857" i="5"/>
  <c r="J857" i="5"/>
  <c r="I857" i="5"/>
  <c r="H857" i="5"/>
  <c r="G857" i="5"/>
  <c r="F857" i="5"/>
  <c r="E857" i="5"/>
  <c r="D857" i="5"/>
  <c r="C857" i="5"/>
  <c r="B857" i="5"/>
  <c r="A857" i="5"/>
  <c r="L869" i="5"/>
  <c r="K869" i="5"/>
  <c r="J869" i="5"/>
  <c r="I869" i="5"/>
  <c r="H869" i="5"/>
  <c r="G869" i="5"/>
  <c r="F869" i="5"/>
  <c r="E869" i="5"/>
  <c r="D869" i="5"/>
  <c r="C869" i="5"/>
  <c r="B869" i="5"/>
  <c r="A869" i="5"/>
  <c r="L881" i="5"/>
  <c r="K881" i="5"/>
  <c r="J881" i="5"/>
  <c r="I881" i="5"/>
  <c r="H881" i="5"/>
  <c r="G881" i="5"/>
  <c r="F881" i="5"/>
  <c r="E881" i="5"/>
  <c r="D881" i="5"/>
  <c r="C881" i="5"/>
  <c r="B881" i="5"/>
  <c r="A881" i="5"/>
  <c r="L893" i="5"/>
  <c r="K893" i="5"/>
  <c r="J893" i="5"/>
  <c r="I893" i="5"/>
  <c r="H893" i="5"/>
  <c r="G893" i="5"/>
  <c r="F893" i="5"/>
  <c r="E893" i="5"/>
  <c r="D893" i="5"/>
  <c r="C893" i="5"/>
  <c r="B893" i="5"/>
  <c r="A893" i="5"/>
  <c r="L905" i="5"/>
  <c r="K905" i="5"/>
  <c r="J905" i="5"/>
  <c r="I905" i="5"/>
  <c r="H905" i="5"/>
  <c r="G905" i="5"/>
  <c r="F905" i="5"/>
  <c r="E905" i="5"/>
  <c r="D905" i="5"/>
  <c r="C905" i="5"/>
  <c r="B905" i="5"/>
  <c r="A905" i="5"/>
  <c r="L911" i="5"/>
  <c r="K911" i="5"/>
  <c r="J911" i="5"/>
  <c r="I911" i="5"/>
  <c r="H911" i="5"/>
  <c r="G911" i="5"/>
  <c r="F911" i="5"/>
  <c r="E911" i="5"/>
  <c r="D911" i="5"/>
  <c r="C911" i="5"/>
  <c r="B911" i="5"/>
  <c r="A911" i="5"/>
  <c r="L929" i="5"/>
  <c r="K929" i="5"/>
  <c r="J929" i="5"/>
  <c r="I929" i="5"/>
  <c r="H929" i="5"/>
  <c r="G929" i="5"/>
  <c r="F929" i="5"/>
  <c r="E929" i="5"/>
  <c r="D929" i="5"/>
  <c r="C929" i="5"/>
  <c r="B929" i="5"/>
  <c r="A929" i="5"/>
  <c r="L941" i="5"/>
  <c r="K941" i="5"/>
  <c r="J941" i="5"/>
  <c r="I941" i="5"/>
  <c r="H941" i="5"/>
  <c r="G941" i="5"/>
  <c r="F941" i="5"/>
  <c r="E941" i="5"/>
  <c r="D941" i="5"/>
  <c r="C941" i="5"/>
  <c r="B941" i="5"/>
  <c r="A941" i="5"/>
  <c r="L953" i="5"/>
  <c r="K953" i="5"/>
  <c r="J953" i="5"/>
  <c r="I953" i="5"/>
  <c r="H953" i="5"/>
  <c r="G953" i="5"/>
  <c r="F953" i="5"/>
  <c r="E953" i="5"/>
  <c r="D953" i="5"/>
  <c r="C953" i="5"/>
  <c r="B953" i="5"/>
  <c r="A953" i="5"/>
  <c r="L965" i="5"/>
  <c r="K965" i="5"/>
  <c r="J965" i="5"/>
  <c r="I965" i="5"/>
  <c r="H965" i="5"/>
  <c r="G965" i="5"/>
  <c r="F965" i="5"/>
  <c r="E965" i="5"/>
  <c r="D965" i="5"/>
  <c r="C965" i="5"/>
  <c r="B965" i="5"/>
  <c r="A965" i="5"/>
  <c r="L977" i="5"/>
  <c r="K977" i="5"/>
  <c r="J977" i="5"/>
  <c r="I977" i="5"/>
  <c r="H977" i="5"/>
  <c r="G977" i="5"/>
  <c r="F977" i="5"/>
  <c r="E977" i="5"/>
  <c r="D977" i="5"/>
  <c r="C977" i="5"/>
  <c r="B977" i="5"/>
  <c r="A977" i="5"/>
  <c r="L989" i="5"/>
  <c r="K989" i="5"/>
  <c r="J989" i="5"/>
  <c r="I989" i="5"/>
  <c r="H989" i="5"/>
  <c r="G989" i="5"/>
  <c r="F989" i="5"/>
  <c r="E989" i="5"/>
  <c r="D989" i="5"/>
  <c r="C989" i="5"/>
  <c r="B989" i="5"/>
  <c r="A989" i="5"/>
  <c r="L1001" i="5"/>
  <c r="K1001" i="5"/>
  <c r="J1001" i="5"/>
  <c r="I1001" i="5"/>
  <c r="H1001" i="5"/>
  <c r="G1001" i="5"/>
  <c r="F1001" i="5"/>
  <c r="E1001" i="5"/>
  <c r="D1001" i="5"/>
  <c r="C1001" i="5"/>
  <c r="B1001" i="5"/>
  <c r="A1001" i="5"/>
  <c r="L1013" i="5"/>
  <c r="K1013" i="5"/>
  <c r="J1013" i="5"/>
  <c r="I1013" i="5"/>
  <c r="H1013" i="5"/>
  <c r="G1013" i="5"/>
  <c r="F1013" i="5"/>
  <c r="E1013" i="5"/>
  <c r="D1013" i="5"/>
  <c r="C1013" i="5"/>
  <c r="B1013" i="5"/>
  <c r="A1013" i="5"/>
  <c r="L1019" i="5"/>
  <c r="K1019" i="5"/>
  <c r="J1019" i="5"/>
  <c r="I1019" i="5"/>
  <c r="H1019" i="5"/>
  <c r="G1019" i="5"/>
  <c r="F1019" i="5"/>
  <c r="E1019" i="5"/>
  <c r="D1019" i="5"/>
  <c r="C1019" i="5"/>
  <c r="B1019" i="5"/>
  <c r="A1019" i="5"/>
  <c r="L1037" i="5"/>
  <c r="K1037" i="5"/>
  <c r="J1037" i="5"/>
  <c r="I1037" i="5"/>
  <c r="H1037" i="5"/>
  <c r="G1037" i="5"/>
  <c r="F1037" i="5"/>
  <c r="E1037" i="5"/>
  <c r="D1037" i="5"/>
  <c r="C1037" i="5"/>
  <c r="B1037" i="5"/>
  <c r="A1037" i="5"/>
  <c r="L1049" i="5"/>
  <c r="K1049" i="5"/>
  <c r="J1049" i="5"/>
  <c r="I1049" i="5"/>
  <c r="H1049" i="5"/>
  <c r="G1049" i="5"/>
  <c r="F1049" i="5"/>
  <c r="E1049" i="5"/>
  <c r="D1049" i="5"/>
  <c r="C1049" i="5"/>
  <c r="B1049" i="5"/>
  <c r="A1049" i="5"/>
  <c r="L1055" i="5"/>
  <c r="K1055" i="5"/>
  <c r="J1055" i="5"/>
  <c r="I1055" i="5"/>
  <c r="H1055" i="5"/>
  <c r="G1055" i="5"/>
  <c r="F1055" i="5"/>
  <c r="E1055" i="5"/>
  <c r="D1055" i="5"/>
  <c r="C1055" i="5"/>
  <c r="B1055" i="5"/>
  <c r="A1055" i="5"/>
  <c r="L1067" i="5"/>
  <c r="K1067" i="5"/>
  <c r="J1067" i="5"/>
  <c r="I1067" i="5"/>
  <c r="H1067" i="5"/>
  <c r="G1067" i="5"/>
  <c r="F1067" i="5"/>
  <c r="E1067" i="5"/>
  <c r="D1067" i="5"/>
  <c r="C1067" i="5"/>
  <c r="B1067" i="5"/>
  <c r="A1067" i="5"/>
  <c r="L1079" i="5"/>
  <c r="K1079" i="5"/>
  <c r="J1079" i="5"/>
  <c r="I1079" i="5"/>
  <c r="H1079" i="5"/>
  <c r="G1079" i="5"/>
  <c r="F1079" i="5"/>
  <c r="E1079" i="5"/>
  <c r="D1079" i="5"/>
  <c r="C1079" i="5"/>
  <c r="B1079" i="5"/>
  <c r="A1079" i="5"/>
  <c r="L1091" i="5"/>
  <c r="K1091" i="5"/>
  <c r="J1091" i="5"/>
  <c r="I1091" i="5"/>
  <c r="H1091" i="5"/>
  <c r="G1091" i="5"/>
  <c r="F1091" i="5"/>
  <c r="E1091" i="5"/>
  <c r="D1091" i="5"/>
  <c r="C1091" i="5"/>
  <c r="B1091" i="5"/>
  <c r="A1091" i="5"/>
  <c r="G1103" i="5"/>
  <c r="F1103" i="5"/>
  <c r="E1103" i="5"/>
  <c r="D1103" i="5"/>
  <c r="C1103" i="5"/>
  <c r="B1103" i="5"/>
  <c r="K1103" i="5"/>
  <c r="L1103" i="5"/>
  <c r="J1103" i="5"/>
  <c r="I1103" i="5"/>
  <c r="H1103" i="5"/>
  <c r="A1103" i="5"/>
  <c r="G1115" i="5"/>
  <c r="F1115" i="5"/>
  <c r="E1115" i="5"/>
  <c r="D1115" i="5"/>
  <c r="C1115" i="5"/>
  <c r="B1115" i="5"/>
  <c r="A1115" i="5"/>
  <c r="K1115" i="5"/>
  <c r="L1115" i="5"/>
  <c r="J1115" i="5"/>
  <c r="I1115" i="5"/>
  <c r="H1115" i="5"/>
  <c r="G1127" i="5"/>
  <c r="F1127" i="5"/>
  <c r="E1127" i="5"/>
  <c r="D1127" i="5"/>
  <c r="C1127" i="5"/>
  <c r="B1127" i="5"/>
  <c r="A1127" i="5"/>
  <c r="K1127" i="5"/>
  <c r="L1127" i="5"/>
  <c r="J1127" i="5"/>
  <c r="I1127" i="5"/>
  <c r="H1127" i="5"/>
  <c r="G1139" i="5"/>
  <c r="F1139" i="5"/>
  <c r="E1139" i="5"/>
  <c r="D1139" i="5"/>
  <c r="C1139" i="5"/>
  <c r="B1139" i="5"/>
  <c r="A1139" i="5"/>
  <c r="L1139" i="5"/>
  <c r="K1139" i="5"/>
  <c r="I1139" i="5"/>
  <c r="H1139" i="5"/>
  <c r="J1139" i="5"/>
  <c r="G1151" i="5"/>
  <c r="F1151" i="5"/>
  <c r="E1151" i="5"/>
  <c r="D1151" i="5"/>
  <c r="C1151" i="5"/>
  <c r="B1151" i="5"/>
  <c r="A1151" i="5"/>
  <c r="L1151" i="5"/>
  <c r="K1151" i="5"/>
  <c r="I1151" i="5"/>
  <c r="H1151" i="5"/>
  <c r="J1151" i="5"/>
  <c r="G1163" i="5"/>
  <c r="F1163" i="5"/>
  <c r="E1163" i="5"/>
  <c r="D1163" i="5"/>
  <c r="C1163" i="5"/>
  <c r="B1163" i="5"/>
  <c r="A1163" i="5"/>
  <c r="L1163" i="5"/>
  <c r="K1163" i="5"/>
  <c r="I1163" i="5"/>
  <c r="H1163" i="5"/>
  <c r="J1163" i="5"/>
  <c r="G1175" i="5"/>
  <c r="F1175" i="5"/>
  <c r="E1175" i="5"/>
  <c r="D1175" i="5"/>
  <c r="C1175" i="5"/>
  <c r="B1175" i="5"/>
  <c r="A1175" i="5"/>
  <c r="L1175" i="5"/>
  <c r="K1175" i="5"/>
  <c r="I1175" i="5"/>
  <c r="J1175" i="5"/>
  <c r="H1175" i="5"/>
  <c r="G1187" i="5"/>
  <c r="F1187" i="5"/>
  <c r="E1187" i="5"/>
  <c r="D1187" i="5"/>
  <c r="C1187" i="5"/>
  <c r="B1187" i="5"/>
  <c r="A1187" i="5"/>
  <c r="L1187" i="5"/>
  <c r="K1187" i="5"/>
  <c r="I1187" i="5"/>
  <c r="J1187" i="5"/>
  <c r="H1187" i="5"/>
  <c r="G1199" i="5"/>
  <c r="F1199" i="5"/>
  <c r="E1199" i="5"/>
  <c r="D1199" i="5"/>
  <c r="C1199" i="5"/>
  <c r="B1199" i="5"/>
  <c r="A1199" i="5"/>
  <c r="L1199" i="5"/>
  <c r="K1199" i="5"/>
  <c r="I1199" i="5"/>
  <c r="J1199" i="5"/>
  <c r="H1199" i="5"/>
  <c r="C1211" i="5"/>
  <c r="I1211" i="5"/>
  <c r="H1211" i="5"/>
  <c r="F1211" i="5"/>
  <c r="E1211" i="5"/>
  <c r="D1211" i="5"/>
  <c r="B1211" i="5"/>
  <c r="A1211" i="5"/>
  <c r="L1211" i="5"/>
  <c r="J1211" i="5"/>
  <c r="K1211" i="5"/>
  <c r="G1211" i="5"/>
  <c r="C1223" i="5"/>
  <c r="B1223" i="5"/>
  <c r="A1223" i="5"/>
  <c r="L1223" i="5"/>
  <c r="I1223" i="5"/>
  <c r="H1223" i="5"/>
  <c r="K1223" i="5"/>
  <c r="J1223" i="5"/>
  <c r="G1223" i="5"/>
  <c r="F1223" i="5"/>
  <c r="E1223" i="5"/>
  <c r="D1223" i="5"/>
  <c r="C1235" i="5"/>
  <c r="B1235" i="5"/>
  <c r="A1235" i="5"/>
  <c r="L1235" i="5"/>
  <c r="K1235" i="5"/>
  <c r="I1235" i="5"/>
  <c r="H1235" i="5"/>
  <c r="J1235" i="5"/>
  <c r="G1235" i="5"/>
  <c r="E1235" i="5"/>
  <c r="F1235" i="5"/>
  <c r="D1235" i="5"/>
  <c r="C1247" i="5"/>
  <c r="B1247" i="5"/>
  <c r="A1247" i="5"/>
  <c r="L1247" i="5"/>
  <c r="K1247" i="5"/>
  <c r="I1247" i="5"/>
  <c r="H1247" i="5"/>
  <c r="J1247" i="5"/>
  <c r="G1247" i="5"/>
  <c r="E1247" i="5"/>
  <c r="F1247" i="5"/>
  <c r="D1247" i="5"/>
  <c r="C1259" i="5"/>
  <c r="B1259" i="5"/>
  <c r="A1259" i="5"/>
  <c r="L1259" i="5"/>
  <c r="K1259" i="5"/>
  <c r="I1259" i="5"/>
  <c r="H1259" i="5"/>
  <c r="J1259" i="5"/>
  <c r="G1259" i="5"/>
  <c r="E1259" i="5"/>
  <c r="F1259" i="5"/>
  <c r="D1259" i="5"/>
  <c r="C1271" i="5"/>
  <c r="B1271" i="5"/>
  <c r="A1271" i="5"/>
  <c r="L1271" i="5"/>
  <c r="K1271" i="5"/>
  <c r="I1271" i="5"/>
  <c r="H1271" i="5"/>
  <c r="J1271" i="5"/>
  <c r="G1271" i="5"/>
  <c r="E1271" i="5"/>
  <c r="F1271" i="5"/>
  <c r="D1271" i="5"/>
  <c r="C1283" i="5"/>
  <c r="B1283" i="5"/>
  <c r="A1283" i="5"/>
  <c r="L1283" i="5"/>
  <c r="K1283" i="5"/>
  <c r="I1283" i="5"/>
  <c r="H1283" i="5"/>
  <c r="J1283" i="5"/>
  <c r="G1283" i="5"/>
  <c r="E1283" i="5"/>
  <c r="F1283" i="5"/>
  <c r="D1283" i="5"/>
  <c r="C1295" i="5"/>
  <c r="B1295" i="5"/>
  <c r="A1295" i="5"/>
  <c r="L1295" i="5"/>
  <c r="K1295" i="5"/>
  <c r="J1295" i="5"/>
  <c r="I1295" i="5"/>
  <c r="H1295" i="5"/>
  <c r="G1295" i="5"/>
  <c r="F1295" i="5"/>
  <c r="E1295" i="5"/>
  <c r="D1295" i="5"/>
  <c r="C1307" i="5"/>
  <c r="B1307" i="5"/>
  <c r="A1307" i="5"/>
  <c r="L1307" i="5"/>
  <c r="K1307" i="5"/>
  <c r="J1307" i="5"/>
  <c r="I1307" i="5"/>
  <c r="H1307" i="5"/>
  <c r="G1307" i="5"/>
  <c r="D1307" i="5"/>
  <c r="F1307" i="5"/>
  <c r="E1307" i="5"/>
  <c r="C1319" i="5"/>
  <c r="B1319" i="5"/>
  <c r="A1319" i="5"/>
  <c r="L1319" i="5"/>
  <c r="K1319" i="5"/>
  <c r="J1319" i="5"/>
  <c r="I1319" i="5"/>
  <c r="H1319" i="5"/>
  <c r="G1319" i="5"/>
  <c r="D1319" i="5"/>
  <c r="F1319" i="5"/>
  <c r="E1319" i="5"/>
  <c r="C1331" i="5"/>
  <c r="B1331" i="5"/>
  <c r="A1331" i="5"/>
  <c r="L1331" i="5"/>
  <c r="K1331" i="5"/>
  <c r="J1331" i="5"/>
  <c r="I1331" i="5"/>
  <c r="H1331" i="5"/>
  <c r="G1331" i="5"/>
  <c r="D1331" i="5"/>
  <c r="F1331" i="5"/>
  <c r="E1331" i="5"/>
  <c r="K1343" i="5"/>
  <c r="H1343" i="5"/>
  <c r="F1343" i="5"/>
  <c r="D1343" i="5"/>
  <c r="C1343" i="5"/>
  <c r="G1343" i="5"/>
  <c r="E1343" i="5"/>
  <c r="B1343" i="5"/>
  <c r="A1343" i="5"/>
  <c r="L1343" i="5"/>
  <c r="J1343" i="5"/>
  <c r="I1343" i="5"/>
  <c r="K1355" i="5"/>
  <c r="J1355" i="5"/>
  <c r="I1355" i="5"/>
  <c r="H1355" i="5"/>
  <c r="G1355" i="5"/>
  <c r="F1355" i="5"/>
  <c r="E1355" i="5"/>
  <c r="D1355" i="5"/>
  <c r="C1355" i="5"/>
  <c r="L1355" i="5"/>
  <c r="B1355" i="5"/>
  <c r="A1355" i="5"/>
  <c r="K1367" i="5"/>
  <c r="J1367" i="5"/>
  <c r="I1367" i="5"/>
  <c r="H1367" i="5"/>
  <c r="G1367" i="5"/>
  <c r="F1367" i="5"/>
  <c r="E1367" i="5"/>
  <c r="D1367" i="5"/>
  <c r="C1367" i="5"/>
  <c r="L1367" i="5"/>
  <c r="B1367" i="5"/>
  <c r="A1367" i="5"/>
  <c r="K1379" i="5"/>
  <c r="J1379" i="5"/>
  <c r="I1379" i="5"/>
  <c r="H1379" i="5"/>
  <c r="G1379" i="5"/>
  <c r="F1379" i="5"/>
  <c r="E1379" i="5"/>
  <c r="D1379" i="5"/>
  <c r="C1379" i="5"/>
  <c r="L1379" i="5"/>
  <c r="B1379" i="5"/>
  <c r="A1379" i="5"/>
  <c r="K1391" i="5"/>
  <c r="J1391" i="5"/>
  <c r="I1391" i="5"/>
  <c r="H1391" i="5"/>
  <c r="G1391" i="5"/>
  <c r="F1391" i="5"/>
  <c r="E1391" i="5"/>
  <c r="D1391" i="5"/>
  <c r="C1391" i="5"/>
  <c r="L1391" i="5"/>
  <c r="B1391" i="5"/>
  <c r="A1391" i="5"/>
  <c r="K1403" i="5"/>
  <c r="J1403" i="5"/>
  <c r="I1403" i="5"/>
  <c r="H1403" i="5"/>
  <c r="G1403" i="5"/>
  <c r="F1403" i="5"/>
  <c r="E1403" i="5"/>
  <c r="D1403" i="5"/>
  <c r="C1403" i="5"/>
  <c r="L1403" i="5"/>
  <c r="B1403" i="5"/>
  <c r="A1403" i="5"/>
  <c r="K1415" i="5"/>
  <c r="J1415" i="5"/>
  <c r="I1415" i="5"/>
  <c r="H1415" i="5"/>
  <c r="G1415" i="5"/>
  <c r="F1415" i="5"/>
  <c r="E1415" i="5"/>
  <c r="D1415" i="5"/>
  <c r="C1415" i="5"/>
  <c r="L1415" i="5"/>
  <c r="B1415" i="5"/>
  <c r="A1415" i="5"/>
  <c r="K1427" i="5"/>
  <c r="J1427" i="5"/>
  <c r="I1427" i="5"/>
  <c r="H1427" i="5"/>
  <c r="G1427" i="5"/>
  <c r="F1427" i="5"/>
  <c r="E1427" i="5"/>
  <c r="D1427" i="5"/>
  <c r="C1427" i="5"/>
  <c r="L1427" i="5"/>
  <c r="B1427" i="5"/>
  <c r="A1427" i="5"/>
  <c r="K1439" i="5"/>
  <c r="J1439" i="5"/>
  <c r="I1439" i="5"/>
  <c r="H1439" i="5"/>
  <c r="G1439" i="5"/>
  <c r="F1439" i="5"/>
  <c r="E1439" i="5"/>
  <c r="D1439" i="5"/>
  <c r="C1439" i="5"/>
  <c r="L1439" i="5"/>
  <c r="B1439" i="5"/>
  <c r="A1439" i="5"/>
  <c r="K1451" i="5"/>
  <c r="J1451" i="5"/>
  <c r="I1451" i="5"/>
  <c r="H1451" i="5"/>
  <c r="G1451" i="5"/>
  <c r="F1451" i="5"/>
  <c r="E1451" i="5"/>
  <c r="D1451" i="5"/>
  <c r="C1451" i="5"/>
  <c r="L1451" i="5"/>
  <c r="B1451" i="5"/>
  <c r="A1451" i="5"/>
  <c r="K1463" i="5"/>
  <c r="J1463" i="5"/>
  <c r="I1463" i="5"/>
  <c r="H1463" i="5"/>
  <c r="G1463" i="5"/>
  <c r="F1463" i="5"/>
  <c r="E1463" i="5"/>
  <c r="D1463" i="5"/>
  <c r="C1463" i="5"/>
  <c r="L1463" i="5"/>
  <c r="B1463" i="5"/>
  <c r="A1463" i="5"/>
  <c r="K1475" i="5"/>
  <c r="J1475" i="5"/>
  <c r="I1475" i="5"/>
  <c r="H1475" i="5"/>
  <c r="G1475" i="5"/>
  <c r="F1475" i="5"/>
  <c r="E1475" i="5"/>
  <c r="D1475" i="5"/>
  <c r="C1475" i="5"/>
  <c r="L1475" i="5"/>
  <c r="B1475" i="5"/>
  <c r="A1475" i="5"/>
  <c r="K1487" i="5"/>
  <c r="J1487" i="5"/>
  <c r="I1487" i="5"/>
  <c r="H1487" i="5"/>
  <c r="G1487" i="5"/>
  <c r="F1487" i="5"/>
  <c r="E1487" i="5"/>
  <c r="D1487" i="5"/>
  <c r="C1487" i="5"/>
  <c r="L1487" i="5"/>
  <c r="B1487" i="5"/>
  <c r="A1487" i="5"/>
  <c r="I1499" i="5"/>
  <c r="H1499" i="5"/>
  <c r="F1499" i="5"/>
  <c r="D1499" i="5"/>
  <c r="C1499" i="5"/>
  <c r="B1499" i="5"/>
  <c r="A1499" i="5"/>
  <c r="L1499" i="5"/>
  <c r="K1499" i="5"/>
  <c r="J1499" i="5"/>
  <c r="G1499" i="5"/>
  <c r="E1499" i="5"/>
  <c r="I1511" i="5"/>
  <c r="H1511" i="5"/>
  <c r="F1511" i="5"/>
  <c r="E1511" i="5"/>
  <c r="D1511" i="5"/>
  <c r="C1511" i="5"/>
  <c r="B1511" i="5"/>
  <c r="A1511" i="5"/>
  <c r="L1511" i="5"/>
  <c r="K1511" i="5"/>
  <c r="J1511" i="5"/>
  <c r="G1511" i="5"/>
  <c r="J1523" i="5"/>
  <c r="I1523" i="5"/>
  <c r="H1523" i="5"/>
  <c r="G1523" i="5"/>
  <c r="F1523" i="5"/>
  <c r="E1523" i="5"/>
  <c r="D1523" i="5"/>
  <c r="C1523" i="5"/>
  <c r="B1523" i="5"/>
  <c r="A1523" i="5"/>
  <c r="L1523" i="5"/>
  <c r="K1523" i="5"/>
  <c r="J1535" i="5"/>
  <c r="I1535" i="5"/>
  <c r="H1535" i="5"/>
  <c r="G1535" i="5"/>
  <c r="F1535" i="5"/>
  <c r="E1535" i="5"/>
  <c r="D1535" i="5"/>
  <c r="C1535" i="5"/>
  <c r="B1535" i="5"/>
  <c r="A1535" i="5"/>
  <c r="L1535" i="5"/>
  <c r="K1535" i="5"/>
  <c r="J1547" i="5"/>
  <c r="I1547" i="5"/>
  <c r="H1547" i="5"/>
  <c r="G1547" i="5"/>
  <c r="F1547" i="5"/>
  <c r="E1547" i="5"/>
  <c r="D1547" i="5"/>
  <c r="C1547" i="5"/>
  <c r="B1547" i="5"/>
  <c r="A1547" i="5"/>
  <c r="L1547" i="5"/>
  <c r="K1547" i="5"/>
  <c r="J1559" i="5"/>
  <c r="I1559" i="5"/>
  <c r="H1559" i="5"/>
  <c r="G1559" i="5"/>
  <c r="F1559" i="5"/>
  <c r="E1559" i="5"/>
  <c r="D1559" i="5"/>
  <c r="C1559" i="5"/>
  <c r="B1559" i="5"/>
  <c r="A1559" i="5"/>
  <c r="L1559" i="5"/>
  <c r="K1559" i="5"/>
  <c r="J1571" i="5"/>
  <c r="I1571" i="5"/>
  <c r="H1571" i="5"/>
  <c r="G1571" i="5"/>
  <c r="F1571" i="5"/>
  <c r="E1571" i="5"/>
  <c r="D1571" i="5"/>
  <c r="C1571" i="5"/>
  <c r="B1571" i="5"/>
  <c r="A1571" i="5"/>
  <c r="L1571" i="5"/>
  <c r="K1571" i="5"/>
  <c r="J1583" i="5"/>
  <c r="I1583" i="5"/>
  <c r="H1583" i="5"/>
  <c r="G1583" i="5"/>
  <c r="F1583" i="5"/>
  <c r="E1583" i="5"/>
  <c r="D1583" i="5"/>
  <c r="C1583" i="5"/>
  <c r="B1583" i="5"/>
  <c r="A1583" i="5"/>
  <c r="L1583" i="5"/>
  <c r="K1583" i="5"/>
  <c r="J1595" i="5"/>
  <c r="I1595" i="5"/>
  <c r="H1595" i="5"/>
  <c r="G1595" i="5"/>
  <c r="F1595" i="5"/>
  <c r="E1595" i="5"/>
  <c r="D1595" i="5"/>
  <c r="C1595" i="5"/>
  <c r="B1595" i="5"/>
  <c r="A1595" i="5"/>
  <c r="L1595" i="5"/>
  <c r="K1595" i="5"/>
  <c r="J1601" i="5"/>
  <c r="I1601" i="5"/>
  <c r="H1601" i="5"/>
  <c r="G1601" i="5"/>
  <c r="F1601" i="5"/>
  <c r="E1601" i="5"/>
  <c r="D1601" i="5"/>
  <c r="C1601" i="5"/>
  <c r="B1601" i="5"/>
  <c r="A1601" i="5"/>
  <c r="L1601" i="5"/>
  <c r="K1601" i="5"/>
  <c r="J1613" i="5"/>
  <c r="I1613" i="5"/>
  <c r="H1613" i="5"/>
  <c r="G1613" i="5"/>
  <c r="F1613" i="5"/>
  <c r="E1613" i="5"/>
  <c r="D1613" i="5"/>
  <c r="C1613" i="5"/>
  <c r="B1613" i="5"/>
  <c r="A1613" i="5"/>
  <c r="L1613" i="5"/>
  <c r="K1613" i="5"/>
  <c r="C1619" i="5"/>
  <c r="B1619" i="5"/>
  <c r="A1619" i="5"/>
  <c r="L1619" i="5"/>
  <c r="H1619" i="5"/>
  <c r="G1619" i="5"/>
  <c r="F1619" i="5"/>
  <c r="E1619" i="5"/>
  <c r="D1619" i="5"/>
  <c r="K1619" i="5"/>
  <c r="J1619" i="5"/>
  <c r="I1619" i="5"/>
  <c r="C1625" i="5"/>
  <c r="B1625" i="5"/>
  <c r="A1625" i="5"/>
  <c r="L1625" i="5"/>
  <c r="H1625" i="5"/>
  <c r="G1625" i="5"/>
  <c r="F1625" i="5"/>
  <c r="E1625" i="5"/>
  <c r="D1625" i="5"/>
  <c r="K1625" i="5"/>
  <c r="J1625" i="5"/>
  <c r="I1625" i="5"/>
  <c r="D1637" i="5"/>
  <c r="C1637" i="5"/>
  <c r="B1637" i="5"/>
  <c r="A1637" i="5"/>
  <c r="L1637" i="5"/>
  <c r="K1637" i="5"/>
  <c r="H1637" i="5"/>
  <c r="G1637" i="5"/>
  <c r="J1637" i="5"/>
  <c r="I1637" i="5"/>
  <c r="F1637" i="5"/>
  <c r="E1637" i="5"/>
  <c r="D1649" i="5"/>
  <c r="C1649" i="5"/>
  <c r="B1649" i="5"/>
  <c r="A1649" i="5"/>
  <c r="L1649" i="5"/>
  <c r="K1649" i="5"/>
  <c r="H1649" i="5"/>
  <c r="G1649" i="5"/>
  <c r="J1649" i="5"/>
  <c r="I1649" i="5"/>
  <c r="F1649" i="5"/>
  <c r="E1649" i="5"/>
  <c r="D1661" i="5"/>
  <c r="C1661" i="5"/>
  <c r="B1661" i="5"/>
  <c r="A1661" i="5"/>
  <c r="L1661" i="5"/>
  <c r="K1661" i="5"/>
  <c r="H1661" i="5"/>
  <c r="G1661" i="5"/>
  <c r="J1661" i="5"/>
  <c r="I1661" i="5"/>
  <c r="F1661" i="5"/>
  <c r="E1661" i="5"/>
  <c r="D1667" i="5"/>
  <c r="C1667" i="5"/>
  <c r="B1667" i="5"/>
  <c r="A1667" i="5"/>
  <c r="L1667" i="5"/>
  <c r="K1667" i="5"/>
  <c r="H1667" i="5"/>
  <c r="G1667" i="5"/>
  <c r="J1667" i="5"/>
  <c r="I1667" i="5"/>
  <c r="F1667" i="5"/>
  <c r="E1667" i="5"/>
  <c r="D1679" i="5"/>
  <c r="C1679" i="5"/>
  <c r="B1679" i="5"/>
  <c r="A1679" i="5"/>
  <c r="L1679" i="5"/>
  <c r="K1679" i="5"/>
  <c r="H1679" i="5"/>
  <c r="G1679" i="5"/>
  <c r="J1679" i="5"/>
  <c r="I1679" i="5"/>
  <c r="F1679" i="5"/>
  <c r="E1679" i="5"/>
  <c r="D1691" i="5"/>
  <c r="C1691" i="5"/>
  <c r="B1691" i="5"/>
  <c r="A1691" i="5"/>
  <c r="L1691" i="5"/>
  <c r="K1691" i="5"/>
  <c r="I1691" i="5"/>
  <c r="H1691" i="5"/>
  <c r="G1691" i="5"/>
  <c r="J1691" i="5"/>
  <c r="F1691" i="5"/>
  <c r="E1691" i="5"/>
  <c r="G1703" i="5"/>
  <c r="L1703" i="5"/>
  <c r="A1703" i="5"/>
  <c r="K1703" i="5"/>
  <c r="J1703" i="5"/>
  <c r="I1703" i="5"/>
  <c r="F1703" i="5"/>
  <c r="E1703" i="5"/>
  <c r="D1703" i="5"/>
  <c r="H1703" i="5"/>
  <c r="C1703" i="5"/>
  <c r="B1703" i="5"/>
  <c r="G1715" i="5"/>
  <c r="L1715" i="5"/>
  <c r="A1715" i="5"/>
  <c r="K1715" i="5"/>
  <c r="J1715" i="5"/>
  <c r="I1715" i="5"/>
  <c r="F1715" i="5"/>
  <c r="E1715" i="5"/>
  <c r="D1715" i="5"/>
  <c r="B1715" i="5"/>
  <c r="H1715" i="5"/>
  <c r="C1715" i="5"/>
  <c r="G1733" i="5"/>
  <c r="L1733" i="5"/>
  <c r="A1733" i="5"/>
  <c r="K1733" i="5"/>
  <c r="J1733" i="5"/>
  <c r="I1733" i="5"/>
  <c r="F1733" i="5"/>
  <c r="E1733" i="5"/>
  <c r="D1733" i="5"/>
  <c r="C1733" i="5"/>
  <c r="H1733" i="5"/>
  <c r="B1733" i="5"/>
  <c r="G1745" i="5"/>
  <c r="E1745" i="5"/>
  <c r="C1745" i="5"/>
  <c r="L1745" i="5"/>
  <c r="K1745" i="5"/>
  <c r="J1745" i="5"/>
  <c r="I1745" i="5"/>
  <c r="H1745" i="5"/>
  <c r="F1745" i="5"/>
  <c r="B1745" i="5"/>
  <c r="A1745" i="5"/>
  <c r="D1745" i="5"/>
  <c r="H1757" i="5"/>
  <c r="G1757" i="5"/>
  <c r="F1757" i="5"/>
  <c r="E1757" i="5"/>
  <c r="D1757" i="5"/>
  <c r="C1757" i="5"/>
  <c r="L1757" i="5"/>
  <c r="K1757" i="5"/>
  <c r="B1757" i="5"/>
  <c r="A1757" i="5"/>
  <c r="J1757" i="5"/>
  <c r="I1757" i="5"/>
  <c r="C1769" i="5"/>
  <c r="K1769" i="5"/>
  <c r="E1769" i="5"/>
  <c r="D1769" i="5"/>
  <c r="B1769" i="5"/>
  <c r="A1769" i="5"/>
  <c r="I1769" i="5"/>
  <c r="H1769" i="5"/>
  <c r="L1769" i="5"/>
  <c r="J1769" i="5"/>
  <c r="G1769" i="5"/>
  <c r="F1769" i="5"/>
  <c r="C1781" i="5"/>
  <c r="K1781" i="5"/>
  <c r="E1781" i="5"/>
  <c r="D1781" i="5"/>
  <c r="B1781" i="5"/>
  <c r="A1781" i="5"/>
  <c r="I1781" i="5"/>
  <c r="H1781" i="5"/>
  <c r="L1781" i="5"/>
  <c r="J1781" i="5"/>
  <c r="G1781" i="5"/>
  <c r="F1781" i="5"/>
  <c r="G1793" i="5"/>
  <c r="D1793" i="5"/>
  <c r="C1793" i="5"/>
  <c r="K1793" i="5"/>
  <c r="L1793" i="5"/>
  <c r="J1793" i="5"/>
  <c r="F1793" i="5"/>
  <c r="E1793" i="5"/>
  <c r="I1793" i="5"/>
  <c r="H1793" i="5"/>
  <c r="B1793" i="5"/>
  <c r="A1793" i="5"/>
  <c r="G1805" i="5"/>
  <c r="D1805" i="5"/>
  <c r="C1805" i="5"/>
  <c r="K1805" i="5"/>
  <c r="L1805" i="5"/>
  <c r="J1805" i="5"/>
  <c r="F1805" i="5"/>
  <c r="E1805" i="5"/>
  <c r="I1805" i="5"/>
  <c r="H1805" i="5"/>
  <c r="A1805" i="5"/>
  <c r="B1805" i="5"/>
  <c r="G1817" i="5"/>
  <c r="F1817" i="5"/>
  <c r="D1817" i="5"/>
  <c r="C1817" i="5"/>
  <c r="B1817" i="5"/>
  <c r="K1817" i="5"/>
  <c r="J1817" i="5"/>
  <c r="I1817" i="5"/>
  <c r="H1817" i="5"/>
  <c r="E1817" i="5"/>
  <c r="A1817" i="5"/>
  <c r="L1817" i="5"/>
  <c r="G1829" i="5"/>
  <c r="F1829" i="5"/>
  <c r="D1829" i="5"/>
  <c r="C1829" i="5"/>
  <c r="B1829" i="5"/>
  <c r="K1829" i="5"/>
  <c r="J1829" i="5"/>
  <c r="I1829" i="5"/>
  <c r="H1829" i="5"/>
  <c r="E1829" i="5"/>
  <c r="A1829" i="5"/>
  <c r="L1829" i="5"/>
  <c r="G1841" i="5"/>
  <c r="J1841" i="5"/>
  <c r="C1841" i="5"/>
  <c r="B1841" i="5"/>
  <c r="L1841" i="5"/>
  <c r="H1841" i="5"/>
  <c r="K1841" i="5"/>
  <c r="I1841" i="5"/>
  <c r="D1841" i="5"/>
  <c r="A1841" i="5"/>
  <c r="F1841" i="5"/>
  <c r="E1841" i="5"/>
  <c r="G1853" i="5"/>
  <c r="I1853" i="5"/>
  <c r="E1853" i="5"/>
  <c r="D1853" i="5"/>
  <c r="B1853" i="5"/>
  <c r="A1853" i="5"/>
  <c r="K1853" i="5"/>
  <c r="L1853" i="5"/>
  <c r="F1853" i="5"/>
  <c r="C1853" i="5"/>
  <c r="J1853" i="5"/>
  <c r="H1853" i="5"/>
  <c r="G1865" i="5"/>
  <c r="I1865" i="5"/>
  <c r="B1865" i="5"/>
  <c r="J1865" i="5"/>
  <c r="H1865" i="5"/>
  <c r="E1865" i="5"/>
  <c r="C1865" i="5"/>
  <c r="F1865" i="5"/>
  <c r="D1865" i="5"/>
  <c r="L1865" i="5"/>
  <c r="K1865" i="5"/>
  <c r="A1865" i="5"/>
  <c r="G1877" i="5"/>
  <c r="I1877" i="5"/>
  <c r="B1877" i="5"/>
  <c r="F1877" i="5"/>
  <c r="E1877" i="5"/>
  <c r="C1877" i="5"/>
  <c r="A1877" i="5"/>
  <c r="K1877" i="5"/>
  <c r="J1877" i="5"/>
  <c r="D1877" i="5"/>
  <c r="L1877" i="5"/>
  <c r="H1877" i="5"/>
  <c r="G1889" i="5"/>
  <c r="I1889" i="5"/>
  <c r="D1889" i="5"/>
  <c r="B1889" i="5"/>
  <c r="L1889" i="5"/>
  <c r="J1889" i="5"/>
  <c r="H1889" i="5"/>
  <c r="F1889" i="5"/>
  <c r="E1889" i="5"/>
  <c r="C1889" i="5"/>
  <c r="A1889" i="5"/>
  <c r="K1889" i="5"/>
  <c r="B1901" i="5"/>
  <c r="G1901" i="5"/>
  <c r="L1901" i="5"/>
  <c r="H1901" i="5"/>
  <c r="E1901" i="5"/>
  <c r="K1901" i="5"/>
  <c r="I1901" i="5"/>
  <c r="F1901" i="5"/>
  <c r="D1901" i="5"/>
  <c r="C1901" i="5"/>
  <c r="J1901" i="5"/>
  <c r="A1901" i="5"/>
  <c r="F1913" i="5"/>
  <c r="J1913" i="5"/>
  <c r="B1913" i="5"/>
  <c r="E1913" i="5"/>
  <c r="L1913" i="5"/>
  <c r="K1913" i="5"/>
  <c r="I1913" i="5"/>
  <c r="G1913" i="5"/>
  <c r="D1913" i="5"/>
  <c r="C1913" i="5"/>
  <c r="A1913" i="5"/>
  <c r="H1913" i="5"/>
  <c r="F1925" i="5"/>
  <c r="J1925" i="5"/>
  <c r="B1925" i="5"/>
  <c r="C1925" i="5"/>
  <c r="K1925" i="5"/>
  <c r="L1925" i="5"/>
  <c r="H1925" i="5"/>
  <c r="G1925" i="5"/>
  <c r="E1925" i="5"/>
  <c r="I1925" i="5"/>
  <c r="D1925" i="5"/>
  <c r="A1925" i="5"/>
  <c r="F1937" i="5"/>
  <c r="J1937" i="5"/>
  <c r="B1937" i="5"/>
  <c r="K1937" i="5"/>
  <c r="H1937" i="5"/>
  <c r="L1937" i="5"/>
  <c r="I1937" i="5"/>
  <c r="G1937" i="5"/>
  <c r="A1937" i="5"/>
  <c r="C1937" i="5"/>
  <c r="D1937" i="5"/>
  <c r="E1937" i="5"/>
  <c r="F1949" i="5"/>
  <c r="J1949" i="5"/>
  <c r="B1949" i="5"/>
  <c r="H1949" i="5"/>
  <c r="E1949" i="5"/>
  <c r="L1949" i="5"/>
  <c r="K1949" i="5"/>
  <c r="C1949" i="5"/>
  <c r="G1949" i="5"/>
  <c r="D1949" i="5"/>
  <c r="I1949" i="5"/>
  <c r="A1949" i="5"/>
  <c r="F1961" i="5"/>
  <c r="C1961" i="5"/>
  <c r="B1961" i="5"/>
  <c r="J1961" i="5"/>
  <c r="A1961" i="5"/>
  <c r="I1961" i="5"/>
  <c r="G1961" i="5"/>
  <c r="D1961" i="5"/>
  <c r="L1961" i="5"/>
  <c r="H1961" i="5"/>
  <c r="E1961" i="5"/>
  <c r="K1961" i="5"/>
  <c r="F1973" i="5"/>
  <c r="C1973" i="5"/>
  <c r="B1973" i="5"/>
  <c r="J1973" i="5"/>
  <c r="D1973" i="5"/>
  <c r="K1973" i="5"/>
  <c r="E1973" i="5"/>
  <c r="G1973" i="5"/>
  <c r="A1973" i="5"/>
  <c r="H1973" i="5"/>
  <c r="I1973" i="5"/>
  <c r="L1973" i="5"/>
  <c r="F1985" i="5"/>
  <c r="C1985" i="5"/>
  <c r="B1985" i="5"/>
  <c r="J1985" i="5"/>
  <c r="H1985" i="5"/>
  <c r="I1985" i="5"/>
  <c r="A1985" i="5"/>
  <c r="L1985" i="5"/>
  <c r="K1985" i="5"/>
  <c r="G1985" i="5"/>
  <c r="D1985" i="5"/>
  <c r="E1985" i="5"/>
  <c r="F1991" i="5"/>
  <c r="C1991" i="5"/>
  <c r="B1991" i="5"/>
  <c r="J1991" i="5"/>
  <c r="D1991" i="5"/>
  <c r="H1991" i="5"/>
  <c r="E1991" i="5"/>
  <c r="A1991" i="5"/>
  <c r="I1991" i="5"/>
  <c r="K1991" i="5"/>
  <c r="G1991" i="5"/>
  <c r="L1991" i="5"/>
  <c r="D2003" i="5"/>
  <c r="E2003" i="5"/>
  <c r="A2003" i="5"/>
  <c r="I2003" i="5"/>
  <c r="K2003" i="5"/>
  <c r="G2003" i="5"/>
  <c r="H2003" i="5"/>
  <c r="C2003" i="5"/>
  <c r="L2003" i="5"/>
  <c r="F2003" i="5"/>
  <c r="B2003" i="5"/>
  <c r="J2003" i="5"/>
  <c r="D2009" i="5"/>
  <c r="K2009" i="5"/>
  <c r="H2009" i="5"/>
  <c r="G2009" i="5"/>
  <c r="B2009" i="5"/>
  <c r="L2009" i="5"/>
  <c r="I2009" i="5"/>
  <c r="J2009" i="5"/>
  <c r="F2009" i="5"/>
  <c r="E2009" i="5"/>
  <c r="C2009" i="5"/>
  <c r="A2009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C57" i="5"/>
  <c r="I58" i="5"/>
  <c r="C60" i="5"/>
  <c r="I61" i="5"/>
  <c r="I63" i="5"/>
  <c r="I66" i="5"/>
  <c r="I69" i="5"/>
  <c r="I72" i="5"/>
  <c r="I75" i="5"/>
  <c r="I78" i="5"/>
  <c r="I81" i="5"/>
  <c r="I84" i="5"/>
  <c r="I87" i="5"/>
  <c r="I90" i="5"/>
  <c r="I96" i="5"/>
  <c r="K99" i="5"/>
  <c r="K103" i="5"/>
  <c r="K107" i="5"/>
  <c r="K111" i="5"/>
  <c r="K115" i="5"/>
  <c r="K119" i="5"/>
  <c r="K123" i="5"/>
  <c r="K127" i="5"/>
  <c r="K131" i="5"/>
  <c r="K135" i="5"/>
  <c r="K139" i="5"/>
  <c r="K143" i="5"/>
  <c r="K151" i="5"/>
  <c r="K155" i="5"/>
  <c r="K159" i="5"/>
  <c r="K163" i="5"/>
  <c r="K167" i="5"/>
  <c r="K171" i="5"/>
  <c r="K192" i="5"/>
  <c r="K227" i="5"/>
  <c r="K263" i="5"/>
  <c r="K302" i="5"/>
  <c r="L341" i="5"/>
  <c r="K405" i="5"/>
  <c r="K477" i="5"/>
  <c r="K549" i="5"/>
  <c r="L719" i="5"/>
  <c r="F62" i="5"/>
  <c r="E62" i="5"/>
  <c r="D62" i="5"/>
  <c r="A62" i="5"/>
  <c r="L62" i="5"/>
  <c r="J62" i="5"/>
  <c r="F122" i="5"/>
  <c r="E122" i="5"/>
  <c r="D122" i="5"/>
  <c r="C122" i="5"/>
  <c r="A122" i="5"/>
  <c r="L122" i="5"/>
  <c r="J122" i="5"/>
  <c r="H122" i="5"/>
  <c r="G122" i="5"/>
  <c r="J182" i="5"/>
  <c r="I182" i="5"/>
  <c r="H182" i="5"/>
  <c r="G182" i="5"/>
  <c r="F182" i="5"/>
  <c r="E182" i="5"/>
  <c r="D182" i="5"/>
  <c r="C182" i="5"/>
  <c r="B182" i="5"/>
  <c r="A182" i="5"/>
  <c r="L182" i="5"/>
  <c r="K182" i="5"/>
  <c r="J236" i="5"/>
  <c r="I236" i="5"/>
  <c r="H236" i="5"/>
  <c r="G236" i="5"/>
  <c r="F236" i="5"/>
  <c r="E236" i="5"/>
  <c r="D236" i="5"/>
  <c r="C236" i="5"/>
  <c r="B236" i="5"/>
  <c r="A236" i="5"/>
  <c r="L236" i="5"/>
  <c r="K236" i="5"/>
  <c r="J290" i="5"/>
  <c r="I290" i="5"/>
  <c r="H290" i="5"/>
  <c r="G290" i="5"/>
  <c r="F290" i="5"/>
  <c r="E290" i="5"/>
  <c r="D290" i="5"/>
  <c r="C290" i="5"/>
  <c r="B290" i="5"/>
  <c r="A290" i="5"/>
  <c r="L290" i="5"/>
  <c r="J344" i="5"/>
  <c r="I344" i="5"/>
  <c r="H344" i="5"/>
  <c r="G344" i="5"/>
  <c r="F344" i="5"/>
  <c r="E344" i="5"/>
  <c r="D344" i="5"/>
  <c r="C344" i="5"/>
  <c r="B344" i="5"/>
  <c r="A344" i="5"/>
  <c r="L344" i="5"/>
  <c r="K344" i="5"/>
  <c r="J434" i="5"/>
  <c r="I434" i="5"/>
  <c r="H434" i="5"/>
  <c r="G434" i="5"/>
  <c r="F434" i="5"/>
  <c r="E434" i="5"/>
  <c r="D434" i="5"/>
  <c r="C434" i="5"/>
  <c r="B434" i="5"/>
  <c r="A434" i="5"/>
  <c r="L434" i="5"/>
  <c r="K434" i="5"/>
  <c r="J506" i="5"/>
  <c r="I506" i="5"/>
  <c r="H506" i="5"/>
  <c r="G506" i="5"/>
  <c r="F506" i="5"/>
  <c r="E506" i="5"/>
  <c r="D506" i="5"/>
  <c r="C506" i="5"/>
  <c r="B506" i="5"/>
  <c r="A506" i="5"/>
  <c r="L506" i="5"/>
  <c r="K506" i="5"/>
  <c r="J560" i="5"/>
  <c r="I560" i="5"/>
  <c r="H560" i="5"/>
  <c r="G560" i="5"/>
  <c r="F560" i="5"/>
  <c r="E560" i="5"/>
  <c r="D560" i="5"/>
  <c r="C560" i="5"/>
  <c r="B560" i="5"/>
  <c r="A560" i="5"/>
  <c r="L560" i="5"/>
  <c r="K560" i="5"/>
  <c r="J626" i="5"/>
  <c r="I626" i="5"/>
  <c r="H626" i="5"/>
  <c r="G626" i="5"/>
  <c r="F626" i="5"/>
  <c r="E626" i="5"/>
  <c r="D626" i="5"/>
  <c r="C626" i="5"/>
  <c r="B626" i="5"/>
  <c r="A626" i="5"/>
  <c r="L626" i="5"/>
  <c r="J668" i="5"/>
  <c r="I668" i="5"/>
  <c r="H668" i="5"/>
  <c r="G668" i="5"/>
  <c r="F668" i="5"/>
  <c r="E668" i="5"/>
  <c r="D668" i="5"/>
  <c r="C668" i="5"/>
  <c r="B668" i="5"/>
  <c r="A668" i="5"/>
  <c r="L668" i="5"/>
  <c r="K668" i="5"/>
  <c r="F93" i="5"/>
  <c r="E93" i="5"/>
  <c r="D93" i="5"/>
  <c r="A93" i="5"/>
  <c r="L93" i="5"/>
  <c r="J93" i="5"/>
  <c r="H93" i="5"/>
  <c r="G93" i="5"/>
  <c r="F147" i="5"/>
  <c r="E147" i="5"/>
  <c r="D147" i="5"/>
  <c r="C147" i="5"/>
  <c r="A147" i="5"/>
  <c r="L147" i="5"/>
  <c r="J147" i="5"/>
  <c r="H147" i="5"/>
  <c r="G147" i="5"/>
  <c r="J201" i="5"/>
  <c r="I201" i="5"/>
  <c r="H201" i="5"/>
  <c r="G201" i="5"/>
  <c r="F201" i="5"/>
  <c r="E201" i="5"/>
  <c r="D201" i="5"/>
  <c r="C201" i="5"/>
  <c r="B201" i="5"/>
  <c r="A201" i="5"/>
  <c r="L201" i="5"/>
  <c r="K201" i="5"/>
  <c r="J255" i="5"/>
  <c r="I255" i="5"/>
  <c r="H255" i="5"/>
  <c r="G255" i="5"/>
  <c r="F255" i="5"/>
  <c r="E255" i="5"/>
  <c r="D255" i="5"/>
  <c r="C255" i="5"/>
  <c r="B255" i="5"/>
  <c r="A255" i="5"/>
  <c r="L255" i="5"/>
  <c r="K255" i="5"/>
  <c r="J309" i="5"/>
  <c r="I309" i="5"/>
  <c r="H309" i="5"/>
  <c r="G309" i="5"/>
  <c r="F309" i="5"/>
  <c r="E309" i="5"/>
  <c r="D309" i="5"/>
  <c r="C309" i="5"/>
  <c r="B309" i="5"/>
  <c r="A309" i="5"/>
  <c r="L309" i="5"/>
  <c r="J363" i="5"/>
  <c r="I363" i="5"/>
  <c r="H363" i="5"/>
  <c r="G363" i="5"/>
  <c r="F363" i="5"/>
  <c r="E363" i="5"/>
  <c r="D363" i="5"/>
  <c r="C363" i="5"/>
  <c r="B363" i="5"/>
  <c r="A363" i="5"/>
  <c r="K363" i="5"/>
  <c r="F82" i="5"/>
  <c r="E82" i="5"/>
  <c r="D82" i="5"/>
  <c r="A82" i="5"/>
  <c r="L82" i="5"/>
  <c r="J82" i="5"/>
  <c r="H82" i="5"/>
  <c r="G82" i="5"/>
  <c r="F124" i="5"/>
  <c r="E124" i="5"/>
  <c r="D124" i="5"/>
  <c r="C124" i="5"/>
  <c r="A124" i="5"/>
  <c r="L124" i="5"/>
  <c r="J124" i="5"/>
  <c r="H124" i="5"/>
  <c r="G124" i="5"/>
  <c r="F166" i="5"/>
  <c r="E166" i="5"/>
  <c r="D166" i="5"/>
  <c r="C166" i="5"/>
  <c r="A166" i="5"/>
  <c r="L166" i="5"/>
  <c r="J166" i="5"/>
  <c r="H166" i="5"/>
  <c r="G166" i="5"/>
  <c r="J413" i="5"/>
  <c r="I413" i="5"/>
  <c r="H413" i="5"/>
  <c r="G413" i="5"/>
  <c r="F413" i="5"/>
  <c r="E413" i="5"/>
  <c r="D413" i="5"/>
  <c r="C413" i="5"/>
  <c r="B413" i="5"/>
  <c r="A413" i="5"/>
  <c r="L413" i="5"/>
  <c r="K413" i="5"/>
  <c r="J425" i="5"/>
  <c r="I425" i="5"/>
  <c r="H425" i="5"/>
  <c r="G425" i="5"/>
  <c r="F425" i="5"/>
  <c r="E425" i="5"/>
  <c r="D425" i="5"/>
  <c r="C425" i="5"/>
  <c r="B425" i="5"/>
  <c r="A425" i="5"/>
  <c r="L425" i="5"/>
  <c r="K425" i="5"/>
  <c r="J437" i="5"/>
  <c r="I437" i="5"/>
  <c r="H437" i="5"/>
  <c r="G437" i="5"/>
  <c r="F437" i="5"/>
  <c r="E437" i="5"/>
  <c r="D437" i="5"/>
  <c r="C437" i="5"/>
  <c r="B437" i="5"/>
  <c r="A437" i="5"/>
  <c r="L437" i="5"/>
  <c r="K437" i="5"/>
  <c r="J449" i="5"/>
  <c r="I449" i="5"/>
  <c r="H449" i="5"/>
  <c r="G449" i="5"/>
  <c r="F449" i="5"/>
  <c r="E449" i="5"/>
  <c r="D449" i="5"/>
  <c r="C449" i="5"/>
  <c r="B449" i="5"/>
  <c r="A449" i="5"/>
  <c r="L449" i="5"/>
  <c r="K449" i="5"/>
  <c r="J461" i="5"/>
  <c r="I461" i="5"/>
  <c r="H461" i="5"/>
  <c r="G461" i="5"/>
  <c r="F461" i="5"/>
  <c r="E461" i="5"/>
  <c r="D461" i="5"/>
  <c r="C461" i="5"/>
  <c r="B461" i="5"/>
  <c r="A461" i="5"/>
  <c r="L461" i="5"/>
  <c r="K461" i="5"/>
  <c r="J473" i="5"/>
  <c r="I473" i="5"/>
  <c r="H473" i="5"/>
  <c r="G473" i="5"/>
  <c r="F473" i="5"/>
  <c r="E473" i="5"/>
  <c r="D473" i="5"/>
  <c r="C473" i="5"/>
  <c r="B473" i="5"/>
  <c r="A473" i="5"/>
  <c r="L473" i="5"/>
  <c r="K473" i="5"/>
  <c r="J485" i="5"/>
  <c r="I485" i="5"/>
  <c r="H485" i="5"/>
  <c r="G485" i="5"/>
  <c r="F485" i="5"/>
  <c r="E485" i="5"/>
  <c r="D485" i="5"/>
  <c r="C485" i="5"/>
  <c r="B485" i="5"/>
  <c r="A485" i="5"/>
  <c r="L485" i="5"/>
  <c r="K485" i="5"/>
  <c r="J497" i="5"/>
  <c r="I497" i="5"/>
  <c r="H497" i="5"/>
  <c r="G497" i="5"/>
  <c r="F497" i="5"/>
  <c r="E497" i="5"/>
  <c r="D497" i="5"/>
  <c r="C497" i="5"/>
  <c r="B497" i="5"/>
  <c r="A497" i="5"/>
  <c r="L497" i="5"/>
  <c r="K497" i="5"/>
  <c r="J509" i="5"/>
  <c r="I509" i="5"/>
  <c r="H509" i="5"/>
  <c r="G509" i="5"/>
  <c r="F509" i="5"/>
  <c r="E509" i="5"/>
  <c r="D509" i="5"/>
  <c r="C509" i="5"/>
  <c r="B509" i="5"/>
  <c r="A509" i="5"/>
  <c r="L509" i="5"/>
  <c r="K509" i="5"/>
  <c r="J521" i="5"/>
  <c r="I521" i="5"/>
  <c r="H521" i="5"/>
  <c r="G521" i="5"/>
  <c r="F521" i="5"/>
  <c r="E521" i="5"/>
  <c r="D521" i="5"/>
  <c r="C521" i="5"/>
  <c r="B521" i="5"/>
  <c r="A521" i="5"/>
  <c r="L521" i="5"/>
  <c r="K521" i="5"/>
  <c r="J533" i="5"/>
  <c r="I533" i="5"/>
  <c r="H533" i="5"/>
  <c r="G533" i="5"/>
  <c r="F533" i="5"/>
  <c r="E533" i="5"/>
  <c r="D533" i="5"/>
  <c r="C533" i="5"/>
  <c r="B533" i="5"/>
  <c r="A533" i="5"/>
  <c r="L533" i="5"/>
  <c r="K533" i="5"/>
  <c r="J545" i="5"/>
  <c r="I545" i="5"/>
  <c r="H545" i="5"/>
  <c r="G545" i="5"/>
  <c r="F545" i="5"/>
  <c r="E545" i="5"/>
  <c r="D545" i="5"/>
  <c r="C545" i="5"/>
  <c r="B545" i="5"/>
  <c r="A545" i="5"/>
  <c r="L545" i="5"/>
  <c r="K545" i="5"/>
  <c r="J557" i="5"/>
  <c r="I557" i="5"/>
  <c r="H557" i="5"/>
  <c r="G557" i="5"/>
  <c r="F557" i="5"/>
  <c r="E557" i="5"/>
  <c r="D557" i="5"/>
  <c r="C557" i="5"/>
  <c r="B557" i="5"/>
  <c r="A557" i="5"/>
  <c r="L557" i="5"/>
  <c r="K557" i="5"/>
  <c r="J569" i="5"/>
  <c r="I569" i="5"/>
  <c r="H569" i="5"/>
  <c r="G569" i="5"/>
  <c r="F569" i="5"/>
  <c r="E569" i="5"/>
  <c r="D569" i="5"/>
  <c r="C569" i="5"/>
  <c r="B569" i="5"/>
  <c r="A569" i="5"/>
  <c r="L569" i="5"/>
  <c r="K569" i="5"/>
  <c r="J581" i="5"/>
  <c r="I581" i="5"/>
  <c r="H581" i="5"/>
  <c r="G581" i="5"/>
  <c r="F581" i="5"/>
  <c r="E581" i="5"/>
  <c r="D581" i="5"/>
  <c r="C581" i="5"/>
  <c r="B581" i="5"/>
  <c r="A581" i="5"/>
  <c r="L581" i="5"/>
  <c r="K581" i="5"/>
  <c r="J587" i="5"/>
  <c r="I587" i="5"/>
  <c r="H587" i="5"/>
  <c r="G587" i="5"/>
  <c r="F587" i="5"/>
  <c r="E587" i="5"/>
  <c r="D587" i="5"/>
  <c r="C587" i="5"/>
  <c r="B587" i="5"/>
  <c r="A587" i="5"/>
  <c r="L587" i="5"/>
  <c r="J599" i="5"/>
  <c r="I599" i="5"/>
  <c r="H599" i="5"/>
  <c r="G599" i="5"/>
  <c r="F599" i="5"/>
  <c r="E599" i="5"/>
  <c r="D599" i="5"/>
  <c r="C599" i="5"/>
  <c r="B599" i="5"/>
  <c r="A599" i="5"/>
  <c r="L599" i="5"/>
  <c r="J611" i="5"/>
  <c r="I611" i="5"/>
  <c r="H611" i="5"/>
  <c r="G611" i="5"/>
  <c r="F611" i="5"/>
  <c r="E611" i="5"/>
  <c r="D611" i="5"/>
  <c r="C611" i="5"/>
  <c r="B611" i="5"/>
  <c r="A611" i="5"/>
  <c r="K611" i="5"/>
  <c r="J623" i="5"/>
  <c r="I623" i="5"/>
  <c r="H623" i="5"/>
  <c r="G623" i="5"/>
  <c r="F623" i="5"/>
  <c r="E623" i="5"/>
  <c r="D623" i="5"/>
  <c r="C623" i="5"/>
  <c r="B623" i="5"/>
  <c r="A623" i="5"/>
  <c r="K623" i="5"/>
  <c r="J635" i="5"/>
  <c r="I635" i="5"/>
  <c r="H635" i="5"/>
  <c r="G635" i="5"/>
  <c r="F635" i="5"/>
  <c r="E635" i="5"/>
  <c r="D635" i="5"/>
  <c r="C635" i="5"/>
  <c r="B635" i="5"/>
  <c r="A635" i="5"/>
  <c r="K635" i="5"/>
  <c r="L635" i="5"/>
  <c r="J647" i="5"/>
  <c r="I647" i="5"/>
  <c r="H647" i="5"/>
  <c r="G647" i="5"/>
  <c r="F647" i="5"/>
  <c r="E647" i="5"/>
  <c r="D647" i="5"/>
  <c r="C647" i="5"/>
  <c r="B647" i="5"/>
  <c r="A647" i="5"/>
  <c r="L647" i="5"/>
  <c r="K647" i="5"/>
  <c r="J659" i="5"/>
  <c r="I659" i="5"/>
  <c r="H659" i="5"/>
  <c r="G659" i="5"/>
  <c r="F659" i="5"/>
  <c r="E659" i="5"/>
  <c r="D659" i="5"/>
  <c r="C659" i="5"/>
  <c r="B659" i="5"/>
  <c r="A659" i="5"/>
  <c r="L659" i="5"/>
  <c r="K659" i="5"/>
  <c r="J671" i="5"/>
  <c r="I671" i="5"/>
  <c r="H671" i="5"/>
  <c r="G671" i="5"/>
  <c r="F671" i="5"/>
  <c r="E671" i="5"/>
  <c r="D671" i="5"/>
  <c r="C671" i="5"/>
  <c r="B671" i="5"/>
  <c r="A671" i="5"/>
  <c r="L671" i="5"/>
  <c r="K671" i="5"/>
  <c r="J683" i="5"/>
  <c r="I683" i="5"/>
  <c r="H683" i="5"/>
  <c r="G683" i="5"/>
  <c r="F683" i="5"/>
  <c r="E683" i="5"/>
  <c r="D683" i="5"/>
  <c r="C683" i="5"/>
  <c r="B683" i="5"/>
  <c r="A683" i="5"/>
  <c r="K683" i="5"/>
  <c r="J695" i="5"/>
  <c r="I695" i="5"/>
  <c r="H695" i="5"/>
  <c r="G695" i="5"/>
  <c r="F695" i="5"/>
  <c r="E695" i="5"/>
  <c r="D695" i="5"/>
  <c r="C695" i="5"/>
  <c r="B695" i="5"/>
  <c r="A695" i="5"/>
  <c r="L695" i="5"/>
  <c r="K695" i="5"/>
  <c r="J707" i="5"/>
  <c r="I707" i="5"/>
  <c r="H707" i="5"/>
  <c r="G707" i="5"/>
  <c r="F707" i="5"/>
  <c r="E707" i="5"/>
  <c r="D707" i="5"/>
  <c r="C707" i="5"/>
  <c r="B707" i="5"/>
  <c r="A707" i="5"/>
  <c r="L707" i="5"/>
  <c r="K707" i="5"/>
  <c r="J725" i="5"/>
  <c r="I725" i="5"/>
  <c r="H725" i="5"/>
  <c r="G725" i="5"/>
  <c r="F725" i="5"/>
  <c r="E725" i="5"/>
  <c r="D725" i="5"/>
  <c r="C725" i="5"/>
  <c r="B725" i="5"/>
  <c r="A725" i="5"/>
  <c r="L725" i="5"/>
  <c r="K725" i="5"/>
  <c r="J737" i="5"/>
  <c r="I737" i="5"/>
  <c r="H737" i="5"/>
  <c r="G737" i="5"/>
  <c r="F737" i="5"/>
  <c r="E737" i="5"/>
  <c r="D737" i="5"/>
  <c r="C737" i="5"/>
  <c r="B737" i="5"/>
  <c r="A737" i="5"/>
  <c r="K737" i="5"/>
  <c r="J749" i="5"/>
  <c r="I749" i="5"/>
  <c r="H749" i="5"/>
  <c r="G749" i="5"/>
  <c r="F749" i="5"/>
  <c r="E749" i="5"/>
  <c r="D749" i="5"/>
  <c r="C749" i="5"/>
  <c r="B749" i="5"/>
  <c r="A749" i="5"/>
  <c r="L749" i="5"/>
  <c r="K749" i="5"/>
  <c r="J755" i="5"/>
  <c r="I755" i="5"/>
  <c r="H755" i="5"/>
  <c r="G755" i="5"/>
  <c r="F755" i="5"/>
  <c r="E755" i="5"/>
  <c r="D755" i="5"/>
  <c r="C755" i="5"/>
  <c r="B755" i="5"/>
  <c r="A755" i="5"/>
  <c r="K755" i="5"/>
  <c r="L755" i="5"/>
  <c r="J767" i="5"/>
  <c r="I767" i="5"/>
  <c r="H767" i="5"/>
  <c r="G767" i="5"/>
  <c r="F767" i="5"/>
  <c r="E767" i="5"/>
  <c r="D767" i="5"/>
  <c r="C767" i="5"/>
  <c r="B767" i="5"/>
  <c r="A767" i="5"/>
  <c r="K767" i="5"/>
  <c r="J779" i="5"/>
  <c r="I779" i="5"/>
  <c r="H779" i="5"/>
  <c r="G779" i="5"/>
  <c r="F779" i="5"/>
  <c r="E779" i="5"/>
  <c r="D779" i="5"/>
  <c r="C779" i="5"/>
  <c r="B779" i="5"/>
  <c r="A779" i="5"/>
  <c r="L779" i="5"/>
  <c r="K779" i="5"/>
  <c r="J791" i="5"/>
  <c r="I791" i="5"/>
  <c r="H791" i="5"/>
  <c r="G791" i="5"/>
  <c r="F791" i="5"/>
  <c r="E791" i="5"/>
  <c r="D791" i="5"/>
  <c r="C791" i="5"/>
  <c r="B791" i="5"/>
  <c r="A791" i="5"/>
  <c r="K791" i="5"/>
  <c r="L791" i="5"/>
  <c r="L803" i="5"/>
  <c r="K803" i="5"/>
  <c r="J803" i="5"/>
  <c r="I803" i="5"/>
  <c r="H803" i="5"/>
  <c r="G803" i="5"/>
  <c r="F803" i="5"/>
  <c r="E803" i="5"/>
  <c r="D803" i="5"/>
  <c r="C803" i="5"/>
  <c r="B803" i="5"/>
  <c r="A803" i="5"/>
  <c r="L815" i="5"/>
  <c r="K815" i="5"/>
  <c r="J815" i="5"/>
  <c r="I815" i="5"/>
  <c r="H815" i="5"/>
  <c r="G815" i="5"/>
  <c r="F815" i="5"/>
  <c r="E815" i="5"/>
  <c r="D815" i="5"/>
  <c r="C815" i="5"/>
  <c r="B815" i="5"/>
  <c r="A815" i="5"/>
  <c r="L827" i="5"/>
  <c r="K827" i="5"/>
  <c r="J827" i="5"/>
  <c r="I827" i="5"/>
  <c r="H827" i="5"/>
  <c r="G827" i="5"/>
  <c r="F827" i="5"/>
  <c r="E827" i="5"/>
  <c r="D827" i="5"/>
  <c r="C827" i="5"/>
  <c r="B827" i="5"/>
  <c r="A827" i="5"/>
  <c r="L839" i="5"/>
  <c r="K839" i="5"/>
  <c r="J839" i="5"/>
  <c r="I839" i="5"/>
  <c r="H839" i="5"/>
  <c r="G839" i="5"/>
  <c r="F839" i="5"/>
  <c r="E839" i="5"/>
  <c r="D839" i="5"/>
  <c r="C839" i="5"/>
  <c r="B839" i="5"/>
  <c r="A839" i="5"/>
  <c r="L851" i="5"/>
  <c r="K851" i="5"/>
  <c r="J851" i="5"/>
  <c r="I851" i="5"/>
  <c r="H851" i="5"/>
  <c r="G851" i="5"/>
  <c r="F851" i="5"/>
  <c r="E851" i="5"/>
  <c r="D851" i="5"/>
  <c r="C851" i="5"/>
  <c r="B851" i="5"/>
  <c r="A851" i="5"/>
  <c r="L863" i="5"/>
  <c r="K863" i="5"/>
  <c r="J863" i="5"/>
  <c r="I863" i="5"/>
  <c r="H863" i="5"/>
  <c r="G863" i="5"/>
  <c r="F863" i="5"/>
  <c r="E863" i="5"/>
  <c r="D863" i="5"/>
  <c r="C863" i="5"/>
  <c r="B863" i="5"/>
  <c r="A863" i="5"/>
  <c r="L875" i="5"/>
  <c r="K875" i="5"/>
  <c r="J875" i="5"/>
  <c r="I875" i="5"/>
  <c r="H875" i="5"/>
  <c r="G875" i="5"/>
  <c r="F875" i="5"/>
  <c r="E875" i="5"/>
  <c r="D875" i="5"/>
  <c r="C875" i="5"/>
  <c r="B875" i="5"/>
  <c r="A875" i="5"/>
  <c r="L887" i="5"/>
  <c r="K887" i="5"/>
  <c r="J887" i="5"/>
  <c r="I887" i="5"/>
  <c r="H887" i="5"/>
  <c r="G887" i="5"/>
  <c r="F887" i="5"/>
  <c r="E887" i="5"/>
  <c r="D887" i="5"/>
  <c r="C887" i="5"/>
  <c r="B887" i="5"/>
  <c r="A887" i="5"/>
  <c r="L899" i="5"/>
  <c r="K899" i="5"/>
  <c r="J899" i="5"/>
  <c r="I899" i="5"/>
  <c r="H899" i="5"/>
  <c r="G899" i="5"/>
  <c r="F899" i="5"/>
  <c r="E899" i="5"/>
  <c r="D899" i="5"/>
  <c r="C899" i="5"/>
  <c r="B899" i="5"/>
  <c r="A899" i="5"/>
  <c r="L917" i="5"/>
  <c r="K917" i="5"/>
  <c r="J917" i="5"/>
  <c r="I917" i="5"/>
  <c r="H917" i="5"/>
  <c r="G917" i="5"/>
  <c r="F917" i="5"/>
  <c r="E917" i="5"/>
  <c r="D917" i="5"/>
  <c r="C917" i="5"/>
  <c r="B917" i="5"/>
  <c r="A917" i="5"/>
  <c r="L923" i="5"/>
  <c r="K923" i="5"/>
  <c r="J923" i="5"/>
  <c r="I923" i="5"/>
  <c r="H923" i="5"/>
  <c r="G923" i="5"/>
  <c r="F923" i="5"/>
  <c r="E923" i="5"/>
  <c r="D923" i="5"/>
  <c r="C923" i="5"/>
  <c r="B923" i="5"/>
  <c r="A923" i="5"/>
  <c r="L935" i="5"/>
  <c r="K935" i="5"/>
  <c r="J935" i="5"/>
  <c r="I935" i="5"/>
  <c r="H935" i="5"/>
  <c r="G935" i="5"/>
  <c r="F935" i="5"/>
  <c r="E935" i="5"/>
  <c r="D935" i="5"/>
  <c r="C935" i="5"/>
  <c r="B935" i="5"/>
  <c r="A935" i="5"/>
  <c r="L947" i="5"/>
  <c r="K947" i="5"/>
  <c r="J947" i="5"/>
  <c r="I947" i="5"/>
  <c r="H947" i="5"/>
  <c r="G947" i="5"/>
  <c r="F947" i="5"/>
  <c r="E947" i="5"/>
  <c r="D947" i="5"/>
  <c r="C947" i="5"/>
  <c r="B947" i="5"/>
  <c r="A947" i="5"/>
  <c r="L959" i="5"/>
  <c r="K959" i="5"/>
  <c r="J959" i="5"/>
  <c r="I959" i="5"/>
  <c r="H959" i="5"/>
  <c r="G959" i="5"/>
  <c r="F959" i="5"/>
  <c r="E959" i="5"/>
  <c r="D959" i="5"/>
  <c r="C959" i="5"/>
  <c r="B959" i="5"/>
  <c r="A959" i="5"/>
  <c r="L971" i="5"/>
  <c r="K971" i="5"/>
  <c r="J971" i="5"/>
  <c r="I971" i="5"/>
  <c r="H971" i="5"/>
  <c r="G971" i="5"/>
  <c r="F971" i="5"/>
  <c r="E971" i="5"/>
  <c r="D971" i="5"/>
  <c r="C971" i="5"/>
  <c r="B971" i="5"/>
  <c r="A971" i="5"/>
  <c r="L983" i="5"/>
  <c r="K983" i="5"/>
  <c r="J983" i="5"/>
  <c r="I983" i="5"/>
  <c r="H983" i="5"/>
  <c r="G983" i="5"/>
  <c r="F983" i="5"/>
  <c r="E983" i="5"/>
  <c r="D983" i="5"/>
  <c r="C983" i="5"/>
  <c r="B983" i="5"/>
  <c r="A983" i="5"/>
  <c r="L995" i="5"/>
  <c r="K995" i="5"/>
  <c r="J995" i="5"/>
  <c r="I995" i="5"/>
  <c r="H995" i="5"/>
  <c r="G995" i="5"/>
  <c r="F995" i="5"/>
  <c r="E995" i="5"/>
  <c r="D995" i="5"/>
  <c r="C995" i="5"/>
  <c r="B995" i="5"/>
  <c r="A995" i="5"/>
  <c r="L1007" i="5"/>
  <c r="K1007" i="5"/>
  <c r="J1007" i="5"/>
  <c r="I1007" i="5"/>
  <c r="H1007" i="5"/>
  <c r="G1007" i="5"/>
  <c r="F1007" i="5"/>
  <c r="E1007" i="5"/>
  <c r="D1007" i="5"/>
  <c r="C1007" i="5"/>
  <c r="B1007" i="5"/>
  <c r="A1007" i="5"/>
  <c r="L1025" i="5"/>
  <c r="K1025" i="5"/>
  <c r="J1025" i="5"/>
  <c r="I1025" i="5"/>
  <c r="H1025" i="5"/>
  <c r="G1025" i="5"/>
  <c r="F1025" i="5"/>
  <c r="E1025" i="5"/>
  <c r="D1025" i="5"/>
  <c r="C1025" i="5"/>
  <c r="B1025" i="5"/>
  <c r="A1025" i="5"/>
  <c r="L1031" i="5"/>
  <c r="K1031" i="5"/>
  <c r="J1031" i="5"/>
  <c r="I1031" i="5"/>
  <c r="H1031" i="5"/>
  <c r="G1031" i="5"/>
  <c r="F1031" i="5"/>
  <c r="E1031" i="5"/>
  <c r="D1031" i="5"/>
  <c r="C1031" i="5"/>
  <c r="B1031" i="5"/>
  <c r="A1031" i="5"/>
  <c r="L1043" i="5"/>
  <c r="K1043" i="5"/>
  <c r="J1043" i="5"/>
  <c r="I1043" i="5"/>
  <c r="H1043" i="5"/>
  <c r="G1043" i="5"/>
  <c r="F1043" i="5"/>
  <c r="E1043" i="5"/>
  <c r="D1043" i="5"/>
  <c r="C1043" i="5"/>
  <c r="B1043" i="5"/>
  <c r="A1043" i="5"/>
  <c r="L1061" i="5"/>
  <c r="K1061" i="5"/>
  <c r="J1061" i="5"/>
  <c r="I1061" i="5"/>
  <c r="H1061" i="5"/>
  <c r="G1061" i="5"/>
  <c r="F1061" i="5"/>
  <c r="E1061" i="5"/>
  <c r="D1061" i="5"/>
  <c r="C1061" i="5"/>
  <c r="B1061" i="5"/>
  <c r="A1061" i="5"/>
  <c r="L1073" i="5"/>
  <c r="K1073" i="5"/>
  <c r="J1073" i="5"/>
  <c r="I1073" i="5"/>
  <c r="H1073" i="5"/>
  <c r="G1073" i="5"/>
  <c r="F1073" i="5"/>
  <c r="E1073" i="5"/>
  <c r="D1073" i="5"/>
  <c r="C1073" i="5"/>
  <c r="B1073" i="5"/>
  <c r="A1073" i="5"/>
  <c r="L1085" i="5"/>
  <c r="K1085" i="5"/>
  <c r="J1085" i="5"/>
  <c r="I1085" i="5"/>
  <c r="H1085" i="5"/>
  <c r="G1085" i="5"/>
  <c r="F1085" i="5"/>
  <c r="E1085" i="5"/>
  <c r="D1085" i="5"/>
  <c r="C1085" i="5"/>
  <c r="B1085" i="5"/>
  <c r="A1085" i="5"/>
  <c r="L1097" i="5"/>
  <c r="K1097" i="5"/>
  <c r="J1097" i="5"/>
  <c r="I1097" i="5"/>
  <c r="H1097" i="5"/>
  <c r="G1097" i="5"/>
  <c r="F1097" i="5"/>
  <c r="E1097" i="5"/>
  <c r="D1097" i="5"/>
  <c r="C1097" i="5"/>
  <c r="B1097" i="5"/>
  <c r="A1097" i="5"/>
  <c r="G1109" i="5"/>
  <c r="F1109" i="5"/>
  <c r="E1109" i="5"/>
  <c r="D1109" i="5"/>
  <c r="C1109" i="5"/>
  <c r="B1109" i="5"/>
  <c r="K1109" i="5"/>
  <c r="H1109" i="5"/>
  <c r="A1109" i="5"/>
  <c r="L1109" i="5"/>
  <c r="J1109" i="5"/>
  <c r="I1109" i="5"/>
  <c r="G1121" i="5"/>
  <c r="F1121" i="5"/>
  <c r="E1121" i="5"/>
  <c r="D1121" i="5"/>
  <c r="C1121" i="5"/>
  <c r="B1121" i="5"/>
  <c r="A1121" i="5"/>
  <c r="K1121" i="5"/>
  <c r="L1121" i="5"/>
  <c r="J1121" i="5"/>
  <c r="I1121" i="5"/>
  <c r="H1121" i="5"/>
  <c r="G1133" i="5"/>
  <c r="F1133" i="5"/>
  <c r="E1133" i="5"/>
  <c r="D1133" i="5"/>
  <c r="C1133" i="5"/>
  <c r="B1133" i="5"/>
  <c r="A1133" i="5"/>
  <c r="K1133" i="5"/>
  <c r="L1133" i="5"/>
  <c r="J1133" i="5"/>
  <c r="I1133" i="5"/>
  <c r="H1133" i="5"/>
  <c r="G1145" i="5"/>
  <c r="F1145" i="5"/>
  <c r="E1145" i="5"/>
  <c r="D1145" i="5"/>
  <c r="C1145" i="5"/>
  <c r="B1145" i="5"/>
  <c r="A1145" i="5"/>
  <c r="L1145" i="5"/>
  <c r="K1145" i="5"/>
  <c r="J1145" i="5"/>
  <c r="I1145" i="5"/>
  <c r="H1145" i="5"/>
  <c r="G1157" i="5"/>
  <c r="F1157" i="5"/>
  <c r="E1157" i="5"/>
  <c r="D1157" i="5"/>
  <c r="C1157" i="5"/>
  <c r="B1157" i="5"/>
  <c r="A1157" i="5"/>
  <c r="L1157" i="5"/>
  <c r="K1157" i="5"/>
  <c r="J1157" i="5"/>
  <c r="I1157" i="5"/>
  <c r="H1157" i="5"/>
  <c r="G1169" i="5"/>
  <c r="F1169" i="5"/>
  <c r="E1169" i="5"/>
  <c r="D1169" i="5"/>
  <c r="C1169" i="5"/>
  <c r="B1169" i="5"/>
  <c r="A1169" i="5"/>
  <c r="L1169" i="5"/>
  <c r="K1169" i="5"/>
  <c r="J1169" i="5"/>
  <c r="I1169" i="5"/>
  <c r="H1169" i="5"/>
  <c r="G1181" i="5"/>
  <c r="F1181" i="5"/>
  <c r="E1181" i="5"/>
  <c r="D1181" i="5"/>
  <c r="C1181" i="5"/>
  <c r="B1181" i="5"/>
  <c r="A1181" i="5"/>
  <c r="L1181" i="5"/>
  <c r="K1181" i="5"/>
  <c r="I1181" i="5"/>
  <c r="J1181" i="5"/>
  <c r="H1181" i="5"/>
  <c r="G1193" i="5"/>
  <c r="F1193" i="5"/>
  <c r="E1193" i="5"/>
  <c r="D1193" i="5"/>
  <c r="C1193" i="5"/>
  <c r="B1193" i="5"/>
  <c r="A1193" i="5"/>
  <c r="L1193" i="5"/>
  <c r="K1193" i="5"/>
  <c r="I1193" i="5"/>
  <c r="J1193" i="5"/>
  <c r="H1193" i="5"/>
  <c r="G1205" i="5"/>
  <c r="F1205" i="5"/>
  <c r="E1205" i="5"/>
  <c r="D1205" i="5"/>
  <c r="C1205" i="5"/>
  <c r="B1205" i="5"/>
  <c r="A1205" i="5"/>
  <c r="L1205" i="5"/>
  <c r="K1205" i="5"/>
  <c r="I1205" i="5"/>
  <c r="J1205" i="5"/>
  <c r="H1205" i="5"/>
  <c r="C1217" i="5"/>
  <c r="B1217" i="5"/>
  <c r="A1217" i="5"/>
  <c r="L1217" i="5"/>
  <c r="I1217" i="5"/>
  <c r="H1217" i="5"/>
  <c r="K1217" i="5"/>
  <c r="J1217" i="5"/>
  <c r="G1217" i="5"/>
  <c r="F1217" i="5"/>
  <c r="E1217" i="5"/>
  <c r="D1217" i="5"/>
  <c r="C1229" i="5"/>
  <c r="B1229" i="5"/>
  <c r="A1229" i="5"/>
  <c r="L1229" i="5"/>
  <c r="K1229" i="5"/>
  <c r="I1229" i="5"/>
  <c r="H1229" i="5"/>
  <c r="J1229" i="5"/>
  <c r="G1229" i="5"/>
  <c r="F1229" i="5"/>
  <c r="E1229" i="5"/>
  <c r="D1229" i="5"/>
  <c r="C1241" i="5"/>
  <c r="B1241" i="5"/>
  <c r="A1241" i="5"/>
  <c r="L1241" i="5"/>
  <c r="K1241" i="5"/>
  <c r="I1241" i="5"/>
  <c r="H1241" i="5"/>
  <c r="J1241" i="5"/>
  <c r="G1241" i="5"/>
  <c r="F1241" i="5"/>
  <c r="E1241" i="5"/>
  <c r="D1241" i="5"/>
  <c r="C1253" i="5"/>
  <c r="B1253" i="5"/>
  <c r="A1253" i="5"/>
  <c r="L1253" i="5"/>
  <c r="K1253" i="5"/>
  <c r="I1253" i="5"/>
  <c r="H1253" i="5"/>
  <c r="J1253" i="5"/>
  <c r="G1253" i="5"/>
  <c r="F1253" i="5"/>
  <c r="E1253" i="5"/>
  <c r="D1253" i="5"/>
  <c r="C1265" i="5"/>
  <c r="B1265" i="5"/>
  <c r="A1265" i="5"/>
  <c r="L1265" i="5"/>
  <c r="K1265" i="5"/>
  <c r="I1265" i="5"/>
  <c r="H1265" i="5"/>
  <c r="J1265" i="5"/>
  <c r="G1265" i="5"/>
  <c r="F1265" i="5"/>
  <c r="E1265" i="5"/>
  <c r="D1265" i="5"/>
  <c r="C1277" i="5"/>
  <c r="B1277" i="5"/>
  <c r="A1277" i="5"/>
  <c r="L1277" i="5"/>
  <c r="K1277" i="5"/>
  <c r="I1277" i="5"/>
  <c r="H1277" i="5"/>
  <c r="J1277" i="5"/>
  <c r="G1277" i="5"/>
  <c r="F1277" i="5"/>
  <c r="E1277" i="5"/>
  <c r="D1277" i="5"/>
  <c r="C1289" i="5"/>
  <c r="B1289" i="5"/>
  <c r="A1289" i="5"/>
  <c r="L1289" i="5"/>
  <c r="K1289" i="5"/>
  <c r="I1289" i="5"/>
  <c r="H1289" i="5"/>
  <c r="J1289" i="5"/>
  <c r="G1289" i="5"/>
  <c r="F1289" i="5"/>
  <c r="E1289" i="5"/>
  <c r="D1289" i="5"/>
  <c r="C1301" i="5"/>
  <c r="B1301" i="5"/>
  <c r="A1301" i="5"/>
  <c r="L1301" i="5"/>
  <c r="K1301" i="5"/>
  <c r="J1301" i="5"/>
  <c r="I1301" i="5"/>
  <c r="H1301" i="5"/>
  <c r="G1301" i="5"/>
  <c r="F1301" i="5"/>
  <c r="E1301" i="5"/>
  <c r="D1301" i="5"/>
  <c r="C1313" i="5"/>
  <c r="B1313" i="5"/>
  <c r="A1313" i="5"/>
  <c r="L1313" i="5"/>
  <c r="K1313" i="5"/>
  <c r="J1313" i="5"/>
  <c r="I1313" i="5"/>
  <c r="H1313" i="5"/>
  <c r="G1313" i="5"/>
  <c r="F1313" i="5"/>
  <c r="E1313" i="5"/>
  <c r="D1313" i="5"/>
  <c r="C1325" i="5"/>
  <c r="B1325" i="5"/>
  <c r="A1325" i="5"/>
  <c r="L1325" i="5"/>
  <c r="K1325" i="5"/>
  <c r="J1325" i="5"/>
  <c r="I1325" i="5"/>
  <c r="H1325" i="5"/>
  <c r="G1325" i="5"/>
  <c r="F1325" i="5"/>
  <c r="E1325" i="5"/>
  <c r="D1325" i="5"/>
  <c r="C1337" i="5"/>
  <c r="B1337" i="5"/>
  <c r="A1337" i="5"/>
  <c r="L1337" i="5"/>
  <c r="K1337" i="5"/>
  <c r="J1337" i="5"/>
  <c r="I1337" i="5"/>
  <c r="H1337" i="5"/>
  <c r="G1337" i="5"/>
  <c r="F1337" i="5"/>
  <c r="E1337" i="5"/>
  <c r="D1337" i="5"/>
  <c r="K1349" i="5"/>
  <c r="I1349" i="5"/>
  <c r="H1349" i="5"/>
  <c r="F1349" i="5"/>
  <c r="E1349" i="5"/>
  <c r="D1349" i="5"/>
  <c r="C1349" i="5"/>
  <c r="L1349" i="5"/>
  <c r="J1349" i="5"/>
  <c r="G1349" i="5"/>
  <c r="B1349" i="5"/>
  <c r="A1349" i="5"/>
  <c r="K1361" i="5"/>
  <c r="J1361" i="5"/>
  <c r="I1361" i="5"/>
  <c r="H1361" i="5"/>
  <c r="G1361" i="5"/>
  <c r="F1361" i="5"/>
  <c r="E1361" i="5"/>
  <c r="D1361" i="5"/>
  <c r="C1361" i="5"/>
  <c r="L1361" i="5"/>
  <c r="B1361" i="5"/>
  <c r="A1361" i="5"/>
  <c r="K1373" i="5"/>
  <c r="J1373" i="5"/>
  <c r="I1373" i="5"/>
  <c r="H1373" i="5"/>
  <c r="G1373" i="5"/>
  <c r="F1373" i="5"/>
  <c r="E1373" i="5"/>
  <c r="D1373" i="5"/>
  <c r="C1373" i="5"/>
  <c r="L1373" i="5"/>
  <c r="B1373" i="5"/>
  <c r="A1373" i="5"/>
  <c r="K1385" i="5"/>
  <c r="J1385" i="5"/>
  <c r="I1385" i="5"/>
  <c r="H1385" i="5"/>
  <c r="G1385" i="5"/>
  <c r="F1385" i="5"/>
  <c r="E1385" i="5"/>
  <c r="D1385" i="5"/>
  <c r="C1385" i="5"/>
  <c r="L1385" i="5"/>
  <c r="B1385" i="5"/>
  <c r="A1385" i="5"/>
  <c r="K1397" i="5"/>
  <c r="J1397" i="5"/>
  <c r="I1397" i="5"/>
  <c r="H1397" i="5"/>
  <c r="G1397" i="5"/>
  <c r="F1397" i="5"/>
  <c r="E1397" i="5"/>
  <c r="D1397" i="5"/>
  <c r="C1397" i="5"/>
  <c r="L1397" i="5"/>
  <c r="B1397" i="5"/>
  <c r="A1397" i="5"/>
  <c r="K1409" i="5"/>
  <c r="J1409" i="5"/>
  <c r="I1409" i="5"/>
  <c r="H1409" i="5"/>
  <c r="G1409" i="5"/>
  <c r="F1409" i="5"/>
  <c r="E1409" i="5"/>
  <c r="D1409" i="5"/>
  <c r="C1409" i="5"/>
  <c r="L1409" i="5"/>
  <c r="B1409" i="5"/>
  <c r="A1409" i="5"/>
  <c r="K1421" i="5"/>
  <c r="J1421" i="5"/>
  <c r="I1421" i="5"/>
  <c r="H1421" i="5"/>
  <c r="G1421" i="5"/>
  <c r="F1421" i="5"/>
  <c r="E1421" i="5"/>
  <c r="D1421" i="5"/>
  <c r="C1421" i="5"/>
  <c r="L1421" i="5"/>
  <c r="B1421" i="5"/>
  <c r="A1421" i="5"/>
  <c r="K1433" i="5"/>
  <c r="J1433" i="5"/>
  <c r="I1433" i="5"/>
  <c r="H1433" i="5"/>
  <c r="G1433" i="5"/>
  <c r="F1433" i="5"/>
  <c r="E1433" i="5"/>
  <c r="D1433" i="5"/>
  <c r="C1433" i="5"/>
  <c r="L1433" i="5"/>
  <c r="B1433" i="5"/>
  <c r="A1433" i="5"/>
  <c r="K1445" i="5"/>
  <c r="J1445" i="5"/>
  <c r="I1445" i="5"/>
  <c r="H1445" i="5"/>
  <c r="G1445" i="5"/>
  <c r="F1445" i="5"/>
  <c r="E1445" i="5"/>
  <c r="D1445" i="5"/>
  <c r="C1445" i="5"/>
  <c r="L1445" i="5"/>
  <c r="B1445" i="5"/>
  <c r="A1445" i="5"/>
  <c r="K1457" i="5"/>
  <c r="J1457" i="5"/>
  <c r="I1457" i="5"/>
  <c r="H1457" i="5"/>
  <c r="G1457" i="5"/>
  <c r="F1457" i="5"/>
  <c r="E1457" i="5"/>
  <c r="D1457" i="5"/>
  <c r="C1457" i="5"/>
  <c r="L1457" i="5"/>
  <c r="B1457" i="5"/>
  <c r="A1457" i="5"/>
  <c r="K1469" i="5"/>
  <c r="J1469" i="5"/>
  <c r="I1469" i="5"/>
  <c r="H1469" i="5"/>
  <c r="G1469" i="5"/>
  <c r="F1469" i="5"/>
  <c r="E1469" i="5"/>
  <c r="D1469" i="5"/>
  <c r="C1469" i="5"/>
  <c r="L1469" i="5"/>
  <c r="B1469" i="5"/>
  <c r="A1469" i="5"/>
  <c r="K1481" i="5"/>
  <c r="J1481" i="5"/>
  <c r="I1481" i="5"/>
  <c r="H1481" i="5"/>
  <c r="G1481" i="5"/>
  <c r="F1481" i="5"/>
  <c r="E1481" i="5"/>
  <c r="D1481" i="5"/>
  <c r="C1481" i="5"/>
  <c r="L1481" i="5"/>
  <c r="B1481" i="5"/>
  <c r="A1481" i="5"/>
  <c r="I1493" i="5"/>
  <c r="H1493" i="5"/>
  <c r="F1493" i="5"/>
  <c r="D1493" i="5"/>
  <c r="C1493" i="5"/>
  <c r="B1493" i="5"/>
  <c r="A1493" i="5"/>
  <c r="L1493" i="5"/>
  <c r="K1493" i="5"/>
  <c r="J1493" i="5"/>
  <c r="G1493" i="5"/>
  <c r="E1493" i="5"/>
  <c r="I1505" i="5"/>
  <c r="H1505" i="5"/>
  <c r="F1505" i="5"/>
  <c r="E1505" i="5"/>
  <c r="D1505" i="5"/>
  <c r="C1505" i="5"/>
  <c r="B1505" i="5"/>
  <c r="A1505" i="5"/>
  <c r="L1505" i="5"/>
  <c r="J1505" i="5"/>
  <c r="G1505" i="5"/>
  <c r="K1505" i="5"/>
  <c r="I1517" i="5"/>
  <c r="H1517" i="5"/>
  <c r="F1517" i="5"/>
  <c r="E1517" i="5"/>
  <c r="D1517" i="5"/>
  <c r="C1517" i="5"/>
  <c r="B1517" i="5"/>
  <c r="A1517" i="5"/>
  <c r="L1517" i="5"/>
  <c r="J1517" i="5"/>
  <c r="G1517" i="5"/>
  <c r="K1517" i="5"/>
  <c r="J1529" i="5"/>
  <c r="I1529" i="5"/>
  <c r="H1529" i="5"/>
  <c r="G1529" i="5"/>
  <c r="F1529" i="5"/>
  <c r="E1529" i="5"/>
  <c r="D1529" i="5"/>
  <c r="C1529" i="5"/>
  <c r="B1529" i="5"/>
  <c r="A1529" i="5"/>
  <c r="L1529" i="5"/>
  <c r="K1529" i="5"/>
  <c r="J1541" i="5"/>
  <c r="I1541" i="5"/>
  <c r="H1541" i="5"/>
  <c r="G1541" i="5"/>
  <c r="F1541" i="5"/>
  <c r="E1541" i="5"/>
  <c r="D1541" i="5"/>
  <c r="C1541" i="5"/>
  <c r="B1541" i="5"/>
  <c r="A1541" i="5"/>
  <c r="L1541" i="5"/>
  <c r="K1541" i="5"/>
  <c r="J1553" i="5"/>
  <c r="I1553" i="5"/>
  <c r="H1553" i="5"/>
  <c r="G1553" i="5"/>
  <c r="F1553" i="5"/>
  <c r="E1553" i="5"/>
  <c r="D1553" i="5"/>
  <c r="C1553" i="5"/>
  <c r="B1553" i="5"/>
  <c r="A1553" i="5"/>
  <c r="L1553" i="5"/>
  <c r="K1553" i="5"/>
  <c r="J1565" i="5"/>
  <c r="I1565" i="5"/>
  <c r="H1565" i="5"/>
  <c r="G1565" i="5"/>
  <c r="F1565" i="5"/>
  <c r="E1565" i="5"/>
  <c r="D1565" i="5"/>
  <c r="C1565" i="5"/>
  <c r="B1565" i="5"/>
  <c r="A1565" i="5"/>
  <c r="L1565" i="5"/>
  <c r="K1565" i="5"/>
  <c r="J1577" i="5"/>
  <c r="I1577" i="5"/>
  <c r="H1577" i="5"/>
  <c r="G1577" i="5"/>
  <c r="F1577" i="5"/>
  <c r="E1577" i="5"/>
  <c r="D1577" i="5"/>
  <c r="C1577" i="5"/>
  <c r="B1577" i="5"/>
  <c r="A1577" i="5"/>
  <c r="L1577" i="5"/>
  <c r="K1577" i="5"/>
  <c r="J1589" i="5"/>
  <c r="I1589" i="5"/>
  <c r="H1589" i="5"/>
  <c r="G1589" i="5"/>
  <c r="F1589" i="5"/>
  <c r="E1589" i="5"/>
  <c r="D1589" i="5"/>
  <c r="C1589" i="5"/>
  <c r="B1589" i="5"/>
  <c r="A1589" i="5"/>
  <c r="L1589" i="5"/>
  <c r="K1589" i="5"/>
  <c r="J1607" i="5"/>
  <c r="I1607" i="5"/>
  <c r="H1607" i="5"/>
  <c r="G1607" i="5"/>
  <c r="F1607" i="5"/>
  <c r="E1607" i="5"/>
  <c r="D1607" i="5"/>
  <c r="C1607" i="5"/>
  <c r="B1607" i="5"/>
  <c r="A1607" i="5"/>
  <c r="L1607" i="5"/>
  <c r="K1607" i="5"/>
  <c r="C1631" i="5"/>
  <c r="B1631" i="5"/>
  <c r="A1631" i="5"/>
  <c r="L1631" i="5"/>
  <c r="H1631" i="5"/>
  <c r="G1631" i="5"/>
  <c r="F1631" i="5"/>
  <c r="E1631" i="5"/>
  <c r="D1631" i="5"/>
  <c r="K1631" i="5"/>
  <c r="J1631" i="5"/>
  <c r="I1631" i="5"/>
  <c r="D1643" i="5"/>
  <c r="C1643" i="5"/>
  <c r="B1643" i="5"/>
  <c r="A1643" i="5"/>
  <c r="L1643" i="5"/>
  <c r="K1643" i="5"/>
  <c r="H1643" i="5"/>
  <c r="G1643" i="5"/>
  <c r="J1643" i="5"/>
  <c r="I1643" i="5"/>
  <c r="F1643" i="5"/>
  <c r="E1643" i="5"/>
  <c r="D1655" i="5"/>
  <c r="C1655" i="5"/>
  <c r="B1655" i="5"/>
  <c r="A1655" i="5"/>
  <c r="L1655" i="5"/>
  <c r="K1655" i="5"/>
  <c r="H1655" i="5"/>
  <c r="G1655" i="5"/>
  <c r="J1655" i="5"/>
  <c r="I1655" i="5"/>
  <c r="F1655" i="5"/>
  <c r="E1655" i="5"/>
  <c r="D1673" i="5"/>
  <c r="C1673" i="5"/>
  <c r="B1673" i="5"/>
  <c r="A1673" i="5"/>
  <c r="L1673" i="5"/>
  <c r="K1673" i="5"/>
  <c r="H1673" i="5"/>
  <c r="G1673" i="5"/>
  <c r="J1673" i="5"/>
  <c r="I1673" i="5"/>
  <c r="F1673" i="5"/>
  <c r="E1673" i="5"/>
  <c r="D1685" i="5"/>
  <c r="C1685" i="5"/>
  <c r="B1685" i="5"/>
  <c r="A1685" i="5"/>
  <c r="L1685" i="5"/>
  <c r="K1685" i="5"/>
  <c r="I1685" i="5"/>
  <c r="H1685" i="5"/>
  <c r="G1685" i="5"/>
  <c r="J1685" i="5"/>
  <c r="F1685" i="5"/>
  <c r="E1685" i="5"/>
  <c r="D1697" i="5"/>
  <c r="C1697" i="5"/>
  <c r="B1697" i="5"/>
  <c r="A1697" i="5"/>
  <c r="L1697" i="5"/>
  <c r="K1697" i="5"/>
  <c r="I1697" i="5"/>
  <c r="H1697" i="5"/>
  <c r="G1697" i="5"/>
  <c r="J1697" i="5"/>
  <c r="F1697" i="5"/>
  <c r="E1697" i="5"/>
  <c r="G1709" i="5"/>
  <c r="L1709" i="5"/>
  <c r="A1709" i="5"/>
  <c r="K1709" i="5"/>
  <c r="J1709" i="5"/>
  <c r="I1709" i="5"/>
  <c r="F1709" i="5"/>
  <c r="E1709" i="5"/>
  <c r="D1709" i="5"/>
  <c r="H1709" i="5"/>
  <c r="C1709" i="5"/>
  <c r="B1709" i="5"/>
  <c r="G1721" i="5"/>
  <c r="L1721" i="5"/>
  <c r="A1721" i="5"/>
  <c r="K1721" i="5"/>
  <c r="J1721" i="5"/>
  <c r="I1721" i="5"/>
  <c r="F1721" i="5"/>
  <c r="E1721" i="5"/>
  <c r="D1721" i="5"/>
  <c r="H1721" i="5"/>
  <c r="C1721" i="5"/>
  <c r="B1721" i="5"/>
  <c r="G1727" i="5"/>
  <c r="L1727" i="5"/>
  <c r="A1727" i="5"/>
  <c r="K1727" i="5"/>
  <c r="J1727" i="5"/>
  <c r="I1727" i="5"/>
  <c r="F1727" i="5"/>
  <c r="E1727" i="5"/>
  <c r="D1727" i="5"/>
  <c r="H1727" i="5"/>
  <c r="C1727" i="5"/>
  <c r="B1727" i="5"/>
  <c r="G1739" i="5"/>
  <c r="L1739" i="5"/>
  <c r="A1739" i="5"/>
  <c r="K1739" i="5"/>
  <c r="J1739" i="5"/>
  <c r="I1739" i="5"/>
  <c r="F1739" i="5"/>
  <c r="E1739" i="5"/>
  <c r="D1739" i="5"/>
  <c r="C1739" i="5"/>
  <c r="H1739" i="5"/>
  <c r="B1739" i="5"/>
  <c r="H1751" i="5"/>
  <c r="G1751" i="5"/>
  <c r="F1751" i="5"/>
  <c r="E1751" i="5"/>
  <c r="D1751" i="5"/>
  <c r="C1751" i="5"/>
  <c r="L1751" i="5"/>
  <c r="I1751" i="5"/>
  <c r="B1751" i="5"/>
  <c r="A1751" i="5"/>
  <c r="K1751" i="5"/>
  <c r="J1751" i="5"/>
  <c r="H1763" i="5"/>
  <c r="G1763" i="5"/>
  <c r="F1763" i="5"/>
  <c r="E1763" i="5"/>
  <c r="D1763" i="5"/>
  <c r="C1763" i="5"/>
  <c r="L1763" i="5"/>
  <c r="K1763" i="5"/>
  <c r="B1763" i="5"/>
  <c r="A1763" i="5"/>
  <c r="J1763" i="5"/>
  <c r="I1763" i="5"/>
  <c r="C1775" i="5"/>
  <c r="K1775" i="5"/>
  <c r="E1775" i="5"/>
  <c r="D1775" i="5"/>
  <c r="B1775" i="5"/>
  <c r="A1775" i="5"/>
  <c r="I1775" i="5"/>
  <c r="H1775" i="5"/>
  <c r="L1775" i="5"/>
  <c r="J1775" i="5"/>
  <c r="F1775" i="5"/>
  <c r="G1775" i="5"/>
  <c r="G1787" i="5"/>
  <c r="D1787" i="5"/>
  <c r="C1787" i="5"/>
  <c r="K1787" i="5"/>
  <c r="L1787" i="5"/>
  <c r="J1787" i="5"/>
  <c r="F1787" i="5"/>
  <c r="E1787" i="5"/>
  <c r="I1787" i="5"/>
  <c r="H1787" i="5"/>
  <c r="A1787" i="5"/>
  <c r="B1787" i="5"/>
  <c r="G1799" i="5"/>
  <c r="D1799" i="5"/>
  <c r="C1799" i="5"/>
  <c r="K1799" i="5"/>
  <c r="L1799" i="5"/>
  <c r="J1799" i="5"/>
  <c r="F1799" i="5"/>
  <c r="E1799" i="5"/>
  <c r="I1799" i="5"/>
  <c r="H1799" i="5"/>
  <c r="B1799" i="5"/>
  <c r="A1799" i="5"/>
  <c r="G1811" i="5"/>
  <c r="F1811" i="5"/>
  <c r="D1811" i="5"/>
  <c r="C1811" i="5"/>
  <c r="B1811" i="5"/>
  <c r="K1811" i="5"/>
  <c r="J1811" i="5"/>
  <c r="I1811" i="5"/>
  <c r="H1811" i="5"/>
  <c r="E1811" i="5"/>
  <c r="A1811" i="5"/>
  <c r="L1811" i="5"/>
  <c r="G1823" i="5"/>
  <c r="F1823" i="5"/>
  <c r="D1823" i="5"/>
  <c r="C1823" i="5"/>
  <c r="B1823" i="5"/>
  <c r="K1823" i="5"/>
  <c r="J1823" i="5"/>
  <c r="I1823" i="5"/>
  <c r="H1823" i="5"/>
  <c r="E1823" i="5"/>
  <c r="A1823" i="5"/>
  <c r="L1823" i="5"/>
  <c r="I1835" i="5"/>
  <c r="J1835" i="5"/>
  <c r="H1835" i="5"/>
  <c r="F1835" i="5"/>
  <c r="E1835" i="5"/>
  <c r="D1835" i="5"/>
  <c r="A1835" i="5"/>
  <c r="L1835" i="5"/>
  <c r="K1835" i="5"/>
  <c r="G1835" i="5"/>
  <c r="C1835" i="5"/>
  <c r="B1835" i="5"/>
  <c r="G1847" i="5"/>
  <c r="C1847" i="5"/>
  <c r="B1847" i="5"/>
  <c r="A1847" i="5"/>
  <c r="L1847" i="5"/>
  <c r="K1847" i="5"/>
  <c r="H1847" i="5"/>
  <c r="F1847" i="5"/>
  <c r="E1847" i="5"/>
  <c r="D1847" i="5"/>
  <c r="J1847" i="5"/>
  <c r="I1847" i="5"/>
  <c r="G1859" i="5"/>
  <c r="B1859" i="5"/>
  <c r="I1859" i="5"/>
  <c r="C1859" i="5"/>
  <c r="A1859" i="5"/>
  <c r="L1859" i="5"/>
  <c r="H1859" i="5"/>
  <c r="F1859" i="5"/>
  <c r="D1859" i="5"/>
  <c r="J1859" i="5"/>
  <c r="E1859" i="5"/>
  <c r="K1859" i="5"/>
  <c r="G1871" i="5"/>
  <c r="B1871" i="5"/>
  <c r="I1871" i="5"/>
  <c r="L1871" i="5"/>
  <c r="J1871" i="5"/>
  <c r="E1871" i="5"/>
  <c r="D1871" i="5"/>
  <c r="A1871" i="5"/>
  <c r="F1871" i="5"/>
  <c r="C1871" i="5"/>
  <c r="K1871" i="5"/>
  <c r="H1871" i="5"/>
  <c r="G1883" i="5"/>
  <c r="B1883" i="5"/>
  <c r="K1883" i="5"/>
  <c r="I1883" i="5"/>
  <c r="L1883" i="5"/>
  <c r="J1883" i="5"/>
  <c r="H1883" i="5"/>
  <c r="A1883" i="5"/>
  <c r="F1883" i="5"/>
  <c r="E1883" i="5"/>
  <c r="D1883" i="5"/>
  <c r="C1883" i="5"/>
  <c r="G1895" i="5"/>
  <c r="B1895" i="5"/>
  <c r="K1895" i="5"/>
  <c r="I1895" i="5"/>
  <c r="L1895" i="5"/>
  <c r="J1895" i="5"/>
  <c r="F1895" i="5"/>
  <c r="E1895" i="5"/>
  <c r="D1895" i="5"/>
  <c r="C1895" i="5"/>
  <c r="H1895" i="5"/>
  <c r="A1895" i="5"/>
  <c r="F1907" i="5"/>
  <c r="C1907" i="5"/>
  <c r="I1907" i="5"/>
  <c r="J1907" i="5"/>
  <c r="G1907" i="5"/>
  <c r="A1907" i="5"/>
  <c r="L1907" i="5"/>
  <c r="D1907" i="5"/>
  <c r="H1907" i="5"/>
  <c r="E1907" i="5"/>
  <c r="K1907" i="5"/>
  <c r="B1907" i="5"/>
  <c r="F1919" i="5"/>
  <c r="C1919" i="5"/>
  <c r="I1919" i="5"/>
  <c r="L1919" i="5"/>
  <c r="G1919" i="5"/>
  <c r="D1919" i="5"/>
  <c r="B1919" i="5"/>
  <c r="A1919" i="5"/>
  <c r="H1919" i="5"/>
  <c r="K1919" i="5"/>
  <c r="E1919" i="5"/>
  <c r="J1919" i="5"/>
  <c r="F1931" i="5"/>
  <c r="C1931" i="5"/>
  <c r="I1931" i="5"/>
  <c r="J1931" i="5"/>
  <c r="D1931" i="5"/>
  <c r="A1931" i="5"/>
  <c r="G1931" i="5"/>
  <c r="E1931" i="5"/>
  <c r="B1931" i="5"/>
  <c r="K1931" i="5"/>
  <c r="L1931" i="5"/>
  <c r="H1931" i="5"/>
  <c r="F1943" i="5"/>
  <c r="C1943" i="5"/>
  <c r="I1943" i="5"/>
  <c r="G1943" i="5"/>
  <c r="A1943" i="5"/>
  <c r="J1943" i="5"/>
  <c r="H1943" i="5"/>
  <c r="E1943" i="5"/>
  <c r="B1943" i="5"/>
  <c r="L1943" i="5"/>
  <c r="K1943" i="5"/>
  <c r="D1943" i="5"/>
  <c r="F1955" i="5"/>
  <c r="C1955" i="5"/>
  <c r="B1955" i="5"/>
  <c r="J1955" i="5"/>
  <c r="D1955" i="5"/>
  <c r="H1955" i="5"/>
  <c r="E1955" i="5"/>
  <c r="L1955" i="5"/>
  <c r="K1955" i="5"/>
  <c r="I1955" i="5"/>
  <c r="G1955" i="5"/>
  <c r="A1955" i="5"/>
  <c r="F1967" i="5"/>
  <c r="C1967" i="5"/>
  <c r="B1967" i="5"/>
  <c r="J1967" i="5"/>
  <c r="H1967" i="5"/>
  <c r="L1967" i="5"/>
  <c r="E1967" i="5"/>
  <c r="A1967" i="5"/>
  <c r="I1967" i="5"/>
  <c r="G1967" i="5"/>
  <c r="D1967" i="5"/>
  <c r="K1967" i="5"/>
  <c r="F1979" i="5"/>
  <c r="C1979" i="5"/>
  <c r="B1979" i="5"/>
  <c r="J1979" i="5"/>
  <c r="A1979" i="5"/>
  <c r="I1979" i="5"/>
  <c r="K1979" i="5"/>
  <c r="D1979" i="5"/>
  <c r="L1979" i="5"/>
  <c r="H1979" i="5"/>
  <c r="G1979" i="5"/>
  <c r="E1979" i="5"/>
  <c r="D1997" i="5"/>
  <c r="K1997" i="5"/>
  <c r="H1997" i="5"/>
  <c r="G1997" i="5"/>
  <c r="B1997" i="5"/>
  <c r="E1997" i="5"/>
  <c r="F1997" i="5"/>
  <c r="L1997" i="5"/>
  <c r="A1997" i="5"/>
  <c r="C1997" i="5"/>
  <c r="J1997" i="5"/>
  <c r="I1997" i="5"/>
  <c r="K55" i="5"/>
  <c r="F57" i="5"/>
  <c r="K58" i="5"/>
  <c r="F60" i="5"/>
  <c r="K61" i="5"/>
  <c r="K63" i="5"/>
  <c r="K66" i="5"/>
  <c r="K69" i="5"/>
  <c r="K72" i="5"/>
  <c r="K75" i="5"/>
  <c r="K78" i="5"/>
  <c r="K81" i="5"/>
  <c r="K84" i="5"/>
  <c r="K87" i="5"/>
  <c r="K90" i="5"/>
  <c r="K93" i="5"/>
  <c r="K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L193" i="5"/>
  <c r="K228" i="5"/>
  <c r="K264" i="5"/>
  <c r="L303" i="5"/>
  <c r="L342" i="5"/>
  <c r="K407" i="5"/>
  <c r="K479" i="5"/>
  <c r="K551" i="5"/>
  <c r="K626" i="5"/>
  <c r="K723" i="5"/>
  <c r="D6" i="7"/>
  <c r="B6" i="7"/>
  <c r="C6" i="7"/>
  <c r="D3" i="7"/>
  <c r="B3" i="7"/>
  <c r="C3" i="7"/>
  <c r="D8" i="7"/>
  <c r="C8" i="7"/>
  <c r="B8" i="7"/>
  <c r="D11" i="7"/>
  <c r="C11" i="7"/>
  <c r="B11" i="7"/>
  <c r="D7" i="7"/>
  <c r="C7" i="7"/>
  <c r="B7" i="7"/>
  <c r="D4" i="7"/>
  <c r="C4" i="7"/>
  <c r="B4" i="7"/>
  <c r="D16" i="7"/>
  <c r="C16" i="7"/>
  <c r="B16" i="7"/>
  <c r="D2" i="7"/>
  <c r="B2" i="7"/>
  <c r="C2" i="7"/>
  <c r="D12" i="7"/>
  <c r="C12" i="7"/>
  <c r="B12" i="7"/>
  <c r="D5" i="7"/>
  <c r="C5" i="7"/>
  <c r="B5" i="7"/>
  <c r="D9" i="7"/>
  <c r="C9" i="7"/>
  <c r="B9" i="7"/>
  <c r="D10" i="7"/>
  <c r="B10" i="7"/>
  <c r="C10" i="7"/>
  <c r="D13" i="7"/>
  <c r="C13" i="7"/>
  <c r="B13" i="7"/>
  <c r="C14" i="7" l="1"/>
  <c r="B14" i="7"/>
  <c r="B15" i="7" s="1"/>
  <c r="D14" i="7"/>
  <c r="D15" i="7" l="1"/>
  <c r="C15" i="7"/>
</calcChain>
</file>

<file path=xl/sharedStrings.xml><?xml version="1.0" encoding="utf-8"?>
<sst xmlns="http://schemas.openxmlformats.org/spreadsheetml/2006/main" count="25572" uniqueCount="3570">
  <si>
    <t>ORID</t>
  </si>
  <si>
    <t>&gt;1?</t>
  </si>
  <si>
    <t>Address</t>
  </si>
  <si>
    <t>Market</t>
  </si>
  <si>
    <t>Current Status</t>
  </si>
  <si>
    <t>Vendor Assignment Status</t>
  </si>
  <si>
    <t>Seller COE Date</t>
  </si>
  <si>
    <t>Scheduled Final Walk Date</t>
  </si>
  <si>
    <t>Sale Type</t>
  </si>
  <si>
    <t>Current DOM</t>
  </si>
  <si>
    <t>Current Hold Time</t>
  </si>
  <si>
    <t>Accepted Offer</t>
  </si>
  <si>
    <t>Gross Seller Price</t>
  </si>
  <si>
    <t>Uw Renovation Costs</t>
  </si>
  <si>
    <t>Current List Price</t>
  </si>
  <si>
    <t>Buy-It-Now Price</t>
  </si>
  <si>
    <t>SCMA Implied Profit</t>
  </si>
  <si>
    <t>Buyer</t>
  </si>
  <si>
    <t>Purchase Offer</t>
  </si>
  <si>
    <t>Buyer Broker</t>
  </si>
  <si>
    <t>DOM When Sold</t>
  </si>
  <si>
    <t>Offer Type</t>
  </si>
  <si>
    <t>Purchase Offer Expected Profit</t>
  </si>
  <si>
    <t>Recommendation</t>
  </si>
  <si>
    <t>Multiple Offers Flag</t>
  </si>
  <si>
    <t>Offer Response</t>
  </si>
  <si>
    <t>Decision</t>
  </si>
  <si>
    <t>X1-ORz2cohjvr58xm_c3g6y</t>
  </si>
  <si>
    <t>953 E Dee St</t>
  </si>
  <si>
    <t>Phoenix</t>
  </si>
  <si>
    <t>Pre-List</t>
  </si>
  <si>
    <t>Pre-List Offer</t>
  </si>
  <si>
    <t>Invitation</t>
  </si>
  <si>
    <t>No</t>
  </si>
  <si>
    <t>Post-reno</t>
  </si>
  <si>
    <t>Accept</t>
  </si>
  <si>
    <t>Accept - Greater than Buy-It-Now</t>
  </si>
  <si>
    <t>X1-ORz09zmhh0svp6_hobih</t>
  </si>
  <si>
    <t>23875 W Desert Bloom St</t>
  </si>
  <si>
    <t>1. Acquired: Not Requested</t>
  </si>
  <si>
    <t>Pre-Reno Offer</t>
  </si>
  <si>
    <t>Pre-reno</t>
  </si>
  <si>
    <t>Review Implied Profit</t>
  </si>
  <si>
    <t>Multiple Offers</t>
  </si>
  <si>
    <t>Accept - Greater than Implied Profit</t>
  </si>
  <si>
    <t>X1-ORz0b1qvex6tfe_jjqt5</t>
  </si>
  <si>
    <t>39138 N Parker Ln</t>
  </si>
  <si>
    <t>X1-ORz08wk47ykxa2_a101x</t>
  </si>
  <si>
    <t>8151 W Carol Ave</t>
  </si>
  <si>
    <t>X1-ORz0arm2l7hlru_jjqt5</t>
  </si>
  <si>
    <t>1321 W Wagoner Rd</t>
  </si>
  <si>
    <t>X1-ORz09xugwx8sje_daztl</t>
  </si>
  <si>
    <t>40481 W Jenna Ln</t>
  </si>
  <si>
    <t>Reject - Offer is far off</t>
  </si>
  <si>
    <t>X1-ORz2b3in78c0vu_adn66</t>
  </si>
  <si>
    <t>3945 W Meadow Dr</t>
  </si>
  <si>
    <t>X1-ORz2figcxr077e_ic76i</t>
  </si>
  <si>
    <t>19045 N 31st Pl</t>
  </si>
  <si>
    <t>X1-ORz2c6hm4dkku2_aau18</t>
  </si>
  <si>
    <t>10432 E Billings St</t>
  </si>
  <si>
    <t>X1-ORz2dguy7q7ssa_a2eme</t>
  </si>
  <si>
    <t>901 W Tonopah Dr</t>
  </si>
  <si>
    <t>For Sale</t>
  </si>
  <si>
    <t>Active Listing Offer</t>
  </si>
  <si>
    <t>X1-ORz2cmhv3bth8a_b049q</t>
  </si>
  <si>
    <t>814 E Anastasia St</t>
  </si>
  <si>
    <t>X1-ORz2bsvqq4u5iy_b5qjm</t>
  </si>
  <si>
    <t>849 E Devon Rd</t>
  </si>
  <si>
    <t>X1-ORz2ecdgzhrloa_infqa</t>
  </si>
  <si>
    <t>4528 W Gail Dr</t>
  </si>
  <si>
    <t>X1-ORz0akpcqycltm_gtf03</t>
  </si>
  <si>
    <t>40814 N Hudson Ct</t>
  </si>
  <si>
    <t>X1-ORz2chu1ioxgu2_be5yg</t>
  </si>
  <si>
    <t>910 W Redfield Rd</t>
  </si>
  <si>
    <t>X1-ORz2c6i1wmh0my_am2l0</t>
  </si>
  <si>
    <t>22076 N 103rd Ln LOT 349</t>
  </si>
  <si>
    <t>X1-ORz0fw4c6tzddm_fhno1</t>
  </si>
  <si>
    <t>37238 N Big Bend Rd</t>
  </si>
  <si>
    <t>X1-ORz2dtfjwycwvu_cn45k</t>
  </si>
  <si>
    <t>21610 N 32nd Dr</t>
  </si>
  <si>
    <t>X1-ORz09iea3a7z3u_9pri5</t>
  </si>
  <si>
    <t>19305 N Tara Ln</t>
  </si>
  <si>
    <t>X1-ORz2dgt72qm1kq_it206</t>
  </si>
  <si>
    <t>6450 W Golden Ln</t>
  </si>
  <si>
    <t>X1-ORz0cpiqidh3zu_fvpcr</t>
  </si>
  <si>
    <t>8889 W Cameron Dr</t>
  </si>
  <si>
    <t>X1-ORz2ewj0mmtyt6_frhnc</t>
  </si>
  <si>
    <t>1575 E Elgin St</t>
  </si>
  <si>
    <t>Reject - Offer is close</t>
  </si>
  <si>
    <t>X1-ORz2ceox2wg7sq_arouw</t>
  </si>
  <si>
    <t>7362 W Fargo Dr</t>
  </si>
  <si>
    <t>X1-ORz0dj4b59bvy2_gfdbd</t>
  </si>
  <si>
    <t>772 W Hopi Dr</t>
  </si>
  <si>
    <t>X1-ORz2djttpzusmy_g8ch0</t>
  </si>
  <si>
    <t>11254 W Lincoln St</t>
  </si>
  <si>
    <t>X1-ORz0b4rpyavse2_bz8hj</t>
  </si>
  <si>
    <t>12901 W Willow Ave</t>
  </si>
  <si>
    <t>X1-ORz0b4933sl4sa_f9897</t>
  </si>
  <si>
    <t>1167 N 163rd Ln</t>
  </si>
  <si>
    <t>X1-ORz08zepttfn22_gw851</t>
  </si>
  <si>
    <t>1508 E Douglas Ave</t>
  </si>
  <si>
    <t>X1-ORz0aivsxzmzcq_djf8f</t>
  </si>
  <si>
    <t>10618 E Portobello Ave</t>
  </si>
  <si>
    <t>Accept - Missing BIN and Implied Profit</t>
  </si>
  <si>
    <t>X1-ORz2eridcrl46y_h0fug</t>
  </si>
  <si>
    <t>2263 W Clearview Trl</t>
  </si>
  <si>
    <t>X1-ORz0cpd97a7mgq_9skn3</t>
  </si>
  <si>
    <t>7062 W Sanna St</t>
  </si>
  <si>
    <t>X1-ORz0asxfbwt0fu_fsw7t</t>
  </si>
  <si>
    <t>1302 S 119th Dr</t>
  </si>
  <si>
    <t>X1-ORz09wiwa3h5yy_h7got</t>
  </si>
  <si>
    <t>25826 N 65th Ave</t>
  </si>
  <si>
    <t>X1-ORz2cx3zet412y_dcee2</t>
  </si>
  <si>
    <t>2092 E 36th Ave</t>
  </si>
  <si>
    <t>X1-ORz2e0p3gfur22_j1hf0</t>
  </si>
  <si>
    <t>17932 N 112th Dr</t>
  </si>
  <si>
    <t>X1-ORz095dgcwqmbe_duns7</t>
  </si>
  <si>
    <t>1108 E Parkview Ct</t>
  </si>
  <si>
    <t>X1-ORz2c10yphfpfe_a57rc</t>
  </si>
  <si>
    <t>3738 E Dover St</t>
  </si>
  <si>
    <t>X1-ORz2d672r9bhq2_ggrvu</t>
  </si>
  <si>
    <t>245 S Leandro</t>
  </si>
  <si>
    <t>X1-ORz0a9ymovlg1m_cg3b7</t>
  </si>
  <si>
    <t>1314 E Saint John Rd</t>
  </si>
  <si>
    <t>X1-ORz2abxf155oca_chhvo</t>
  </si>
  <si>
    <t>4354 W Marco Polo Rd</t>
  </si>
  <si>
    <t>X1-ORz2crfjtizd6i_hmwy0</t>
  </si>
  <si>
    <t>217 N Sandal</t>
  </si>
  <si>
    <t>X1-ORz2eadgcvri4a_hboe8</t>
  </si>
  <si>
    <t>2704 S Santa Rita</t>
  </si>
  <si>
    <t>X1-ORz0cppn49o0vu_aypp9</t>
  </si>
  <si>
    <t>29416 N 22nd Ave</t>
  </si>
  <si>
    <t>X1-ORz09n0kf1yg6y_b7543</t>
  </si>
  <si>
    <t>17628 N 34th Ln</t>
  </si>
  <si>
    <t>X1-ORz2d6867vkl8a_h8v9a</t>
  </si>
  <si>
    <t>10824 W Monte Vista Rd</t>
  </si>
  <si>
    <t>X1-ORz2gfis91fywq_gs0fm</t>
  </si>
  <si>
    <t>29104 N 124th Dr</t>
  </si>
  <si>
    <t>X1-ORz0d4zwukiwze_irnfp</t>
  </si>
  <si>
    <t>730 N 112th Dr</t>
  </si>
  <si>
    <t>X1-ORz2cps8y33zwa_fdfym</t>
  </si>
  <si>
    <t>12530 W Willow Ave</t>
  </si>
  <si>
    <t>X1-ORz09eraff0u4a_d2ker</t>
  </si>
  <si>
    <t>1017 W 22nd Ave</t>
  </si>
  <si>
    <t>Susan-UC</t>
  </si>
  <si>
    <t>3. Possession &lt;4 Days: Not Requested</t>
  </si>
  <si>
    <t>X1-ORz2ccde3sslfe_b8jok</t>
  </si>
  <si>
    <t>5460 S 239th Dr</t>
  </si>
  <si>
    <t>X1-ORz2c5u9l7l7cq_dnmxu</t>
  </si>
  <si>
    <t>16631 W Sierra St</t>
  </si>
  <si>
    <t>X1-ORz0d4sgid7gca_e3371</t>
  </si>
  <si>
    <t>709 E Whyman Ave</t>
  </si>
  <si>
    <t>X1-ORz0cxd7rnzwqi_ejy0p</t>
  </si>
  <si>
    <t>1036 W Olive Ave</t>
  </si>
  <si>
    <t>X1-ORz2cc7187q8ai_gp7ao</t>
  </si>
  <si>
    <t>3904 E Stanford Ave</t>
  </si>
  <si>
    <t>X1-ORz2eqrybvao3e_i6kwm</t>
  </si>
  <si>
    <t>13431 W Desert Ln</t>
  </si>
  <si>
    <t>X1-ORz0a88t20jjwa_gi6gb</t>
  </si>
  <si>
    <t>8067 N 109th Dr</t>
  </si>
  <si>
    <t>X1-ORz2el4i956zqy_d6s46</t>
  </si>
  <si>
    <t>16716 N 113th Dr</t>
  </si>
  <si>
    <t>X1-ORz0aaw29qawze_im15t</t>
  </si>
  <si>
    <t>11407 E Pronghorn Ave</t>
  </si>
  <si>
    <t>X1-ORz2e5kp7gqjy2_e7awg</t>
  </si>
  <si>
    <t>2200 E 28th Ave</t>
  </si>
  <si>
    <t>X1-ORz2f6tarfsnzu_9ocxo</t>
  </si>
  <si>
    <t>794 S Bedford Dr</t>
  </si>
  <si>
    <t>X1-ORz2eshvwsko6y_cbvls</t>
  </si>
  <si>
    <t>8821 N 57th Dr</t>
  </si>
  <si>
    <t>X1-ORz0im6y3rpyt6_j5p4f</t>
  </si>
  <si>
    <t>11634 W Jefferson St</t>
  </si>
  <si>
    <t>X1-ORz0aa5r6w8ku2_hd2yp</t>
  </si>
  <si>
    <t>817 E Monteleone St</t>
  </si>
  <si>
    <t>X1-ORz2f5zx6vf98a_iq8v8</t>
  </si>
  <si>
    <t>8880 W Cameron Dr</t>
  </si>
  <si>
    <t>X1-ORz2doiaz03gqi_gb5ly</t>
  </si>
  <si>
    <t>1901 N 127th Ave</t>
  </si>
  <si>
    <t>X1-ORz0cnjxafy7wa_gck6f</t>
  </si>
  <si>
    <t>4140 W Pershing Ave</t>
  </si>
  <si>
    <t>X1-ORz2djkq6v5oqi_9r62m</t>
  </si>
  <si>
    <t>2436 W Silver Sage Ln</t>
  </si>
  <si>
    <t>X1-ORz0ai5xneh30a_bz8hj</t>
  </si>
  <si>
    <t>475 E Maddison St</t>
  </si>
  <si>
    <t>5. Possession 5-7 Days: Not Requested</t>
  </si>
  <si>
    <t>X1-ORz2f9bei8yvei_dw2co</t>
  </si>
  <si>
    <t>371 E Santori Dr</t>
  </si>
  <si>
    <t>X1-ORz0cjmiqpcnlm_h4njv</t>
  </si>
  <si>
    <t>1524 E Villa Rita Dr</t>
  </si>
  <si>
    <t>X1-ORz0a3i4vrsosa_i56c5</t>
  </si>
  <si>
    <t>34802 N 31st Ave</t>
  </si>
  <si>
    <t>X1-ORz0aczt2fyquy_emr5n</t>
  </si>
  <si>
    <t>11320 N 89th Dr</t>
  </si>
  <si>
    <t>X1-ORz0d4neziuem2_hobih</t>
  </si>
  <si>
    <t>36822 W Maddaloni Ave</t>
  </si>
  <si>
    <t>X1-ORz0dvdme49p4q_bwfcl</t>
  </si>
  <si>
    <t>10786 W Yearling Rd</t>
  </si>
  <si>
    <t>X1-ORz2djxvqa6ut6_j4ajy</t>
  </si>
  <si>
    <t>5662 E Alder Ave</t>
  </si>
  <si>
    <t>X1-ORz0a0lccofrzu_cu4zx</t>
  </si>
  <si>
    <t>21170 E Stonecrest Dr</t>
  </si>
  <si>
    <t>X1-ORz2cjfp77f6uy_chhvo</t>
  </si>
  <si>
    <t>2633 W Monte Ave</t>
  </si>
  <si>
    <t>X1-ORz099dtgbf5a2_aypp9</t>
  </si>
  <si>
    <t>6730 E Preston St UNIT 10</t>
  </si>
  <si>
    <t>X1-ORz2fw0d8xwrcq_g5jc2</t>
  </si>
  <si>
    <t>13035 W Mandalay Ln</t>
  </si>
  <si>
    <t>X1-ORz2ei6y3m9bay_hy5hs</t>
  </si>
  <si>
    <t>7507 W Mcrae Way</t>
  </si>
  <si>
    <t>X1-ORz2dv5pe034vu_gxmpi</t>
  </si>
  <si>
    <t>7653 E Obispo Ave</t>
  </si>
  <si>
    <t>X1-ORz2fvvricg5fe_cvjke</t>
  </si>
  <si>
    <t>6438 W Constance Way</t>
  </si>
  <si>
    <t>X1-ORz2gd9g76ajju_it206</t>
  </si>
  <si>
    <t>1692 S Desert View Pl</t>
  </si>
  <si>
    <t>X1-ORz2d4g5ns0i2i_bmlda</t>
  </si>
  <si>
    <t>9809 E Specter Dr</t>
  </si>
  <si>
    <t>X1-ORz2c6ipkztoca_b2xeo</t>
  </si>
  <si>
    <t>5526 W Garden Dr</t>
  </si>
  <si>
    <t>X1-ORz0b0bklzrgje_g44rl</t>
  </si>
  <si>
    <t>8713 N 58th Ln</t>
  </si>
  <si>
    <t>X1-ORz2344kr069ve_gjl0s</t>
  </si>
  <si>
    <t>12440 W Hummingbird Ter</t>
  </si>
  <si>
    <t>X1-ORz2daa6i7mrga_bbcti</t>
  </si>
  <si>
    <t>8670 N 114th Ave</t>
  </si>
  <si>
    <t>X1-ORz0cc1wmz3qey_bfkix</t>
  </si>
  <si>
    <t>7816 S 73rd Ln</t>
  </si>
  <si>
    <t>X1-ORz2e7gvpwut8a_csqfg</t>
  </si>
  <si>
    <t>1723 E Morgan Ct</t>
  </si>
  <si>
    <t>X1-ORz0ahr0yzu5q2_clpl3</t>
  </si>
  <si>
    <t>11023 N 81st Ave</t>
  </si>
  <si>
    <t>X1-ORz0aqlwct5e2i_fc1e5</t>
  </si>
  <si>
    <t>4749 E Odessa Dr</t>
  </si>
  <si>
    <t>X1-ORz0bnyarq35a2_9skn3</t>
  </si>
  <si>
    <t>40670 W Jenna Ln</t>
  </si>
  <si>
    <t>X1-ORz2fi79emb3ay_bv0s4</t>
  </si>
  <si>
    <t>849 E Geona St</t>
  </si>
  <si>
    <t>X1-ORz2bsyp9sx46y_d9l94</t>
  </si>
  <si>
    <t>3441 W Galvin St</t>
  </si>
  <si>
    <t>X1-ORz2f97sa7j916_bbcti</t>
  </si>
  <si>
    <t>5109 S Simon</t>
  </si>
  <si>
    <t>X1-ORz0aknllyqum2_i2d77</t>
  </si>
  <si>
    <t>17716 N 114th Ln</t>
  </si>
  <si>
    <t>X1-ORz2brud320qd6_eijg8</t>
  </si>
  <si>
    <t>9411 S 34th Ln</t>
  </si>
  <si>
    <t>X1-ORz0akznorix6i_jgxo7</t>
  </si>
  <si>
    <t>11911 W Desert Moon Ct</t>
  </si>
  <si>
    <t>X1-ORz2ddrouzkewq_arouw</t>
  </si>
  <si>
    <t>8220 S 53rd Dr</t>
  </si>
  <si>
    <t>X1-ORz0b4aaih2c8q_eebqt</t>
  </si>
  <si>
    <t>43002 W Camino De Janos</t>
  </si>
  <si>
    <t>X1-ORz08scygpxldm_hr4nf</t>
  </si>
  <si>
    <t>9740 N 180th Ln</t>
  </si>
  <si>
    <t>Reject - Missing BIN and Implied Profit</t>
  </si>
  <si>
    <t>X1-ORz07s5mlrgsje_gnsq7</t>
  </si>
  <si>
    <t>3336 S Bowman Rd</t>
  </si>
  <si>
    <t>X1-ORz0bdsifgcy2i_ahuvl</t>
  </si>
  <si>
    <t>1169 Chelsham Ave</t>
  </si>
  <si>
    <t>Sacramento</t>
  </si>
  <si>
    <t>X1-ORz0cysminndkq_hwqxb</t>
  </si>
  <si>
    <t>15863 Falcon Ct</t>
  </si>
  <si>
    <t>Riverside</t>
  </si>
  <si>
    <t>X1-ORz0hkrnu0x5ru_je4j9</t>
  </si>
  <si>
    <t>73291 Santa Rosa Way</t>
  </si>
  <si>
    <t>X1-ORz28se8xso8ze_hmwy0</t>
  </si>
  <si>
    <t>2211 Swan St</t>
  </si>
  <si>
    <t>San Diego</t>
  </si>
  <si>
    <t>X1-ORz2dvrqkfd6yi_cn45k</t>
  </si>
  <si>
    <t>4294 Toyan Dr</t>
  </si>
  <si>
    <t>X1-ORz29a7e1ca456_elcl6</t>
  </si>
  <si>
    <t>5466 Waterville Way</t>
  </si>
  <si>
    <t>X1-ORz0d5smqrjo1m_iasm1</t>
  </si>
  <si>
    <t>6320 Sunmist Way</t>
  </si>
  <si>
    <t>X1-ORz29wyzhimmwq_iq8v8</t>
  </si>
  <si>
    <t>4745 Normandie Pl</t>
  </si>
  <si>
    <t>X1-ORz2ccps0s8zui_a2eme</t>
  </si>
  <si>
    <t>5260 Norwood Ave</t>
  </si>
  <si>
    <t>X1-ORz28bh44aufei_di0ny</t>
  </si>
  <si>
    <t>31465 Avenida Juarez</t>
  </si>
  <si>
    <t>X1-ORz0ep8ak4tkze_fyihp</t>
  </si>
  <si>
    <t>20646 Lull St</t>
  </si>
  <si>
    <t>LA - LA County</t>
  </si>
  <si>
    <t>X1-ORz0d4pxqy0xh6_fvpcr</t>
  </si>
  <si>
    <t>21 W Hacienda Ln</t>
  </si>
  <si>
    <t>X1-ORz2978el0f0ca_ic76i</t>
  </si>
  <si>
    <t>81404 Avenida Gonzalez</t>
  </si>
  <si>
    <t>X1-ORz0ihlv6ogp6i_gtf03</t>
  </si>
  <si>
    <t>6512 Deaderick Ct</t>
  </si>
  <si>
    <t>X1-ORz0cxzcw5i2re_irnfp</t>
  </si>
  <si>
    <t>7241 Windjammer Way</t>
  </si>
  <si>
    <t>X1-ORz0cw6kpmd7y2_exzpf</t>
  </si>
  <si>
    <t>111 Chango Cir</t>
  </si>
  <si>
    <t>X1-ORz2d3tgszdsai_fg93k</t>
  </si>
  <si>
    <t>799 Foxtrotter Way</t>
  </si>
  <si>
    <t>X1-ORz2bjiw66kxa2_b2xeo</t>
  </si>
  <si>
    <t>2838 Hocking St</t>
  </si>
  <si>
    <t>X1-ORz0ao6z1sid8a_ha9tr</t>
  </si>
  <si>
    <t>6600 Oak Lakes Ln</t>
  </si>
  <si>
    <t>X1-ORz0dp3lenreyi_czr9t</t>
  </si>
  <si>
    <t>82742 Matthau Dr</t>
  </si>
  <si>
    <t>X1-ORz2d17qu4ryii_infqa</t>
  </si>
  <si>
    <t>31063 Larchwood St</t>
  </si>
  <si>
    <t>X1-ORz2dw19vsyqnu_jfj3q</t>
  </si>
  <si>
    <t>534 Loretto Dr</t>
  </si>
  <si>
    <t>X1-ORz0dgg2ezjjay_f0sud</t>
  </si>
  <si>
    <t>17 Hertford Cir</t>
  </si>
  <si>
    <t>X1-ORz2eicnatz0qi_c0n20</t>
  </si>
  <si>
    <t>69470 Megan Ct</t>
  </si>
  <si>
    <t>X1-ORz0axxqrldj7e_ha9tr</t>
  </si>
  <si>
    <t>6213 Rutland Dr</t>
  </si>
  <si>
    <t>X1-ORz2ciz99xmq9m_arouw</t>
  </si>
  <si>
    <t>758 Los Flores Ct</t>
  </si>
  <si>
    <t>X1-ORz0biiez9j1iy_je4j9</t>
  </si>
  <si>
    <t>751 Morgans Ranch Cir</t>
  </si>
  <si>
    <t>X1-ORz0dfral0mqgq_coiq1</t>
  </si>
  <si>
    <t>6141 Rolkingham Ln</t>
  </si>
  <si>
    <t>X1-ORz2ekczrmng56_dktsw</t>
  </si>
  <si>
    <t>6229 E Camino Manzano</t>
  </si>
  <si>
    <t>LA - Orange County</t>
  </si>
  <si>
    <t>X1-ORz29nwzloo9ru_gdyqw</t>
  </si>
  <si>
    <t>2611 Barbera Way</t>
  </si>
  <si>
    <t>X1-ORz2bvz40xpncq_aj9g2</t>
  </si>
  <si>
    <t>3450 Lumley Ln</t>
  </si>
  <si>
    <t>X1-ORz0bchtd4e73u_drun9</t>
  </si>
  <si>
    <t>5917 Laura Ln</t>
  </si>
  <si>
    <t>X1-ORz0dx3jz1jp8a_hr4nf</t>
  </si>
  <si>
    <t>8782 Inisheer Way</t>
  </si>
  <si>
    <t>X1-ORz2e1x5taev7e_aggb4</t>
  </si>
  <si>
    <t>7237 Windjammer Way</t>
  </si>
  <si>
    <t>X1-ORz0f6miz9siuy_jmjy3</t>
  </si>
  <si>
    <t>41575 Ashford Pl</t>
  </si>
  <si>
    <t>X1-ORz2en7x7o6hru_gxmpi</t>
  </si>
  <si>
    <t>2560 Zinfandel Dr</t>
  </si>
  <si>
    <t>X1-ORz0hy4vhduwze_gfdbd</t>
  </si>
  <si>
    <t>619 Bridgeford Dr</t>
  </si>
  <si>
    <t>X1-ORz0b5whxaom0q_cwy4v</t>
  </si>
  <si>
    <t>16115 Harvest St</t>
  </si>
  <si>
    <t>X1-ORz0cm1g1pzofu_f6f49</t>
  </si>
  <si>
    <t>4304 Narraganset Way</t>
  </si>
  <si>
    <t>X1-ORz2bq01nnqc8q_h8v9a</t>
  </si>
  <si>
    <t>4018 Aragon Way</t>
  </si>
  <si>
    <t>X1-ORz0ezj4f8wtx6_bnzxr</t>
  </si>
  <si>
    <t>80612 Ullswater Dr</t>
  </si>
  <si>
    <t>X1-ORz2b2glvs5y0q_d9l94</t>
  </si>
  <si>
    <t>7764 Megan Ann Way</t>
  </si>
  <si>
    <t>X1-ORz0b43lspbn96_j5p4f</t>
  </si>
  <si>
    <t>771 Cherry Valley Acres</t>
  </si>
  <si>
    <t>X1-ORz0a24x20neyi_d86on</t>
  </si>
  <si>
    <t>6020 Stonehand Ave</t>
  </si>
  <si>
    <t>X1-ORz0e8i6ales8q_f3lzb</t>
  </si>
  <si>
    <t>4149 Shandwick Dr</t>
  </si>
  <si>
    <t>X1-ORz2bjuakm0c56_j73ow</t>
  </si>
  <si>
    <t>3415 Oxford Ct</t>
  </si>
  <si>
    <t>X1-ORz0eohrl6b0xm_ev6kh</t>
  </si>
  <si>
    <t>10620 Biscay Way</t>
  </si>
  <si>
    <t>X1-ORz0b0hdr9p9x6_bz8hj</t>
  </si>
  <si>
    <t>4237 Mustic Way</t>
  </si>
  <si>
    <t>X1-ORz2esb770tz7e_hk3t2</t>
  </si>
  <si>
    <t>32324 Mapleview Dr</t>
  </si>
  <si>
    <t>X1-ORz2chmp4ju456_g5jc2</t>
  </si>
  <si>
    <t>2820 Canal Ct</t>
  </si>
  <si>
    <t>X1-ORz2db0dmzgzne_9zlhg</t>
  </si>
  <si>
    <t>8220 Steinbeck Way</t>
  </si>
  <si>
    <t>X1-ORz0falsm27ybe_hip8l</t>
  </si>
  <si>
    <t>3993 Tule St</t>
  </si>
  <si>
    <t>X1-ORz2akrmql48ze_j9wtu</t>
  </si>
  <si>
    <t>9191 Honeysuckle Ave</t>
  </si>
  <si>
    <t>X1-ORz29b3u3myliy_hpq2y</t>
  </si>
  <si>
    <t>47732 Azalea St</t>
  </si>
  <si>
    <t>X1-ORz0chhcn6red6_c4urf</t>
  </si>
  <si>
    <t>27074 Redriver Dr</t>
  </si>
  <si>
    <t>X1-ORz09z1rnc8516_cg3b7</t>
  </si>
  <si>
    <t>1616 Mitchell Ave</t>
  </si>
  <si>
    <t>X1-ORz0dc6pqie0e2_ebilv</t>
  </si>
  <si>
    <t>836 Muirfield Dr</t>
  </si>
  <si>
    <t>2. Acquired: Not Confirmed</t>
  </si>
  <si>
    <t>X1-ORz0f4ag9v0cqi_jjqt5</t>
  </si>
  <si>
    <t>5340 Greeley Way</t>
  </si>
  <si>
    <t>X1-ORz2cr1qlqljei_hsj7w</t>
  </si>
  <si>
    <t>2318 Nucla Way</t>
  </si>
  <si>
    <t>X1-ORz0ai4eejbjp6_d2ker</t>
  </si>
  <si>
    <t>1395 Colfax Pl</t>
  </si>
  <si>
    <t>X1-ORz0eiax1ibxbu_dp1ib</t>
  </si>
  <si>
    <t>941 Caleb Ct</t>
  </si>
  <si>
    <t>X1-ORz0bip7n3hugq_ejy0p</t>
  </si>
  <si>
    <t>19921 Blythe St</t>
  </si>
  <si>
    <t>X1-ORz0a557v37u62_g1bmn</t>
  </si>
  <si>
    <t>8287 Newfield Cir</t>
  </si>
  <si>
    <t>X1-ORz2c5y7nfp5kq_ggrvu</t>
  </si>
  <si>
    <t>297 Union St</t>
  </si>
  <si>
    <t>X1-ORz0aksv0xk48q_ebilv</t>
  </si>
  <si>
    <t>8163 Bonnie Oak Way</t>
  </si>
  <si>
    <t>X1-ORz09l4huo2auy_9pri5</t>
  </si>
  <si>
    <t>8330 Old Ranch Rd</t>
  </si>
  <si>
    <t>X1-ORz0f9jv8o9zei_ejy0p</t>
  </si>
  <si>
    <t>1264 N Mulberry Ave</t>
  </si>
  <si>
    <t>X1-ORz2en5qafoare_fdfym</t>
  </si>
  <si>
    <t>21101 Altena Dr</t>
  </si>
  <si>
    <t>X1-ORz0bealjnj1x6_hlidj</t>
  </si>
  <si>
    <t>4721 Papaya Dr</t>
  </si>
  <si>
    <t>X1-ORz2bw1321rmgq_bxtx2</t>
  </si>
  <si>
    <t>1009 Symeron Ct</t>
  </si>
  <si>
    <t>X1-ORz0a4eky2h662_f0sud</t>
  </si>
  <si>
    <t>5315 Nickman Way</t>
  </si>
  <si>
    <t>X1-ORz0byu6apfgqi_ahuvl</t>
  </si>
  <si>
    <t>1325 Hidalgo Cir</t>
  </si>
  <si>
    <t>X1-ORz0ae0yteby4a_i56c5</t>
  </si>
  <si>
    <t>6052 Applecross Dr</t>
  </si>
  <si>
    <t>X1-ORz2f6j3rougl6_ceoqq</t>
  </si>
  <si>
    <t>5032 Diablo Dr</t>
  </si>
  <si>
    <t>X1-ORz2adud60upa2_bmlda</t>
  </si>
  <si>
    <t>8436 Old Ranch Rd</t>
  </si>
  <si>
    <t>X1-ORz2f3qp32hxtm_auhzu</t>
  </si>
  <si>
    <t>34310 Via Buena Dr</t>
  </si>
  <si>
    <t>X1-ORz2dqbb1nojga_cn45k</t>
  </si>
  <si>
    <t>14318 Dartmouth St</t>
  </si>
  <si>
    <t>X1-ORz0c06qg382uy_fvpcr</t>
  </si>
  <si>
    <t>6925 Casa Grande Way</t>
  </si>
  <si>
    <t>X1-ORz0c2x25jaika_fsw7t</t>
  </si>
  <si>
    <t>8778 Los Encantos Cir</t>
  </si>
  <si>
    <t>X1-ORz0bclvdeq9a2_avwkb</t>
  </si>
  <si>
    <t>209 Henderson Ct</t>
  </si>
  <si>
    <t>X1-ORz0asy30a5o56_fc1e5</t>
  </si>
  <si>
    <t>209 White Oak Ln</t>
  </si>
  <si>
    <t>X1-ORz2d9dqfwya2i_i6kwm</t>
  </si>
  <si>
    <t>6732 Admiral Ave</t>
  </si>
  <si>
    <t>X1-ORz09bh4gs6jcq_ha9tr</t>
  </si>
  <si>
    <t>6700 Sugar Maple Way</t>
  </si>
  <si>
    <t>X1-ORz2gk43295gfu_elcl6</t>
  </si>
  <si>
    <t>1935 Alice Way</t>
  </si>
  <si>
    <t>X1-ORz2dmqecyrhiy_arouw</t>
  </si>
  <si>
    <t>3677 Saintsbury Dr</t>
  </si>
  <si>
    <t>X1-ORz2fuudv9mq9m_g8ch0</t>
  </si>
  <si>
    <t>2721 N Cottonwood St</t>
  </si>
  <si>
    <t>X1-ORz2c2p93hc29m_d3yz8</t>
  </si>
  <si>
    <t>7410 Woodstock St</t>
  </si>
  <si>
    <t>Denver</t>
  </si>
  <si>
    <t>X1-ORz0azg4293ypm_ij80v</t>
  </si>
  <si>
    <t>1216 Maxwell St</t>
  </si>
  <si>
    <t>X1-ORz0a2kx71jfqy_btm7n</t>
  </si>
  <si>
    <t>902 Pasque Dr</t>
  </si>
  <si>
    <t>X1-ORz28bwsf524ca_eo5q4</t>
  </si>
  <si>
    <t>9583 Copper Canyon Ln</t>
  </si>
  <si>
    <t>X1-ORz0ansm3ozzp6_hip8l</t>
  </si>
  <si>
    <t>7232 Foothill St</t>
  </si>
  <si>
    <t>X1-ORz2aq2wsg7qt6_flvdg</t>
  </si>
  <si>
    <t>1224 Carbide Ct</t>
  </si>
  <si>
    <t>X1-ORz2eqjubamjqy_ceoqq</t>
  </si>
  <si>
    <t>9567 Copper Canyon Ln</t>
  </si>
  <si>
    <t>X1-ORz0ahy1iy96ka_hlidj</t>
  </si>
  <si>
    <t>19971 E Kent Dr</t>
  </si>
  <si>
    <t>X1-ORz2a0nmcb7f5m_d9l94</t>
  </si>
  <si>
    <t>13591 Eliot Ct</t>
  </si>
  <si>
    <t>X1-ORz2fd7xhhrk3e_e1omk</t>
  </si>
  <si>
    <t>7237 Moss Bluff Ct</t>
  </si>
  <si>
    <t>X1-ORz2gqxyawfloa_9tz7k</t>
  </si>
  <si>
    <t>731 Progress Dr</t>
  </si>
  <si>
    <t>X1-ORz2ccg8peng56_d9l94</t>
  </si>
  <si>
    <t>4424 Gunbarrel Dr</t>
  </si>
  <si>
    <t>X1-ORz2d6j4u23kai_f27eu</t>
  </si>
  <si>
    <t>7922 Parsonage Ln</t>
  </si>
  <si>
    <t>X1-ORz2ck8mziw5tm_d3yz8</t>
  </si>
  <si>
    <t>362 Wadsworth Cir</t>
  </si>
  <si>
    <t>X1-ORz0ack4rlr1x6_fsw7t</t>
  </si>
  <si>
    <t>4850 Findon Pl</t>
  </si>
  <si>
    <t>X1-ORz2fp9ki0xoqi_d3yz8</t>
  </si>
  <si>
    <t>10118 Declaration Dr</t>
  </si>
  <si>
    <t>X1-ORz0aldwost6re_jbbeb</t>
  </si>
  <si>
    <t>3460 Montebello Dr W</t>
  </si>
  <si>
    <t>X1-ORz2g95cxnya9m_d9l94</t>
  </si>
  <si>
    <t>4171 Rocky Ford Dr</t>
  </si>
  <si>
    <t>X1-ORz090loq1qnp6_g9r1h</t>
  </si>
  <si>
    <t>4663 Cold Harbor Vw</t>
  </si>
  <si>
    <t>X1-ORz2cekfad7ptm_hk3t2</t>
  </si>
  <si>
    <t>101 Bayberry Rd</t>
  </si>
  <si>
    <t>Orlando</t>
  </si>
  <si>
    <t>X1-ORz0arbjr9v2ii_h1uex</t>
  </si>
  <si>
    <t>306 Colorado Springs Way</t>
  </si>
  <si>
    <t>Jacksonville</t>
  </si>
  <si>
    <t>Accept - Multiple Offers</t>
  </si>
  <si>
    <t>X1-ORz0dh2nbpy54q_ix9pl</t>
  </si>
  <si>
    <t>11304 Scenic View Ln</t>
  </si>
  <si>
    <t>X1-ORz2dt8bgvho56_hhao4</t>
  </si>
  <si>
    <t>16113 Bridgecrossing Dr</t>
  </si>
  <si>
    <t>Tampa</t>
  </si>
  <si>
    <t>X1-ORz2fgi7e6tyt6_ic76i</t>
  </si>
  <si>
    <t>85048 Amaryllis Ct</t>
  </si>
  <si>
    <t>X1-ORz0auzqttjeyi_cu4zx</t>
  </si>
  <si>
    <t>10447 Lazy Lake Dr</t>
  </si>
  <si>
    <t>X1-ORz0a53skaaet6_h1uex</t>
  </si>
  <si>
    <t>903 Corvina Dr</t>
  </si>
  <si>
    <t>X1-ORz2e18254tqii_ckb0m</t>
  </si>
  <si>
    <t>631 Weybridge Ct</t>
  </si>
  <si>
    <t>X1-ORz0dk7rrife62_iasm1</t>
  </si>
  <si>
    <t>11745 Lanier Creek Dr</t>
  </si>
  <si>
    <t>X1-ORz0cofdu6lpq2_dxgx5</t>
  </si>
  <si>
    <t>7728 Maroon Peak Dr</t>
  </si>
  <si>
    <t>X1-ORz2aodus0qmbe_c3g6y</t>
  </si>
  <si>
    <t>12271 Cobblefield Cir N</t>
  </si>
  <si>
    <t>X1-ORz2ens3b1mooq_bbcti</t>
  </si>
  <si>
    <t>555 Tortugas St</t>
  </si>
  <si>
    <t>X1-ORz0a9fk24ecmy_g1bmn</t>
  </si>
  <si>
    <t>1111 Chateau Cir</t>
  </si>
  <si>
    <t>X1-ORz2cop842wxh6_hk3t2</t>
  </si>
  <si>
    <t>15928 Baxter Creek Dr</t>
  </si>
  <si>
    <t>X1-ORz09wtb5yvla2_9skn3</t>
  </si>
  <si>
    <t>11410 Blue Lilac Ave</t>
  </si>
  <si>
    <t>X1-ORz2g6te6be83e_df7j0</t>
  </si>
  <si>
    <t>2630 Oak Haven Dr</t>
  </si>
  <si>
    <t>X1-ORz0cuqm8bl7cq_bz8hj</t>
  </si>
  <si>
    <t>2614 Peppermill Ct</t>
  </si>
  <si>
    <t>X1-ORz0brd2gye1yy_cah1b</t>
  </si>
  <si>
    <t>86161 Sand Hickory Trl</t>
  </si>
  <si>
    <t>X1-ORz2byx00nbnne_fzx26</t>
  </si>
  <si>
    <t>3403 Pine Run Ln</t>
  </si>
  <si>
    <t>X1-ORz2dm54sz273u_flvdg</t>
  </si>
  <si>
    <t>12422 Riverglen Dr</t>
  </si>
  <si>
    <t>X1-ORz2b8gjtjy4qi_h624c</t>
  </si>
  <si>
    <t>7462 Lawn Tennis Ln</t>
  </si>
  <si>
    <t>X1-ORz2bs4o0v71q2_bv0s4</t>
  </si>
  <si>
    <t>13312 Amber Sky Pl</t>
  </si>
  <si>
    <t>X1-ORz0bekgp7sxh6_ako0j</t>
  </si>
  <si>
    <t>4741 Petal Pawpaw Ln</t>
  </si>
  <si>
    <t>Under Contract</t>
  </si>
  <si>
    <t>Reject - Under Contract</t>
  </si>
  <si>
    <t>X1-ORz2ah7xgkoeii_i9e1k</t>
  </si>
  <si>
    <t>5145 Lakehurst Ct</t>
  </si>
  <si>
    <t>Reject - Rental Restrictions</t>
  </si>
  <si>
    <t>X1-ORz2clcv87kfp6_bs7n6</t>
  </si>
  <si>
    <t>1422 SE Grapeland Ave</t>
  </si>
  <si>
    <t>Miami</t>
  </si>
  <si>
    <t>X1-ORz2dch3qptrwa_hk3t2</t>
  </si>
  <si>
    <t>5771 Quinton Way</t>
  </si>
  <si>
    <t>X1-ORz0fpk09karui_dxgx5</t>
  </si>
  <si>
    <t>8024 Hibiscus Dr</t>
  </si>
  <si>
    <t>X1-ORz0chfli75n5m_ddsyj</t>
  </si>
  <si>
    <t>353 Citrus Pointe Dr</t>
  </si>
  <si>
    <t>X1-ORz2cgz8nbmmpm_jfj3q</t>
  </si>
  <si>
    <t>11649 Sail Ave</t>
  </si>
  <si>
    <t>X1-ORz2brd9hevm2i_cbvls</t>
  </si>
  <si>
    <t>2354 123rd Pl E</t>
  </si>
  <si>
    <t>X1-ORz0cwz6nr5v22_ejy0p</t>
  </si>
  <si>
    <t>924 Wages Way</t>
  </si>
  <si>
    <t>X1-ORz2d54lnk8z22_j1hf0</t>
  </si>
  <si>
    <t>104 First Street Ct</t>
  </si>
  <si>
    <t>X1-ORz0c5m2i8nmuy_gnsq7</t>
  </si>
  <si>
    <t>2270 Blackwood Dr</t>
  </si>
  <si>
    <t>X1-ORz0eeznm98j22_iouar</t>
  </si>
  <si>
    <t>4927 S Gachet Blvd</t>
  </si>
  <si>
    <t>X1-ORz0al1um0146y_hwqxb</t>
  </si>
  <si>
    <t>30740 Midtown Ct</t>
  </si>
  <si>
    <t>X1-ORz2f1kfixnl2y_f27eu</t>
  </si>
  <si>
    <t>668 Southland Ln</t>
  </si>
  <si>
    <t>X1-ORz2djtxo22wl6_gb5ly</t>
  </si>
  <si>
    <t>13427 Graham Yarden Dr</t>
  </si>
  <si>
    <t>X1-ORz0ao8q6s44fu_g1bmn</t>
  </si>
  <si>
    <t>3875 Falcon Crest Dr</t>
  </si>
  <si>
    <t>X1-ORz0dhle4agwoq_fkgsz</t>
  </si>
  <si>
    <t>7211 Spikerush Ct</t>
  </si>
  <si>
    <t>X1-ORz2d7qbmeusu2_fuasa</t>
  </si>
  <si>
    <t>11116 Ancient Futures Dr</t>
  </si>
  <si>
    <t>X1-ORz0ay2kebad16_duns7</t>
  </si>
  <si>
    <t>36191 Jenny Lynne Cir</t>
  </si>
  <si>
    <t>X1-ORz0c2hdup2tmi_gz19z</t>
  </si>
  <si>
    <t>10013 Winder Trl</t>
  </si>
  <si>
    <t>X1-ORz2fdas33met6_g2q74</t>
  </si>
  <si>
    <t>34107 Alameda Dr</t>
  </si>
  <si>
    <t>X1-ORz0bpr2y9803e_dm8dd</t>
  </si>
  <si>
    <t>11306 Chapelgate Ln</t>
  </si>
  <si>
    <t>X1-ORz2clzrz4nddm_i3rro</t>
  </si>
  <si>
    <t>1477 Classic Oak Rd E</t>
  </si>
  <si>
    <t>X1-ORz2ex36q0a5q2_a57rc</t>
  </si>
  <si>
    <t>15801 Leatherleaf Ln</t>
  </si>
  <si>
    <t>X1-ORz2dnwpktpugq_axb4s</t>
  </si>
  <si>
    <t>6116 8th Avenue Dr W</t>
  </si>
  <si>
    <t>X1-ORz2f58aranloa_j1hf0</t>
  </si>
  <si>
    <t>204 Archcliffe Point Pl</t>
  </si>
  <si>
    <t>X1-ORz0ctndi6xx16_9y6wz</t>
  </si>
  <si>
    <t>4551 Oak River Cir</t>
  </si>
  <si>
    <t>X1-ORz28h0i6qm1kq_flvdg</t>
  </si>
  <si>
    <t>720 Rembrandt Ave</t>
  </si>
  <si>
    <t>X1-ORz098wtsqi4xm_d2ker</t>
  </si>
  <si>
    <t>4140 Moonraker</t>
  </si>
  <si>
    <t>X1-ORz2dbict4ezju_csqfg</t>
  </si>
  <si>
    <t>1445 Pon Pon Ct</t>
  </si>
  <si>
    <t>X1-ORz0dbjwxnj6nu_ako0j</t>
  </si>
  <si>
    <t>131 Rose Hill Trl</t>
  </si>
  <si>
    <t>X1-ORz2cit4ah0l16_gdyqw</t>
  </si>
  <si>
    <t>5919 Fall River Dr</t>
  </si>
  <si>
    <t>X1-ORz0c0wlqodz7e_hfw3n</t>
  </si>
  <si>
    <t>321 Appaloosa Ct</t>
  </si>
  <si>
    <t>X1-ORz0ch6lx4on7e_9skn3</t>
  </si>
  <si>
    <t>12712 Woodbury Glen Dr</t>
  </si>
  <si>
    <t>X1-ORz0a6w10iapve_b9y91</t>
  </si>
  <si>
    <t>14609 Crescent Rock Dr</t>
  </si>
  <si>
    <t>X1-ORz28ggc3d5unu_b8jok</t>
  </si>
  <si>
    <t>3508 Calvados Ave</t>
  </si>
  <si>
    <t>X1-ORz0dsf6o3j52y_hr4nf</t>
  </si>
  <si>
    <t>20209 Maxim Pkwy</t>
  </si>
  <si>
    <t>X1-ORz2dsx10iad8a_jfj3q</t>
  </si>
  <si>
    <t>306 Seashell Ct</t>
  </si>
  <si>
    <t>X1-ORz2buhagl3rlm_c69bw</t>
  </si>
  <si>
    <t>11514 Paperwood Pl</t>
  </si>
  <si>
    <t>X1-ORz0axvjucvc6y_iugkn</t>
  </si>
  <si>
    <t>2252 Grantham Ave</t>
  </si>
  <si>
    <t>1704 Vision Dr</t>
  </si>
  <si>
    <t>-</t>
  </si>
  <si>
    <t>Seller Withdrew</t>
  </si>
  <si>
    <t>X1-ORz0cwgjt8v7ga_htxsd</t>
  </si>
  <si>
    <t>309 Carriann Cove Trl W</t>
  </si>
  <si>
    <t>X1-ORz2dnmqh77uyi_dt97q</t>
  </si>
  <si>
    <t>628 SW Eyerly Ave</t>
  </si>
  <si>
    <t>X1-ORz2d2rrbpw1a2_ikmlc</t>
  </si>
  <si>
    <t>7771 Spanish Oaks Dr</t>
  </si>
  <si>
    <t>X1-ORz0cxiwyvpm62_ahuvl</t>
  </si>
  <si>
    <t>8362 Three Creeks Blvd</t>
  </si>
  <si>
    <t>X1-ORz0apgsjmo8l6_emr5n</t>
  </si>
  <si>
    <t>109 Kings Manor Ct</t>
  </si>
  <si>
    <t>X1-ORz2dh0z94lu2i_ecx6c</t>
  </si>
  <si>
    <t>1868 SW Bradway Ln</t>
  </si>
  <si>
    <t>X1-ORz2aa2vpmf2be_f27eu</t>
  </si>
  <si>
    <t>122 Winding Ridge Dr</t>
  </si>
  <si>
    <t>X1-ORz0d9s0bm77ga_g44rl</t>
  </si>
  <si>
    <t>425 Queen Anne Ct</t>
  </si>
  <si>
    <t>X1-ORz2e14zneinwa_adn66</t>
  </si>
  <si>
    <t>7612 Habersham Dr</t>
  </si>
  <si>
    <t>X1-ORz2e84o1bqmii_9r62m</t>
  </si>
  <si>
    <t>582 Carrigan Woods Trl</t>
  </si>
  <si>
    <t>X1-ORz0b356pal6re_dp1ib</t>
  </si>
  <si>
    <t>189 Spring Park Ave</t>
  </si>
  <si>
    <t>X1-ORz0bojo9s0jne_ejy0p</t>
  </si>
  <si>
    <t>11541 Paceys Pond Cir</t>
  </si>
  <si>
    <t>X1-ORz2e5rxnjlsoq_jcpys</t>
  </si>
  <si>
    <t>3447 Laurel Dale Dr</t>
  </si>
  <si>
    <t>X1-ORz0emxyzpn62i_emr5n</t>
  </si>
  <si>
    <t>712 Canterbury Rd</t>
  </si>
  <si>
    <t>X1-ORz2c8fftr2hdm_a2eme</t>
  </si>
  <si>
    <t>422 Fairfield Dr</t>
  </si>
  <si>
    <t>X1-ORz0c7zcmbx0fu_fvpcr</t>
  </si>
  <si>
    <t>1209 Hatteras Cir</t>
  </si>
  <si>
    <t>X1-ORz29ibany6cmy_cn45k</t>
  </si>
  <si>
    <t>15035 Skip Jack Loop</t>
  </si>
  <si>
    <t>X1-ORz2chog9jfvcq_hehj6</t>
  </si>
  <si>
    <t>5341 Sarapointe Dr</t>
  </si>
  <si>
    <t>X1-ORz2ee78okxg1m_fj28i</t>
  </si>
  <si>
    <t>8408 Pinewood St</t>
  </si>
  <si>
    <t>X1-ORz0an6ovby1kq_d5djp</t>
  </si>
  <si>
    <t>379 Pine Shadow Ln</t>
  </si>
  <si>
    <t>X1-ORz0b7v393ra7u_clpl3</t>
  </si>
  <si>
    <t>2786 Trommel Way</t>
  </si>
  <si>
    <t>X1-ORz29vkccyjxq2_cn45k</t>
  </si>
  <si>
    <t>10243 Allenwood Dr</t>
  </si>
  <si>
    <t>X1-ORz0bqksd09qpm_cg3b7</t>
  </si>
  <si>
    <t>12420 Cedarfield Dr</t>
  </si>
  <si>
    <t>X1-ORz2ermjb45abe_9zlhg</t>
  </si>
  <si>
    <t>9711 Carlsdale Dr</t>
  </si>
  <si>
    <t>X1-ORz2dv006sdfga_cvjke</t>
  </si>
  <si>
    <t>430 Whitewing Cir</t>
  </si>
  <si>
    <t>X1-ORz08y6fkufb0a_igevx</t>
  </si>
  <si>
    <t>11317 Ivy Flower Loop</t>
  </si>
  <si>
    <t>X1-ORz2d04a7vogai_aj9g2</t>
  </si>
  <si>
    <t>4107 Canoga Park Dr</t>
  </si>
  <si>
    <t>X1-ORz0akt2x20c56_e5wbz</t>
  </si>
  <si>
    <t>11222 Laurel Brook Ct</t>
  </si>
  <si>
    <t>X1-ORz2a9ccqnwi9m_g5jc2</t>
  </si>
  <si>
    <t>11943 56th St E</t>
  </si>
  <si>
    <t>X1-ORz2e9r3c9t46y_be5yg</t>
  </si>
  <si>
    <t>95124 Turnstone Ct</t>
  </si>
  <si>
    <t>X1-ORz2b27eel8q62_gp7ao</t>
  </si>
  <si>
    <t>10081 Govern Ln</t>
  </si>
  <si>
    <t>X1-ORz09t6fg5wk8q_d2ker</t>
  </si>
  <si>
    <t>10113 36th Ct E</t>
  </si>
  <si>
    <t>X1-ORz09wbvq5254q_c7nwd</t>
  </si>
  <si>
    <t>2897 Ravine Hill Dr</t>
  </si>
  <si>
    <t>X1-ORz0ap9o1m13sq_9pri5</t>
  </si>
  <si>
    <t>9105 Bearcat Rd</t>
  </si>
  <si>
    <t>X1-ORz0ckf0qrx6re_gtf03</t>
  </si>
  <si>
    <t>6523 Kristin Ct</t>
  </si>
  <si>
    <t>X1-ORz0c0c3t49gfu_c21mh</t>
  </si>
  <si>
    <t>706 18th Avenue Dr W</t>
  </si>
  <si>
    <t>X1-ORz0cs8mfkn3wa_g44rl</t>
  </si>
  <si>
    <t>5334 Clay Dr</t>
  </si>
  <si>
    <t>X1-ORz2aqlfowaagq_it206</t>
  </si>
  <si>
    <t>1814 Elmwood Dr</t>
  </si>
  <si>
    <t>X1-ORz0cc8lcqufei_gnsq7</t>
  </si>
  <si>
    <t>630 Main St</t>
  </si>
  <si>
    <t>X1-ORz0fnc7gkavsq_at3fd</t>
  </si>
  <si>
    <t>11727 Brighton Knoll Loop</t>
  </si>
  <si>
    <t>X1-ORz0bvhteu2yyi_g9r1h</t>
  </si>
  <si>
    <t>9933 Kevin Rd</t>
  </si>
  <si>
    <t>X1-ORz2dhrm65ci2i_dcee2</t>
  </si>
  <si>
    <t>1861 Castleton Dr</t>
  </si>
  <si>
    <t>X1-ORz2b0jzl358xm_ecx6c</t>
  </si>
  <si>
    <t>3835 Edgar Ave</t>
  </si>
  <si>
    <t>X1-ORz2dldefc2flm_fuasa</t>
  </si>
  <si>
    <t>34546 Smart Dr</t>
  </si>
  <si>
    <t>X1-ORz29vubgl1x8a_9r62m</t>
  </si>
  <si>
    <t>4223 Summerdale Dr</t>
  </si>
  <si>
    <t>X1-ORz2fkjk05jhbu_bxtx2</t>
  </si>
  <si>
    <t>3424 Shelley Dr</t>
  </si>
  <si>
    <t>X1-ORz2dygb4vtvga_bgz3e</t>
  </si>
  <si>
    <t>1932 Heartland Cir</t>
  </si>
  <si>
    <t>X1-ORz2edplcmnrzu_cycpc</t>
  </si>
  <si>
    <t>6333 Wedmore Rd</t>
  </si>
  <si>
    <t>X1-ORz2co80kdjp8a_famto</t>
  </si>
  <si>
    <t>9723 Ivory Dr</t>
  </si>
  <si>
    <t>X1-ORz0bx1m0aqttm_gi6gb</t>
  </si>
  <si>
    <t>1021 Nesting Swallow Dr</t>
  </si>
  <si>
    <t>X1-ORz2f1ysh15ym2_famto</t>
  </si>
  <si>
    <t>1359 Sierra Cir</t>
  </si>
  <si>
    <t>X1-ORz091nq1hwqka_j5p4f</t>
  </si>
  <si>
    <t>8952 Aberdeen Creek Cir</t>
  </si>
  <si>
    <t>X1-ORz2cbm3iep9q2_bs7n6</t>
  </si>
  <si>
    <t>500 Sunrise Dr</t>
  </si>
  <si>
    <t>X1-ORz0ckzas7lhmi_cda69</t>
  </si>
  <si>
    <t>8535 Granpaw Ct</t>
  </si>
  <si>
    <t>X1-ORz09v3hj3tp4q_duns7</t>
  </si>
  <si>
    <t>1561 Kenlyn Dr</t>
  </si>
  <si>
    <t>X1-ORz0celnkpnl2y_g1bmn</t>
  </si>
  <si>
    <t>5125 White Chicory Dr</t>
  </si>
  <si>
    <t>X1-ORz09y4zquvbsq_fsw7t</t>
  </si>
  <si>
    <t>4531 Hazelgrove Dr</t>
  </si>
  <si>
    <t>X1-ORz0b890eyd7y2_coiq1</t>
  </si>
  <si>
    <t>13743 Riverpath Grove Dr</t>
  </si>
  <si>
    <t>X1-ORz0bj82dq8pyy_b4bz5</t>
  </si>
  <si>
    <t>24542 Landing Dr</t>
  </si>
  <si>
    <t>X1-ORz09xu14occqi_dm8dd</t>
  </si>
  <si>
    <t>3813 Creswick Cir</t>
  </si>
  <si>
    <t>X1-ORz0b33jid7ji2_ev6kh</t>
  </si>
  <si>
    <t>3765 Umbrella Ct</t>
  </si>
  <si>
    <t>X1-ORz0a8q8hud01m_e3371</t>
  </si>
  <si>
    <t>3840 Marietta Way</t>
  </si>
  <si>
    <t>X1-ORz0b8ndd1vlh6_cg3b7</t>
  </si>
  <si>
    <t>3812 W Juliet Leia Cir</t>
  </si>
  <si>
    <t>X1-ORz2bq1ssnc3ga_ihtge</t>
  </si>
  <si>
    <t>291 Lalla Ln</t>
  </si>
  <si>
    <t>X1-ORz2abe0k7a92y_infqa</t>
  </si>
  <si>
    <t>11627 Balintore Dr</t>
  </si>
  <si>
    <t>X1-ORz0erv3zloi9m_idlqz</t>
  </si>
  <si>
    <t>1536 Silver Bell Ln</t>
  </si>
  <si>
    <t>X1-ORz0a4rmjfa8ai_fq32v</t>
  </si>
  <si>
    <t>419 Mahoney Loop</t>
  </si>
  <si>
    <t>X1-ORz0cywwf2fnne_ev6kh</t>
  </si>
  <si>
    <t>358 N Orchid Dr</t>
  </si>
  <si>
    <t>X1-ORz2bivzf9hzlm_eqyv2</t>
  </si>
  <si>
    <t>5462 Catspaw Ln</t>
  </si>
  <si>
    <t>X1-ORz2eqo09n6pve_fdfym</t>
  </si>
  <si>
    <t>11099 Lord Taylor Dr</t>
  </si>
  <si>
    <t>X1-ORz2ejru5p69oa_ihtge</t>
  </si>
  <si>
    <t>2800 NE 10th Ter</t>
  </si>
  <si>
    <t>X1-ORz0cczvy4xr3u_h7got</t>
  </si>
  <si>
    <t>4021 Waikiki Dr</t>
  </si>
  <si>
    <t>X1-ORz2er7ygw6ovu_jl5dm</t>
  </si>
  <si>
    <t>211 Messina Pl</t>
  </si>
  <si>
    <t>X1-ORz2cn9hiwl4sa_aovpy</t>
  </si>
  <si>
    <t>230 Taylor Bay Ln</t>
  </si>
  <si>
    <t>X1-ORz0dpw7csk22i_clpl3</t>
  </si>
  <si>
    <t>11994 Iron Creek Rd</t>
  </si>
  <si>
    <t>X1-ORz2c78wprnwje_9r62m</t>
  </si>
  <si>
    <t>12243 Glenn Hollow Dr</t>
  </si>
  <si>
    <t>X1-ORz0c1bu99p8ca_gkzl9</t>
  </si>
  <si>
    <t>10424 Lucaya Dr</t>
  </si>
  <si>
    <t>X1-ORz0dt5dsvdda2_j2vzh</t>
  </si>
  <si>
    <t>2120 W Nathan Dr</t>
  </si>
  <si>
    <t>X1-ORz09l0bwbi4qi_coiq1</t>
  </si>
  <si>
    <t>2295 Natoma Blvd</t>
  </si>
  <si>
    <t>X1-ORz0cdm12mfx4q_bfkix</t>
  </si>
  <si>
    <t>17019 Wave Tressle Pl</t>
  </si>
  <si>
    <t>X1-ORz2g3eamwezju_fooie</t>
  </si>
  <si>
    <t>620 NE 8th Ct</t>
  </si>
  <si>
    <t>X1-ORz2f6b7n8mk56_gs0fm</t>
  </si>
  <si>
    <t>10120 Mangrove Well Rd</t>
  </si>
  <si>
    <t>X1-ORz22mmu1vztkq_hpq2y</t>
  </si>
  <si>
    <t>9522 Tocobaga Pl</t>
  </si>
  <si>
    <t>X1-ORz09oqxs84w3e_gqlv5</t>
  </si>
  <si>
    <t>314 Carriage Crossing Cir</t>
  </si>
  <si>
    <t>X1-ORz0bbkhqbwu4a_hip8l</t>
  </si>
  <si>
    <t>11519 Keeley Ct</t>
  </si>
  <si>
    <t>X1-ORz0aihzq795kq_ddsyj</t>
  </si>
  <si>
    <t>20737 Maxim Pkwy</t>
  </si>
  <si>
    <t>X1-ORz2d5gbw6cpru_hehj6</t>
  </si>
  <si>
    <t>75094 Fern Creek Dr</t>
  </si>
  <si>
    <t>X1-ORz2biswxj6wze_ckb0m</t>
  </si>
  <si>
    <t>971 Wedgewood Dr</t>
  </si>
  <si>
    <t>X1-ORz2du1wxkbat6_ikmlc</t>
  </si>
  <si>
    <t>3115 Duane Ave</t>
  </si>
  <si>
    <t>X1-ORz0abqn8z5j7e_gtf03</t>
  </si>
  <si>
    <t>3716 101st Ave E</t>
  </si>
  <si>
    <t>X1-ORz0br2bqwbat6_9y6wz</t>
  </si>
  <si>
    <t>5618 Cresthill Dr</t>
  </si>
  <si>
    <t>X1-ORz0ewpedvuzqy_e5wbz</t>
  </si>
  <si>
    <t>716 22nd St E</t>
  </si>
  <si>
    <t>X1-ORz2bs6uy3p8qi_df7j0</t>
  </si>
  <si>
    <t>745 62nd Ave N</t>
  </si>
  <si>
    <t>X1-ORz2c3nw30iqnu_hsj7w</t>
  </si>
  <si>
    <t>2905 49th St E</t>
  </si>
  <si>
    <t>X1-ORz2c7e64qh662_di0ny</t>
  </si>
  <si>
    <t>4622 Cypress Gardens Rd #5</t>
  </si>
  <si>
    <t>X1-ORz0da65dl9d2y_g1bmn</t>
  </si>
  <si>
    <t>787 Lake Clark Ct</t>
  </si>
  <si>
    <t>X1-ORz0bwhnt1qut6_aqaaf</t>
  </si>
  <si>
    <t>2464 Royal Pointe Dr</t>
  </si>
  <si>
    <t>X1-ORz0gudek61tve_gnsq7</t>
  </si>
  <si>
    <t>2106 Pleasure Run Dr</t>
  </si>
  <si>
    <t>X1-ORz2bzzwwlam4a_dqg2s</t>
  </si>
  <si>
    <t>1181 Elm St</t>
  </si>
  <si>
    <t>X1-ORz2b1qyhbg9kq_eze9w</t>
  </si>
  <si>
    <t>713 Camrose Dr</t>
  </si>
  <si>
    <t>X1-ORz2eygya2jzay_flvdg</t>
  </si>
  <si>
    <t>45 Perry Creek Dr</t>
  </si>
  <si>
    <t>X1-ORz0cdo03qhw8q_a101x</t>
  </si>
  <si>
    <t>2553 Sandlewood Cir</t>
  </si>
  <si>
    <t>X1-ORz0b83j3v3qey_gkzl9</t>
  </si>
  <si>
    <t>1599 Castle Rock Ct</t>
  </si>
  <si>
    <t>X1-ORz09x8jok6uey_ix9pl</t>
  </si>
  <si>
    <t>3672 Moca Dr</t>
  </si>
  <si>
    <t>X1-ORz2dfh6nnxz7e_elcl6</t>
  </si>
  <si>
    <t>554 SW Butler Ave</t>
  </si>
  <si>
    <t>X1-ORz0bi7o97gad6_h1uex</t>
  </si>
  <si>
    <t>3937 Marsh Bluff Dr</t>
  </si>
  <si>
    <t>X1-ORz09ul2kpz9fe_gz19z</t>
  </si>
  <si>
    <t>1954 Calusa Trl</t>
  </si>
  <si>
    <t>X1-ORz0951m68erne_cah1b</t>
  </si>
  <si>
    <t>4397 Apple Tree Pl</t>
  </si>
  <si>
    <t>X1-ORz09m8u1eyooq_aypp9</t>
  </si>
  <si>
    <t>2656 Creekfront Dr</t>
  </si>
  <si>
    <t>X1-ORz0b93hg4zq7u_aypp9</t>
  </si>
  <si>
    <t>1412 Bloomingdale Trails Blvd</t>
  </si>
  <si>
    <t>X1-ORz0fj69404rcq_hobih</t>
  </si>
  <si>
    <t>6801 NW 44th Ct</t>
  </si>
  <si>
    <t>X1-ORz2edt3mlvaey_fg93k</t>
  </si>
  <si>
    <t>12697 135th St</t>
  </si>
  <si>
    <t>X1-ORz2e9sep0iflm_cbvls</t>
  </si>
  <si>
    <t>6753 Lassen Ave</t>
  </si>
  <si>
    <t>X1-ORz09qgzb7n056_ciwg5</t>
  </si>
  <si>
    <t>10429 Flagstaff Falls Ave</t>
  </si>
  <si>
    <t>X1-ORz0assxjdkigq_j02uj</t>
  </si>
  <si>
    <t>6266 Crickethollow Dr</t>
  </si>
  <si>
    <t>X1-ORz2enhgj1s1h6_dqg2s</t>
  </si>
  <si>
    <t>2048 SW 27th Ter</t>
  </si>
  <si>
    <t>X1-ORz08pakoh333u_gfdbd</t>
  </si>
  <si>
    <t>1925 Island Walk Dr</t>
  </si>
  <si>
    <t>X1-ORz2bvmu20hcvu_bs7n6</t>
  </si>
  <si>
    <t>207 Holiday Ln</t>
  </si>
  <si>
    <t>X1-ORz0c8occfa16i_i2d77</t>
  </si>
  <si>
    <t>11309 Thames Fare Way</t>
  </si>
  <si>
    <t>X1-ORz0bmhcrva54q_hip8l</t>
  </si>
  <si>
    <t>10917 Carlton Fields Dr</t>
  </si>
  <si>
    <t>X1-ORz099byd9la4a_cah1b</t>
  </si>
  <si>
    <t>13423 Lake Monroe Pl</t>
  </si>
  <si>
    <t>X1-ORz2d50vhgl8qi_gdyqw</t>
  </si>
  <si>
    <t>2717 Andes Way</t>
  </si>
  <si>
    <t>X1-ORz0c48iuau16i_bz8hj</t>
  </si>
  <si>
    <t>136 Sunset Cir S</t>
  </si>
  <si>
    <t>X1-ORz2bsr11h5fne_hsj7w</t>
  </si>
  <si>
    <t>12454 Mesa Verde Trl</t>
  </si>
  <si>
    <t>X1-ORz2ftfmsnbx4q_a2eme</t>
  </si>
  <si>
    <t>12652 Evington Point Dr</t>
  </si>
  <si>
    <t>X1-ORz2fo2xfzazy2_cpxai</t>
  </si>
  <si>
    <t>2512 Friendship Ct</t>
  </si>
  <si>
    <t>X1-ORz0bex2ibpjsq_bl6st</t>
  </si>
  <si>
    <t>12312 Cherry Bluff Dr</t>
  </si>
  <si>
    <t>X1-ORz2e9mhloci9m_i3rro</t>
  </si>
  <si>
    <t>12204 102nd St</t>
  </si>
  <si>
    <t>X1-ORz2cssft3gb5m_chhvo</t>
  </si>
  <si>
    <t>4030 Watercove Dr</t>
  </si>
  <si>
    <t>X1-ORz0ah30rgi4je_9pri5</t>
  </si>
  <si>
    <t>3982 Great Falls Loop</t>
  </si>
  <si>
    <t>X1-ORz0blblabgby2_ha9tr</t>
  </si>
  <si>
    <t>1520 Maximilian Dr</t>
  </si>
  <si>
    <t>X1-ORz090w3lx530a_iugkn</t>
  </si>
  <si>
    <t>410 Park Glen Dr</t>
  </si>
  <si>
    <t>X1-ORz2e3i5tfjxiy_b2xeo</t>
  </si>
  <si>
    <t>317 Appaloosa Ct</t>
  </si>
  <si>
    <t>X1-ORz2fmz8xlr9tm_efqba</t>
  </si>
  <si>
    <t>817 Avon Ct</t>
  </si>
  <si>
    <t>X1-ORz0cuevzphgmy_ac8lp</t>
  </si>
  <si>
    <t>5940 NW Pine Trail Cir</t>
  </si>
  <si>
    <t>X1-ORz2e5ffshxabe_aggb4</t>
  </si>
  <si>
    <t>4560 Parkway Blvd</t>
  </si>
  <si>
    <t>X1-ORz2e11dfd31iy_hsj7w</t>
  </si>
  <si>
    <t>2171 Club Lake Dr</t>
  </si>
  <si>
    <t>X1-ORz095nbih0hve_gtf03</t>
  </si>
  <si>
    <t>2187 Mallard Creek Cir</t>
  </si>
  <si>
    <t>X1-ORz0akq4ddxdh6_g9r1h</t>
  </si>
  <si>
    <t>10959 Ashbourne Trl</t>
  </si>
  <si>
    <t>X1-ORz2dt8r94e3y2_hsj7w</t>
  </si>
  <si>
    <t>313 Aberdeen Dr</t>
  </si>
  <si>
    <t>7686 Fawn Lake Dr S</t>
  </si>
  <si>
    <t>X1-ORz2e0vka35856_dnmxu</t>
  </si>
  <si>
    <t>428 Country Vineyard Dr</t>
  </si>
  <si>
    <t>X1-ORz09vpatenjay_iasm1</t>
  </si>
  <si>
    <t>5703 New Paris Way</t>
  </si>
  <si>
    <t>X1-ORz2fooiu5om7u_i3rro</t>
  </si>
  <si>
    <t>1709 Brookstone Way</t>
  </si>
  <si>
    <t>X1-ORz09a15zheire_ebilv</t>
  </si>
  <si>
    <t>9616 Clinton Corners Dr</t>
  </si>
  <si>
    <t>X1-ORz2ggyqqc7zi2_dt97q</t>
  </si>
  <si>
    <t>802 Rio Ala Mano Dr</t>
  </si>
  <si>
    <t>X1-ORz2dqdhyw6qgq_e7awg</t>
  </si>
  <si>
    <t>208 Smokey Hill Ave</t>
  </si>
  <si>
    <t>X1-ORz2dwfmtwh46y_9ocxo</t>
  </si>
  <si>
    <t>1705 Athens Ct</t>
  </si>
  <si>
    <t>X1-ORz2cyxbbndfne_9wsci</t>
  </si>
  <si>
    <t>2216 Gardenmoss Dr</t>
  </si>
  <si>
    <t>X1-ORz2f39lhfctiy_infqa</t>
  </si>
  <si>
    <t>5026 25th St E</t>
  </si>
  <si>
    <t>X1-ORz2ew820gazqy_hy5hs</t>
  </si>
  <si>
    <t>1023 Moccasin Run Rd</t>
  </si>
  <si>
    <t>X1-ORz2ak6syubed6_efqba</t>
  </si>
  <si>
    <t>14381 Woodfield Cir S</t>
  </si>
  <si>
    <t>X1-ORz2g0bwunkha2_h0fug</t>
  </si>
  <si>
    <t>584 Sea Holly Dr</t>
  </si>
  <si>
    <t>X1-ORz0ar4bb6ztru_c7nwd</t>
  </si>
  <si>
    <t>109 Florida Pkwy</t>
  </si>
  <si>
    <t>X1-ORz0aj7n4nyu0q_f3lzb</t>
  </si>
  <si>
    <t>2803 Southampton Dr</t>
  </si>
  <si>
    <t>X1-ORz0bfcqt5x8qi_af1qn</t>
  </si>
  <si>
    <t>10053 Stockbridge St</t>
  </si>
  <si>
    <t>X1-ORz2fmj8skv916_d15ua</t>
  </si>
  <si>
    <t>2892 Grasmere View Pkwy</t>
  </si>
  <si>
    <t>X1-ORz08tp2tutrp6_dgm3h</t>
  </si>
  <si>
    <t>981 SW 3rd Ave</t>
  </si>
  <si>
    <t>X1-ORz2eo9qmzwcqi_dw2co</t>
  </si>
  <si>
    <t>13453 Texas Woods Cir</t>
  </si>
  <si>
    <t>X1-ORz2e7hbi5r916_d3yz8</t>
  </si>
  <si>
    <t>12326 Amanda Cove Trl</t>
  </si>
  <si>
    <t>X1-ORz0dnk0pbjrzu_clpl3</t>
  </si>
  <si>
    <t>10638 Shady Preserve Dr</t>
  </si>
  <si>
    <t>X1-ORz0ada409527u_ha9tr</t>
  </si>
  <si>
    <t>502 Lincoln Ave</t>
  </si>
  <si>
    <t>X1-ORz2gafu3vgtbu_gdyqw</t>
  </si>
  <si>
    <t>2007 Wekiva Reserve Blvd</t>
  </si>
  <si>
    <t>X1-ORz2gi9zizba7u_hhao4</t>
  </si>
  <si>
    <t>1653 Bonita Bluff Ct</t>
  </si>
  <si>
    <t>X1-ORz0b07ufw3q7u_irnfp</t>
  </si>
  <si>
    <t>9040 Marsden St</t>
  </si>
  <si>
    <t>X1-ORz2e62sbnwnsq_h38ze</t>
  </si>
  <si>
    <t>2289 Grantham Ave</t>
  </si>
  <si>
    <t>X1-ORz0a47oc6a9a2_9y6wz</t>
  </si>
  <si>
    <t>9509 30th Ct E</t>
  </si>
  <si>
    <t>X1-ORz2f21ywtp56i_hk3t2</t>
  </si>
  <si>
    <t>15732 Tisons Bluff Rd</t>
  </si>
  <si>
    <t>X1-ORz2ejvcfods3e_b049q</t>
  </si>
  <si>
    <t>22726 Sills Loop</t>
  </si>
  <si>
    <t>X1-ORz2f6x8tnwm7u_chhvo</t>
  </si>
  <si>
    <t>21040 Green Wing Ct</t>
  </si>
  <si>
    <t>X1-ORz2ecchgxqm4a_hy5hs</t>
  </si>
  <si>
    <t>2251 50th Street Cir E</t>
  </si>
  <si>
    <t>X1-ORz2ff3cdib1q2_c3g6y</t>
  </si>
  <si>
    <t>13556 Ashford Wood Ct E</t>
  </si>
  <si>
    <t>X1-ORz0dgxlsvl3ei_ciwg5</t>
  </si>
  <si>
    <t>1322 Brookgreen Way</t>
  </si>
  <si>
    <t>X1-ORz2gghf8kmnay_bgz3e</t>
  </si>
  <si>
    <t>987 Royal Oaks Dr</t>
  </si>
  <si>
    <t>X1-ORz0cdfccup856_g6xwj</t>
  </si>
  <si>
    <t>307 Flint St</t>
  </si>
  <si>
    <t>X1-ORz09fdza7njwa_gw851</t>
  </si>
  <si>
    <t>3276 Totall Oaks Ct</t>
  </si>
  <si>
    <t>X1-ORz08c595kd8ca_drun9</t>
  </si>
  <si>
    <t>13964 Wild Hammock Trl</t>
  </si>
  <si>
    <t>X1-ORz2d1gqf78ygq_f27eu</t>
  </si>
  <si>
    <t>1515 Julia St</t>
  </si>
  <si>
    <t>X1-ORz08npcs7hsvu_h7got</t>
  </si>
  <si>
    <t>1912 Wiregrass Ct</t>
  </si>
  <si>
    <t>4. Possession &lt;4 Days: Not Confirmed</t>
  </si>
  <si>
    <t>X1-ORz0b5febnjhq2_f3lzb</t>
  </si>
  <si>
    <t>880 Ryanwood Dr</t>
  </si>
  <si>
    <t>X1-ORz25kwj185u2i_ecx6c</t>
  </si>
  <si>
    <t>14750 Vista Verdi Rd</t>
  </si>
  <si>
    <t>X1-ORz0csz9cldrwa_h4njv</t>
  </si>
  <si>
    <t>3490 Church Rd</t>
  </si>
  <si>
    <t>X1-ORz2dlic047ddm_jcpys</t>
  </si>
  <si>
    <t>1888 Broadhaven Dr</t>
  </si>
  <si>
    <t>X1-ORz2fgynbgmfei_a2eme</t>
  </si>
  <si>
    <t>7400 NW 21st Ct</t>
  </si>
  <si>
    <t>X1-ORz08h41cds7sq_gck6f</t>
  </si>
  <si>
    <t>499 Meadowood Blvd</t>
  </si>
  <si>
    <t>X1-ORz2ax5vk86zy2_hboe8</t>
  </si>
  <si>
    <t>4113 Wilcrest Ct</t>
  </si>
  <si>
    <t>X1-ORz2d5qazsupa2_eijg8</t>
  </si>
  <si>
    <t>7290 Ketch Pl</t>
  </si>
  <si>
    <t>3280 Magnolia Petal Ct</t>
  </si>
  <si>
    <t>X1-ORz08ww6arczui_bfkix</t>
  </si>
  <si>
    <t>11634 Brian Lakes Dr</t>
  </si>
  <si>
    <t>X1-ORz2crbtnfbmuy_eze9w</t>
  </si>
  <si>
    <t>8308 Hedgeway Pl</t>
  </si>
  <si>
    <t>X1-ORz2bu1xzxkeii_b8jok</t>
  </si>
  <si>
    <t>874 Long Lake Dr</t>
  </si>
  <si>
    <t>X1-ORz2cvbqyl3q0q_hk3t2</t>
  </si>
  <si>
    <t>10113 Dean Chase Blvd</t>
  </si>
  <si>
    <t>X1-ORz0abreveqauy_g9r1h</t>
  </si>
  <si>
    <t>3011 Havengate Dr</t>
  </si>
  <si>
    <t>X1-ORz090c1glx01m_d5djp</t>
  </si>
  <si>
    <t>343 SW Majestic Ter</t>
  </si>
  <si>
    <t>X1-ORz0c7ykzwc8sa_gfdbd</t>
  </si>
  <si>
    <t>503 San Sebastian Prad</t>
  </si>
  <si>
    <t>X1-ORz2exx40vs48q_bgz3e</t>
  </si>
  <si>
    <t>13203 Sharondale Ct</t>
  </si>
  <si>
    <t>X1-ORz2gas42sp3sq_f50js</t>
  </si>
  <si>
    <t>891 Woodvale St</t>
  </si>
  <si>
    <t>X1-ORz0c4rdkxkwoq_ij80v</t>
  </si>
  <si>
    <t>4311 Pembridge Ave</t>
  </si>
  <si>
    <t>X1-ORz09fxtjefeyi_crbuz</t>
  </si>
  <si>
    <t>5216 NE 4th Ave</t>
  </si>
  <si>
    <t>X1-ORz2fizbmfz6nu_bv0s4</t>
  </si>
  <si>
    <t>9936 Cross Pine Ct</t>
  </si>
  <si>
    <t>X1-ORz090eg9yveyi_bfkix</t>
  </si>
  <si>
    <t>2218 W 2nd St</t>
  </si>
  <si>
    <t>X1-ORz08jiqr9z0qi_ejy0p</t>
  </si>
  <si>
    <t>732 Lake Geneva Dr</t>
  </si>
  <si>
    <t>X1-ORz2f5unrwlzlm_eze9w</t>
  </si>
  <si>
    <t>2707 Salina Ct</t>
  </si>
  <si>
    <t>X1-ORz0ac67lr546y_fq32v</t>
  </si>
  <si>
    <t>8305 Axson St</t>
  </si>
  <si>
    <t>X1-ORz2do0vj6a0l6_dw2co</t>
  </si>
  <si>
    <t>4040 Watercove Dr</t>
  </si>
  <si>
    <t>X1-ORz0ca2rkuwigq_c4urf</t>
  </si>
  <si>
    <t>4266 Buffum Pl</t>
  </si>
  <si>
    <t>X1-ORz2d5ns8do6ey_cpxai</t>
  </si>
  <si>
    <t>3851 Station Ct N</t>
  </si>
  <si>
    <t>X1-ORz08num76b2ii_dgm3h</t>
  </si>
  <si>
    <t>3468 Steelgate Ct</t>
  </si>
  <si>
    <t>X1-ORz2fhilipmeey_ea41e</t>
  </si>
  <si>
    <t>12130 Colony Lakes Blvd</t>
  </si>
  <si>
    <t>X1-ORz0ac21neky2i_iouar</t>
  </si>
  <si>
    <t>153 Cabrillo Dr</t>
  </si>
  <si>
    <t>X1-ORz2dvdtekr98a_cpxai</t>
  </si>
  <si>
    <t>802 College Chase Dr</t>
  </si>
  <si>
    <t>X1-ORz27bexq8ys8q_i9e1k</t>
  </si>
  <si>
    <t>8021 Princeton Manor Cir</t>
  </si>
  <si>
    <t>X1-ORz0f85rufbtyy_a9fgr</t>
  </si>
  <si>
    <t>10404 Lake Montauk Dr</t>
  </si>
  <si>
    <t>X1-ORz2etz1srtw8q_a80wa</t>
  </si>
  <si>
    <t>748 Tomlinson Ter</t>
  </si>
  <si>
    <t>X1-ORz0c5ee9wvybe_c4urf</t>
  </si>
  <si>
    <t>9911 82nd St</t>
  </si>
  <si>
    <t>X1-ORz2cudvlhhta2_df7j0</t>
  </si>
  <si>
    <t>610 Lake Davenport Blvd</t>
  </si>
  <si>
    <t>X1-ORz0c8f4v8ctbu_emr5n</t>
  </si>
  <si>
    <t>1252 Stratton Ave</t>
  </si>
  <si>
    <t>X1-ORz0d2facc66pm_esdfj</t>
  </si>
  <si>
    <t>8171 Scenic Turn</t>
  </si>
  <si>
    <t>X1-ORz08rzwvd4j96_h1uex</t>
  </si>
  <si>
    <t>3251 Amberley Park Cir</t>
  </si>
  <si>
    <t>X1-ORz0cpm4uagigq_dgm3h</t>
  </si>
  <si>
    <t>2988 Tuscarora Trl</t>
  </si>
  <si>
    <t>X1-ORz09w0hbpmq9m_ac8lp</t>
  </si>
  <si>
    <t>5824 Spring Lake Ter</t>
  </si>
  <si>
    <t>X1-ORz09laey0886y_fhno1</t>
  </si>
  <si>
    <t>10418 Carloway Hills Dr</t>
  </si>
  <si>
    <t>X1-ORz2gjurn004my_hy5hs</t>
  </si>
  <si>
    <t>11730 Alexandra Dr</t>
  </si>
  <si>
    <t>X1-ORz2epnu18ui62_jl5dm</t>
  </si>
  <si>
    <t>3909 Santa Fe St E</t>
  </si>
  <si>
    <t>X1-ORz2gcc4kdt6ka_f27eu</t>
  </si>
  <si>
    <t>3760 Lauren Crest Ct</t>
  </si>
  <si>
    <t>X1-ORz09mtbyz37ga_gck6f</t>
  </si>
  <si>
    <t>1162 SW Irving St</t>
  </si>
  <si>
    <t>X1-ORz2cl5ms4p6yi_gme5q</t>
  </si>
  <si>
    <t>8359 Three Creeks Blvd</t>
  </si>
  <si>
    <t>X1-ORz0bf7he73z3u_e5wbz</t>
  </si>
  <si>
    <t>545 Timber Run Ln</t>
  </si>
  <si>
    <t>X1-ORz2gasrr61ri2_flvdg</t>
  </si>
  <si>
    <t>18105 Misty Blue Ln</t>
  </si>
  <si>
    <t>X1-ORz2f1dur8501m_adn66</t>
  </si>
  <si>
    <t>3177 Bayview Ln</t>
  </si>
  <si>
    <t>X1-ORz0csq5tgonzu_dm8dd</t>
  </si>
  <si>
    <t>15908 Ironware Pl</t>
  </si>
  <si>
    <t>X1-ORz09uy462sbju_hobih</t>
  </si>
  <si>
    <t>6121 Serene Run</t>
  </si>
  <si>
    <t>X1-ORz2dt2afh3muy_d6s46</t>
  </si>
  <si>
    <t>12443 Flemington Rd</t>
  </si>
  <si>
    <t>X1-ORz0bpd1ucdyey_dm8dd</t>
  </si>
  <si>
    <t>113 Kings Manor Ct</t>
  </si>
  <si>
    <t>X1-ORz2aie0sb6jju_i9e1k</t>
  </si>
  <si>
    <t>8125 Brothers Walk Ln</t>
  </si>
  <si>
    <t>X1-ORz08hgbbb0i9m_hlidj</t>
  </si>
  <si>
    <t>820 Forrest Dr</t>
  </si>
  <si>
    <t>X1-ORz2d20skih1fe_jcpys</t>
  </si>
  <si>
    <t>9942 56th Way</t>
  </si>
  <si>
    <t>X1-ORz2ekzkod21yy_9ocxo</t>
  </si>
  <si>
    <t>2034 Attaway Dr</t>
  </si>
  <si>
    <t>X1-ORz0a0dk6afzi2_idlqz</t>
  </si>
  <si>
    <t>1000 Costa Mesa Ln</t>
  </si>
  <si>
    <t>X1-ORz27y6baav33u_c92gu</t>
  </si>
  <si>
    <t>7305 Brightwater Oaks Dr</t>
  </si>
  <si>
    <t>X1-ORz08fmzegr3p6_e5wbz</t>
  </si>
  <si>
    <t>542 Summer Sails Dr</t>
  </si>
  <si>
    <t>X1-ORz08fd48wh856_b7543</t>
  </si>
  <si>
    <t>4249 Campus Hills Cir</t>
  </si>
  <si>
    <t>X1-ORz0ag3xzof0ca_epkal</t>
  </si>
  <si>
    <t>3578 Harrier Ct</t>
  </si>
  <si>
    <t>X1-ORz0bsnzfet0u2_iugkn</t>
  </si>
  <si>
    <t>13014 SW 74th Ter</t>
  </si>
  <si>
    <t>X1-ORz2etvnguuhru_hsj7w</t>
  </si>
  <si>
    <t>3558 W 72nd Pl</t>
  </si>
  <si>
    <t>X1-ORz2f9yb961t2y_a80wa</t>
  </si>
  <si>
    <t>205 Woodson Ct</t>
  </si>
  <si>
    <t>X1-ORz2elijd211fe_d6s46</t>
  </si>
  <si>
    <t>11598 Walleye Dr</t>
  </si>
  <si>
    <t>X1-ORz2gdxs8wawl6_g5jc2</t>
  </si>
  <si>
    <t>5218 Willow Breeze Way</t>
  </si>
  <si>
    <t>X1-ORz2ezx8lk0bqy_cvjke</t>
  </si>
  <si>
    <t>767 Lakeview Pointe Dr</t>
  </si>
  <si>
    <t>X1-ORz2fm9xdbpx8a_gdyqw</t>
  </si>
  <si>
    <t>349 E Orange St</t>
  </si>
  <si>
    <t>X1-ORz2edzwafu3cq_aau18</t>
  </si>
  <si>
    <t>4351 Pembridge Ave</t>
  </si>
  <si>
    <t>X1-ORz0alucm2lncq_hlidj</t>
  </si>
  <si>
    <t>14807 Affirmed Ct</t>
  </si>
  <si>
    <t>X1-ORz2cgz4p9eire_jcpys</t>
  </si>
  <si>
    <t>4563 Parkway Blvd</t>
  </si>
  <si>
    <t>X1-ORz09d721pgjga_d5djp</t>
  </si>
  <si>
    <t>34447 Windknob Ct</t>
  </si>
  <si>
    <t>X1-ORz2fsjycs87ei_hhao4</t>
  </si>
  <si>
    <t>4697 Topgallant Ct</t>
  </si>
  <si>
    <t>X1-ORz0aepir8sj22_anh5h</t>
  </si>
  <si>
    <t>10753 Saddlebred Dr</t>
  </si>
  <si>
    <t>X1-ORz07vo4h3ffju_gi6gb</t>
  </si>
  <si>
    <t>2444 Briar Oak Cir</t>
  </si>
  <si>
    <t>X1-ORz08yfb7uo70a_c4urf</t>
  </si>
  <si>
    <t>571 Charles Pinckney St</t>
  </si>
  <si>
    <t>X1-ORz2fru3272b22_j1hf0</t>
  </si>
  <si>
    <t>2021 Lori Ann St</t>
  </si>
  <si>
    <t>X1-ORz0e81ubduflm_gqlv5</t>
  </si>
  <si>
    <t>192 Seven Oaks Dr</t>
  </si>
  <si>
    <t>X1-ORz2dkl4bdy4ca_fooie</t>
  </si>
  <si>
    <t>583 Dorset Ct</t>
  </si>
  <si>
    <t>X1-ORz09a5bxtyovu_bcrdz</t>
  </si>
  <si>
    <t>1438 Sawgrass Pointe Dr</t>
  </si>
  <si>
    <t>X1-ORz08iumloevlm_bqt2p</t>
  </si>
  <si>
    <t>8733 Morrison Oaks Ct</t>
  </si>
  <si>
    <t>X1-ORz2gnf0nbkiuy_jcpys</t>
  </si>
  <si>
    <t>9287 Hawkeye Dr</t>
  </si>
  <si>
    <t>X1-ORz2by4xstnkai_fzx26</t>
  </si>
  <si>
    <t>1416 Oak Valley Dr</t>
  </si>
  <si>
    <t>X1-ORz2fzldvp1x8a_i3rro</t>
  </si>
  <si>
    <t>34811 Arbor Green Pl</t>
  </si>
  <si>
    <t>X1-ORz0cetnn83lh6_ac8lp</t>
  </si>
  <si>
    <t>2417 Cypress Springs Rd</t>
  </si>
  <si>
    <t>X1-ORz2g9o7oap5ru_gp7ao</t>
  </si>
  <si>
    <t>813 Rogers Ct</t>
  </si>
  <si>
    <t>X1-ORz2d09nkwptve_ecx6c</t>
  </si>
  <si>
    <t>7933 Riffle Ln</t>
  </si>
  <si>
    <t>X1-ORz09k309j0rqy_gfdbd</t>
  </si>
  <si>
    <t>11413 Green Harvest Dr</t>
  </si>
  <si>
    <t>X1-ORz09o9magjjwa_j2vzh</t>
  </si>
  <si>
    <t>7000 SW 28th St</t>
  </si>
  <si>
    <t>X1-ORz2fyf2nu3kai_hy5hs</t>
  </si>
  <si>
    <t>281 E Church Ave</t>
  </si>
  <si>
    <t>X1-ORz08wa54c2xru_h4njv</t>
  </si>
  <si>
    <t>1859 Castleton Dr</t>
  </si>
  <si>
    <t>X1-ORz0aafai9u4je_ako0j</t>
  </si>
  <si>
    <t>1629 SW Edinburgh Dr</t>
  </si>
  <si>
    <t>X1-ORz2f2k210v916_aggb4</t>
  </si>
  <si>
    <t>849 Bent Creek Dr</t>
  </si>
  <si>
    <t>X1-ORz2dfi667yyre_famto</t>
  </si>
  <si>
    <t>230 SW Cherryhill Rd</t>
  </si>
  <si>
    <t>X1-ORz0936b8a3dyy_a9fgr</t>
  </si>
  <si>
    <t>404 Federal Hill Rd</t>
  </si>
  <si>
    <t>X1-ORz2efubnwclfe_hmwy0</t>
  </si>
  <si>
    <t>3624 Heathwood Ct</t>
  </si>
  <si>
    <t>X1-ORz2dcg485ssca_gutkk</t>
  </si>
  <si>
    <t>7643 Wethersfield Dr</t>
  </si>
  <si>
    <t>X1-ORz0abcaavn5oa_h1uex</t>
  </si>
  <si>
    <t>344 Buchannan Dr</t>
  </si>
  <si>
    <t>X1-ORz2h7q9hoclfe_aj9g2</t>
  </si>
  <si>
    <t>3061 Zander Dr</t>
  </si>
  <si>
    <t>X1-ORz2flp7jn56ka_bmlda</t>
  </si>
  <si>
    <t>10875 Carrington Ct</t>
  </si>
  <si>
    <t>X1-ORz09bbbbi8pyy_bfkix</t>
  </si>
  <si>
    <t>9501 SW 155th Ave</t>
  </si>
  <si>
    <t>X1-ORz092ekun3mgq_a101x</t>
  </si>
  <si>
    <t>312 Conch Key Way</t>
  </si>
  <si>
    <t>X1-ORz2gkwwwiebga_f50js</t>
  </si>
  <si>
    <t>3809 Pinedale St</t>
  </si>
  <si>
    <t>X1-ORz2etn7m3i1kq_bs7n6</t>
  </si>
  <si>
    <t>8521 Black Mesa Dr</t>
  </si>
  <si>
    <t>X1-ORz0aqnrfuz98a_e0a23</t>
  </si>
  <si>
    <t>8017 W Powhatan Ave</t>
  </si>
  <si>
    <t>X1-ORz0ai88ip7dyy_ac8lp</t>
  </si>
  <si>
    <t>4843 Waters Gate Dr</t>
  </si>
  <si>
    <t>X1-ORz2gkz7rt4mey_gs0fm</t>
  </si>
  <si>
    <t>14218 Alistar Manor Dr</t>
  </si>
  <si>
    <t>X1-ORz2bcsr3myid6_ihtge</t>
  </si>
  <si>
    <t>6360 Spring Hollow Ct</t>
  </si>
  <si>
    <t>X1-ORz08dwpzcsrqy_ij80v</t>
  </si>
  <si>
    <t>13517 Padron Ct</t>
  </si>
  <si>
    <t>X1-ORz2cg4btw3omy_hehj6</t>
  </si>
  <si>
    <t>3066 Rogers Ave</t>
  </si>
  <si>
    <t>X1-ORz0ah868d3a7u_g1bmn</t>
  </si>
  <si>
    <t>3631 Whisper Creek Blvd</t>
  </si>
  <si>
    <t>X1-ORz2h0kg4aihkq_gs0fm</t>
  </si>
  <si>
    <t>664 English Meadows Ct</t>
  </si>
  <si>
    <t>X1-ORz2fug8takkmy_g5jc2</t>
  </si>
  <si>
    <t>602 Queensbridge Dr</t>
  </si>
  <si>
    <t>X1-ORz2bky311s67u_hk3t2</t>
  </si>
  <si>
    <t>12119 Weatherwood Estates Dr W</t>
  </si>
  <si>
    <t>X1-ORz2dcab2vuyyi_cpxai</t>
  </si>
  <si>
    <t>107 Gull Ct</t>
  </si>
  <si>
    <t>X1-ORz0afmue19w1m_gw851</t>
  </si>
  <si>
    <t>24740 Silversmith Dr</t>
  </si>
  <si>
    <t>X1-ORz07rg35cz81m_ev6kh</t>
  </si>
  <si>
    <t>15012 Redcliff Dr</t>
  </si>
  <si>
    <t>X1-ORz2by6h1ot3lm_h38ze</t>
  </si>
  <si>
    <t>2860 NW 80th Ave</t>
  </si>
  <si>
    <t>X1-ORz09qj2adx37e_b1iu7</t>
  </si>
  <si>
    <t>521 Westside Row</t>
  </si>
  <si>
    <t>X1-ORz0boq53fb0qi_9y6wz</t>
  </si>
  <si>
    <t>1545 Watson Oaks Ct</t>
  </si>
  <si>
    <t>X1-ORz2fv1mbchz0a_be5yg</t>
  </si>
  <si>
    <t>183 Pine Arbor Cir</t>
  </si>
  <si>
    <t>X1-ORz099fklb0whm_9pri5</t>
  </si>
  <si>
    <t>14012 Crestwick Dr W</t>
  </si>
  <si>
    <t>X1-ORz2dn2chpbg56_j9wtu</t>
  </si>
  <si>
    <t>10640 NW 16th Ct</t>
  </si>
  <si>
    <t>X1-ORz2cot66b0vp6_adn66</t>
  </si>
  <si>
    <t>950 Chanler Dr</t>
  </si>
  <si>
    <t>X1-ORz0acvj616gsa_hobih</t>
  </si>
  <si>
    <t>3208 Summer Cruise Dr</t>
  </si>
  <si>
    <t>X1-ORz2futm8u1ym2_fooie</t>
  </si>
  <si>
    <t>1686 Kernan Forest Ct</t>
  </si>
  <si>
    <t>X1-ORz2ejnw3h2bga_fooie</t>
  </si>
  <si>
    <t>401 Gillespie Gardens Dr</t>
  </si>
  <si>
    <t>X1-ORz2eb14q8f7ga_e7awg</t>
  </si>
  <si>
    <t>5533 21st Street Ct E</t>
  </si>
  <si>
    <t>X1-ORz08npskge8oq_gw851</t>
  </si>
  <si>
    <t>10831 SW 181st Ln</t>
  </si>
  <si>
    <t>X1-ORz0816f2wxy7u_f6f49</t>
  </si>
  <si>
    <t>2653 Vineyard Cir</t>
  </si>
  <si>
    <t>X1-ORz2epz4hm1t2y_hmwy0</t>
  </si>
  <si>
    <t>1035 Morning Light Rd</t>
  </si>
  <si>
    <t>X1-ORz2fud2di1e2i_dw2co</t>
  </si>
  <si>
    <t>8905 Redtail Dr</t>
  </si>
  <si>
    <t>X1-ORz2hbr2dbxk6y_dqg2s</t>
  </si>
  <si>
    <t>5107 Johnson Creek Dr</t>
  </si>
  <si>
    <t>X1-ORz0a52d9hczga_i2d77</t>
  </si>
  <si>
    <t>252 Rosa Rojo</t>
  </si>
  <si>
    <t>X1-ORz0bu8vhhpz7e_iasm1</t>
  </si>
  <si>
    <t>4433 Song Sparrow Dr</t>
  </si>
  <si>
    <t>X1-ORz0ddza0x2nay_iasm1</t>
  </si>
  <si>
    <t>13535 Mango Bay Dr</t>
  </si>
  <si>
    <t>X1-ORz2asq223qzy2_df7j0</t>
  </si>
  <si>
    <t>1405 Black Willow Trl</t>
  </si>
  <si>
    <t>X1-ORz0cw9n7coaka_crbuz</t>
  </si>
  <si>
    <t>336 Pleasant Gardens Dr</t>
  </si>
  <si>
    <t>X1-ORz09xref6xpx6_fhno1</t>
  </si>
  <si>
    <t>3127 Watson Dr S</t>
  </si>
  <si>
    <t>X1-ORz2fatc0nsv3u_cbvls</t>
  </si>
  <si>
    <t>3083 Crabblemill Ct</t>
  </si>
  <si>
    <t>X1-ORz2bu7j931zzu_f7toq</t>
  </si>
  <si>
    <t>9448 Wellstone Dr</t>
  </si>
  <si>
    <t>X1-ORz079hskws77e_fhno1</t>
  </si>
  <si>
    <t>10223 Celtic Ash Dr</t>
  </si>
  <si>
    <t>X1-ORz2fd4b9gbxq2_bgz3e</t>
  </si>
  <si>
    <t>3954 Kaden Dr E</t>
  </si>
  <si>
    <t>X1-ORz0ahen20dray_bfkix</t>
  </si>
  <si>
    <t>5700 Allison Wood Ct</t>
  </si>
  <si>
    <t>Atlanta</t>
  </si>
  <si>
    <t>X1-ORz2dxdu16rcsa_e1omk</t>
  </si>
  <si>
    <t>3366 Timber Rdg</t>
  </si>
  <si>
    <t>X1-ORz09qtl4bjmgq_djf8f</t>
  </si>
  <si>
    <t>6 Marbella Dr</t>
  </si>
  <si>
    <t>X1-ORz2cepsne93ei_be5yg</t>
  </si>
  <si>
    <t>329 Cross Plains Hulett Rd</t>
  </si>
  <si>
    <t>X1-ORz2djo0kpwz96_c3g6y</t>
  </si>
  <si>
    <t>135 Glynn Addy Dr</t>
  </si>
  <si>
    <t>X1-ORz2cvepi96ooq_9ocxo</t>
  </si>
  <si>
    <t>2031 Patterson Park Dr</t>
  </si>
  <si>
    <t>X1-ORz0bwxvu733i2_j5p4f</t>
  </si>
  <si>
    <t>4996 Shallow Ridge Rd NE</t>
  </si>
  <si>
    <t>X1-ORz2cqx8t7d1fe_elcl6</t>
  </si>
  <si>
    <t>650 Pullin Rd</t>
  </si>
  <si>
    <t>X1-ORz2cyiap6ieey_j73ow</t>
  </si>
  <si>
    <t>4154 Mistymorn Way</t>
  </si>
  <si>
    <t>X1-ORz0esx9942p2y_b7543</t>
  </si>
  <si>
    <t>1211 Lochshyre Way</t>
  </si>
  <si>
    <t>X1-ORz0igaajup2m2_aqaaf</t>
  </si>
  <si>
    <t>3927 Maple Tree Ct</t>
  </si>
  <si>
    <t>X1-ORz0coazzplbp6_h1uex</t>
  </si>
  <si>
    <t>100 Cruise Ct</t>
  </si>
  <si>
    <t>X1-ORz2fxgvgjtbp6_dktsw</t>
  </si>
  <si>
    <t>2652 Colleen Ln UNIT 6</t>
  </si>
  <si>
    <t>X1-ORz2dgpsqtmn3u_gdyqw</t>
  </si>
  <si>
    <t>1904 Pierce Way</t>
  </si>
  <si>
    <t>X1-ORz2d5g01zodx6_h624c</t>
  </si>
  <si>
    <t>3121 Avondale Dr SE</t>
  </si>
  <si>
    <t>X1-ORz2bpc5e6mf0a_a80wa</t>
  </si>
  <si>
    <t>2600 Mountain Brook Rd</t>
  </si>
  <si>
    <t>X1-ORz2d061cva7i2_bs7n6</t>
  </si>
  <si>
    <t>2541 Alberta Ln</t>
  </si>
  <si>
    <t>X1-ORz2csdywxptoa_c69bw</t>
  </si>
  <si>
    <t>607 Herman Tanner Pl</t>
  </si>
  <si>
    <t>X1-ORz0c25vi7fat6_f6f49</t>
  </si>
  <si>
    <t>5665 Jackson Farms Dr</t>
  </si>
  <si>
    <t>X1-ORz0bqtc5tuauy_gck6f</t>
  </si>
  <si>
    <t>7770 Flyaway Rd</t>
  </si>
  <si>
    <t>X1-ORz0bvmj3hrou2_cwy4v</t>
  </si>
  <si>
    <t>2351 Flowerdale Ct</t>
  </si>
  <si>
    <t>X1-ORz0bds6l9om7u_aqaaf</t>
  </si>
  <si>
    <t>295 Widgeon Dr</t>
  </si>
  <si>
    <t>X1-ORz2glyy7ykebe_c92gu</t>
  </si>
  <si>
    <t>2060 Valley Creek Dr</t>
  </si>
  <si>
    <t>X1-ORz0gd43pt7tru_jgxo7</t>
  </si>
  <si>
    <t>370 Rocky Cove Trl</t>
  </si>
  <si>
    <t>X1-ORz0blkwpklnqy_anh5h</t>
  </si>
  <si>
    <t>3248 Strathmore Dr</t>
  </si>
  <si>
    <t>X1-ORz2da1irbu3cq_f50js</t>
  </si>
  <si>
    <t>4115 Sweet Water Ln SE</t>
  </si>
  <si>
    <t>X1-ORz2bm2r1zcvwa_gjl0s</t>
  </si>
  <si>
    <t>400 Buckboard Ln</t>
  </si>
  <si>
    <t>X1-ORz2bzd05o7ofu_hehj6</t>
  </si>
  <si>
    <t>640 Manor Glen Dr</t>
  </si>
  <si>
    <t>X1-ORz0dfespyy83e_bl6st</t>
  </si>
  <si>
    <t>173 Williamsburg Way</t>
  </si>
  <si>
    <t>X1-ORz2dn0lcppoxm_i0ymq</t>
  </si>
  <si>
    <t>2588 Loring Rd NW</t>
  </si>
  <si>
    <t>X1-ORz0e69lv5u4je_ciwg5</t>
  </si>
  <si>
    <t>7752 Newbury Dr</t>
  </si>
  <si>
    <t>X1-ORz0d5l2gi03ga_dp1ib</t>
  </si>
  <si>
    <t>121 Weatherstone Dr</t>
  </si>
  <si>
    <t>X1-ORz2ehj5s7di0q_b049q</t>
  </si>
  <si>
    <t>2704 Northgate Way NW</t>
  </si>
  <si>
    <t>X1-ORz0d87c5nqgze_gi6gb</t>
  </si>
  <si>
    <t>2048 Parador Bnd</t>
  </si>
  <si>
    <t>X1-ORz2dh595je456_hehj6</t>
  </si>
  <si>
    <t>214 Kensington Trce</t>
  </si>
  <si>
    <t>X1-ORz0deluxnh94q_c7nwd</t>
  </si>
  <si>
    <t>6677 Birchwood Ter</t>
  </si>
  <si>
    <t>X1-ORz2bxwxqb7jwa_aau18</t>
  </si>
  <si>
    <t>427 Topaz Dr</t>
  </si>
  <si>
    <t>X1-ORz2cofwotrloa_axb4s</t>
  </si>
  <si>
    <t>9625 Poplar Ct</t>
  </si>
  <si>
    <t>X1-ORz0cqdffoju62_e0a23</t>
  </si>
  <si>
    <t>433 Buckboard Ln</t>
  </si>
  <si>
    <t>X1-ORz0aizb7yuhru_b1iu7</t>
  </si>
  <si>
    <t>4689 Knights Bridge Ct</t>
  </si>
  <si>
    <t>X1-ORz0b1yfp6qe0q_e5wbz</t>
  </si>
  <si>
    <t>6138 Farmwood Way SE</t>
  </si>
  <si>
    <t>X1-ORz0clype6cxoa_h4njv</t>
  </si>
  <si>
    <t>2598 Loring Rd NW</t>
  </si>
  <si>
    <t>X1-ORz2c139ks60e2_bs7n6</t>
  </si>
  <si>
    <t>621 Radford Cir</t>
  </si>
  <si>
    <t>X1-ORz0dnadfvq4ca_jgxo7</t>
  </si>
  <si>
    <t>2308 October Ct NW</t>
  </si>
  <si>
    <t>X1-ORz2c9tv26oynu_fzx26</t>
  </si>
  <si>
    <t>3738 Sweet Iris Cir</t>
  </si>
  <si>
    <t>X1-ORz2dltekcyge2_h8v9a</t>
  </si>
  <si>
    <t>3219 Perch Dr SW</t>
  </si>
  <si>
    <t>X1-ORz2dtjpvax30a_flvdg</t>
  </si>
  <si>
    <t>4242 Brentwood Dr</t>
  </si>
  <si>
    <t>X1-ORz2d9hoi528ai_b049q</t>
  </si>
  <si>
    <t>4250 Winding Trail Way</t>
  </si>
  <si>
    <t>X1-ORz2bnrx0h24ca_a57rc</t>
  </si>
  <si>
    <t>8953 E Carroll Rd</t>
  </si>
  <si>
    <t>X1-ORz2cydoyl1shm_fx3x8</t>
  </si>
  <si>
    <t>3302 Lowe Dr</t>
  </si>
  <si>
    <t>X1-ORz0am8ti8c4u2_ha9tr</t>
  </si>
  <si>
    <t>2416 Battle Dr</t>
  </si>
  <si>
    <t>X1-ORz0c53ze1hj0a_jjqt5</t>
  </si>
  <si>
    <t>2750 Avalon Meadows Ln</t>
  </si>
  <si>
    <t>X1-ORz0iq86ro7ddm_fn9xx</t>
  </si>
  <si>
    <t>146 Legend Creek Dr</t>
  </si>
  <si>
    <t>X1-ORz2e8h1yb70xm_ikmlc</t>
  </si>
  <si>
    <t>1032 Landon Dr</t>
  </si>
  <si>
    <t>X1-ORz0c9unka8e4a_hwqxb</t>
  </si>
  <si>
    <t>751 Alison Jane Ct NE</t>
  </si>
  <si>
    <t>X1-ORz2enqvwd5h8a_aggb4</t>
  </si>
  <si>
    <t>1151 Hampton Hill Ct</t>
  </si>
  <si>
    <t>X1-ORz2cyno27jrzu_d15ua</t>
  </si>
  <si>
    <t>4205 Harris Ridge Ct</t>
  </si>
  <si>
    <t>X1-ORz29jrd3b6h6i_9r62m</t>
  </si>
  <si>
    <t>1510 Callaway Loop</t>
  </si>
  <si>
    <t>X1-ORz0dnbgwhz7ui_iouar</t>
  </si>
  <si>
    <t>163 Roosevelt Blvd</t>
  </si>
  <si>
    <t>X1-ORz0e784wmsoze_hwqxb</t>
  </si>
  <si>
    <t>1031 Powell Wright Rd</t>
  </si>
  <si>
    <t>X1-ORz0alqejuhp4q_af1qn</t>
  </si>
  <si>
    <t>4697 Balley Shannon Dr SE</t>
  </si>
  <si>
    <t>X1-ORz0b0bwg6fse2_fvpcr</t>
  </si>
  <si>
    <t>1163 Silver Fox Ct</t>
  </si>
  <si>
    <t>X1-ORz0bs8j0p1jsq_9vds1</t>
  </si>
  <si>
    <t>4110 Tarnwood Pl</t>
  </si>
  <si>
    <t>X1-ORz0cep9sr37ga_dgm3h</t>
  </si>
  <si>
    <t>110 Forest Ct</t>
  </si>
  <si>
    <t>X1-ORz0aizuy9z1iy_anh5h</t>
  </si>
  <si>
    <t>15 Grier Ln</t>
  </si>
  <si>
    <t>X1-ORz2gcplxziohm_eo5q4</t>
  </si>
  <si>
    <t>2952 Aviator Cir</t>
  </si>
  <si>
    <t>X1-ORz2bvg5c8qnwa_h0fug</t>
  </si>
  <si>
    <t>125 Norton Dr SW</t>
  </si>
  <si>
    <t>X1-ORz2dfdghka8vu_bxtx2</t>
  </si>
  <si>
    <t>3383 Caley Mill Ln</t>
  </si>
  <si>
    <t>X1-ORz0bxr9ergi9m_i7zh3</t>
  </si>
  <si>
    <t>3856 Rivers Run Trce NW</t>
  </si>
  <si>
    <t>X1-ORz0e02jfdet16_bidnv</t>
  </si>
  <si>
    <t>12161 Centerra Dr</t>
  </si>
  <si>
    <t>X1-ORz2b5lu9mvb0a_dyvhm</t>
  </si>
  <si>
    <t>340 Hermitage Ct</t>
  </si>
  <si>
    <t>X1-ORz0dfn8kqaoai_fkgsz</t>
  </si>
  <si>
    <t>7519 Waverly Loop #1009</t>
  </si>
  <si>
    <t>X1-ORz0hkj7z9kpkq_feuj3</t>
  </si>
  <si>
    <t>3860 Ferncliff Rd</t>
  </si>
  <si>
    <t>X1-ORz0bpnkoa0hoa_g44rl</t>
  </si>
  <si>
    <t>54 Glenabbey Dr</t>
  </si>
  <si>
    <t>X1-ORz2e0iuix0hve_elcl6</t>
  </si>
  <si>
    <t>2501 Kolb Manor Cir SW</t>
  </si>
  <si>
    <t>X1-ORz0c8xjtm7916_bidnv</t>
  </si>
  <si>
    <t>4004 Green Gables Trce</t>
  </si>
  <si>
    <t>X1-ORz08wnqg00jne_hfw3n</t>
  </si>
  <si>
    <t>217 Raleigh Way</t>
  </si>
  <si>
    <t>X1-ORz2eltlxas4fu_b2xeo</t>
  </si>
  <si>
    <t>230 Pine Bridge Trl</t>
  </si>
  <si>
    <t>X1-ORz2cmclod07lm_h8v9a</t>
  </si>
  <si>
    <t>405 Nicole Ct</t>
  </si>
  <si>
    <t>X1-ORz2fehyvgdncq_gutkk</t>
  </si>
  <si>
    <t>1004 Rock Hill Pkwy</t>
  </si>
  <si>
    <t>X1-ORz2crl90qp2m2_bpei8</t>
  </si>
  <si>
    <t>4186 Shiloh Ridge Trl NW</t>
  </si>
  <si>
    <t>X1-ORz2eufpm62kqi_c3g6y</t>
  </si>
  <si>
    <t>114 Wooddale Ln</t>
  </si>
  <si>
    <t>X1-ORz2dqyrivw0vu_jcpys</t>
  </si>
  <si>
    <t>1514 Snow Hill Dr</t>
  </si>
  <si>
    <t>X1-ORz2bk87qgm9ve_j4ajy</t>
  </si>
  <si>
    <t>2441 Shoals Dr NE</t>
  </si>
  <si>
    <t>X1-ORz0axhukmpmd6_im15t</t>
  </si>
  <si>
    <t>884 Brisley Cir</t>
  </si>
  <si>
    <t>X1-ORz0bucxhs21dm_feuj3</t>
  </si>
  <si>
    <t>7030 Duncan Walk</t>
  </si>
  <si>
    <t>X1-ORz2dxhcb5yv7e_gjl0s</t>
  </si>
  <si>
    <t>454 Ethridge Dr NW</t>
  </si>
  <si>
    <t>X1-ORz2ekzskhi9ve_9tz7k</t>
  </si>
  <si>
    <t>149 Nacoochee Way</t>
  </si>
  <si>
    <t>X1-ORz0et1r1nb722_hzk29</t>
  </si>
  <si>
    <t>3356 Stonewall Dr NW</t>
  </si>
  <si>
    <t>Pending</t>
  </si>
  <si>
    <t>X1-ORz0dttlwj5md6_btm7n</t>
  </si>
  <si>
    <t>4074 Village Crossing Cir</t>
  </si>
  <si>
    <t>X1-ORz0fod1dbzr7e_ejy0p</t>
  </si>
  <si>
    <t>1083 Memory Ln</t>
  </si>
  <si>
    <t>X1-ORz2ekk87piovu_iq8v8</t>
  </si>
  <si>
    <t>1590 Ethans Way</t>
  </si>
  <si>
    <t>X1-ORz0coxoui81h6_avwkb</t>
  </si>
  <si>
    <t>942 Bobcat Ct SE</t>
  </si>
  <si>
    <t>X1-ORz0b0ljpm9g1m_j02uj</t>
  </si>
  <si>
    <t>309 Johnny Ln</t>
  </si>
  <si>
    <t>X1-ORz2dctpjtqe7u_gjl0s</t>
  </si>
  <si>
    <t>185 Dunleith Pkwy</t>
  </si>
  <si>
    <t>X1-ORz2e3f3bp8uwq_ivv54</t>
  </si>
  <si>
    <t>286 Waters Edge Pkwy</t>
  </si>
  <si>
    <t>X1-ORz0db63pv5cvu_af1qn</t>
  </si>
  <si>
    <t>4395 Sagebrush Dr NW</t>
  </si>
  <si>
    <t>X1-ORz0bv0dz09it6_iouar</t>
  </si>
  <si>
    <t>151 Townview Dr</t>
  </si>
  <si>
    <t>X1-ORz2btmphc95dm_adn66</t>
  </si>
  <si>
    <t>3003 Baker Woods Ct NW</t>
  </si>
  <si>
    <t>X1-ORz0fxv5c9292y_aqaaf</t>
  </si>
  <si>
    <t>6871 Laurel Ridge Ct</t>
  </si>
  <si>
    <t>X1-ORz0a9hyvhcrju_ebilv</t>
  </si>
  <si>
    <t>1766 Chanson Pl</t>
  </si>
  <si>
    <t>X1-ORz2fkzvzd3tyy_dktsw</t>
  </si>
  <si>
    <t>104 Peyton Ct</t>
  </si>
  <si>
    <t>X1-ORz0e23rgnw41m_jbbeb</t>
  </si>
  <si>
    <t>9749 Spyglass Dr</t>
  </si>
  <si>
    <t>X1-ORz0agpv81gygq_j2vzh</t>
  </si>
  <si>
    <t>6920 Registry Chase</t>
  </si>
  <si>
    <t>X1-ORz0933gmo8j96_cah1b</t>
  </si>
  <si>
    <t>720 Pepperwood Trl</t>
  </si>
  <si>
    <t>X1-ORz08o2m9or2wq_hr4nf</t>
  </si>
  <si>
    <t>425 Village Bluff Dr</t>
  </si>
  <si>
    <t>X1-ORz2e70norikje_b8jok</t>
  </si>
  <si>
    <t>1657 Briarleah Path SE</t>
  </si>
  <si>
    <t>X1-ORz2fdtuputi7u_9ocxo</t>
  </si>
  <si>
    <t>949 Colony Creek Dr</t>
  </si>
  <si>
    <t>X1-ORz2cxey0zn056_b5qjm</t>
  </si>
  <si>
    <t>7350 Alden Ridge Rd</t>
  </si>
  <si>
    <t>X1-ORz0bd3ujjo96i_i2d77</t>
  </si>
  <si>
    <t>4965 Jett Rd</t>
  </si>
  <si>
    <t>X1-ORz2eef0uyx8je_b2xeo</t>
  </si>
  <si>
    <t>26 Equestrian Way</t>
  </si>
  <si>
    <t>X1-ORz09rvmfrppbu_gfdbd</t>
  </si>
  <si>
    <t>233 Prominent Loop</t>
  </si>
  <si>
    <t>X1-ORz2euis3wdncq_ea41e</t>
  </si>
  <si>
    <t>3421 Westview Cv</t>
  </si>
  <si>
    <t>o</t>
  </si>
  <si>
    <t>X1-ORz08qkq0hxabe_djf8f</t>
  </si>
  <si>
    <t>85 Daileys Plantation Dr</t>
  </si>
  <si>
    <t>X1-ORz0a9cxcmzptm_hwqxb</t>
  </si>
  <si>
    <t>211 Ruskin Rd</t>
  </si>
  <si>
    <t>X1-ORz2dt9ynsvbei_infqa</t>
  </si>
  <si>
    <t>236 High Court Way</t>
  </si>
  <si>
    <t>X1-ORz0bg5whluflm_jmjy3</t>
  </si>
  <si>
    <t>955 Chapel Hill Dr</t>
  </si>
  <si>
    <t>X1-ORz0ken6i60tiy_fhno1</t>
  </si>
  <si>
    <t>5855 Meadowfield Trce</t>
  </si>
  <si>
    <t>X1-ORz2e4u68i7zwa_famto</t>
  </si>
  <si>
    <t>3881 Busby Mill Ct</t>
  </si>
  <si>
    <t>X1-ORz0a05zw0wewq_drun9</t>
  </si>
  <si>
    <t>1410 Olde Mill Trce</t>
  </si>
  <si>
    <t>X1-ORz2f0im3lxq4a_i3rro</t>
  </si>
  <si>
    <t>1728 Brandon Sq</t>
  </si>
  <si>
    <t>X1-ORz08471q66pa2_hr4nf</t>
  </si>
  <si>
    <t>688 Windcroft Cir NW</t>
  </si>
  <si>
    <t>X1-ORz09s1jj3vmnu_c7nwd</t>
  </si>
  <si>
    <t>74 Maple Hill Dr</t>
  </si>
  <si>
    <t>X1-ORz2f731yxuflm_gme5q</t>
  </si>
  <si>
    <t>195 Trelawney Dr</t>
  </si>
  <si>
    <t>X1-ORz2bifblv9b3u_cvjke</t>
  </si>
  <si>
    <t>715 Heritage Ridge Dr</t>
  </si>
  <si>
    <t>X1-ORz2etilvi1fne_ihtge</t>
  </si>
  <si>
    <t>2902 Grazing Bull Ct</t>
  </si>
  <si>
    <t>X1-ORz2dcdtcv2hdm_f7toq</t>
  </si>
  <si>
    <t>235 Katherine Ct</t>
  </si>
  <si>
    <t>X1-ORz0a3ghouf1iy_jbbeb</t>
  </si>
  <si>
    <t>1771 Sydney Mill Ct</t>
  </si>
  <si>
    <t>X1-ORz28s07tvu7ay_hmwy0</t>
  </si>
  <si>
    <t>83 Tahoe Dr</t>
  </si>
  <si>
    <t>X1-ORz0aqssypcayi_af1qn</t>
  </si>
  <si>
    <t>2120 Grant Ave</t>
  </si>
  <si>
    <t>X1-ORz0cjqwl6d1mi_e0a23</t>
  </si>
  <si>
    <t>2775 Trotters Walk Trl</t>
  </si>
  <si>
    <t>X1-ORz0anuwyzqanu_fvpcr</t>
  </si>
  <si>
    <t>690 Boulder Run</t>
  </si>
  <si>
    <t>X1-ORz0aitpytcwai_f0sud</t>
  </si>
  <si>
    <t>300 Arden Ridge Ct</t>
  </si>
  <si>
    <t>X1-ORz0dfg42pnji2_anh5h</t>
  </si>
  <si>
    <t>33 Clearview Dr</t>
  </si>
  <si>
    <t>X1-ORz2exkm5u3lve_ckb0m</t>
  </si>
  <si>
    <t>1953 Millstream Holw</t>
  </si>
  <si>
    <t>X1-ORz0a8op8z7gqi_f6f49</t>
  </si>
  <si>
    <t>1115 Anthony Ct</t>
  </si>
  <si>
    <t>X1-ORz2f2pbfzoinu_e7awg</t>
  </si>
  <si>
    <t>103 Macalester Dr</t>
  </si>
  <si>
    <t>X1-ORz081mn42a6wq_dm8dd</t>
  </si>
  <si>
    <t>2210 Piedmont Forest Dr</t>
  </si>
  <si>
    <t>X1-ORz0cbt4y12yd6_hobih</t>
  </si>
  <si>
    <t>5564 Brenston Way</t>
  </si>
  <si>
    <t>X1-ORz2detae6u1yy_hk3t2</t>
  </si>
  <si>
    <t>1929 Westover Ln NW</t>
  </si>
  <si>
    <t>X1-ORz2eg0ojheyka_c69bw</t>
  </si>
  <si>
    <t>335 Cattlemans Cir</t>
  </si>
  <si>
    <t>X1-ORz0dsc08azyii_a101x</t>
  </si>
  <si>
    <t>208 Jasmine Dr #P</t>
  </si>
  <si>
    <t>X1-ORz2drnnax0xoa_h38ze</t>
  </si>
  <si>
    <t>2902 Sedgeview Ln</t>
  </si>
  <si>
    <t>X1-ORz2fgjaut32be_j4ajy</t>
  </si>
  <si>
    <t>3577 Downing St</t>
  </si>
  <si>
    <t>X1-ORz2c67uwvit8a_dcee2</t>
  </si>
  <si>
    <t>165 Woodstream Way</t>
  </si>
  <si>
    <t>X1-ORz2byxnp0obcq_ggrvu</t>
  </si>
  <si>
    <t>2049 Reflective Waters Rd</t>
  </si>
  <si>
    <t>X1-ORz2dv5djtet16_gp7ao</t>
  </si>
  <si>
    <t>15 Hitchcock Sta</t>
  </si>
  <si>
    <t>X1-ORz0b60jxl0o6y_a101x</t>
  </si>
  <si>
    <t>3718 Lockerbie Ln</t>
  </si>
  <si>
    <t>X1-ORz2cljru3rcl6_gp7ao</t>
  </si>
  <si>
    <t>297 Ambassador Cir</t>
  </si>
  <si>
    <t>X1-ORz0df93ir8inu_fn9xx</t>
  </si>
  <si>
    <t>3363 Hollyridge Trl SW</t>
  </si>
  <si>
    <t>X1-ORz092wrwwhu9m_h1uex</t>
  </si>
  <si>
    <t>4307 Yeager Rd</t>
  </si>
  <si>
    <t>X1-ORz085wzb3gpdm_dm8dd</t>
  </si>
  <si>
    <t>215 Greenland Dr</t>
  </si>
  <si>
    <t>X1-ORz2ctby83jud6_gdyqw</t>
  </si>
  <si>
    <t>126 Lone Bear Dr</t>
  </si>
  <si>
    <t>X1-ORz09mqx5m4sje_i2d77</t>
  </si>
  <si>
    <t>100 Klintfield Trl</t>
  </si>
  <si>
    <t>X1-ORz0bbayeybaey_ebilv</t>
  </si>
  <si>
    <t>1710 Chase Ridge Ln</t>
  </si>
  <si>
    <t>X1-ORz2gsqydk0oe2_g5jc2</t>
  </si>
  <si>
    <t>4155 Caldera Xing</t>
  </si>
  <si>
    <t>X1-ORz2gz5l3lzkhm_aj9g2</t>
  </si>
  <si>
    <t>863 Tramore Dr</t>
  </si>
  <si>
    <t>X1-ORz0aw6pq1uflm_c7nwd</t>
  </si>
  <si>
    <t>1161 Sweet Woods Dr</t>
  </si>
  <si>
    <t>X1-ORz08vbm2v4dbu_bqt2p</t>
  </si>
  <si>
    <t>406 Pepperbush Bnd</t>
  </si>
  <si>
    <t>X1-ORz0c8reu5l3sq_fvpcr</t>
  </si>
  <si>
    <t>1311 Cozy Cove Ln</t>
  </si>
  <si>
    <t>X1-ORz2hb45meumii_hehj6</t>
  </si>
  <si>
    <t>2335 Valley Creek Dr</t>
  </si>
  <si>
    <t>X1-ORz2emkwiovg56_aj9g2</t>
  </si>
  <si>
    <t>1402 N Hampton Dr</t>
  </si>
  <si>
    <t>X1-ORz2fo8ip4slfe_gp7ao</t>
  </si>
  <si>
    <t>137 Hidden Lake Cir</t>
  </si>
  <si>
    <t>X1-ORz0c2l7yuynwa_e8pgx</t>
  </si>
  <si>
    <t>4479 Persian Ct</t>
  </si>
  <si>
    <t>X1-ORz0bsie69bfcq_cu4zx</t>
  </si>
  <si>
    <t>90 Austin Ter</t>
  </si>
  <si>
    <t>X1-ORz2fqobkn8hve_j9wtu</t>
  </si>
  <si>
    <t>4048 Golfview Ct</t>
  </si>
  <si>
    <t>X1-ORz2by466e2smy_fg93k</t>
  </si>
  <si>
    <t>1647 Castleberry Ln</t>
  </si>
  <si>
    <t>X1-ORz2d0dhp2lo56_h38ze</t>
  </si>
  <si>
    <t>3018 Players Dr</t>
  </si>
  <si>
    <t>X1-ORz2cpkkprcbcq_9wsci</t>
  </si>
  <si>
    <t>3410 Quail Hollow Trl</t>
  </si>
  <si>
    <t>X1-ORz2fxkhol8y2i_g5jc2</t>
  </si>
  <si>
    <t>108 Cabin Gate</t>
  </si>
  <si>
    <t>X1-ORz0atn2qdiovu_hip8l</t>
  </si>
  <si>
    <t>1802 Herrington Rd</t>
  </si>
  <si>
    <t>X1-ORz2fdbfrgz2ii_gjl0s</t>
  </si>
  <si>
    <t>120 Pine St</t>
  </si>
  <si>
    <t>X1-ORz2cpmjqveagq_bbcti</t>
  </si>
  <si>
    <t>270 Allatoona Rd</t>
  </si>
  <si>
    <t>X1-ORz0c1dpcbj3i2_f9897</t>
  </si>
  <si>
    <t>4812 Shelburne Trce</t>
  </si>
  <si>
    <t>X1-ORz0bge8eayrui_dp1ib</t>
  </si>
  <si>
    <t>2411 Quincy Loop</t>
  </si>
  <si>
    <t>X1-ORz0ev1fu2myre_gw851</t>
  </si>
  <si>
    <t>4883 Noah Rdg</t>
  </si>
  <si>
    <t>X1-ORz082m5o39qwq_iasm1</t>
  </si>
  <si>
    <t>654 Highpoint Way</t>
  </si>
  <si>
    <t>X1-ORz08u20h5epve_e8pgx</t>
  </si>
  <si>
    <t>104 Arbor View Trce</t>
  </si>
  <si>
    <t>X1-ORz2b9yhbys4fu_flvdg</t>
  </si>
  <si>
    <t>3079 Fox Chase Ct</t>
  </si>
  <si>
    <t>X1-ORz0cp1mwqbzp6_i2d77</t>
  </si>
  <si>
    <t>354 Agnes Ct</t>
  </si>
  <si>
    <t>X1-ORz2gxxmotnkai_j73ow</t>
  </si>
  <si>
    <t>1053 Privet Way</t>
  </si>
  <si>
    <t>X1-ORz2gbd1slq2d6_a2eme</t>
  </si>
  <si>
    <t>2862 Shillings Chase Ct NW</t>
  </si>
  <si>
    <t>X1-ORz0fc0fqmani2_bfkix</t>
  </si>
  <si>
    <t>6589 Arbor Gate Dr SW</t>
  </si>
  <si>
    <t>X1-ORz2hmvtjbirne_jcpys</t>
  </si>
  <si>
    <t>511 Gables Ct</t>
  </si>
  <si>
    <t>X1-ORz09ocgw2eem2_h1uex</t>
  </si>
  <si>
    <t>229 Shoals Bridge Rd</t>
  </si>
  <si>
    <t>X1-ORz08mzhhmbwje_fn9xx</t>
  </si>
  <si>
    <t>6826 Derby Ave</t>
  </si>
  <si>
    <t>X1-ORz0a5lrqf8epm_e8pgx</t>
  </si>
  <si>
    <t>102 Meadow Ct</t>
  </si>
  <si>
    <t>X1-ORz0931dnhyg6y_drun9</t>
  </si>
  <si>
    <t>4172 Medlock River Ct</t>
  </si>
  <si>
    <t>X1-ORz2f76s51i5x6_j9wtu</t>
  </si>
  <si>
    <t>9135 Inglewood Pkwy SW</t>
  </si>
  <si>
    <t>X1-ORz2fzxzosyjju_h38ze</t>
  </si>
  <si>
    <t>1200 Realm Ln</t>
  </si>
  <si>
    <t>X1-ORz0a7docgkdx6_iouar</t>
  </si>
  <si>
    <t>2330 Deerfield Chase SE</t>
  </si>
  <si>
    <t>X1-ORz2d7utey3at6_j1hf0</t>
  </si>
  <si>
    <t>520 Oakland Cir</t>
  </si>
  <si>
    <t>X1-ORz2h80odjr0qi_hy5hs</t>
  </si>
  <si>
    <t>293 Shalloway Dr NE</t>
  </si>
  <si>
    <t>X1-ORz2epkvhkrji2_hhao4</t>
  </si>
  <si>
    <t>171 Silver Fox Trl</t>
  </si>
  <si>
    <t>X1-ORz2db7tz6sgai_famto</t>
  </si>
  <si>
    <t>14 Sleepy Hollow Ct</t>
  </si>
  <si>
    <t>X1-ORz08w0huw9a4a_e0a23</t>
  </si>
  <si>
    <t>421 Denali Ln</t>
  </si>
  <si>
    <t>X1-ORz0c02sdv44my_iouar</t>
  </si>
  <si>
    <t>1500 Riverbrooke Way NE</t>
  </si>
  <si>
    <t>X1-ORz2h1dxmx40ai_hsj7w</t>
  </si>
  <si>
    <t>105 Rock Mull</t>
  </si>
  <si>
    <t>X1-ORz2ghjgk0sq62_ikmlc</t>
  </si>
  <si>
    <t>3832 Monticello St</t>
  </si>
  <si>
    <t>X1-ORz0dxro4n3ud6_ako0j</t>
  </si>
  <si>
    <t>929 Leafwood Ct SE</t>
  </si>
  <si>
    <t>X1-ORz2gk18gnalq2_ckb0m</t>
  </si>
  <si>
    <t>11781 Lovejoy Crossing Blvd</t>
  </si>
  <si>
    <t>X1-ORz2h9qi0eswvu_c0n20</t>
  </si>
  <si>
    <t>164 Hidden Lake Cir</t>
  </si>
  <si>
    <t>X1-ORz0dxn6c3vce2_drun9</t>
  </si>
  <si>
    <t>26 Camden Lake Way</t>
  </si>
  <si>
    <t>X1-ORz0awjrbenhq2_cwy4v</t>
  </si>
  <si>
    <t>145 Cotton Dr</t>
  </si>
  <si>
    <t>X1-ORz09fu3daromy_feuj3</t>
  </si>
  <si>
    <t>183 Kirts Rdg</t>
  </si>
  <si>
    <t>X1-ORz0bzjdwx8pdm_ciwg5</t>
  </si>
  <si>
    <t>310 Lakeside Point</t>
  </si>
  <si>
    <t>X1-ORz2f4p46h8ebe_fdfym</t>
  </si>
  <si>
    <t>65 Dartmouth Ct</t>
  </si>
  <si>
    <t>X1-ORz2gy3bw1d9q2_d9l94</t>
  </si>
  <si>
    <t>2411 Rosedale Creek Dr</t>
  </si>
  <si>
    <t>X1-ORz2cbubh1li0q_hmwy0</t>
  </si>
  <si>
    <t>124 Silver Bow Ln</t>
  </si>
  <si>
    <t>X1-ORz2dlbv6gwwai_eqyv2</t>
  </si>
  <si>
    <t>2207 Dresden Grn NW</t>
  </si>
  <si>
    <t>X1-ORz2calpdvwu4a_fuasa</t>
  </si>
  <si>
    <t>2096 Halfmoon Blf NW</t>
  </si>
  <si>
    <t>X1-ORz2ef19xiniii_gxmpi</t>
  </si>
  <si>
    <t>2713 Carleton Gold Rd UNIT 6</t>
  </si>
  <si>
    <t>X1-ORz0ahcg4rvkai_czr9t</t>
  </si>
  <si>
    <t>201 Polo Ln</t>
  </si>
  <si>
    <t>X1-ORz0c7lv8q7iii_fhno1</t>
  </si>
  <si>
    <t>660 Pullin Rd</t>
  </si>
  <si>
    <t>X1-ORz2ekjgl9xx8a_i6kwm</t>
  </si>
  <si>
    <t>4459 Hamby Pond Pl NW</t>
  </si>
  <si>
    <t>X1-ORz09betlhg8e2_ix9pl</t>
  </si>
  <si>
    <t>145 Hunters Chase</t>
  </si>
  <si>
    <t>X1-ORz08nh4tklkl6_d2ker</t>
  </si>
  <si>
    <t>7070 Foxberry Ln</t>
  </si>
  <si>
    <t>X1-ORz0edway2d4sa_gqlv5</t>
  </si>
  <si>
    <t>13666 Twilight Trl</t>
  </si>
  <si>
    <t>Minneapolis</t>
  </si>
  <si>
    <t>X1-ORz0f2x4i1myyi_epkal</t>
  </si>
  <si>
    <t>4415 Main St NE</t>
  </si>
  <si>
    <t>X1-ORz0axhesdt6ka_ix9pl</t>
  </si>
  <si>
    <t>4316 Grimes Ave N</t>
  </si>
  <si>
    <t>X1-ORz2bu31gjti0q_c0n20</t>
  </si>
  <si>
    <t>5401 Bryant Ave N</t>
  </si>
  <si>
    <t>X1-ORz2ex97reo70a_efqba</t>
  </si>
  <si>
    <t>15091 Summerhill Dr</t>
  </si>
  <si>
    <t>X1-ORz0fl0sfivddm_a9fgr</t>
  </si>
  <si>
    <t>1521 Winnetka Ave N</t>
  </si>
  <si>
    <t>X1-ORz2bt6tadl8je_j1hf0</t>
  </si>
  <si>
    <t>1218 Morgan Ave N</t>
  </si>
  <si>
    <t>X1-ORz2dbf6dbvsze_aj9g2</t>
  </si>
  <si>
    <t>1672 Philipp Way</t>
  </si>
  <si>
    <t>X1-ORz0fh97127mgq_gw851</t>
  </si>
  <si>
    <t>8525 Ivywood Ave S</t>
  </si>
  <si>
    <t>X1-ORz0bis28pcp6i_ciwg5</t>
  </si>
  <si>
    <t>9432 71st Bay S</t>
  </si>
  <si>
    <t>X1-ORz0ezwtoz2jqy_bwfcl</t>
  </si>
  <si>
    <t>503 13th St</t>
  </si>
  <si>
    <t>X1-ORz0a72dw3d30a_gqlv5</t>
  </si>
  <si>
    <t>1369 Brandlwood Rd</t>
  </si>
  <si>
    <t>X1-ORz2bx1wytghve_i6kwm</t>
  </si>
  <si>
    <t>156 Hayes Rd</t>
  </si>
  <si>
    <t>X1-ORz0c6g7p8lta2_f6f49</t>
  </si>
  <si>
    <t>2203 Longhorn Ln</t>
  </si>
  <si>
    <t>X1-ORz0d429dld856_crbuz</t>
  </si>
  <si>
    <t>4209 Zealand Ave N</t>
  </si>
  <si>
    <t>X1-ORz0dbtcaywmey_duns7</t>
  </si>
  <si>
    <t>7493 54th St N</t>
  </si>
  <si>
    <t>X1-ORz2bkclkxmnwa_c92gu</t>
  </si>
  <si>
    <t>13675 Nicollet Ave S</t>
  </si>
  <si>
    <t>X1-ORz2cvdi3kph8a_it206</t>
  </si>
  <si>
    <t>1404 153rd Ln NW</t>
  </si>
  <si>
    <t>X1-ORz2f540uvvblm_fzx26</t>
  </si>
  <si>
    <t>3112 201st St W</t>
  </si>
  <si>
    <t>X1-ORz2eo0j5sz4vu_hboe8</t>
  </si>
  <si>
    <t>2929 116th Ave NW</t>
  </si>
  <si>
    <t>X1-ORz09cm4bwfkvu_i2d77</t>
  </si>
  <si>
    <t>10763 Fillmore St NE</t>
  </si>
  <si>
    <t>X1-ORz09at0b6me7u_eh4vr</t>
  </si>
  <si>
    <t>14700 Germanium St NW</t>
  </si>
  <si>
    <t>X1-ORz2fkrk2nzhq2_hmwy0</t>
  </si>
  <si>
    <t>4500 Flag Ave N</t>
  </si>
  <si>
    <t>X1-ORz2ebykb34oe2_i0ymq</t>
  </si>
  <si>
    <t>8701 47th Ave N</t>
  </si>
  <si>
    <t>X1-ORz09yh5rpvibe_h4njv</t>
  </si>
  <si>
    <t>6440 Hampshire Ave N</t>
  </si>
  <si>
    <t>X1-ORz2ddm7jwaxdm_gutkk</t>
  </si>
  <si>
    <t>5925 36th Ave N</t>
  </si>
  <si>
    <t>X1-ORz0bvbwbhx1mi_ahuvl</t>
  </si>
  <si>
    <t>6237 Bolland Ct</t>
  </si>
  <si>
    <t>X1-ORz0credaigtiy_hobih</t>
  </si>
  <si>
    <t>3649 Ensign Ave N</t>
  </si>
  <si>
    <t>X1-ORz2dipdl6qauy_hehj6</t>
  </si>
  <si>
    <t>11415 Goodhue St NE</t>
  </si>
  <si>
    <t>X1-ORz2fhrh5pvaey_am2l0</t>
  </si>
  <si>
    <t>3746 Humboldt Ave N</t>
  </si>
  <si>
    <t>X1-ORz2ci9hxeoxve_ceoqq</t>
  </si>
  <si>
    <t>151 Broadbill Dr</t>
  </si>
  <si>
    <t>Charlotte</t>
  </si>
  <si>
    <t>X1-ORz0b810cfx7ju_idlqz</t>
  </si>
  <si>
    <t>8303 Kings Creek Dr</t>
  </si>
  <si>
    <t>X1-ORz2d0f4vzzbei_i9e1k</t>
  </si>
  <si>
    <t>7104 Lancashire Dr</t>
  </si>
  <si>
    <t>X1-ORz0bz1eqsaph6_fc1e5</t>
  </si>
  <si>
    <t>7537 Fire Tree Ln</t>
  </si>
  <si>
    <t>X1-ORz2g7loa9ijcq_dktsw</t>
  </si>
  <si>
    <t>1418 Key Ridge Ct</t>
  </si>
  <si>
    <t>X1-ORz0asorl10cca_bz8hj</t>
  </si>
  <si>
    <t>3125 Windbluff Dr</t>
  </si>
  <si>
    <t>X1-ORz2ebjvisxz0a_hk3t2</t>
  </si>
  <si>
    <t>5117 Chestnut Lake Dr</t>
  </si>
  <si>
    <t>X1-ORz0bzoz62qauy_ij80v</t>
  </si>
  <si>
    <t>276 Epworth St NW</t>
  </si>
  <si>
    <t>X1-ORz0bj53u25ray_d86on</t>
  </si>
  <si>
    <t>3612 Iron Sight Ct</t>
  </si>
  <si>
    <t>Raleigh</t>
  </si>
  <si>
    <t>X1-ORz091zk868l8a_aqaaf</t>
  </si>
  <si>
    <t>11106 Pinetta Ln</t>
  </si>
  <si>
    <t>X1-ORz0d0m6bmd01m_b7543</t>
  </si>
  <si>
    <t>1320 Aurora Ct #366</t>
  </si>
  <si>
    <t>X1-ORz080q71rlpiy_gqlv5</t>
  </si>
  <si>
    <t>225 Centre St</t>
  </si>
  <si>
    <t>X1-ORz0d4urdnxray_cg3b7</t>
  </si>
  <si>
    <t>149 Honeybee Trce</t>
  </si>
  <si>
    <t>X1-ORz2gjqlonfyii_eze9w</t>
  </si>
  <si>
    <t>4148 Canyon Creek Ln</t>
  </si>
  <si>
    <t>X1-ORz2fbexeu6hdm_hpq2y</t>
  </si>
  <si>
    <t>4 Olde Charles Towne Ct</t>
  </si>
  <si>
    <t>X1-ORz083f3geqpve_hobih</t>
  </si>
  <si>
    <t>2841 Bobwhite Cir</t>
  </si>
  <si>
    <t>X1-ORz2deceoo55kq_fj28i</t>
  </si>
  <si>
    <t>4121 Canipe Dr</t>
  </si>
  <si>
    <t>X1-ORz0brmlsbzloa_fhno1</t>
  </si>
  <si>
    <t>15332 Yarmouth Rd</t>
  </si>
  <si>
    <t>X1-ORz2bvvpp0q8vu_i3rro</t>
  </si>
  <si>
    <t>7714 Lone Shepherd Dr</t>
  </si>
  <si>
    <t>Las Vegas</t>
  </si>
  <si>
    <t>X1-ORz0bjhlp3u9oa_ebilv</t>
  </si>
  <si>
    <t>1972 Marcasite Pl</t>
  </si>
  <si>
    <t>X1-ORz2cy2ei7uhkq_hvccu</t>
  </si>
  <si>
    <t>2320 Cockatiel Dr</t>
  </si>
  <si>
    <t>X1-ORz2d65bm9pqii_f7toq</t>
  </si>
  <si>
    <t>9458 Ore Cart St</t>
  </si>
  <si>
    <t>X1-ORz0aryck4pw8q_at3fd</t>
  </si>
  <si>
    <t>9053 Stone Cabin Ct</t>
  </si>
  <si>
    <t>X1-ORz2czfu83fzay_d3yz8</t>
  </si>
  <si>
    <t>6617 Sunset Pines St</t>
  </si>
  <si>
    <t>X1-ORz09iyzwyspru_exzpf</t>
  </si>
  <si>
    <t>272 Sweet Sugar Pine Dr</t>
  </si>
  <si>
    <t>X1-ORz2bpcdab2mwq_adn66</t>
  </si>
  <si>
    <t>7120 Village Shore Ct</t>
  </si>
  <si>
    <t>X1-ORz0coqoajt0my_fvpcr</t>
  </si>
  <si>
    <t>7189 La Cadena Ave</t>
  </si>
  <si>
    <t>X1-ORz0danspjj14q_dgm3h</t>
  </si>
  <si>
    <t>6031 Carlisle Crest Ln</t>
  </si>
  <si>
    <t>X1-ORz2fpsj6pwo6y_gme5q</t>
  </si>
  <si>
    <t>10009 Fort Pike St</t>
  </si>
  <si>
    <t>X1-ORz0aywdr4k7lm_clpl3</t>
  </si>
  <si>
    <t>11062 Fort Bowie St</t>
  </si>
  <si>
    <t>X1-ORz09bn5i6kkmy_czr9t</t>
  </si>
  <si>
    <t>8565 Rhamus Ct</t>
  </si>
  <si>
    <t>X1-ORz09gbit4l4sa_czr9t</t>
  </si>
  <si>
    <t>9013 Progressive Ct</t>
  </si>
  <si>
    <t>X1-ORz0c3wctftunu_anh5h</t>
  </si>
  <si>
    <t>6441 Butterfly Sky</t>
  </si>
  <si>
    <t>X1-ORz2cllb2ywvwa_hsj7w</t>
  </si>
  <si>
    <t>8500 Last Point Ave</t>
  </si>
  <si>
    <t>X1-ORz09d5mqwj43e_e5wbz</t>
  </si>
  <si>
    <t>221 Moose Ln</t>
  </si>
  <si>
    <t>X1-ORz2dq5hwdqq2i_ihtge</t>
  </si>
  <si>
    <t>7208 Pisa Ave</t>
  </si>
  <si>
    <t>X1-ORz0a6irj11fui_aqaaf</t>
  </si>
  <si>
    <t>6036 Traviata Ave</t>
  </si>
  <si>
    <t>X1-ORz09wpd3qrn22_clpl3</t>
  </si>
  <si>
    <t>632 Palm Wash Ln</t>
  </si>
  <si>
    <t>X1-ORz2fy9x6xiem2_ea41e</t>
  </si>
  <si>
    <t>4249 Creek Bed Ct</t>
  </si>
  <si>
    <t>X1-ORz2ffn6mp2wsa_g8ch0</t>
  </si>
  <si>
    <t>9029 Secret Valley St</t>
  </si>
  <si>
    <t>X1-ORz08kco25gz96_d86on</t>
  </si>
  <si>
    <t>5048 Charlo Dr</t>
  </si>
  <si>
    <t>X1-ORz2eh50q8bce2_axb4s</t>
  </si>
  <si>
    <t>616 Blackbird Knoll Ct</t>
  </si>
  <si>
    <t>X1-ORz07wt8a9wl16_h7got</t>
  </si>
  <si>
    <t>4209 Becket Ct</t>
  </si>
  <si>
    <t>X1-ORz09479340dbu_dxgx5</t>
  </si>
  <si>
    <t>7416 Delectable Ct</t>
  </si>
  <si>
    <t>X1-ORz2ehpinsfv5m_fj28i</t>
  </si>
  <si>
    <t>9541 Parker Springs Ct</t>
  </si>
  <si>
    <t>X1-ORz0a5rczkq06y_a9fgr</t>
  </si>
  <si>
    <t>10624 Calf Creek Ct</t>
  </si>
  <si>
    <t>X1-ORz2ebsr5t6v0a_dw2co</t>
  </si>
  <si>
    <t>9013 In Vogue Ct</t>
  </si>
  <si>
    <t>X1-ORz2frzs9es0hm_d3yz8</t>
  </si>
  <si>
    <t>1028 Garnet Ridge Ct</t>
  </si>
  <si>
    <t>X1-ORz0c4mruc4are_btm7n</t>
  </si>
  <si>
    <t>428 Pumpkin Way</t>
  </si>
  <si>
    <t>X1-ORz2gsc1p5dr3u_fj28i</t>
  </si>
  <si>
    <t>5525 Tincup Dr</t>
  </si>
  <si>
    <t>X1-ORz2cvvp5u3p16_bs7n6</t>
  </si>
  <si>
    <t>4088 Villeroy Ave</t>
  </si>
  <si>
    <t>X1-ORz2f0cp09rssa_dw2co</t>
  </si>
  <si>
    <t>7210 Pine Barrens St</t>
  </si>
  <si>
    <t>X1-ORz0cqaku2ozga_g1bmn</t>
  </si>
  <si>
    <t>9124 Sangria Ln</t>
  </si>
  <si>
    <t>X1-ORz2fhz1fzev0a_fzx26</t>
  </si>
  <si>
    <t>663 Marlberry Pl</t>
  </si>
  <si>
    <t>X1-ORz08q006tcjne_iasm1</t>
  </si>
  <si>
    <t>8324 Jo Marcy Dr</t>
  </si>
  <si>
    <t>X1-ORz29yo9e2jzay_ceoqq</t>
  </si>
  <si>
    <t>1418 Kings Grove Dr</t>
  </si>
  <si>
    <t>X1-ORz0cjkbtgugl6_iouar</t>
  </si>
  <si>
    <t>214 Makayla Ct</t>
  </si>
  <si>
    <t>X1-ORz2dc1bhtdz0a_gb5ly</t>
  </si>
  <si>
    <t>708 Victory Gallop Ave</t>
  </si>
  <si>
    <t>X1-ORz2df0ay592t6_ckb0m</t>
  </si>
  <si>
    <t>4071 Point Clear Dr</t>
  </si>
  <si>
    <t>X1-ORz0bu7zwzx3lm_ix9pl</t>
  </si>
  <si>
    <t>468 Laurel Fork Dr</t>
  </si>
  <si>
    <t>X1-ORz2co4y2n8mm2_d3yz8</t>
  </si>
  <si>
    <t>1820 Wimbleton Woods Dr</t>
  </si>
  <si>
    <t>X1-ORz08p1l3em35m_cu4zx</t>
  </si>
  <si>
    <t>659 Winding Branch Rd</t>
  </si>
  <si>
    <t>X1-ORz0dwwv99t08q_ciwg5</t>
  </si>
  <si>
    <t>1052 Pecan Ridge Rd</t>
  </si>
  <si>
    <t>X1-ORz0au3uhtzhbu_fkgsz</t>
  </si>
  <si>
    <t>511 Canopy Ct</t>
  </si>
  <si>
    <t>X1-ORz0bvom2o1rwa_bfkix</t>
  </si>
  <si>
    <t>2120 Eddie Massey Ln #139</t>
  </si>
  <si>
    <t>X1-ORz2fjiab4y64a_fdfym</t>
  </si>
  <si>
    <t>3447 Fallowbrook Frst</t>
  </si>
  <si>
    <t>X1-ORz2cqpgmtd8xm_j1hf0</t>
  </si>
  <si>
    <t>7009 Planters Row Dr</t>
  </si>
  <si>
    <t>Dallas</t>
  </si>
  <si>
    <t>X1-ORz2cdqpvm5z7e_gdyqw</t>
  </si>
  <si>
    <t>4801 Ashworth Ct</t>
  </si>
  <si>
    <t>X1-ORz0dqd32b8ygq_ako0j</t>
  </si>
  <si>
    <t>1223 Lantana Ln</t>
  </si>
  <si>
    <t>X1-ORz0gmj9527cze_hr4nf</t>
  </si>
  <si>
    <t>22238 Queenbury Hills Dr</t>
  </si>
  <si>
    <t>Houston</t>
  </si>
  <si>
    <t>X1-ORz2cjrv82fddm_b5qjm</t>
  </si>
  <si>
    <t>1308 Winding Willow Dr</t>
  </si>
  <si>
    <t>X1-ORz0a95h0fo96i_d86on</t>
  </si>
  <si>
    <t>12902 Mills Grove Dr</t>
  </si>
  <si>
    <t>X1-ORz2b8hbfziwe2_hpq2y</t>
  </si>
  <si>
    <t>2938 Granite Vale Rd</t>
  </si>
  <si>
    <t>X1-ORz2do6kqdzq0q_hy5hs</t>
  </si>
  <si>
    <t>3961 Tule Ranch Rd</t>
  </si>
  <si>
    <t>X1-ORz0cyhc2ag2nu_fyihp</t>
  </si>
  <si>
    <t>413 Centennial Pl</t>
  </si>
  <si>
    <t>X1-ORz0dxwlpf8s56_h1uex</t>
  </si>
  <si>
    <t>10503 Ravens Way</t>
  </si>
  <si>
    <t>X1-ORz0drreconbsq_epkal</t>
  </si>
  <si>
    <t>2016 Hartwell Ct</t>
  </si>
  <si>
    <t>X1-ORz2dkhm1eqlx6_d6s46</t>
  </si>
  <si>
    <t>1016 Matamoros Plz</t>
  </si>
  <si>
    <t>X1-ORz0dc5afpgl16_fc1e5</t>
  </si>
  <si>
    <t>2204 Maple Dr</t>
  </si>
  <si>
    <t>X1-ORz0avc4qsztdm_e0a23</t>
  </si>
  <si>
    <t>316 Killam County Dr</t>
  </si>
  <si>
    <t>X1-ORz2c5fcwsya2i_d15ua</t>
  </si>
  <si>
    <t>16114 Pin Oak Ridge St</t>
  </si>
  <si>
    <t>X1-ORz2erk0joyrga_i6kwm</t>
  </si>
  <si>
    <t>16035 Sunbeam River Dr</t>
  </si>
  <si>
    <t>X1-ORz2bvpgrhvzp6_dnmxu</t>
  </si>
  <si>
    <t>3212 Everly Dr</t>
  </si>
  <si>
    <t>X1-ORz0ca3j7aha4a_bl6st</t>
  </si>
  <si>
    <t>13237 Stari Most Ln</t>
  </si>
  <si>
    <t>X1-ORz2cjp4kismm2_j73ow</t>
  </si>
  <si>
    <t>24814 Butterwick Dr</t>
  </si>
  <si>
    <t>X1-ORz0b8t6ibteuy_iasm1</t>
  </si>
  <si>
    <t>1423 Tilman Dr</t>
  </si>
  <si>
    <t>X1-ORz0apnl7gn1iy_9skn3</t>
  </si>
  <si>
    <t>4204 Comer St</t>
  </si>
  <si>
    <t>X1-ORz2csp5f8p0my_a57rc</t>
  </si>
  <si>
    <t>2313 Telfair Way</t>
  </si>
  <si>
    <t>X1-ORz0cynsvxqjqy_bcrdz</t>
  </si>
  <si>
    <t>508 Pleasant Valley Dr</t>
  </si>
  <si>
    <t>X1-ORz0cwshxzf62i_jbbeb</t>
  </si>
  <si>
    <t>3105 Lighthouse Dr</t>
  </si>
  <si>
    <t>X1-ORz0bcb0pafe62_im15t</t>
  </si>
  <si>
    <t>12205 Big Rock Dr</t>
  </si>
  <si>
    <t>X1-ORz0auwoc38cca_f0sud</t>
  </si>
  <si>
    <t>3805 Sapphire St</t>
  </si>
  <si>
    <t>X1-ORz0atj4o5eqnu_ac8lp</t>
  </si>
  <si>
    <t>3918 Cloudbluff Ln</t>
  </si>
  <si>
    <t>X1-ORz2bcdydajp16_hy5hs</t>
  </si>
  <si>
    <t>10819 Windswept</t>
  </si>
  <si>
    <t>X1-ORz29lm0cw575m_h8v9a</t>
  </si>
  <si>
    <t>4320 Jenning Ct</t>
  </si>
  <si>
    <t>X1-ORz2bo0cv8ekje_g5jc2</t>
  </si>
  <si>
    <t>4920 Meadow Trails Dr</t>
  </si>
  <si>
    <t>X1-ORz0bekolc95dm_af1qn</t>
  </si>
  <si>
    <t>4707 Havenwoods Dr</t>
  </si>
  <si>
    <t>X1-ORz2c1s5ctax6i_jic8o</t>
  </si>
  <si>
    <t>3736 Palm Dr</t>
  </si>
  <si>
    <t>X1-ORz2b27u6u55yy_h0fug</t>
  </si>
  <si>
    <t>2205 Rockbluff Dr</t>
  </si>
  <si>
    <t>X1-ORz0ek7bg2weii_exzpf</t>
  </si>
  <si>
    <t>1401 Missionary Ridge Trl</t>
  </si>
  <si>
    <t>X1-ORz2d2g8z88igq_adn66</t>
  </si>
  <si>
    <t>429 Calvert Dr</t>
  </si>
  <si>
    <t>X1-ORz2eedpi87x4q_a57rc</t>
  </si>
  <si>
    <t>6737 Moss Ln</t>
  </si>
  <si>
    <t>X1-ORz0bx4sg3a0e2_e8pgx</t>
  </si>
  <si>
    <t>33107 Cotton Wood Bnd</t>
  </si>
  <si>
    <t>X1-ORz0c9r5ab0vp6_af1qn</t>
  </si>
  <si>
    <t>15503 Gallant Ct</t>
  </si>
  <si>
    <t>X1-ORz0evfgxzh0fu_gw851</t>
  </si>
  <si>
    <t>8609 Hartford Dr</t>
  </si>
  <si>
    <t>X1-ORz29n7vxj352y_ihtge</t>
  </si>
  <si>
    <t>1104 Luckenbach Dr</t>
  </si>
  <si>
    <t>X1-ORz0dx7lzbvrei_ev6kh</t>
  </si>
  <si>
    <t>120 Paige Ln</t>
  </si>
  <si>
    <t>X1-ORz2an8f4nl4ze_ckb0m</t>
  </si>
  <si>
    <t>10410 Devinwood Dr</t>
  </si>
  <si>
    <t>X1-ORz2ezw92zzc6y_c69bw</t>
  </si>
  <si>
    <t>21118 Bridgemeadows Ln</t>
  </si>
  <si>
    <t>X1-ORz0d1qyam5toa_c4urf</t>
  </si>
  <si>
    <t>136 Ryan St</t>
  </si>
  <si>
    <t>X1-ORz2cnwq40cebe_h8v9a</t>
  </si>
  <si>
    <t>1119 Grimes Dr</t>
  </si>
  <si>
    <t>X1-ORz0ao5zj8hdoa_hzk29</t>
  </si>
  <si>
    <t>2112 Meadow View Dr</t>
  </si>
  <si>
    <t>X1-ORz0b7oubkx116_h1uex</t>
  </si>
  <si>
    <t>4618 Poppy Crest Ct</t>
  </si>
  <si>
    <t>X1-ORz2crdoqh5i0q_gb5ly</t>
  </si>
  <si>
    <t>13219 Mills Rapids St</t>
  </si>
  <si>
    <t>X1-ORz2d3kt23l46y_j9wtu</t>
  </si>
  <si>
    <t>23733 Briar Tree Dr</t>
  </si>
  <si>
    <t>X1-ORz0d4hdy4gdbu_bz8hj</t>
  </si>
  <si>
    <t>2625 Hadley Cir</t>
  </si>
  <si>
    <t>X1-ORz097x7anagze_igevx</t>
  </si>
  <si>
    <t>6256 Chalk Hollow Dr</t>
  </si>
  <si>
    <t>X1-ORz0eearu83m9m_gfdbd</t>
  </si>
  <si>
    <t>3228 Yeltes</t>
  </si>
  <si>
    <t>X1-ORz2f7cx4i4b5m_dnmxu</t>
  </si>
  <si>
    <t>2512 Red Oak Dr</t>
  </si>
  <si>
    <t>X1-ORz2a2he1ed9iy_a57rc</t>
  </si>
  <si>
    <t>6221 Topsail Dr</t>
  </si>
  <si>
    <t>X1-ORz0e1hu8au5x6_exzpf</t>
  </si>
  <si>
    <t>5310 Summit Lodge Dr</t>
  </si>
  <si>
    <t>X1-ORz0cpl5bqfiwq_e5wbz</t>
  </si>
  <si>
    <t>121 Cedar Canyon Dr</t>
  </si>
  <si>
    <t>X1-ORz0a1kj2ir056_hr4nf</t>
  </si>
  <si>
    <t>16918 Lake Willowby Ln</t>
  </si>
  <si>
    <t>X1-ORz0awelui2c1m_gkzl9</t>
  </si>
  <si>
    <t>3819 Old Post Rd</t>
  </si>
  <si>
    <t>X1-ORz0afe2p393zu_d5djp</t>
  </si>
  <si>
    <t>9212 Monument Ct</t>
  </si>
  <si>
    <t>X1-ORz0bp2b4ab796_b9y91</t>
  </si>
  <si>
    <t>Cannon Dr</t>
  </si>
  <si>
    <t>X1-ORz0ab0k29jeyi_feuj3</t>
  </si>
  <si>
    <t>8311 Mandalay Bay Dr</t>
  </si>
  <si>
    <t>X1-ORz0c2jgtvcwoq_fhno1</t>
  </si>
  <si>
    <t>309 Billo Ct</t>
  </si>
  <si>
    <t>X1-ORz27zsyhddsoq_e1omk</t>
  </si>
  <si>
    <t>18707 Woodglen Shadows Dr</t>
  </si>
  <si>
    <t>X1-ORz0akak0lxshm_hd2yp</t>
  </si>
  <si>
    <t>2316 Graystone Dr</t>
  </si>
  <si>
    <t>X1-ORz0ad71iitzlm_jgxo7</t>
  </si>
  <si>
    <t>22515 Acorn Valley Dr</t>
  </si>
  <si>
    <t>X1-ORz2du6mm800oq_bxtx2</t>
  </si>
  <si>
    <t>2919 Kyle St</t>
  </si>
  <si>
    <t>X1-ORz0czl4iq7wqi_hlidj</t>
  </si>
  <si>
    <t>1000 Water Garden Cir</t>
  </si>
  <si>
    <t>X1-ORz0an4e017qm2_esdfj</t>
  </si>
  <si>
    <t>10417 Merced Lake Rd</t>
  </si>
  <si>
    <t>X1-ORz0daq3ku9c3e_btm7n</t>
  </si>
  <si>
    <t>24510 Colonial Maple Dr</t>
  </si>
  <si>
    <t>X1-ORz0cbq6eczzp6_9skn3</t>
  </si>
  <si>
    <t>21375 Village Crossing Ln</t>
  </si>
  <si>
    <t>X1-ORz0bdow7exbp6_d2ker</t>
  </si>
  <si>
    <t>226 Queens Ct</t>
  </si>
  <si>
    <t>X1-ORz0aawa5ur4vu_igevx</t>
  </si>
  <si>
    <t>9968 Lazy Cove Ln</t>
  </si>
  <si>
    <t>X1-ORz0aokobio322_hip8l</t>
  </si>
  <si>
    <t>613 Horn St</t>
  </si>
  <si>
    <t>X1-ORz2c87bt6ed16_ea41e</t>
  </si>
  <si>
    <t>14862 Dorray Ln</t>
  </si>
  <si>
    <t>X1-ORz2czbo9qvt6i_a57rc</t>
  </si>
  <si>
    <t>1625 Salado Trl</t>
  </si>
  <si>
    <t>X1-ORz0ar1criwv3u_ebilv</t>
  </si>
  <si>
    <t>124 Paige Ln</t>
  </si>
  <si>
    <t>X1-ORz0kept7nfgca_dm8dd</t>
  </si>
  <si>
    <t>1006 Castroville Dr</t>
  </si>
  <si>
    <t>X1-ORz0c253vruj5m_fq32v</t>
  </si>
  <si>
    <t>402 Civil Dr</t>
  </si>
  <si>
    <t>X1-ORz0az6cur273u_fhno1</t>
  </si>
  <si>
    <t>15011 Tinker St</t>
  </si>
  <si>
    <t>X1-ORz2cokajarzp6_e1omk</t>
  </si>
  <si>
    <t>17103 Quiet Grove Ln</t>
  </si>
  <si>
    <t>X1-ORz2bnpi743pfe_if0bg</t>
  </si>
  <si>
    <t>1003 Spofford Dr</t>
  </si>
  <si>
    <t>X1-ORz2cw35i1f5oa_h38ze</t>
  </si>
  <si>
    <t>2755 Sica Deer Dr</t>
  </si>
  <si>
    <t>X1-ORz0cl0u12r0xm_b9y91</t>
  </si>
  <si>
    <t>1973 Sunnybrook Dr</t>
  </si>
  <si>
    <t>X1-ORz2cxak6imm4a_i0ymq</t>
  </si>
  <si>
    <t>8503 Rocky River St</t>
  </si>
  <si>
    <t>X1-ORz2cdz5qdifei_ceoqq</t>
  </si>
  <si>
    <t>20902 Hall Colony Ct</t>
  </si>
  <si>
    <t>X1-ORz0aylf4y18je_af1qn</t>
  </si>
  <si>
    <t>10122 Berrypatch Ln</t>
  </si>
  <si>
    <t>X1-ORz0dhdxs35g1m_avwkb</t>
  </si>
  <si>
    <t>2536 Boot Jack Rd</t>
  </si>
  <si>
    <t>X1-ORz2cbhxk253lm_it206</t>
  </si>
  <si>
    <t>2063 Fair Crest Trl</t>
  </si>
  <si>
    <t>X1-ORz0bknp0ucepm_ebilv</t>
  </si>
  <si>
    <t>12230 Villa Lea Ln</t>
  </si>
  <si>
    <t>X1-ORz0c5op7q29oa_esdfj</t>
  </si>
  <si>
    <t>8023 Oahu Ct</t>
  </si>
  <si>
    <t>X1-ORz29prmv9mzqy_dw2co</t>
  </si>
  <si>
    <t>6057 Lochshire Dr</t>
  </si>
  <si>
    <t>X1-ORz0f242rnxw1m_feuj3</t>
  </si>
  <si>
    <t>6926 Bullinger Dr</t>
  </si>
  <si>
    <t>X1-ORz2dhvk8dggai_g5jc2</t>
  </si>
  <si>
    <t>4811 Hawthorne St</t>
  </si>
  <si>
    <t>X1-ORz2cisweckd4q_g8ch0</t>
  </si>
  <si>
    <t>1623 Kawati Way</t>
  </si>
  <si>
    <t>X1-ORz2d6ah36aw6y_ivv54</t>
  </si>
  <si>
    <t>2714 Edgewick Elm St</t>
  </si>
  <si>
    <t>X1-ORz0de6igzxw1m_d5djp</t>
  </si>
  <si>
    <t>5257 Bryce Canyon Rd</t>
  </si>
  <si>
    <t>X1-ORz0cu688tosje_gi6gb</t>
  </si>
  <si>
    <t>5842 Georgetown Colony Dr</t>
  </si>
  <si>
    <t>X1-ORz2c2pd1jk67u_d6s46</t>
  </si>
  <si>
    <t>848 Lariat Dr</t>
  </si>
  <si>
    <t>X1-ORz2fxaikyqyka_j1hf0</t>
  </si>
  <si>
    <t>7528 Lazy Spur Blvd</t>
  </si>
  <si>
    <t>X1-ORz2gejxddt2m2_bxtx2</t>
  </si>
  <si>
    <t>2540 Flowing Springs Dr</t>
  </si>
  <si>
    <t>X1-ORz2fqvk0q3qm2_efqba</t>
  </si>
  <si>
    <t>6722 Snapdragon Ln</t>
  </si>
  <si>
    <t>X1-ORz2du4bqx9pq2_aau18</t>
  </si>
  <si>
    <t>10826 W Mulberry Dr</t>
  </si>
  <si>
    <t>9341 Bedford Ln</t>
  </si>
  <si>
    <t>X1-ORz0aoyhjb1wu2_hobih</t>
  </si>
  <si>
    <t>1027 Meadow Run Dr</t>
  </si>
  <si>
    <t>X1-ORz2bco9b3q0e2_famto</t>
  </si>
  <si>
    <t>1420 Claire Ln</t>
  </si>
  <si>
    <t>X1-ORz2ch2f345ta2_bpei8</t>
  </si>
  <si>
    <t>17807 Kerrybrook Ln</t>
  </si>
  <si>
    <t>X1-ORz0bxxee82ni2_duns7</t>
  </si>
  <si>
    <t>2907 Normandy Ct</t>
  </si>
  <si>
    <t>X1-ORz09deu83gby2_hlidj</t>
  </si>
  <si>
    <t>7010 Stetter Dr</t>
  </si>
  <si>
    <t>X1-ORz2er7uitykxm_jic8o</t>
  </si>
  <si>
    <t>8409 Beaufort Ct</t>
  </si>
  <si>
    <t>X1-ORz0avq9ss1z0a_dxgx5</t>
  </si>
  <si>
    <t>15802 W Park Ct</t>
  </si>
  <si>
    <t>X1-ORz0a97jzlyc8q_bqt2p</t>
  </si>
  <si>
    <t>1224 Sierra Blanca Dr</t>
  </si>
  <si>
    <t>X1-ORz2f07rfhmv0a_adn66</t>
  </si>
  <si>
    <t>132 Callender Dr</t>
  </si>
  <si>
    <t>X1-ORz0adyk01dj7e_9vds1</t>
  </si>
  <si>
    <t>417 Bentley Dr</t>
  </si>
  <si>
    <t>X1-ORz0fbk7pgyet6_czr9t</t>
  </si>
  <si>
    <t>2025 Bliss Rd</t>
  </si>
  <si>
    <t>X1-ORz2ct6cyy28vu_ceoqq</t>
  </si>
  <si>
    <t>4025 Golden Horn Ln</t>
  </si>
  <si>
    <t>X1-ORz0azmotymjqy_duns7</t>
  </si>
  <si>
    <t>2127 James Madison Dr</t>
  </si>
  <si>
    <t>X1-ORz09o1m7y3ji2_esdfj</t>
  </si>
  <si>
    <t>128 Castle Pines Dr</t>
  </si>
  <si>
    <t>X1-ORz0d3g0b1my62_im15t</t>
  </si>
  <si>
    <t>913 Chad Ln</t>
  </si>
  <si>
    <t>X1-ORz0a8hwl58nsq_a101x</t>
  </si>
  <si>
    <t>809 Ramblewood Dr</t>
  </si>
  <si>
    <t>X1-ORz097fc2kkl16_b7543</t>
  </si>
  <si>
    <t>3001 Saddle Creek Dr</t>
  </si>
  <si>
    <t>X1-ORz2g3ph57e6ii_dnmxu</t>
  </si>
  <si>
    <t>31306 Mallet Cv</t>
  </si>
  <si>
    <t>X1-ORz0988hr0hrwa_af1qn</t>
  </si>
  <si>
    <t>5102 Quince Orchard Ct</t>
  </si>
  <si>
    <t>X1-ORz2frs4130by2_hmwy0</t>
  </si>
  <si>
    <t>5412 Beaver Ridge Dr</t>
  </si>
  <si>
    <t>X1-ORz0a0h6ebvlve_fsw7t</t>
  </si>
  <si>
    <t>10316 Lake Brook Dr</t>
  </si>
  <si>
    <t>X1-ORz2cznigf7nui_ikmlc</t>
  </si>
  <si>
    <t>1231 Catherine Ln</t>
  </si>
  <si>
    <t>X1-ORz0agtpc7csqi_gck6f</t>
  </si>
  <si>
    <t>2005 Brazoria Dr</t>
  </si>
  <si>
    <t>X1-ORz0cfex77svwa_f6f49</t>
  </si>
  <si>
    <t>553 Anchor Way</t>
  </si>
  <si>
    <t>X1-ORz26ggozx3a7u_e4hri</t>
  </si>
  <si>
    <t>13230 Chanel Dr</t>
  </si>
  <si>
    <t>X1-ORz2ckp6uuwqd6_ewl4y</t>
  </si>
  <si>
    <t>1108 Vaughna Dr</t>
  </si>
  <si>
    <t>X1-ORz0cky7blce4a_d5djp</t>
  </si>
  <si>
    <t>7620 Indigo Ridge Dr</t>
  </si>
  <si>
    <t>X1-ORz0awzrgfjiii_bidnv</t>
  </si>
  <si>
    <t>2729 Forest Creek Dr</t>
  </si>
  <si>
    <t>X1-ORz0a5bkqoa7ay_bidnv</t>
  </si>
  <si>
    <t>624 Rawlins Ln</t>
  </si>
  <si>
    <t>X1-ORz2gt0xh6inwa_d9l94</t>
  </si>
  <si>
    <t>2133 Meadow Dr</t>
  </si>
  <si>
    <t>X1-ORz2ewqgyu5fga_b2xeo</t>
  </si>
  <si>
    <t>2914 Redwing Grove Way</t>
  </si>
  <si>
    <t>X1-ORz0d34e0hrbei_gw851</t>
  </si>
  <si>
    <t>26138 Ripley Hills Dr</t>
  </si>
  <si>
    <t>X1-ORz2f49jtp8tbu_ea41e</t>
  </si>
  <si>
    <t>1038 Graystone Dr</t>
  </si>
  <si>
    <t>X1-ORz2degkn0pbp6_ihtge</t>
  </si>
  <si>
    <t>10701 Emerald Park Ln</t>
  </si>
  <si>
    <t>X1-ORz2efurg5918a_hy5hs</t>
  </si>
  <si>
    <t>3106 Lenway St</t>
  </si>
  <si>
    <t>X1-ORz2feshpe06m2_ecx6c</t>
  </si>
  <si>
    <t>1017 Michelson Ln</t>
  </si>
  <si>
    <t>X1-ORz2gaknqldn5m_9tz7k</t>
  </si>
  <si>
    <t>7421 Jamie Renee Ln</t>
  </si>
  <si>
    <t>X1-ORz0c1onyi22ka_hfw3n</t>
  </si>
  <si>
    <t>28811 Fox Lynn Dr</t>
  </si>
  <si>
    <t>X1-ORz0amtn9z4zga_cg3b7</t>
  </si>
  <si>
    <t>821 N Plantation Dr</t>
  </si>
  <si>
    <t>X1-ORz0bdvkx6o0oq_iasm1</t>
  </si>
  <si>
    <t>18814 Driftwood Springs Dr</t>
  </si>
  <si>
    <t>X1-ORz08q0fz28zga_hzk29</t>
  </si>
  <si>
    <t>4968 Happy Trl</t>
  </si>
  <si>
    <t>X1-ORz2dxh0gzajcq_gb5ly</t>
  </si>
  <si>
    <t>624 Madeline Ct</t>
  </si>
  <si>
    <t>X1-ORz2ezh4igw70a_be5yg</t>
  </si>
  <si>
    <t>1108 Junegrass Ln</t>
  </si>
  <si>
    <t>X1-ORz2cn5z8xdmd6_i6kwm</t>
  </si>
  <si>
    <t>1400 Ocotillo Ln</t>
  </si>
  <si>
    <t>X1-ORz09ek1zc5ldm_i7zh3</t>
  </si>
  <si>
    <t>18918 Remington Mill Dr</t>
  </si>
  <si>
    <t>X1-ORz2atexu4vwqi_b5qjm</t>
  </si>
  <si>
    <t>7620 Scarlet View Trl</t>
  </si>
  <si>
    <t>X1-ORz086s40nfvcq_bfkix</t>
  </si>
  <si>
    <t>7712 Partridge Dr</t>
  </si>
  <si>
    <t>X1-ORz2ac4rfa9116_hpq2y</t>
  </si>
  <si>
    <t>6120 Countess Ln</t>
  </si>
  <si>
    <t>X1-ORz2ezu63tp94q_aovpy</t>
  </si>
  <si>
    <t>303 Riverwalk Ln</t>
  </si>
  <si>
    <t>X1-ORz0a8uy6i1px6_aqaaf</t>
  </si>
  <si>
    <t>21011 Hidden Bridle Ct</t>
  </si>
  <si>
    <t>X1-ORz2cs348teyka_efqba</t>
  </si>
  <si>
    <t>11425 Gold Canyon Dr</t>
  </si>
  <si>
    <t>X1-ORz2e6t3ehyzy2_fuasa</t>
  </si>
  <si>
    <t>10220 Stoney Bridge Rd</t>
  </si>
  <si>
    <t>X1-ORz2f8t3hxcjne_auhzu</t>
  </si>
  <si>
    <t>4006 Rolling Rock Rd</t>
  </si>
  <si>
    <t>X1-ORz2ggje9oomey_cvjke</t>
  </si>
  <si>
    <t>904 Furlong Dr</t>
  </si>
  <si>
    <t>X1-ORz2fhhm05leuy_dktsw</t>
  </si>
  <si>
    <t>11806 E Galwan Cir</t>
  </si>
  <si>
    <t>X1-ORz2dol5klybga_ic76i</t>
  </si>
  <si>
    <t>8222 Aliso Canyon Ln</t>
  </si>
  <si>
    <t>X1-ORz2g41z092ovu_ckb0m</t>
  </si>
  <si>
    <t>13216 Stari Most Ln</t>
  </si>
  <si>
    <t>X1-ORz2f5mrnge35m_jcpys</t>
  </si>
  <si>
    <t>5105 Fairmount Dr</t>
  </si>
  <si>
    <t>X1-ORz08wxthoqn3u_a9fgr</t>
  </si>
  <si>
    <t>1222 Dentonshire Dr</t>
  </si>
  <si>
    <t>X1-ORz08zzjlk8hoa_c21mh</t>
  </si>
  <si>
    <t>21642 Hansom Dr</t>
  </si>
  <si>
    <t>X1-ORz0aj02uef9fe_ahuvl</t>
  </si>
  <si>
    <t>12215 White River Dr</t>
  </si>
  <si>
    <t>X1-ORz2gqs55mhsai_fooie</t>
  </si>
  <si>
    <t>10408 Wagon Rut Ct</t>
  </si>
  <si>
    <t>X1-ORz0bszlpyonlm_ako0j</t>
  </si>
  <si>
    <t>20918 Southvine Ct</t>
  </si>
  <si>
    <t>X1-ORz09zet8p175m_d5djp</t>
  </si>
  <si>
    <t>226 Arabian Rd</t>
  </si>
  <si>
    <t>X1-ORz08x6daib796_e5wbz</t>
  </si>
  <si>
    <t>1012 Cottonbelt Dr</t>
  </si>
  <si>
    <t>X1-ORz0arqobsy7p6_g9r1h</t>
  </si>
  <si>
    <t>7713 Silver Sage Dr</t>
  </si>
  <si>
    <t>X1-ORz0bclzbgyd8a_at3fd</t>
  </si>
  <si>
    <t>320 Cypress Ln</t>
  </si>
  <si>
    <t>X1-ORz2giyrcy8322_f50js</t>
  </si>
  <si>
    <t>1316 Meadow Rose Trl</t>
  </si>
  <si>
    <t>X1-ORz2bmhbw7bhbu_gxmpi</t>
  </si>
  <si>
    <t>16030 Barbarossa Dr</t>
  </si>
  <si>
    <t>X1-ORz2c46yprpu2i_be5yg</t>
  </si>
  <si>
    <t>1137 Vaden Ave</t>
  </si>
  <si>
    <t>X1-ORz0bl8euix5dm_jjqt5</t>
  </si>
  <si>
    <t>915 Blair Field Ln</t>
  </si>
  <si>
    <t>X1-ORz2dyoqzn6bne_hhao4</t>
  </si>
  <si>
    <t>24208 Burks Trail Dr</t>
  </si>
  <si>
    <t>X1-ORz22h4fi096yi_gb5ly</t>
  </si>
  <si>
    <t>4028 Red Rock Dr</t>
  </si>
  <si>
    <t>X1-ORz0833wy3riwq_fn9xx</t>
  </si>
  <si>
    <t>9855 Cedarcrest Dr</t>
  </si>
  <si>
    <t>X1-ORz0b0phrude9m_g6xwj</t>
  </si>
  <si>
    <t>16030 Arapaho Bend Ln</t>
  </si>
  <si>
    <t>X1-ORz09rfq8t1shm_hr4nf</t>
  </si>
  <si>
    <t>6305 Avanti Dr</t>
  </si>
  <si>
    <t>X1-ORz0c18vplm9oa_iouar</t>
  </si>
  <si>
    <t>14635 Lothbury Dr</t>
  </si>
  <si>
    <t>X1-ORz0926gu2fi4a_fsw7t</t>
  </si>
  <si>
    <t>3013 Bourine St</t>
  </si>
  <si>
    <t>X1-ORz2gvjh08lb3u_hsj7w</t>
  </si>
  <si>
    <t>12933 Kelly Dr</t>
  </si>
  <si>
    <t>X1-ORz2eljivm20ze_dw2co</t>
  </si>
  <si>
    <t>5009 River Rock Blvd</t>
  </si>
  <si>
    <t>X1-ORz089ft0m3o8q_d86on</t>
  </si>
  <si>
    <t>2851 Deutz Ct</t>
  </si>
  <si>
    <t>X1-ORz08ugp9flf96_drun9</t>
  </si>
  <si>
    <t>907 Kendall Dr</t>
  </si>
  <si>
    <t>MCH</t>
  </si>
  <si>
    <t>Yes</t>
  </si>
  <si>
    <t>X1-ORz0gyfmqmk7zu_cg3b7</t>
  </si>
  <si>
    <t>353 Ashton Way</t>
  </si>
  <si>
    <t>X1-ORz29elkcjcgvu_hboe8</t>
  </si>
  <si>
    <t>2644 Dolostone Way</t>
  </si>
  <si>
    <t>X1-ORz0e6jsuwsby2_f9897</t>
  </si>
  <si>
    <t>404 Gray Fox Dr</t>
  </si>
  <si>
    <t>X1-ORz29w793vmvei_iyoa2</t>
  </si>
  <si>
    <t>2808 Peachbrook Ln</t>
  </si>
  <si>
    <t>X1-ORz2dyqq0r8are_ivv54</t>
  </si>
  <si>
    <t>3514 Ethridge Ln NW</t>
  </si>
  <si>
    <t>X1-ORz2aod73ndym2_bmlda</t>
  </si>
  <si>
    <t>810 Scenic Lake Dr</t>
  </si>
  <si>
    <t>X1-ORz0dntzsy1ri2_fhno1</t>
  </si>
  <si>
    <t>5002 Rose Ct SE</t>
  </si>
  <si>
    <t>X1-ORz2b0xgyouquy_dyvhm</t>
  </si>
  <si>
    <t>2105 Sandstone Ct</t>
  </si>
  <si>
    <t>X1-ORz2axgic81n5m_ewl4y</t>
  </si>
  <si>
    <t>5831 Millers Pond Ln</t>
  </si>
  <si>
    <t>X1-ORz2aks2iu0osa_jl5dm</t>
  </si>
  <si>
    <t>428 Holland Springs Dr</t>
  </si>
  <si>
    <t>X1-ORz0e46esrauey_g44rl</t>
  </si>
  <si>
    <t>2711 Denian Ct NW</t>
  </si>
  <si>
    <t>X1-ORz0cv5yoz4kfu_b1iu7</t>
  </si>
  <si>
    <t>4073 Heritage Crossing Walk SW</t>
  </si>
  <si>
    <t>X1-ORz2bnccnp2jcq_j1hf0</t>
  </si>
  <si>
    <t>5406 Saint George Trce SW</t>
  </si>
  <si>
    <t>X1-ORz2f36izp1qwq_ggrvu</t>
  </si>
  <si>
    <t>401 Silverthorn Dr NW</t>
  </si>
  <si>
    <t>X1-ORz2eghccvnn22_e1omk</t>
  </si>
  <si>
    <t>4982 Newpark Ln NW</t>
  </si>
  <si>
    <t>X1-ORz0dwpupbdzei_hip8l</t>
  </si>
  <si>
    <t>2101 Hamby Cove Dr</t>
  </si>
  <si>
    <t>X1-ORz0g78vgp4cxm_a101x</t>
  </si>
  <si>
    <t>870 Scales Rd</t>
  </si>
  <si>
    <t>X1-ORz2e38qg46hru_ecx6c</t>
  </si>
  <si>
    <t>3637 Lebella Ln</t>
  </si>
  <si>
    <t>X1-ORz0bqo2qv118a_a3t6v</t>
  </si>
  <si>
    <t>4300 Willow Springs Dr</t>
  </si>
  <si>
    <t>X1-ORz2bu4onh75a2_d6s46</t>
  </si>
  <si>
    <t>1854 Willoughby Dr</t>
  </si>
  <si>
    <t>X1-ORz2dtd53lehyy_axb4s</t>
  </si>
  <si>
    <t>710 Collingsworth Ln UNIT 2</t>
  </si>
  <si>
    <t>X1-ORz0dfkdz4ftkq_hlidj</t>
  </si>
  <si>
    <t>5556 Apple Grove Rd</t>
  </si>
  <si>
    <t>X1-ORz28unoxq1sai_fooie</t>
  </si>
  <si>
    <t>3464 Edenridge Ct UNIT II</t>
  </si>
  <si>
    <t>X1-ORz2810p019kze_f7toq</t>
  </si>
  <si>
    <t>3269 Battlement Cir</t>
  </si>
  <si>
    <t>X1-ORz2cqduc9hm62_arouw</t>
  </si>
  <si>
    <t>3828 Big Rock Ave</t>
  </si>
  <si>
    <t>X1-ORz2ey4kd33kvu_gs0fm</t>
  </si>
  <si>
    <t>317 Argyle Ct</t>
  </si>
  <si>
    <t>X1-ORz2bcdmj3vd6i_hpq2y</t>
  </si>
  <si>
    <t>7820 Rose Ct</t>
  </si>
  <si>
    <t>X1-ORz2bz5nrj4bqy_c69bw</t>
  </si>
  <si>
    <t>4317 Shillham Ct</t>
  </si>
  <si>
    <t>X1-ORz0hea6id3eyi_fsw7t</t>
  </si>
  <si>
    <t>1620 Berryhill Rd</t>
  </si>
  <si>
    <t>X1-ORz2bnqtjut0u2_jcpys</t>
  </si>
  <si>
    <t>604 Oxford Cir</t>
  </si>
  <si>
    <t>X1-ORz2c9mio1llyy_arouw</t>
  </si>
  <si>
    <t>806 Whisperwood Trl</t>
  </si>
  <si>
    <t>X1-ORz27klnaqlv96_dyvhm</t>
  </si>
  <si>
    <t>517 Altama Way</t>
  </si>
  <si>
    <t>X1-ORz0dpvbsar6gq_d86on</t>
  </si>
  <si>
    <t>78 Lasalle Ln</t>
  </si>
  <si>
    <t>X1-ORz2djlxljmw6y_am2l0</t>
  </si>
  <si>
    <t>128 Waterbury Way</t>
  </si>
  <si>
    <t>X1-ORz2dqd26naanu_dw2co</t>
  </si>
  <si>
    <t>552 Scotland Dr</t>
  </si>
  <si>
    <t>X1-ORz2ak5tgaaet6_dqg2s</t>
  </si>
  <si>
    <t>200 Angie Way</t>
  </si>
  <si>
    <t>X1-ORz2brgbz56ooq_eijg8</t>
  </si>
  <si>
    <t>918 Nature Trl</t>
  </si>
  <si>
    <t>X1-ORz28slhdvjhq2_csqfg</t>
  </si>
  <si>
    <t>245 Belmont Trl</t>
  </si>
  <si>
    <t>X1-ORz2e16qse4f3u_bmlda</t>
  </si>
  <si>
    <t>40 Tuesday Ct</t>
  </si>
  <si>
    <t>X1-ORz2c8wbj9rdru_c3g6y</t>
  </si>
  <si>
    <t>501 Jaclyn Cir</t>
  </si>
  <si>
    <t>X1-ORz0ink1zgn4oq_e5wbz</t>
  </si>
  <si>
    <t>7258 Brittany Way</t>
  </si>
  <si>
    <t>X1-ORz2bada2b6xru_g5jc2</t>
  </si>
  <si>
    <t>1667 Canopy Oaks Dr</t>
  </si>
  <si>
    <t>X1-ORz0hufd23h94q_bl6st</t>
  </si>
  <si>
    <t>7320 S Open Blvd #U</t>
  </si>
  <si>
    <t>X1-ORz2a4eo0gqmbe_jic8o</t>
  </si>
  <si>
    <t>8228 Stelling Dr</t>
  </si>
  <si>
    <t>X1-ORz0fep494zfy2_ciwg5</t>
  </si>
  <si>
    <t>2804 NW 7th Ct</t>
  </si>
  <si>
    <t>X1-ORz0dbgydzg7zu_coiq1</t>
  </si>
  <si>
    <t>13319 Whisper Bay Dr</t>
  </si>
  <si>
    <t>X1-ORz0c7lz6sfmgq_feuj3</t>
  </si>
  <si>
    <t>11540 Twin Oaks Trl</t>
  </si>
  <si>
    <t>X1-ORz29wpg65137e_bxtx2</t>
  </si>
  <si>
    <t>3720 NE 22nd Pl</t>
  </si>
  <si>
    <t>X1-ORz0dpqtzriohm_gfdbd</t>
  </si>
  <si>
    <t>3500 SW Foremost Dr</t>
  </si>
  <si>
    <t>X1-ORz0bkfoybwebe_a101x</t>
  </si>
  <si>
    <t>2505 Weddington Green Ct</t>
  </si>
  <si>
    <t>X1-ORz2d7iva7jc6y_aj9g2</t>
  </si>
  <si>
    <t>14325 Tree Swallow Way</t>
  </si>
  <si>
    <t>X1-ORz0c0bg4qwsqi_ciwg5</t>
  </si>
  <si>
    <t>434 Sunfish Dr</t>
  </si>
  <si>
    <t>X1-ORz09ssec92ika_d2ker</t>
  </si>
  <si>
    <t>3059 Firethorn Ave</t>
  </si>
  <si>
    <t>X1-ORz2cigy9m0eii_hpq2y</t>
  </si>
  <si>
    <t>2326 Eagle Perch Pl</t>
  </si>
  <si>
    <t>X1-ORz2fh5nvf1g8q_f27eu</t>
  </si>
  <si>
    <t>3771 Timberline Dr</t>
  </si>
  <si>
    <t>X1-ORz0c7opuc2d8a_dgm3h</t>
  </si>
  <si>
    <t>1654 Blackhawk Ct</t>
  </si>
  <si>
    <t>X1-ORz2cnlbpkwzga_j4ajy</t>
  </si>
  <si>
    <t>4473 Rocky River Rd W</t>
  </si>
  <si>
    <t>X1-ORz2c04ep4j43e_gxmpi</t>
  </si>
  <si>
    <t>1850 Sutton Lakes Blvd</t>
  </si>
  <si>
    <t>X1-ORz0gfjsn9fm9m_gz19z</t>
  </si>
  <si>
    <t>12351 Faust Ct</t>
  </si>
  <si>
    <t>X1-ORz2bbdk8rr9fe_c0n20</t>
  </si>
  <si>
    <t>14595 Garden Gate Dr</t>
  </si>
  <si>
    <t>X1-ORz2aebgrnztkq_dt97q</t>
  </si>
  <si>
    <t>7423 Sunnydale Ln</t>
  </si>
  <si>
    <t>X1-ORz2eq0rojfgca_it206</t>
  </si>
  <si>
    <t>877 Gavagan Rd</t>
  </si>
  <si>
    <t>X1-ORz0byys1aw2nu_h7got</t>
  </si>
  <si>
    <t>13518 War Admiral Ct</t>
  </si>
  <si>
    <t>X1-ORz2aqpxhfisfu_c0n20</t>
  </si>
  <si>
    <t>7710 Fawn Lake Dr S</t>
  </si>
  <si>
    <t>X1-ORz29jqhitdlkq_j4ajy</t>
  </si>
  <si>
    <t>12183 Irwin Manor Dr</t>
  </si>
  <si>
    <t>X1-ORz2ao1sp7yjqy_di0ny</t>
  </si>
  <si>
    <t>7046 Crispin Cove Dr</t>
  </si>
  <si>
    <t>X1-ORz2erb0ymhri2_bs7n6</t>
  </si>
  <si>
    <t>6700 Rasper Ct</t>
  </si>
  <si>
    <t>X1-ORz0cuzdx9lzei_fq32v</t>
  </si>
  <si>
    <t>6812 Morse Oaks Dr</t>
  </si>
  <si>
    <t>X1-ORz0bzlku5qwe2_aypp9</t>
  </si>
  <si>
    <t>3527 Shrewsbury Dr</t>
  </si>
  <si>
    <t>X1-ORz2az413sd8ca_hboe8</t>
  </si>
  <si>
    <t>1151 Autumn Point Ct</t>
  </si>
  <si>
    <t>X1-ORz0d2mmqh9jei_jjqt5</t>
  </si>
  <si>
    <t>318 Candlebark Dr</t>
  </si>
  <si>
    <t>X1-ORz2ckx6xdcqre_am2l0</t>
  </si>
  <si>
    <t>689 Porto Cristo Ave</t>
  </si>
  <si>
    <t>X1-ORz0c4jx8q9g1m_duns7</t>
  </si>
  <si>
    <t>711 Wooded Hamlet Ct</t>
  </si>
  <si>
    <t>X1-ORz0apdi5rwy2i_gz19z</t>
  </si>
  <si>
    <t>744 E Cumberland Ct</t>
  </si>
  <si>
    <t>X1-ORz0au5lmtl8je_ebilv</t>
  </si>
  <si>
    <t>296 Colorado Springs Way</t>
  </si>
  <si>
    <t>X1-ORz2f2w81vvfju_j4ajy</t>
  </si>
  <si>
    <t>740 Rembrandt Ave</t>
  </si>
  <si>
    <t>X1-ORz2b1pyyrfa0q_ea41e</t>
  </si>
  <si>
    <t>369 Sunshine Dr</t>
  </si>
  <si>
    <t>X1-ORz0dzxa0eljei_f9897</t>
  </si>
  <si>
    <t>1153 Durbin Parke Dr</t>
  </si>
  <si>
    <t>X1-ORz0c5jvl05fui_i7zh3</t>
  </si>
  <si>
    <t>145 Nottingham Dr E</t>
  </si>
  <si>
    <t>X1-ORz0ezjo5k1doa_b9y91</t>
  </si>
  <si>
    <t>6584 Rivermill Club Dr</t>
  </si>
  <si>
    <t>X1-ORz0b77axovgxm_jjqt5</t>
  </si>
  <si>
    <t>130 Country Club Way</t>
  </si>
  <si>
    <t>X1-ORz2cbhdtr0jui_if0bg</t>
  </si>
  <si>
    <t>4290 Lake Lucerne Cir</t>
  </si>
  <si>
    <t>X1-ORz0a572y51pbu_epkal</t>
  </si>
  <si>
    <t>1237 SW Medina Ave</t>
  </si>
  <si>
    <t>X1-ORz2dq4u80e2d6_i0ymq</t>
  </si>
  <si>
    <t>4213 SW Whitebread Rd</t>
  </si>
  <si>
    <t>X1-ORz2e2ldwy74ai_hpq2y</t>
  </si>
  <si>
    <t>5935 Coquyt Dr</t>
  </si>
  <si>
    <t>X1-ORz2dfeg04b8fu_cn45k</t>
  </si>
  <si>
    <t>1760 Nature Cove Ln</t>
  </si>
  <si>
    <t>X1-ORz0cmrn6htwmy_gi6gb</t>
  </si>
  <si>
    <t>1108 White Water Bay Dr</t>
  </si>
  <si>
    <t>X1-ORz0a37a7nhtoa_fvpcr</t>
  </si>
  <si>
    <t>139 Bluff Pass Dr</t>
  </si>
  <si>
    <t>X1-ORz2d0qjafeq9m_gdyqw</t>
  </si>
  <si>
    <t>7330 Azalea Cove Cir</t>
  </si>
  <si>
    <t>X1-ORz2c3zmbmmhdm_g5jc2</t>
  </si>
  <si>
    <t>16926 Corner Bay Ct</t>
  </si>
  <si>
    <t>X1-ORz2d75pqsi64a_b5qjm</t>
  </si>
  <si>
    <t>2205 Hannah Ln</t>
  </si>
  <si>
    <t>X1-ORz0daruptv3ay_ako0j</t>
  </si>
  <si>
    <t>12141 Homestead Park Ln</t>
  </si>
  <si>
    <t>X1-ORz0bbgnm60zui_a9fgr</t>
  </si>
  <si>
    <t>7375 Azalea Cove Cir</t>
  </si>
  <si>
    <t>X1-ORz28li2tunssa_arouw</t>
  </si>
  <si>
    <t>7819 Bostonian Dr</t>
  </si>
  <si>
    <t>X1-ORz0atr0slmn3u_epkal</t>
  </si>
  <si>
    <t>10109 Granite Bay Dr</t>
  </si>
  <si>
    <t>X1-ORz0cojvmpu7p6_aqaaf</t>
  </si>
  <si>
    <t>1725 Cornerview Ln</t>
  </si>
  <si>
    <t>X1-ORz0dn21j6ls3e_feuj3</t>
  </si>
  <si>
    <t>1800 Hawksbill Ln</t>
  </si>
  <si>
    <t>X1-ORz09j0j5ty92y_duns7</t>
  </si>
  <si>
    <t>1735 Boat Launch Rd</t>
  </si>
  <si>
    <t>X1-ORz0fqbul9inay_e3371</t>
  </si>
  <si>
    <t>5352 Pepper Brush Cv</t>
  </si>
  <si>
    <t>X1-ORz2dt1awx2nay_chhvo</t>
  </si>
  <si>
    <t>17475 New Cross Cir</t>
  </si>
  <si>
    <t>X1-ORz0buewiw40hm_e0a23</t>
  </si>
  <si>
    <t>8101 Canterbury Lake Blvd</t>
  </si>
  <si>
    <t>X1-ORz0c1o486xit6_htxsd</t>
  </si>
  <si>
    <t>1305 Flaxwood Ave</t>
  </si>
  <si>
    <t>X1-ORz0fdhhojbrlm_dm8dd</t>
  </si>
  <si>
    <t>404 Mariscal Pl</t>
  </si>
  <si>
    <t>X1-ORz09vm8bocgoq_ahuvl</t>
  </si>
  <si>
    <t>2732 Pease Dr</t>
  </si>
  <si>
    <t>X1-ORz0fz62aph7y2_ha9tr</t>
  </si>
  <si>
    <t>4505 Sunny Brook Dr</t>
  </si>
  <si>
    <t>X1-ORz2ebgd8tqgl6_f27eu</t>
  </si>
  <si>
    <t>1025 Prairie Heights Dr</t>
  </si>
  <si>
    <t>X1-ORz2d2kuptp4e2_dnmxu</t>
  </si>
  <si>
    <t>11820 Ponderosa Pine Dr</t>
  </si>
  <si>
    <t>X1-ORz2drpefwmovu_ic76i</t>
  </si>
  <si>
    <t>1017 Bainbridge Ln</t>
  </si>
  <si>
    <t>X1-ORz2aq0xrc5rp6_e7awg</t>
  </si>
  <si>
    <t>1021 Bainbridge Ln</t>
  </si>
  <si>
    <t>X1-ORz2d2o91qoiuy_g2q74</t>
  </si>
  <si>
    <t>12148 Durango Root Dr</t>
  </si>
  <si>
    <t>X1-ORz0f350mhuvei_j2vzh</t>
  </si>
  <si>
    <t>10728 Lipan Trl</t>
  </si>
  <si>
    <t>X1-ORz0b0i9bri5iy_bcrdz</t>
  </si>
  <si>
    <t>9900 Northgate Dr</t>
  </si>
  <si>
    <t>X1-ORz0a39h4w00oq_ebilv</t>
  </si>
  <si>
    <t>2012 Rosebury Ln</t>
  </si>
  <si>
    <t>X1-ORz0bn1az4a456_daztl</t>
  </si>
  <si>
    <t>1114 Luckenbach Dr</t>
  </si>
  <si>
    <t>X1-ORz0h9pffgih6i_d86on</t>
  </si>
  <si>
    <t>4702 Windy Cypress Ct</t>
  </si>
  <si>
    <t>X1-ORz0lghx6ml3lm_e8pgx</t>
  </si>
  <si>
    <t>31123 Silver Village Dr</t>
  </si>
  <si>
    <t>X1-ORz0ehzuh9kube_bl6st</t>
  </si>
  <si>
    <t>19468 Tahoka Springs Dr</t>
  </si>
  <si>
    <t>X1-ORz0dis16c3lh6_f6f49</t>
  </si>
  <si>
    <t>7130 Calix Ln</t>
  </si>
  <si>
    <t>X1-ORz0gtitkx77ne_igevx</t>
  </si>
  <si>
    <t>12623 Skyview Creek Ct</t>
  </si>
  <si>
    <t>X1-ORz2cfhyta5apm_bgz3e</t>
  </si>
  <si>
    <t>6506 Holly Cove Ln</t>
  </si>
  <si>
    <t>X1-ORz0cs1ptog70a_b1iu7</t>
  </si>
  <si>
    <t>10006 Blissfull Valley Ln</t>
  </si>
  <si>
    <t>X1-ORz0crgzzzvgca_fsw7t</t>
  </si>
  <si>
    <t>2206 Redcoat Ln</t>
  </si>
  <si>
    <t>X1-ORz08ry9ofqvzu_i7zh3</t>
  </si>
  <si>
    <t>1259 Grassy View Dr</t>
  </si>
  <si>
    <t>X1-ORz2dlcews1g1m_f50js</t>
  </si>
  <si>
    <t>16523 Strathmore Manor Ln</t>
  </si>
  <si>
    <t>X1-ORz09wvtxe2456_hzk29</t>
  </si>
  <si>
    <t>7823 Sisterdale Dr</t>
  </si>
  <si>
    <t>X1-ORz253vk3kg67u_hhao4</t>
  </si>
  <si>
    <t>120 Cambridge Dr</t>
  </si>
  <si>
    <t>Cincinnati</t>
  </si>
  <si>
    <t>X1-ORz0b90qslczga_cwy4v</t>
  </si>
  <si>
    <t>114 Wooded Ridge Dr</t>
  </si>
  <si>
    <t>X1-ORz2c1xatpw2uy_d6s46</t>
  </si>
  <si>
    <t>1213 Turfway Ct</t>
  </si>
  <si>
    <t>X1-ORz0fn2cb0108q_htxsd</t>
  </si>
  <si>
    <t>1342 Chelsea Ct</t>
  </si>
  <si>
    <t>X1-ORz2684cijuliy_a2eme</t>
  </si>
  <si>
    <t>160 Gorman Ct</t>
  </si>
  <si>
    <t>X1-ORz0deopj9c3ui_a6mbt</t>
  </si>
  <si>
    <t>2679 Blackgold Ct</t>
  </si>
  <si>
    <t>X1-ORz0cotmu7vzay_drun9</t>
  </si>
  <si>
    <t>2687 Unbridled Way</t>
  </si>
  <si>
    <t>X1-ORz2ba1bxkmz5m_hmwy0</t>
  </si>
  <si>
    <t>29 Robin Way</t>
  </si>
  <si>
    <t>X1-ORz0brehrrbhbu_b9y91</t>
  </si>
  <si>
    <t>3068 Elora Ln</t>
  </si>
  <si>
    <t>X1-ORz2ey3sqnit8a_g8ch0</t>
  </si>
  <si>
    <t>390 Indian Lake Dr</t>
  </si>
  <si>
    <t>X1-ORz09n6dkbw9kq_h1uex</t>
  </si>
  <si>
    <t>4157 S Yorkshire Sq</t>
  </si>
  <si>
    <t>X1-ORz2b018simhdm_b049q</t>
  </si>
  <si>
    <t>4186 Cannon Gate Dr</t>
  </si>
  <si>
    <t>X1-ORz2c2u6o9h01m_gme5q</t>
  </si>
  <si>
    <t>425 W Pugh Dr</t>
  </si>
  <si>
    <t>X1-ORz0bysb7nllkq_btm7n</t>
  </si>
  <si>
    <t>4589 Blainfield Ct</t>
  </si>
  <si>
    <t>X1-ORz2b982b2hoca_gs0fm</t>
  </si>
  <si>
    <t>4650 Thomas David Dr</t>
  </si>
  <si>
    <t>X1-ORz2c6mbt19apm_dnmxu</t>
  </si>
  <si>
    <t>4952 Silver Creek Ct</t>
  </si>
  <si>
    <t>X1-ORz2d8oyly1h8a_aj9g2</t>
  </si>
  <si>
    <t>5075 Elk Run Dr</t>
  </si>
  <si>
    <t>X1-ORz0bn1iv8qc1m_d5djp</t>
  </si>
  <si>
    <t>5747 Shady Meadows Dr</t>
  </si>
  <si>
    <t>X1-ORz0c91dxs33ay_irnfp</t>
  </si>
  <si>
    <t>6132 Driftwood Ct</t>
  </si>
  <si>
    <t>X1-ORz2d8kcvckvay_h8v9a</t>
  </si>
  <si>
    <t>6460 Calloway Ct</t>
  </si>
  <si>
    <t>X1-ORz2cze333u83e_bv0s4</t>
  </si>
  <si>
    <t>7165 Berringer Ct</t>
  </si>
  <si>
    <t>X1-ORz2f5pecxspyy_b8jok</t>
  </si>
  <si>
    <t>7915 Highbrook Dr</t>
  </si>
  <si>
    <t>X1-ORz2c28x49rpmi_bgz3e</t>
  </si>
  <si>
    <t>8028 Serenity Lake Dr</t>
  </si>
  <si>
    <t>X1-ORz2cvsuk88ube_9r62m</t>
  </si>
  <si>
    <t>8050 Winding Creek Ct</t>
  </si>
  <si>
    <t>X1-ORz2d0dtj99zzu_hboe8</t>
  </si>
  <si>
    <t>919 Charles St</t>
  </si>
  <si>
    <t>X1-ORz0jsn3ji7ud6_a101x</t>
  </si>
  <si>
    <t>701 Arlington Ave</t>
  </si>
  <si>
    <t>X1-ORz0cwpjebc7ei_bfkix</t>
  </si>
  <si>
    <t>205 Indian Lake Dr</t>
  </si>
  <si>
    <t>X1-ORz0bxskri5toa_ha9tr</t>
  </si>
  <si>
    <t>210 Easton Manor Dr</t>
  </si>
  <si>
    <t>X1-ORz0c0i8skvloa_hobih</t>
  </si>
  <si>
    <t>235 Hartford Ct</t>
  </si>
  <si>
    <t>X1-ORz2eydrua0sqi_dcee2</t>
  </si>
  <si>
    <t>402 Stone Gate Dr</t>
  </si>
  <si>
    <t>X1-ORz2a1rukzvp16_bxtx2</t>
  </si>
  <si>
    <t>5678 Liberty Pass Dr</t>
  </si>
  <si>
    <t>X1-ORz0cquqxg56d6_bnzxr</t>
  </si>
  <si>
    <t>5840 Anne Marie Dr</t>
  </si>
  <si>
    <t>X1-ORz0iqpebdklmi_ddsyj</t>
  </si>
  <si>
    <t>7217 Hammerwood Ct</t>
  </si>
  <si>
    <t>X1-ORz0ddzxpafb0a_htxsd</t>
  </si>
  <si>
    <t>7890 Habbin Dr</t>
  </si>
  <si>
    <t>X1-ORz2clageum0sa_a2eme</t>
  </si>
  <si>
    <t>898 Evergreen Park Ln</t>
  </si>
  <si>
    <t>4159 Jenny Marie Dr</t>
  </si>
  <si>
    <t>X1-ORz2frl3h4lb3u_cn45k</t>
  </si>
  <si>
    <t>1257 Timber Ridge Ct</t>
  </si>
  <si>
    <t>X1-ORz0azfkbxzeyi_ix9pl</t>
  </si>
  <si>
    <t>2600 Fairfield Ridge Dr</t>
  </si>
  <si>
    <t>X1-ORz0ao5buv4pyy_igevx</t>
  </si>
  <si>
    <t>3047 James Pl</t>
  </si>
  <si>
    <t>X1-ORz2f01uc5gxoa_g5jc2</t>
  </si>
  <si>
    <t>622 Babbling Brooke Dr</t>
  </si>
  <si>
    <t>X1-ORz0ael0ypk12y_duns7</t>
  </si>
  <si>
    <t>2009 Unbridled Dr</t>
  </si>
  <si>
    <t>X1-ORz0atcrskcdiy_ev6kh</t>
  </si>
  <si>
    <t>47 Yellow Pine Ln</t>
  </si>
  <si>
    <t>X1-ORz2ce058xjeyi_d3yz8</t>
  </si>
  <si>
    <t>1112 Dexter Ridge Dr</t>
  </si>
  <si>
    <t>X1-ORz0dq3rn23mnu_h7got</t>
  </si>
  <si>
    <t>1437 E Stone Arch Dr</t>
  </si>
  <si>
    <t>X1-ORz0cx6f3u13sq_je4j9</t>
  </si>
  <si>
    <t>1306 Southgate Dr</t>
  </si>
  <si>
    <t>X1-ORz2dp8i3rxoxm_eze9w</t>
  </si>
  <si>
    <t>2443 Quarry Ridge Ln</t>
  </si>
  <si>
    <t>X1-ORz2bhjbbth9iy_a2eme</t>
  </si>
  <si>
    <t>5017 Dawn Piper Dr</t>
  </si>
  <si>
    <t>X1-ORz0dhy3vglmyi_gi6gb</t>
  </si>
  <si>
    <t>4708 Waterford Cove Dr</t>
  </si>
  <si>
    <t>X1-ORz0bs494a99q2_cwy4v</t>
  </si>
  <si>
    <t>5820 Kohler Ln</t>
  </si>
  <si>
    <t>X1-ORz2cm0njmg8ze_iq8v8</t>
  </si>
  <si>
    <t>4505 Arcaro Dr</t>
  </si>
  <si>
    <t>X1-ORz2dajdzejzay_hvccu</t>
  </si>
  <si>
    <t>335 Woodchase Green Dr</t>
  </si>
  <si>
    <t>X1-ORz0bl2lp8zbzu_dp1ib</t>
  </si>
  <si>
    <t>1122 Bridlemine Dr</t>
  </si>
  <si>
    <t>X1-ORz0dzwu85p3lm_fkgsz</t>
  </si>
  <si>
    <t>105 Polyanthus Pl</t>
  </si>
  <si>
    <t>X1-ORz0cu8f626zju_exzpf</t>
  </si>
  <si>
    <t>147 Apple Ct</t>
  </si>
  <si>
    <t>X1-ORz2bz0eckb24a_if0bg</t>
  </si>
  <si>
    <t>112 Trailing Oak Trl</t>
  </si>
  <si>
    <t>X1-ORz2cntbs3czui_ets00</t>
  </si>
  <si>
    <t>68 Duffy St</t>
  </si>
  <si>
    <t>X1-ORz2ctud6hea2i_jic8o</t>
  </si>
  <si>
    <t>5603 Paces Ferry Dr</t>
  </si>
  <si>
    <t>X1-ORz0c9kwcs6mii_ev6kh</t>
  </si>
  <si>
    <t>718 Obsidian Way</t>
  </si>
  <si>
    <t>X1-ORz0c34qdv273u_ac8lp</t>
  </si>
  <si>
    <t>1807 Shiva Ct</t>
  </si>
  <si>
    <t>X1-ORz2d1ptyby2d6_bjs8c</t>
  </si>
  <si>
    <t>1409 Copper Creek Dr</t>
  </si>
  <si>
    <t>X1-ORz2ckzduluxru_c69bw</t>
  </si>
  <si>
    <t>12400 Ashe Ridge Ln</t>
  </si>
  <si>
    <t>X1-ORz0c6gzbo6kxm_emr5n</t>
  </si>
  <si>
    <t>3413 Chinoe Dr</t>
  </si>
  <si>
    <t>Nashville</t>
  </si>
  <si>
    <t>X1-ORz0c1tphcf4ai_duns7</t>
  </si>
  <si>
    <t>513 Cedar Park Cir</t>
  </si>
  <si>
    <t>X1-ORz0brnp8y8p6i_epkal</t>
  </si>
  <si>
    <t>1118 Binford Ct</t>
  </si>
  <si>
    <t>X1-ORz2enh4ov3pmi_di0ny</t>
  </si>
  <si>
    <t>3023 Bienville Dr</t>
  </si>
  <si>
    <t>X1-ORz0dsu7ake6be_h1uex</t>
  </si>
  <si>
    <t>1130 Benton Mason Dr</t>
  </si>
  <si>
    <t>X1-ORz0a8y4makwhm_igevx</t>
  </si>
  <si>
    <t>489 Goodman Dr</t>
  </si>
  <si>
    <t>X1-ORz2d7p47qdldm_eze9w</t>
  </si>
  <si>
    <t>103 Wallace Ct</t>
  </si>
  <si>
    <t>X1-ORz0ddqedwtray_emr5n</t>
  </si>
  <si>
    <t>6013 Monroe Xing</t>
  </si>
  <si>
    <t>X1-ORz0cp0fi1us8q_ix9pl</t>
  </si>
  <si>
    <t>508 Trudy Dr</t>
  </si>
  <si>
    <t>X1-ORz09q68l5k8ze_a6mbt</t>
  </si>
  <si>
    <t>2219 Bee Hive Dr</t>
  </si>
  <si>
    <t>X1-ORz0ak10p8c8sa_e5wbz</t>
  </si>
  <si>
    <t>1093 Golf View Way</t>
  </si>
  <si>
    <t>X1-ORz2f8ln5q130a_fj28i</t>
  </si>
  <si>
    <t>4751 Hammock Dr</t>
  </si>
  <si>
    <t>X1-ORz2c2912bztkq_bjs8c</t>
  </si>
  <si>
    <t>1801 Rory Cv</t>
  </si>
  <si>
    <t>X1-ORz0bl3l7t0bju_czr9t</t>
  </si>
  <si>
    <t>2305 Blueberry St</t>
  </si>
  <si>
    <t>X1-ORz0cwbq6iydmi_b9y91</t>
  </si>
  <si>
    <t>1159 Spicewood Pines Rd</t>
  </si>
  <si>
    <t>X1-ORz2c4bck8q83e_eijg8</t>
  </si>
  <si>
    <t>2428 Red Tip Dr SE</t>
  </si>
  <si>
    <t>X1-ORz0cwaum15i0q_bwfcl</t>
  </si>
  <si>
    <t>1137 Assembly St</t>
  </si>
  <si>
    <t>X1-ORz0ctq45qknsq_hzk29</t>
  </si>
  <si>
    <t>14335 O'casey Ln</t>
  </si>
  <si>
    <t>X1-ORz2c3ll7psfp6_g5jc2</t>
  </si>
  <si>
    <t>1809 Moreland Wood Trl NW</t>
  </si>
  <si>
    <t>X1-ORz2bkgvhcexyy_famto</t>
  </si>
  <si>
    <t>3485 Alister Ave SW #88</t>
  </si>
  <si>
    <t>X1-ORz0ciwre6ev7e_fhno1</t>
  </si>
  <si>
    <t>1532 Logan Patrick Ct</t>
  </si>
  <si>
    <t>X1-ORz0fhl93uzp16_iasm1</t>
  </si>
  <si>
    <t>8927 Inverness Bay Rd</t>
  </si>
  <si>
    <t>X1-ORz2cv0wagsuwq_9tz7k</t>
  </si>
  <si>
    <t>8433 Magnolia Springs Dr</t>
  </si>
  <si>
    <t>X1-ORz0fa4d68ei62_9y6wz</t>
  </si>
  <si>
    <t>155 Kentmere Ln</t>
  </si>
  <si>
    <t>X1-ORz2bk3a5ohc3e_flvdg</t>
  </si>
  <si>
    <t>14006 Wild Elm Rd</t>
  </si>
  <si>
    <t>X1-ORz0aj5o3jwuwq_gi6gb</t>
  </si>
  <si>
    <t>5927 Eleanor Rigby Rd</t>
  </si>
  <si>
    <t>X1-ORz0gg80qx7vcq_9pri5</t>
  </si>
  <si>
    <t>5037 Silabert Ave</t>
  </si>
  <si>
    <t>X1-ORz2cvm1wea1dm_ewl4y</t>
  </si>
  <si>
    <t>14215 Queens Carriage Pl</t>
  </si>
  <si>
    <t>X1-ORz298k73ymut6_ceoqq</t>
  </si>
  <si>
    <t>4912 Missi Ln</t>
  </si>
  <si>
    <t>X1-ORz2cyjm1x7ptm_a57rc</t>
  </si>
  <si>
    <t>4635 Grove Manor Dr</t>
  </si>
  <si>
    <t>X1-ORz0bpcm23him2_dxgx5</t>
  </si>
  <si>
    <t>1024 Sweet Gale Dr</t>
  </si>
  <si>
    <t>X1-ORz0b1cakp87zu_9y6wz</t>
  </si>
  <si>
    <t>12 Grosbeak Ln</t>
  </si>
  <si>
    <t>X1-ORz2ch1vct19iy_bbcti</t>
  </si>
  <si>
    <t>21 Foxfire Ln</t>
  </si>
  <si>
    <t>X1-ORz0d9sry1rz3u_fkgsz</t>
  </si>
  <si>
    <t>412 Windgate Dr</t>
  </si>
  <si>
    <t>X1-ORz0aig0p376gq_esdfj</t>
  </si>
  <si>
    <t>2145 Attend Xing</t>
  </si>
  <si>
    <t>X1-ORz2dn1gx7ikje_infqa</t>
  </si>
  <si>
    <t>506 Thorncrest Dr</t>
  </si>
  <si>
    <t>X1-ORz0auy3mw5rp6_e0a23</t>
  </si>
  <si>
    <t>205 Bridgepath Dr</t>
  </si>
  <si>
    <t>X1-ORz0cck3p8hy7u_igevx</t>
  </si>
  <si>
    <t>917 Glenmacie Dr</t>
  </si>
  <si>
    <t>X1-ORz2eyqphklqwq_ckb0m</t>
  </si>
  <si>
    <t>818 Derwent Pl</t>
  </si>
  <si>
    <t>X1-ORz2blc44ym7wa_hk3t2</t>
  </si>
  <si>
    <t>1206 Agile Dr</t>
  </si>
  <si>
    <t>X1-ORz2f0kwywo12y_9r62m</t>
  </si>
  <si>
    <t>2364 Riding Trail Rd</t>
  </si>
  <si>
    <t>X1-ORz0amhh944sxm_b4bz5</t>
  </si>
  <si>
    <t>1005 Nez Perce Ln</t>
  </si>
  <si>
    <t>X1-ORz2e7cprkan3u_9tz7k</t>
  </si>
  <si>
    <t>2322 Tory Oak Pl</t>
  </si>
  <si>
    <t>X1-ORz2d0su5q518a_i0ymq</t>
  </si>
  <si>
    <t>7016 Whitewater Loop</t>
  </si>
  <si>
    <t>X1-ORz0bzy6n9nipm_bz8hj</t>
  </si>
  <si>
    <t>3342 Dunbar Ln</t>
  </si>
  <si>
    <t>X1-ORz2ccxzzf5856_fx3x8</t>
  </si>
  <si>
    <t>1561 Arcadia Bluff Dr #KGM-44</t>
  </si>
  <si>
    <t>X1-ORz0axo3i5jvju_e5wbz</t>
  </si>
  <si>
    <t>1302 Kings Grove Dr</t>
  </si>
  <si>
    <t>X1-ORz2ddxi09i8ai_ewl4y</t>
  </si>
  <si>
    <t>160 King William Dr</t>
  </si>
  <si>
    <t>X1-ORz0c6xr34nddm_coiq1</t>
  </si>
  <si>
    <t>10208 Stoneykirk Ln</t>
  </si>
  <si>
    <t>X1-ORz2c7n9nv6a2i_9zlhg</t>
  </si>
  <si>
    <t>9154 Snow Hill Ct</t>
  </si>
  <si>
    <t>X1-ORz2dp6b6jfhx6_df7j0</t>
  </si>
  <si>
    <t>2079 Belair Dr</t>
  </si>
  <si>
    <t>X1-ORz0brqzmszzp6_cda69</t>
  </si>
  <si>
    <t>11623 Hidden Grove Trl</t>
  </si>
  <si>
    <t>X1-ORz0c85xe1flh6_b7543</t>
  </si>
  <si>
    <t>4686 Mabry Pkwy</t>
  </si>
  <si>
    <t>X1-ORz0dpt8t4h3ei_epkal</t>
  </si>
  <si>
    <t>3831 Waters Reach Ln</t>
  </si>
  <si>
    <t>X1-ORz2dnrvy3t0my_hhao4</t>
  </si>
  <si>
    <t>1830 Colin Creek Ln</t>
  </si>
  <si>
    <t>X1-ORz2ckf3t66mwq_hpq2y</t>
  </si>
  <si>
    <t>8540 Glade Ct</t>
  </si>
  <si>
    <t>X1-ORz0cou2mgsf3u_dgm3h</t>
  </si>
  <si>
    <t>17027 Stinson Ave</t>
  </si>
  <si>
    <t>X1-ORz0b371scf1x6_cda69</t>
  </si>
  <si>
    <t>352 Pelling Dr</t>
  </si>
  <si>
    <t>X1-ORz0ae7zdcqyyi_d5djp</t>
  </si>
  <si>
    <t>1724 White Willow Avenue Ave</t>
  </si>
  <si>
    <t>X1-ORz2de4ycgtoxm_a80wa</t>
  </si>
  <si>
    <t>1086 Glen Laurel Dr</t>
  </si>
  <si>
    <t>X1-ORz0ff92gdzeyi_iasm1</t>
  </si>
  <si>
    <t>10274 Kendan Knoll Dr</t>
  </si>
  <si>
    <t>X1-ORz0d1toy5skfu_a6mbt</t>
  </si>
  <si>
    <t>2325 Chicory Dr</t>
  </si>
  <si>
    <t>X1-ORz2dtz2bygg3e_gjl0s</t>
  </si>
  <si>
    <t>6240 Silver Chime Way</t>
  </si>
  <si>
    <t>X1-ORz0cl4o58mv7e_ij80v</t>
  </si>
  <si>
    <t>2876 Shale Dr</t>
  </si>
  <si>
    <t>Tricon</t>
  </si>
  <si>
    <t>X1-ORz27obpgc42uy_jic8o</t>
  </si>
  <si>
    <t>3955 Mcwilliams Trce</t>
  </si>
  <si>
    <t>X1-ORz0dojbd8343e_hfw3n</t>
  </si>
  <si>
    <t>112 Brittany Ln</t>
  </si>
  <si>
    <t>X1-ORz0ajn3jdqb22_e3371</t>
  </si>
  <si>
    <t>5710 Banner Blvd</t>
  </si>
  <si>
    <t>X1-ORz0h9ngecgi2i_emr5n</t>
  </si>
  <si>
    <t>141 Longwood Xing</t>
  </si>
  <si>
    <t>X1-ORz2af1c295px6_c92gu</t>
  </si>
  <si>
    <t>403 Canyon Creek Lndg</t>
  </si>
  <si>
    <t>X1-ORz0az1f9yx9bu_j02uj</t>
  </si>
  <si>
    <t>244 Stone Creek Dr</t>
  </si>
  <si>
    <t>X1-ORz2a0x5nosyuy_a2eme</t>
  </si>
  <si>
    <t>5675 Banner Blvd</t>
  </si>
  <si>
    <t>X1-ORz2bseyyodd2y_j73ow</t>
  </si>
  <si>
    <t>11 Lynnfield Dr</t>
  </si>
  <si>
    <t>X1-ORz0di63xz1ncq_at3fd</t>
  </si>
  <si>
    <t>28 Thunder Hawk Ln NE</t>
  </si>
  <si>
    <t>X1-ORz0a0xmblo2gq_e3371</t>
  </si>
  <si>
    <t>3141 Oakmont Dr</t>
  </si>
  <si>
    <t>X1-ORz2cdr9lxaiyi_gs0fm</t>
  </si>
  <si>
    <t>219 Springs Xing</t>
  </si>
  <si>
    <t>X1-ORz09j9aurz14q_hlidj</t>
  </si>
  <si>
    <t>316 Santa Anita Ave</t>
  </si>
  <si>
    <t>X1-ORz0aj6jo1pqii_fvpcr</t>
  </si>
  <si>
    <t>2940 Emerald Springs Dr</t>
  </si>
  <si>
    <t>X1-ORz2c3v8h5m3cq_d15ua</t>
  </si>
  <si>
    <t>3647 Archgate Ct</t>
  </si>
  <si>
    <t>X1-ORz2dpef743m9m_j73ow</t>
  </si>
  <si>
    <t>4645 Ravenwood Loop</t>
  </si>
  <si>
    <t>X1-ORz09mz54910u2_c7nwd</t>
  </si>
  <si>
    <t>2427 Longmont Dr</t>
  </si>
  <si>
    <t>X1-ORz2etob2pr52y_ckb0m</t>
  </si>
  <si>
    <t>17 Moriah Ln</t>
  </si>
  <si>
    <t>X1-ORz2d0r30qja0q_gs0fm</t>
  </si>
  <si>
    <t>4135 Arch Pass</t>
  </si>
  <si>
    <t>X1-ORz0c4wj1u62d6_ev6kh</t>
  </si>
  <si>
    <t>50 Branch Valley Way</t>
  </si>
  <si>
    <t>X1-ORz2e3s8v4a0ze_i9e1k</t>
  </si>
  <si>
    <t>20 Crimson Hill Dr</t>
  </si>
  <si>
    <t>X1-ORz0awb3kiutmi_j2vzh</t>
  </si>
  <si>
    <t>207 Revillion Way</t>
  </si>
  <si>
    <t>X1-ORz2d4jnxr80hm_e4hri</t>
  </si>
  <si>
    <t>2669 Heritage Oaks Cir</t>
  </si>
  <si>
    <t>X1-ORz2errcxu2456_df7j0</t>
  </si>
  <si>
    <t>250 Hugh Dr</t>
  </si>
  <si>
    <t>X1-ORz0a8vpsxmhkq_a6mbt</t>
  </si>
  <si>
    <t>199 Kendrick Estates Dr</t>
  </si>
  <si>
    <t>X1-ORz0bo0ln0tg8q_i56c5</t>
  </si>
  <si>
    <t>2534 Marixa Dr</t>
  </si>
  <si>
    <t>X1-ORz2eop33nfptm_ets00</t>
  </si>
  <si>
    <t>391 Paradise Xing</t>
  </si>
  <si>
    <t>X1-ORz2fa63fk1lkq_frhnc</t>
  </si>
  <si>
    <t>1100 Stroud Rd</t>
  </si>
  <si>
    <t>X1-ORz0c77aei8x2y_fvpcr</t>
  </si>
  <si>
    <t>2540 Arnold Mill Rd #33</t>
  </si>
  <si>
    <t>X1-ORz2ed8pn3yvlm_axb4s</t>
  </si>
  <si>
    <t>562 Ivy Chase Loop</t>
  </si>
  <si>
    <t>X1-ORz0bcyh6imvlm_bwfcl</t>
  </si>
  <si>
    <t>5625 Waylon Trl</t>
  </si>
  <si>
    <t>X1-ORz0dgm3gdxkl6_aqaaf</t>
  </si>
  <si>
    <t>2400 Wevok Way</t>
  </si>
  <si>
    <t>X1-ORz2c8vvr0uxyy_bs7n6</t>
  </si>
  <si>
    <t>4575 Flatwillow Pl</t>
  </si>
  <si>
    <t>X1-ORz2cu53wjh18a_h624c</t>
  </si>
  <si>
    <t>3107 Cunningham Ln</t>
  </si>
  <si>
    <t>X1-ORz2eyxe7ccfwa_hboe8</t>
  </si>
  <si>
    <t>538 Hardy Water Dr</t>
  </si>
  <si>
    <t>X1-ORz0e3xyxzye7u_c4urf</t>
  </si>
  <si>
    <t>1870 Skylar Leigh Dr</t>
  </si>
  <si>
    <t>X1-ORz2d0sibjgpdm_hsj7w</t>
  </si>
  <si>
    <t>3352 Briaroak Dr</t>
  </si>
  <si>
    <t>X1-ORz2co8gcmg516_flvdg</t>
  </si>
  <si>
    <t>5079 Manning Dr</t>
  </si>
  <si>
    <t>X1-ORz0bsd0t8a1ru_gnsq7</t>
  </si>
  <si>
    <t>1957 Township Dr</t>
  </si>
  <si>
    <t>X1-ORz2bi12ltz1iy_cpxai</t>
  </si>
  <si>
    <t>301 Shyre Lake Ln</t>
  </si>
  <si>
    <t>X1-ORz09m3okidj0a_emr5n</t>
  </si>
  <si>
    <t>2150 Wildcat Cliffs Way</t>
  </si>
  <si>
    <t>X1-ORz2ew9p7don0a_j4ajy</t>
  </si>
  <si>
    <t>175 Rose Creek Dr</t>
  </si>
  <si>
    <t>X1-ORz0bwgw6m635m_b9y91</t>
  </si>
  <si>
    <t>2605 Gateview Ct</t>
  </si>
  <si>
    <t>X1-ORz0atk84rnu62_jjqt5</t>
  </si>
  <si>
    <t>3448 Woodward Down Trl</t>
  </si>
  <si>
    <t>X1-ORz2btg8noyoai_frhnc</t>
  </si>
  <si>
    <t>4835 Darby Dr</t>
  </si>
  <si>
    <t>X1-ORz0cwvw9wekje_gw851</t>
  </si>
  <si>
    <t>300 Stephens Mill Dr</t>
  </si>
  <si>
    <t>X1-ORz0c2htmxz9fe_gnsq7</t>
  </si>
  <si>
    <t>808 N Bay Overlook</t>
  </si>
  <si>
    <t>X1-ORz0bo1d9ge7wa_hlidj</t>
  </si>
  <si>
    <t>4316 Gladys Ct</t>
  </si>
  <si>
    <t>X1-ORz0b4w7qu4ad6_irnfp</t>
  </si>
  <si>
    <t>131 Mercer Ln</t>
  </si>
  <si>
    <t>X1-ORz2ayoon4tv96_gdyqw</t>
  </si>
  <si>
    <t>361 Pinebrook Dr</t>
  </si>
  <si>
    <t>X1-ORz29vn30i6ohm_elcl6</t>
  </si>
  <si>
    <t>5406 Pleasant Woods Dr</t>
  </si>
  <si>
    <t>X1-ORz2azbta6d0u2_cvjke</t>
  </si>
  <si>
    <t>5837 Branthurst Dr</t>
  </si>
  <si>
    <t>X1-ORz2c3z6jdq1kq_fuasa</t>
  </si>
  <si>
    <t>6340 Green Vista Ct</t>
  </si>
  <si>
    <t>X1-ORz0fhqekrkupm_emr5n</t>
  </si>
  <si>
    <t>714 Volta Dr NW</t>
  </si>
  <si>
    <t>X1-ORz2a6tlbhdn5m_bgz3e</t>
  </si>
  <si>
    <t>6300 Baberton Ct</t>
  </si>
  <si>
    <t>X1-ORz2979e3kfzwa_j1hf0</t>
  </si>
  <si>
    <t>244 Lorraine Rd</t>
  </si>
  <si>
    <t>X1-ORz2bc0kxr2b22_if0bg</t>
  </si>
  <si>
    <t>13603 Chester Ln</t>
  </si>
  <si>
    <t>X1-ORz2e5jlquhgfu_df7j0</t>
  </si>
  <si>
    <t>2321 Grayson Pkwy</t>
  </si>
  <si>
    <t>X1-ORz0d2a8tht4ze_idlqz</t>
  </si>
  <si>
    <t>2093 Shady Pond Dr</t>
  </si>
  <si>
    <t>X1-ORz2dd7avho03e_g8ch0</t>
  </si>
  <si>
    <t>17413 Caddy Ct</t>
  </si>
  <si>
    <t>X1-ORz2egm5zlkgvu_hhao4</t>
  </si>
  <si>
    <t>7501 Pilot Cove Ct</t>
  </si>
  <si>
    <t>X1-ORz0e71zx66jqy_cah1b</t>
  </si>
  <si>
    <t>5721 Branthurst Dr</t>
  </si>
  <si>
    <t>X1-ORz0bhr8bxntru_irnfp</t>
  </si>
  <si>
    <t>107 Blossom Ridge Dr</t>
  </si>
  <si>
    <t>X1-ORz2fkw9rbo7lm_b049q</t>
  </si>
  <si>
    <t>15217 Chowning Tavern Ln</t>
  </si>
  <si>
    <t>X1-ORz2dn4v94hz0a_b2xeo</t>
  </si>
  <si>
    <t>1495 Duckhorn St NW</t>
  </si>
  <si>
    <t>X1-ORz2d5iiteuwsa_iyoa2</t>
  </si>
  <si>
    <t>3900 Herkimer Dr</t>
  </si>
  <si>
    <t>X1-ORz2fjvzkv3vy2_f50js</t>
  </si>
  <si>
    <t>581 Gentle Breeze Ln</t>
  </si>
  <si>
    <t>X1-ORz2e7onwaulq2_ic76i</t>
  </si>
  <si>
    <t>2091 Argentum Ave</t>
  </si>
  <si>
    <t>X1-ORz09ahhyoyvei_coiq1</t>
  </si>
  <si>
    <t>1615 Yellow Daisy Dr</t>
  </si>
  <si>
    <t>X1-ORz0a9yauox46y_coiq1</t>
  </si>
  <si>
    <t>10933 Kingsview Dr</t>
  </si>
  <si>
    <t>X1-ORz2fl1ba619bu_elcl6</t>
  </si>
  <si>
    <t>9115 Gaskill Ct</t>
  </si>
  <si>
    <t>X1-ORz2cq0woywnzu_bjs8c</t>
  </si>
  <si>
    <t>8310 Flint Hill Dr</t>
  </si>
  <si>
    <t>X1-ORz0azshz8kd4q_9pri5</t>
  </si>
  <si>
    <t>1090 Waterlily Dr UNIT 6</t>
  </si>
  <si>
    <t>X1-ORz0e7y077ylbu_jgxo7</t>
  </si>
  <si>
    <t>13223 Hunting Birds Ln</t>
  </si>
  <si>
    <t>X1-ORz2d8cwj59enu_bxtx2</t>
  </si>
  <si>
    <t>1296 Emory Ln NW</t>
  </si>
  <si>
    <t>X1-ORz2d8399pfr0a_f27eu</t>
  </si>
  <si>
    <t>552 Summerfield Pl</t>
  </si>
  <si>
    <t>X1-ORz2efi9l3kiuy_j1hf0</t>
  </si>
  <si>
    <t>12429 Clackwyck Ln</t>
  </si>
  <si>
    <t>X1-ORz0cuf3vtxoje_a6mbt</t>
  </si>
  <si>
    <t>4828 Tradd Cir</t>
  </si>
  <si>
    <t>X1-ORz2bvr7whhqwq_ewl4y</t>
  </si>
  <si>
    <t>8814 Kestral Ridge Dr</t>
  </si>
  <si>
    <t>X1-ORz0d71om64rqy_g6xwj</t>
  </si>
  <si>
    <t>6605 Bear Hollow Ct</t>
  </si>
  <si>
    <t>X1-ORz0dzgeavwn0a_ha9tr</t>
  </si>
  <si>
    <t>6733 Day Dr</t>
  </si>
  <si>
    <t>X1-ORz0c52891vrsq_at3fd</t>
  </si>
  <si>
    <t>213 Lamont Rd</t>
  </si>
  <si>
    <t>X1-ORz2av6ug67vy2_gp7ao</t>
  </si>
  <si>
    <t>4513 Napa Valley Dr</t>
  </si>
  <si>
    <t>X1-ORz2bibdjn5cvu_a2eme</t>
  </si>
  <si>
    <t>2002 Rosebury Ln</t>
  </si>
  <si>
    <t>X1-ORz0f5k1vkq06y_h1uex</t>
  </si>
  <si>
    <t>1908 Pilot Point Way</t>
  </si>
  <si>
    <t>X1-ORz2aqx1zg5x8a_h38ze</t>
  </si>
  <si>
    <t>6824 Landing Dr</t>
  </si>
  <si>
    <t>X1-ORz0bznbz5cnlm_9pri5</t>
  </si>
  <si>
    <t>4156 Dublin Ridge Dr</t>
  </si>
  <si>
    <t>X1-ORz0cx8xv97mnu_hlidj</t>
  </si>
  <si>
    <t>2819 Saint Johns Ave</t>
  </si>
  <si>
    <t>X1-ORz2dwdzmz3gxm_ihtge</t>
  </si>
  <si>
    <t>1704 Abby Creek Dr</t>
  </si>
  <si>
    <t>X1-ORz28k3zflpncq_f27eu</t>
  </si>
  <si>
    <t>1708 Brown Thrasher Blvd</t>
  </si>
  <si>
    <t>X1-ORz2clgpcdg9yy_eijg8</t>
  </si>
  <si>
    <t>208 Pagoda Dr</t>
  </si>
  <si>
    <t>X1-ORz2bcg98l9zzu_jl5dm</t>
  </si>
  <si>
    <t>1203 Hampton Dr</t>
  </si>
  <si>
    <t>X1-ORz0csqpjrt7qy_d86on</t>
  </si>
  <si>
    <t>725 Sawyer Dr</t>
  </si>
  <si>
    <t>X1-ORz0cm4udmz2wq_crbuz</t>
  </si>
  <si>
    <t>13855 Valley Ranch Rd</t>
  </si>
  <si>
    <t>X1-ORz2bhrr6ktpq2_g2q74</t>
  </si>
  <si>
    <t>2306 Memphis Dr</t>
  </si>
  <si>
    <t>X1-ORz2bukcybeu7u_ecx6c</t>
  </si>
  <si>
    <t>1012 Greenbriar Ln</t>
  </si>
  <si>
    <t>X1-ORz0dwes52mwe2_feuj3</t>
  </si>
  <si>
    <t>2426 Scotts Meadow Ct</t>
  </si>
  <si>
    <t>X1-ORz0e3ofmmcuii_ix9pl</t>
  </si>
  <si>
    <t>1468 Saint Gallen Ln</t>
  </si>
  <si>
    <t>X1-ORz0d6sl31fnui_coiq1</t>
  </si>
  <si>
    <t>2014 Brazos Dr</t>
  </si>
  <si>
    <t>X1-ORz0d3eoyaxmre_jjqt5</t>
  </si>
  <si>
    <t>3257 Bent Creek Dr</t>
  </si>
  <si>
    <t>X1-ORz0au4u0e0gvu_ev6kh</t>
  </si>
  <si>
    <t>913 Redwood Ct</t>
  </si>
  <si>
    <t>X1-ORz2f5fr3hz2be_ecx6c</t>
  </si>
  <si>
    <t>4600 Courtside Dr</t>
  </si>
  <si>
    <t>X1-ORz0csweqzix6i_j5p4f</t>
  </si>
  <si>
    <t>823 Knoxbridge Rd</t>
  </si>
  <si>
    <t>X1-ORz2c3qumolpbu_9wsci</t>
  </si>
  <si>
    <t>1136 La Rioja Dr</t>
  </si>
  <si>
    <t>X1-ORz0df6cv7lrwa_hlidj</t>
  </si>
  <si>
    <t>2269 Barx Dr</t>
  </si>
  <si>
    <t>X1-ORz0ee14ks9ym2_daztl</t>
  </si>
  <si>
    <t>8772 Garden Springs Dr</t>
  </si>
  <si>
    <t>X1-ORz0djkj6eo4my_ev6kh</t>
  </si>
  <si>
    <t>1617 Canvasback</t>
  </si>
  <si>
    <t>X1-ORz2c3n4gkxz0a_h8v9a</t>
  </si>
  <si>
    <t>3017 Glenbrook Dr</t>
  </si>
  <si>
    <t>X1-ORz2b94c4yty0q_e4hri</t>
  </si>
  <si>
    <t>800 Whitemarsh Dr</t>
  </si>
  <si>
    <t>X1-ORz0dq9120wwai_dgm3h</t>
  </si>
  <si>
    <t>2032 Joyner Ranch Rd</t>
  </si>
  <si>
    <t>X1-ORz2bybaoepxfe_aj9g2</t>
  </si>
  <si>
    <t>12930 Azure Heights Pl</t>
  </si>
  <si>
    <t>X1-ORz2b5jnced3zu_ceoqq</t>
  </si>
  <si>
    <t>1625 Alton Way</t>
  </si>
  <si>
    <t>X1-ORz2ctbehsfam2_fzx26</t>
  </si>
  <si>
    <t>2809 Lenham Ln</t>
  </si>
  <si>
    <t>X1-ORz0d3aqw2toje_cda69</t>
  </si>
  <si>
    <t>747 Myrtle Ln</t>
  </si>
  <si>
    <t>X1-ORz0e0nwxfc7ei_g9r1h</t>
  </si>
  <si>
    <t>5337 Warm Springs Trl</t>
  </si>
  <si>
    <t>X1-ORz2d3p6wkli7u_ceoqq</t>
  </si>
  <si>
    <t>408 Paint Rock Ct</t>
  </si>
  <si>
    <t>X1-ORz0co1gobzrzu_duns7</t>
  </si>
  <si>
    <t>1578 Thornhill Ln</t>
  </si>
  <si>
    <t>X1-ORz2dkwatoxbay_dnmxu</t>
  </si>
  <si>
    <t>1125 Ponderosa Dr</t>
  </si>
  <si>
    <t>X1-ORz0b80gm4snsq_irnfp</t>
  </si>
  <si>
    <t>14210 Bridgeview Ln</t>
  </si>
  <si>
    <t>X1-ORz2bj910mb1q2_e1omk</t>
  </si>
  <si>
    <t>10124 Puma Pl</t>
  </si>
  <si>
    <t>X1-ORz2dn955ja92y_e4hri</t>
  </si>
  <si>
    <t>416 Mesa View Trl</t>
  </si>
  <si>
    <t>X1-ORz2byir0m1e2i_fuasa</t>
  </si>
  <si>
    <t>6252 Chalk Hollow Dr</t>
  </si>
  <si>
    <t>X1-ORz0gh1adfd662_iugkn</t>
  </si>
  <si>
    <t>313 Foreman Dr</t>
  </si>
  <si>
    <t>X1-ORz2brgznijce2_eze9w</t>
  </si>
  <si>
    <t>222 Vernon Dr</t>
  </si>
  <si>
    <t>X1-ORz2bfqf784are_dt97q</t>
  </si>
  <si>
    <t>218 Country Meadows Blvd</t>
  </si>
  <si>
    <t>X1-ORz2bym1egsol6_i6kwm</t>
  </si>
  <si>
    <t>2413 Castle Creek Dr</t>
  </si>
  <si>
    <t>X1-ORz0bu70efw41m_jmjy3</t>
  </si>
  <si>
    <t>782 Ruffian Way</t>
  </si>
  <si>
    <t>X1-ORz0cmkqklmzqy_bfkix</t>
  </si>
  <si>
    <t>10849 Live Oak Creek Dr</t>
  </si>
  <si>
    <t>X1-ORz29vks57gdiy_cycpc</t>
  </si>
  <si>
    <t>818 Silverbell St</t>
  </si>
  <si>
    <t>Pre-Reno</t>
  </si>
  <si>
    <t>X1-ORz0d1rlyzihdm_bnzxr</t>
  </si>
  <si>
    <t>1395 Portsmouth Dr</t>
  </si>
  <si>
    <t>Active Listing</t>
  </si>
  <si>
    <t>X1-ORz2b5eprm867u_ivv54</t>
  </si>
  <si>
    <t>2114 Dewberry Dr</t>
  </si>
  <si>
    <t>X1-ORz0dfqb2glqwq_ddsyj</t>
  </si>
  <si>
    <t>521 Roundrock Ln</t>
  </si>
  <si>
    <t>X1-ORz0cqzco1lsai_idlqz</t>
  </si>
  <si>
    <t>4821 Empire Way</t>
  </si>
  <si>
    <t>X1-ORz0cn2hum4rqy_irnfp</t>
  </si>
  <si>
    <t>3708 Glassenberry St</t>
  </si>
  <si>
    <t>X1-ORz2eba4baw7ei_am2l0</t>
  </si>
  <si>
    <t>132 Creek Terrace Dr</t>
  </si>
  <si>
    <t>X1-ORz2dtld28aq9m_gs0fm</t>
  </si>
  <si>
    <t>4805 Cedar Springs Dr</t>
  </si>
  <si>
    <t>X1-ORz2cmkdur003e_csqfg</t>
  </si>
  <si>
    <t>1421 Chapel Hill Dr</t>
  </si>
  <si>
    <t>X1-ORz2aur65c070a_fj28i</t>
  </si>
  <si>
    <t>840 Watson Way</t>
  </si>
  <si>
    <t>X1-ORz2d4cjfqkvp6_j1hf0</t>
  </si>
  <si>
    <t>4148 Mountain Meadow Rd</t>
  </si>
  <si>
    <t>X1-ORz09lyn1o0ha2_i7zh3</t>
  </si>
  <si>
    <t>6801 Algarve Dr</t>
  </si>
  <si>
    <t>X1-ORz2bo9kcfbse2_cpxai</t>
  </si>
  <si>
    <t>2544 Taos Dr</t>
  </si>
  <si>
    <t>X1-ORz0awb7il2xkq_j02uj</t>
  </si>
  <si>
    <t>1705 Belton Dr</t>
  </si>
  <si>
    <t>X1-ORz2f4xrxd12ey_bjs8c</t>
  </si>
  <si>
    <t>7533 Hedgewood Ct</t>
  </si>
  <si>
    <t>X1-ORz2dz8dcphyt6_bgz3e</t>
  </si>
  <si>
    <t>713 Jamestown Ln</t>
  </si>
  <si>
    <t>X1-ORz2cys5uqs9yy_g8ch0</t>
  </si>
  <si>
    <t>11425 Dorado Vista Trl</t>
  </si>
  <si>
    <t>X1-ORz2cjrbhratmi_arouw</t>
  </si>
  <si>
    <t>1520 Spanish Moss Way</t>
  </si>
  <si>
    <t>X1-ORz0a8fdtq24xm_btm7n</t>
  </si>
  <si>
    <t>1721 Placitas Trl</t>
  </si>
  <si>
    <t>X1-ORz2chjasmupoa_dqg2s</t>
  </si>
  <si>
    <t>8201 Black Hills Trl</t>
  </si>
  <si>
    <t>X1-ORz2c4zknwih6i_bs7n6</t>
  </si>
  <si>
    <t>3789 Waukegan Rd</t>
  </si>
  <si>
    <t>X1-ORz0c00hikdtoa_ac8lp</t>
  </si>
  <si>
    <t>13827 Cane Valley Ct</t>
  </si>
  <si>
    <t>X1-ORz2bh08p2a64a_ggrvu</t>
  </si>
  <si>
    <t>9993 Boulder Bend Ln</t>
  </si>
  <si>
    <t>X1-ORz0cgpm9jrmuy_bwfcl</t>
  </si>
  <si>
    <t>1103 Swinford Ct</t>
  </si>
  <si>
    <t>X1-ORz0cea1a5rybe_ebilv</t>
  </si>
  <si>
    <t>1163 Swinford Ct</t>
  </si>
  <si>
    <t>X1-ORz2e9qvg5cwai_b8jok</t>
  </si>
  <si>
    <t>25422 Cheshire Knoll St</t>
  </si>
  <si>
    <t>X1-ORz0d7b01fa3ju_jjqt5</t>
  </si>
  <si>
    <t>1502 Chandler Park Ln</t>
  </si>
  <si>
    <t>X1-ORz2arj73xo396_cvjke</t>
  </si>
  <si>
    <t>19235 Danphe Landing Ct</t>
  </si>
  <si>
    <t>X1-ORz0drdp2yhlyy_eh4vr</t>
  </si>
  <si>
    <t>8727 Rolling Rapids Rd</t>
  </si>
  <si>
    <t>X1-ORz0aw9w5udm62_9y6wz</t>
  </si>
  <si>
    <t>2343 Village Leaf Dr</t>
  </si>
  <si>
    <t>X1-ORz09dmy8o4gai_btm7n</t>
  </si>
  <si>
    <t>19406 Buckland Park Dr</t>
  </si>
  <si>
    <t>X1-ORz2ejuorb14e2_aj9g2</t>
  </si>
  <si>
    <t>6827 Scarlet Sagebrush St</t>
  </si>
  <si>
    <t>X1-ORz0cssokvv6uy_btm7n</t>
  </si>
  <si>
    <t>6307 Grayson Bend Dr</t>
  </si>
  <si>
    <t>X1-ORz2cbwy6j04u2_jic8o</t>
  </si>
  <si>
    <t>5647 Claymore Meadow Ln</t>
  </si>
  <si>
    <t>X1-ORz0aka48d1coq_hobih</t>
  </si>
  <si>
    <t>3285 Waukegan Rd</t>
  </si>
  <si>
    <t>X1-ORz0aurynfjmgq_idlqz</t>
  </si>
  <si>
    <t>19822 Juniper Berry Dr</t>
  </si>
  <si>
    <t>X1-ORz2cv0scekqyi_9r62m</t>
  </si>
  <si>
    <t>2711 Finwood Dr</t>
  </si>
  <si>
    <t>X1-ORz0a6f5azlth6_daztl</t>
  </si>
  <si>
    <t>4930 Jarl Ct</t>
  </si>
  <si>
    <t>X1-ORz097gfj6toje_af1qn</t>
  </si>
  <si>
    <t>8719 Wasatch Valley Ln</t>
  </si>
  <si>
    <t>X1-ORz0eplvvsr6uy_g9r1h</t>
  </si>
  <si>
    <t>2850 N 9th St</t>
  </si>
  <si>
    <t>X1-ORz0eqosrqq5bu_ij80v</t>
  </si>
  <si>
    <t>1829 Heartpine Dr</t>
  </si>
  <si>
    <t>X1-ORz0dqfxnx3t6i_ij80v</t>
  </si>
  <si>
    <t>2406 Caney Oaks Dr</t>
  </si>
  <si>
    <t>X1-ORz0cjlz0e83ui_hip8l</t>
  </si>
  <si>
    <t>3605 Alta Lakes Blvd</t>
  </si>
  <si>
    <t>X1-ORz0eyjpta5dve_gw851</t>
  </si>
  <si>
    <t>31 Cottage Green Pl</t>
  </si>
  <si>
    <t>X1-ORz0abulb79hfe_e0a23</t>
  </si>
  <si>
    <t>5057 Cypress Links Blvd</t>
  </si>
  <si>
    <t>X1-ORz0fs4evo7a7u_i2d77</t>
  </si>
  <si>
    <t>7777 Sunnydale Ln</t>
  </si>
  <si>
    <t>X1-ORz2bcmi64496i_e1omk</t>
  </si>
  <si>
    <t>76597 Timbercreek Blvd</t>
  </si>
  <si>
    <t>X1-ORz0dnoejsk60q_jgxo7</t>
  </si>
  <si>
    <t>97491 Albatross Dr</t>
  </si>
  <si>
    <t>X1-ORz0culsllodiy_feuj3</t>
  </si>
  <si>
    <t>14181 Washburn Ct</t>
  </si>
  <si>
    <t>X1-ORz2c3thc60c56_bs7n6</t>
  </si>
  <si>
    <t>1898 Willesdon Dr W</t>
  </si>
  <si>
    <t>X1-ORz09g4eb3xzzu_i2d77</t>
  </si>
  <si>
    <t>527 Fox Water Trl</t>
  </si>
  <si>
    <t>X1-ORz0a98ng87fqy_aypp9</t>
  </si>
  <si>
    <t>4183 Arbor Mill Cir</t>
  </si>
  <si>
    <t>X1-ORz2fq3lqynr7e_eijg8</t>
  </si>
  <si>
    <t>2858 Buck Creek Pl</t>
  </si>
  <si>
    <t>X1-ORz2eanv8r5xfe_eqyv2</t>
  </si>
  <si>
    <t>11157 Millington Ct</t>
  </si>
  <si>
    <t>X1-ORz09o6rouop6i_b4bz5</t>
  </si>
  <si>
    <t>2265 Eagle Perch Pl</t>
  </si>
  <si>
    <t>X1-ORz0acl4a5s1h6_f3lzb</t>
  </si>
  <si>
    <t>7573 Sunnydale Ln</t>
  </si>
  <si>
    <t>X1-ORz0bx1i28ipve_gkzl9</t>
  </si>
  <si>
    <t>2763 Invermark St</t>
  </si>
  <si>
    <t>X1-ORz2f895aockmy_gme5q</t>
  </si>
  <si>
    <t>2377 Radiant Beam Ave</t>
  </si>
  <si>
    <t>X1-ORz0adhw6n4upm_bqt2p</t>
  </si>
  <si>
    <t>5733 Leonidas St</t>
  </si>
  <si>
    <t>X1-ORz2dfu0cwatfe_dqg2s</t>
  </si>
  <si>
    <t>2418 Mango Bay Ave</t>
  </si>
  <si>
    <t>X1-ORz297ypnuhchm_h38ze</t>
  </si>
  <si>
    <t>10430 Badger Ravine St</t>
  </si>
  <si>
    <t>X1-ORz0bd4u23p8qi_hd2yp</t>
  </si>
  <si>
    <t>10427 Lady Angela St</t>
  </si>
  <si>
    <t>X1-ORz0eema6pr52y_i7zh3</t>
  </si>
  <si>
    <t>9923 Trailing Vine St</t>
  </si>
  <si>
    <t>X1-ORz2ciez8hyfei_gb5ly</t>
  </si>
  <si>
    <t>174 Herbie Ln</t>
  </si>
  <si>
    <t>X1-ORz0d3ud955bp6_idlqz</t>
  </si>
  <si>
    <t>1566 Pimlico Hills St</t>
  </si>
  <si>
    <t>X1-ORz0bizikwo5tm_h7got</t>
  </si>
  <si>
    <t>3237 Rainmaker St</t>
  </si>
  <si>
    <t>X1-ORz0c54j4cm2re_j5p4f</t>
  </si>
  <si>
    <t>11239 Moratella Ct</t>
  </si>
  <si>
    <t>X1-ORz2d5voctw2uy_ic76i</t>
  </si>
  <si>
    <t>776 Calamus Palm Pl</t>
  </si>
  <si>
    <t>X1-ORz2b9zsophfui_gjl0s</t>
  </si>
  <si>
    <t>6071 Devers Ct</t>
  </si>
  <si>
    <t>X1-ORz2clhgyt11mi_f27eu</t>
  </si>
  <si>
    <t>3829 Pumpkin Creek St</t>
  </si>
  <si>
    <t>X1-ORz2d9cqxcxaii_hhao4</t>
  </si>
  <si>
    <t>7135 Elder St</t>
  </si>
  <si>
    <t>X1-ORz2d1qhmpaq2i_c0n20</t>
  </si>
  <si>
    <t>8179 Sandy Slope Ct</t>
  </si>
  <si>
    <t>X1-ORz0cy3qqmigsa_fn9xx</t>
  </si>
  <si>
    <t>9827 Black Mulberry St</t>
  </si>
  <si>
    <t>X1-ORz0cf712rkzga_at3fd</t>
  </si>
  <si>
    <t>8922 Mossy Hollow Ave</t>
  </si>
  <si>
    <t>X1-ORz0cr5pjmo5fe_duns7</t>
  </si>
  <si>
    <t>8517 Obannon Dr</t>
  </si>
  <si>
    <t>X1-ORz2dubo52d2ey_fj28i</t>
  </si>
  <si>
    <t>6505 Alpine Autumn Ct</t>
  </si>
  <si>
    <t>X1-ORz0anu5ck5j0a_gfdbd</t>
  </si>
  <si>
    <t>9962 W Cougar Ave</t>
  </si>
  <si>
    <t>X1-ORz2c9vi942lx6_h624c</t>
  </si>
  <si>
    <t>2027 Sunflower Dr</t>
  </si>
  <si>
    <t>X1-ORz2drckqo9unu_j73ow</t>
  </si>
  <si>
    <t>1506 Winter Ct</t>
  </si>
  <si>
    <t>X1-ORz0bbu11pidtm_aqaaf</t>
  </si>
  <si>
    <t>178 Annapolis Bend Cir</t>
  </si>
  <si>
    <t>X1-ORz0fdjcrl5mre_cah1b</t>
  </si>
  <si>
    <t>207 Meigs Dr</t>
  </si>
  <si>
    <t>X1-ORz2e4expwwqre_efqba</t>
  </si>
  <si>
    <t>5055 Macarthur Ave</t>
  </si>
  <si>
    <t>X1-ORz0cbv012wtiy_gck6f</t>
  </si>
  <si>
    <t>602 Silverhill Dr</t>
  </si>
  <si>
    <t>X1-ORz2auy2r873wa_aggb4</t>
  </si>
  <si>
    <t>1905 Jean Marie Dr</t>
  </si>
  <si>
    <t>X1-ORz0do4uh2cmm2_hr4nf</t>
  </si>
  <si>
    <t>1995 Meadowside Dr</t>
  </si>
  <si>
    <t>X1-ORz0a9z2h4hvui_c4urf</t>
  </si>
  <si>
    <t>2550 Sage Dr</t>
  </si>
  <si>
    <t>X1-ORz0ap08oano1m_gfdbd</t>
  </si>
  <si>
    <t>12636 Sawgrass Plantation Blvd</t>
  </si>
  <si>
    <t>X1-ORz0b5v2mhr6nu_dxgx5</t>
  </si>
  <si>
    <t>12182 Northover Loop</t>
  </si>
  <si>
    <t>X1-ORz2etrpemqjju_eze9w</t>
  </si>
  <si>
    <t>13848 Morning Frost Dr</t>
  </si>
  <si>
    <t>X1-ORz2dnx1f0e6be_b5qjm</t>
  </si>
  <si>
    <t>24448 Calusa Blvd</t>
  </si>
  <si>
    <t>X1-ORz0c5r4130ol6_d2ker</t>
  </si>
  <si>
    <t>301 Morningview Dr</t>
  </si>
  <si>
    <t>X1-ORz2957y65igze_gp7ao</t>
  </si>
  <si>
    <t>290 Viola Cv</t>
  </si>
  <si>
    <t>X1-ORz2a55qpqdq4a_it206</t>
  </si>
  <si>
    <t>5353 Pepper Brush Cv</t>
  </si>
  <si>
    <t>X1-ORz2cmwrrqgeii_bmlda</t>
  </si>
  <si>
    <t>5775 Autumn Chase Cir</t>
  </si>
  <si>
    <t>X1-ORz0cgilplcm0q_gw851</t>
  </si>
  <si>
    <t>3990 Night Heron Dr</t>
  </si>
  <si>
    <t>X1-ORz2cy83pfk70a_bxtx2</t>
  </si>
  <si>
    <t>13613 Podocarpus Ln</t>
  </si>
  <si>
    <t>X1-ORz09xymv9synu_ac8lp</t>
  </si>
  <si>
    <t>1958 Pantheon Dr</t>
  </si>
  <si>
    <t>X1-ORz2dwrkyn12t6_i6kwm</t>
  </si>
  <si>
    <t>5746 Chestnut Chase Rd</t>
  </si>
  <si>
    <t>X1-ORz0b4eggtmid6_bfkix</t>
  </si>
  <si>
    <t>3191 Hardwood Hammock Dr</t>
  </si>
  <si>
    <t>X1-ORz0a0p2is3ibe_a6mbt</t>
  </si>
  <si>
    <t>2600 University Acres Dr</t>
  </si>
  <si>
    <t>X1-ORz0b6lxfmy2ka_esdfj</t>
  </si>
  <si>
    <t>1137 Shadowbrook Trl</t>
  </si>
  <si>
    <t>X1-ORz0abdhpk4d4q_g6xwj</t>
  </si>
  <si>
    <t>9627 Bay Pine Ln</t>
  </si>
  <si>
    <t>X1-ORz09yko1p30qi_emr5n</t>
  </si>
  <si>
    <t>1966 Pantheon Dr</t>
  </si>
  <si>
    <t>X1-ORz2fq0n7aksje_ceoqq</t>
  </si>
  <si>
    <t>10313 Stone Glen Dr</t>
  </si>
  <si>
    <t>X1-ORz2ebc3cey6ii_c0n20</t>
  </si>
  <si>
    <t>15143 Kirsty Aly</t>
  </si>
  <si>
    <t>X1-ORz2fizfki7am2_bxtx2</t>
  </si>
  <si>
    <t>428 Shady Pine Ct</t>
  </si>
  <si>
    <t>X1-ORz0bxlw1qf4oq_c21mh</t>
  </si>
  <si>
    <t>2924 Foraker Way</t>
  </si>
  <si>
    <t>X1-ORz0b2hq82dpbu_af1qn</t>
  </si>
  <si>
    <t>322 E Idlewild Ave</t>
  </si>
  <si>
    <t>X1-ORz09fawshcha2_j2vzh</t>
  </si>
  <si>
    <t>1064 Remington Ave</t>
  </si>
  <si>
    <t>X1-ORz0cwjicwy64a_fq32v</t>
  </si>
  <si>
    <t>1084 Ballyshannon Pkwy</t>
  </si>
  <si>
    <t>X1-ORz09upch4rji2_dxgx5</t>
  </si>
  <si>
    <t>2155 Windcrest Lake Cir</t>
  </si>
  <si>
    <t>X1-ORz2c6to76cnei_ivv54</t>
  </si>
  <si>
    <t>2401 Addison Creek Dr</t>
  </si>
  <si>
    <t>X1-ORz2dwtc3mmu0q_jfj3q</t>
  </si>
  <si>
    <t>34138 Fortunado St</t>
  </si>
  <si>
    <t>X1-ORz2frsrpgczne_i3rro</t>
  </si>
  <si>
    <t>14425 N Greater Hills Blvd</t>
  </si>
  <si>
    <t>X1-ORz0bpyjagjgqi_iasm1</t>
  </si>
  <si>
    <t>917 Marquee Dr</t>
  </si>
  <si>
    <t>X1-ORz0btxd502ge2_gi6gb</t>
  </si>
  <si>
    <t>2811 S Joslyn</t>
  </si>
  <si>
    <t>X1-ORz2b1stkda4qi_gb5ly</t>
  </si>
  <si>
    <t>3273 E Lantana Pl</t>
  </si>
  <si>
    <t>X1-ORz0dmoo3n4e4a_exzpf</t>
  </si>
  <si>
    <t>853 S Swallow Ln</t>
  </si>
  <si>
    <t>X1-ORz0dpapwoejqy_hwqxb</t>
  </si>
  <si>
    <t>13521 W Desert Moon Way</t>
  </si>
  <si>
    <t>X1-ORz2e6oti36pve_csqfg</t>
  </si>
  <si>
    <t>1008 S 200th Ln</t>
  </si>
  <si>
    <t>X1-ORz2bqohnfyt8a_eo5q4</t>
  </si>
  <si>
    <t>13205 W Amelia Ave</t>
  </si>
  <si>
    <t>X1-ORz2bfw4efu06y_hvccu</t>
  </si>
  <si>
    <t>6806 W Quail Ave</t>
  </si>
  <si>
    <t>X1-ORz0eeutzjbp8a_c4urf</t>
  </si>
  <si>
    <t>1854 W Appaloosa Way</t>
  </si>
  <si>
    <t>X1-ORz2b67jlvh18a_jfj3q</t>
  </si>
  <si>
    <t>3687 E Rakestraw Ln</t>
  </si>
  <si>
    <t>X1-ORz292a64i4kmy_bbcti</t>
  </si>
  <si>
    <t>529 W Villa Maria Dr</t>
  </si>
  <si>
    <t>X1-ORz2cbxxp314e2_a80wa</t>
  </si>
  <si>
    <t>9227 N 85th Dr</t>
  </si>
  <si>
    <t>X1-ORz0cgd8ckb8fu_aqaaf</t>
  </si>
  <si>
    <t>3114 S 81st St</t>
  </si>
  <si>
    <t>X1-ORz0di4sl8cby2_bqt2p</t>
  </si>
  <si>
    <t>911 E Mohawk Dr</t>
  </si>
  <si>
    <t>X1-ORz2bghxoqnud6_df7j0</t>
  </si>
  <si>
    <t>3536 W Steinbeck Ct</t>
  </si>
  <si>
    <t>X1-ORz2bbyhyks7zu_gxmpi</t>
  </si>
  <si>
    <t>2846 N Rowen Cir</t>
  </si>
  <si>
    <t>X1-ORz0cdlde939fe_bwfcl</t>
  </si>
  <si>
    <t>3323 S 80th Ave</t>
  </si>
  <si>
    <t>X1-ORz2bddkvdrcze_dcee2</t>
  </si>
  <si>
    <t>7041 W Desert Ln</t>
  </si>
  <si>
    <t>X1-ORz2bstjswbyii_jl5dm</t>
  </si>
  <si>
    <t>15814 W Fillmore St</t>
  </si>
  <si>
    <t>X1-ORz0bxdvz7z4ai_hr4nf</t>
  </si>
  <si>
    <t>2241 S Agnes Ln</t>
  </si>
  <si>
    <t>X1-ORz0c948jdxy0q_gqlv5</t>
  </si>
  <si>
    <t>14424 W Bloomfield Rd</t>
  </si>
  <si>
    <t>X1-ORz0e0cmh24whm_ebilv</t>
  </si>
  <si>
    <t>13520 W Desert Moon Way</t>
  </si>
  <si>
    <t>X1-ORz0b08a85060q_igevx</t>
  </si>
  <si>
    <t>56 W Del Rio St</t>
  </si>
  <si>
    <t>X1-ORz0cqp9mcvou2_fkgsz</t>
  </si>
  <si>
    <t>10362 W Alvarado Rd</t>
  </si>
  <si>
    <t>X1-ORz0df0rm246ey_bl6st</t>
  </si>
  <si>
    <t>2330 W Alicia Dr</t>
  </si>
  <si>
    <t>X1-ORz2azg36l5awq_fx3x8</t>
  </si>
  <si>
    <t>561 N 158th Dr</t>
  </si>
  <si>
    <t>X1-ORz2ckcwvxofwa_g5jc2</t>
  </si>
  <si>
    <t>21111 E Arroyo Verde Dr</t>
  </si>
  <si>
    <t>X1-ORz2cqa083lrwa_i0ymq</t>
  </si>
  <si>
    <t>3938 S 79th Dr</t>
  </si>
  <si>
    <t>X1-ORz2bqh59avgje_jfj3q</t>
  </si>
  <si>
    <t>41316 N Cambria Dr</t>
  </si>
  <si>
    <t>X1-ORz0cfn93wx856_j8i9d</t>
  </si>
  <si>
    <t>1012 W Belmont Red Trl</t>
  </si>
  <si>
    <t>X1-ORz2bzhhy7g6ey_am2l0</t>
  </si>
  <si>
    <t>42288 W Hall Dr</t>
  </si>
  <si>
    <t>X1-ORz2bufbfh1shm_arouw</t>
  </si>
  <si>
    <t>4930 W Coles Rd</t>
  </si>
  <si>
    <t>X1-ORz2bmzyqpm4xm_a80wa</t>
  </si>
  <si>
    <t>10117 W Luxton Ln</t>
  </si>
  <si>
    <t>X1-ORz0c30w9p6cu2_d2ker</t>
  </si>
  <si>
    <t>884 N Ithica Ct</t>
  </si>
  <si>
    <t>X1-ORz2eo1yglwk8q_ic76i</t>
  </si>
  <si>
    <t>2064 S Voyager Dr</t>
  </si>
  <si>
    <t>X1-ORz0bqz1d1k0ai_cah1b</t>
  </si>
  <si>
    <t>9017 S 11th Pl</t>
  </si>
  <si>
    <t>X1-ORz2e05596us1m_ets00</t>
  </si>
  <si>
    <t>35671 N Mirandesa Dr</t>
  </si>
  <si>
    <t>X1-ORz2coe5ju5ugq_9ocxo</t>
  </si>
  <si>
    <t>878 W Ayrshire Trl</t>
  </si>
  <si>
    <t>X1-ORz0cefqhdhnqy_a9fgr</t>
  </si>
  <si>
    <t>13435 W Desert Moon Way</t>
  </si>
  <si>
    <t>X1-ORz0asv0ijuliy_hip8l</t>
  </si>
  <si>
    <t>14253 W Lexington Ave</t>
  </si>
  <si>
    <t>X1-ORz2demlof3cze_csqfg</t>
  </si>
  <si>
    <t>8316 W Sheridan St</t>
  </si>
  <si>
    <t>X1-ORz2e38mi1ydtm_ea41e</t>
  </si>
  <si>
    <t>11125 E Serafina Ave</t>
  </si>
  <si>
    <t>X1-ORz0c390a9uh6i_ha9tr</t>
  </si>
  <si>
    <t>1350 W Santa Gertrudis Trl</t>
  </si>
  <si>
    <t>X1-ORz0am76bayhkq_igevx</t>
  </si>
  <si>
    <t>42463 W Manza St</t>
  </si>
  <si>
    <t>X1-ORz0ahrkpayph6_c7nwd</t>
  </si>
  <si>
    <t>4017 W Pollack St</t>
  </si>
  <si>
    <t>X1-ORz0czejr0pbp6_cah1b</t>
  </si>
  <si>
    <t>17582 W Bridger St</t>
  </si>
  <si>
    <t>X1-ORz0bgg3hcsn0a_cda69</t>
  </si>
  <si>
    <t>5908 N Castano Ct</t>
  </si>
  <si>
    <t>X1-ORz0azthhslcoq_j02uj</t>
  </si>
  <si>
    <t>2685 N Clanton St</t>
  </si>
  <si>
    <t>X1-ORz0dlcbudrzwa_je4j9</t>
  </si>
  <si>
    <t>16106 W Desert Hills Dr</t>
  </si>
  <si>
    <t>X1-ORz2ecqemscjui_hvccu</t>
  </si>
  <si>
    <t>22235 W Cantilever St</t>
  </si>
  <si>
    <t>X1-ORz2ebygd0wkfu_hy5hs</t>
  </si>
  <si>
    <t>5213 W Ian Dr</t>
  </si>
  <si>
    <t>X1-ORz0cop13mfddm_h1uex</t>
  </si>
  <si>
    <t>23141 W Ashleigh Marie Dr</t>
  </si>
  <si>
    <t>X1-ORz0cta40pon0a_je4j9</t>
  </si>
  <si>
    <t>32828 N Cherry Creek Rd</t>
  </si>
  <si>
    <t>X1-ORz0cb6491rwqi_e3371</t>
  </si>
  <si>
    <t>215 E Salerno Way</t>
  </si>
  <si>
    <t>X1-ORz095idxovk3e_ac8lp</t>
  </si>
  <si>
    <t>953 E Lovegrass Dr</t>
  </si>
  <si>
    <t>X1-ORz2ea29uksb5m_jcpys</t>
  </si>
  <si>
    <t>8322 W Sheridan St</t>
  </si>
  <si>
    <t>X1-ORz2f46t65m2ka_cbvls</t>
  </si>
  <si>
    <t>3726 W Surrey Ave</t>
  </si>
  <si>
    <t>X1-ORz2dkz5fas60q_fooie</t>
  </si>
  <si>
    <t>19908 N 41st Ln</t>
  </si>
  <si>
    <t>X1-ORz0ag51gao3ui_dxgx5</t>
  </si>
  <si>
    <t>5147 S Chatham</t>
  </si>
  <si>
    <t>X1-ORz2dakta7henu_ivv54</t>
  </si>
  <si>
    <t>12238 W Flores Dr</t>
  </si>
  <si>
    <t>X1-ORz2f2pna6cuii_efqba</t>
  </si>
  <si>
    <t>11536 E Persimmon Ave</t>
  </si>
  <si>
    <t>X1-ORz2dwbgvjwy2i_gp7ao</t>
  </si>
  <si>
    <t>40702 N Trailhead Way</t>
  </si>
  <si>
    <t>X1-ORz0dedj0ycwvu_i56c5</t>
  </si>
  <si>
    <t>41312 W Parkhill Dr</t>
  </si>
  <si>
    <t>X1-ORz2dilnf32kje_eqyv2</t>
  </si>
  <si>
    <t>3093 E Patrick St</t>
  </si>
  <si>
    <t>X1-ORz0a7wyvc7p8a_exzpf</t>
  </si>
  <si>
    <t>1644 W San Tan Hills Dr</t>
  </si>
  <si>
    <t>X1-ORz0aztdjqd8qi_j2vzh</t>
  </si>
  <si>
    <t>14401 W Valentine St</t>
  </si>
  <si>
    <t>X1-ORz2edjo9ahunu_iq8v8</t>
  </si>
  <si>
    <t>1830 E Omega Dr</t>
  </si>
  <si>
    <t>X1-ORz2dnntxtgygq_elcl6</t>
  </si>
  <si>
    <t>3857 E Claxton Ave</t>
  </si>
  <si>
    <t>X1-ORz0arqs9v6bne_g6xwj</t>
  </si>
  <si>
    <t>2275 S Agnes Ln</t>
  </si>
  <si>
    <t>X1-ORz0ab42c8qxdm_cwy4v</t>
  </si>
  <si>
    <t>2867 E Detroit St</t>
  </si>
  <si>
    <t>X1-ORz0b8azg2f722_b9y91</t>
  </si>
  <si>
    <t>14922 W Valentine St</t>
  </si>
  <si>
    <t>X1-ORz2dpd7sfmet6_ic76i</t>
  </si>
  <si>
    <t>37012 W Mattino Ln</t>
  </si>
  <si>
    <t>X1-ORz0bembs9msmy_j8i9d</t>
  </si>
  <si>
    <t>610 W Belmont Red Trl</t>
  </si>
  <si>
    <t>X1-ORz2bty7ttwo6y_ikmlc</t>
  </si>
  <si>
    <t>21044 E Cherrywood Dr</t>
  </si>
  <si>
    <t>X1-ORz0b94ssvp1mi_a101x</t>
  </si>
  <si>
    <t>24427 W Atlanta Ave</t>
  </si>
  <si>
    <t>X1-ORz09l0024tsvu_cwy4v</t>
  </si>
  <si>
    <t>39998 W Curtis Way</t>
  </si>
  <si>
    <t>X1-ORz2d9ei2cj1q2_iq8v8</t>
  </si>
  <si>
    <t>2850 E Augusta Ave</t>
  </si>
  <si>
    <t>X1-ORz2fkueo9ucfu_9ocxo</t>
  </si>
  <si>
    <t>8506 W Quail Track Dr</t>
  </si>
  <si>
    <t>X1-ORz2fucml94y9m_dktsw</t>
  </si>
  <si>
    <t>40008 W Pryor Ln</t>
  </si>
  <si>
    <t>X1-ORz2fgrunmnmgq_f7toq</t>
  </si>
  <si>
    <t>896 S Pheasant Dr</t>
  </si>
  <si>
    <t>X1-ORz2fmhpjpppq2_bxtx2</t>
  </si>
  <si>
    <t>3141 E Superior Rd</t>
  </si>
  <si>
    <t>X1-ORz2dhiml2vi4a_gxmpi</t>
  </si>
  <si>
    <t>44320 W Eddie Way</t>
  </si>
  <si>
    <t>X1-ORz2ba7sr7xg8q_c92gu</t>
  </si>
  <si>
    <t>39964 W Sanders Way</t>
  </si>
  <si>
    <t>X1-ORz0am9t0sd4e2_gkzl9</t>
  </si>
  <si>
    <t>1149 E Lakeview Dr</t>
  </si>
  <si>
    <t>X1-ORz0bxmvkag48q_bcrdz</t>
  </si>
  <si>
    <t>2911 E Detroit St</t>
  </si>
  <si>
    <t>X1-ORz2ep7tw7yhdm_i6kwm</t>
  </si>
  <si>
    <t>644 W Panola Dr</t>
  </si>
  <si>
    <t>Pre Reno</t>
  </si>
  <si>
    <t>X1-ORz2fbj7b8yrga_arouw</t>
  </si>
  <si>
    <t>1609 E Megan Dr</t>
  </si>
  <si>
    <t>X1-ORz2d6x1zwpi0q_eze9w</t>
  </si>
  <si>
    <t>5239 W Leodra Ln</t>
  </si>
  <si>
    <t>X1-ORz2cez04l6b96_hy5hs</t>
  </si>
  <si>
    <t>9013 W Toronto Way</t>
  </si>
  <si>
    <t>X1-ORz2e3g6sbhyey_9ocxo</t>
  </si>
  <si>
    <t>354 Spearhead Pl</t>
  </si>
  <si>
    <t>X1-ORz2djocewlb3u_cbvls</t>
  </si>
  <si>
    <t>4905 Ayden Mill Rd</t>
  </si>
  <si>
    <t>X1-ORz2d5cpo4x3ei_ets00</t>
  </si>
  <si>
    <t>17 Barley Ct</t>
  </si>
  <si>
    <t>X1-ORz2evpb7vs86y_elcl6</t>
  </si>
  <si>
    <t>5521 Scenic Brook Ln</t>
  </si>
  <si>
    <t>X1-ORz09vrpmrly7u_gkzl9</t>
  </si>
  <si>
    <t>3804 Cholla Ct</t>
  </si>
  <si>
    <t>X1-ORz2c3u12h4vwa_c69bw</t>
  </si>
  <si>
    <t>5930 Bridle Bnd</t>
  </si>
  <si>
    <t>San Antonio</t>
  </si>
  <si>
    <t>X1-ORz0bzdsnrr3wa_gi6gb</t>
  </si>
  <si>
    <t>15822 Turfway Park</t>
  </si>
  <si>
    <t>X1-ORz0cexpnifnne_hfw3n</t>
  </si>
  <si>
    <t>10411 Queensland Way</t>
  </si>
  <si>
    <t>X1-ORz0b1exa6mut6_i2d77</t>
  </si>
  <si>
    <t>112 Tranquil Vw</t>
  </si>
  <si>
    <t>X1-ORz292ezr81egq_eqyv2</t>
  </si>
  <si>
    <t>6763 Wayman Rdg</t>
  </si>
  <si>
    <t>X1-ORz0fj5hhkjzp6_i7zh3</t>
  </si>
  <si>
    <t>8807 Study Butte</t>
  </si>
  <si>
    <t>X1-ORz0du1a4uxawq_gck6f</t>
  </si>
  <si>
    <t>12347 Carlson Vly</t>
  </si>
  <si>
    <t>X1-ORz2fnfd0oveka_fx3x8</t>
  </si>
  <si>
    <t>6357 Hibiscus</t>
  </si>
  <si>
    <t>X1-ORz0e2q0j7me0q_dgm3h</t>
  </si>
  <si>
    <t>13307 Hampton Dl</t>
  </si>
  <si>
    <t>X1-ORz0bt951ca7ay_drun9</t>
  </si>
  <si>
    <t>640 Community Dr</t>
  </si>
  <si>
    <t>X1-ORz0b9tokwtyey_cah1b</t>
  </si>
  <si>
    <t>518 Pecos Cir</t>
  </si>
  <si>
    <t>X1-ORz2d7zuxsgcje_cn45k</t>
  </si>
  <si>
    <t>911 Red Crossbill</t>
  </si>
  <si>
    <t>X1-ORz2ce24a1le2i_eijg8</t>
  </si>
  <si>
    <t>10310 Sun Ml</t>
  </si>
  <si>
    <t>X1-ORz0cyzf6hm6ii_d2ker</t>
  </si>
  <si>
    <t>8611 Tioga Pass</t>
  </si>
  <si>
    <t>X1-ORz0biv8ohvvqy_a9fgr</t>
  </si>
  <si>
    <t>823 House Sparrow</t>
  </si>
  <si>
    <t>X1-ORz2c6s108z056_hpq2y</t>
  </si>
  <si>
    <t>3716 Villa Rey</t>
  </si>
  <si>
    <t>X1-ORz2cyv0gcn4oq_i9e1k</t>
  </si>
  <si>
    <t>6502 Rosewood Crst</t>
  </si>
  <si>
    <t>X1-ORz2erxtrhcl8a_i0ymq</t>
  </si>
  <si>
    <t>9039 Bowring Park</t>
  </si>
  <si>
    <t>X1-ORz0czwurcbnga_j8i9d</t>
  </si>
  <si>
    <t>4024 Nettle Brk</t>
  </si>
  <si>
    <t>X1-ORz2blwxwpf2ii_ceoqq</t>
  </si>
  <si>
    <t>7406 Horizon Point</t>
  </si>
  <si>
    <t>X1-ORz0ahxhsn4mt6_hzk29</t>
  </si>
  <si>
    <t>3806 Hickory Arch</t>
  </si>
  <si>
    <t>X1-ORz0dvqrxjav7e_ciwg5</t>
  </si>
  <si>
    <t>8619 Gavel Dr</t>
  </si>
  <si>
    <t>X1-ORz2cu5nmulkze_hk3t2</t>
  </si>
  <si>
    <t>10802 Rimfire Run Ln</t>
  </si>
  <si>
    <t>X1-ORz0cn1q86k03e_jbbeb</t>
  </si>
  <si>
    <t>1503 Nectar Crk</t>
  </si>
  <si>
    <t>X1-ORz0dago7ivwca_ij80v</t>
  </si>
  <si>
    <t>6546 Port Elizabeth</t>
  </si>
  <si>
    <t>X1-ORz2cpnfbd762i_bxtx2</t>
  </si>
  <si>
    <t>5510 Wander Way</t>
  </si>
  <si>
    <t>X1-ORz0bj7qjjke4a_bcrdz</t>
  </si>
  <si>
    <t>9711 Marbach Hl</t>
  </si>
  <si>
    <t>X1-ORz0dhp0cbwj22_czr9t</t>
  </si>
  <si>
    <t>9511 Bare Back Trl</t>
  </si>
  <si>
    <t>X1-ORz2dqjb464jui_ic76i</t>
  </si>
  <si>
    <t>8443 Rita Blanca St</t>
  </si>
  <si>
    <t>X1-ORz2cfielj1qii_bs7n6</t>
  </si>
  <si>
    <t>3919 Amber Chase</t>
  </si>
  <si>
    <t>X1-ORz2ey02kjv2wq_dktsw</t>
  </si>
  <si>
    <t>8310 Pioneer Fld</t>
  </si>
  <si>
    <t>X1-ORz2er86d0mwsa_9r62m</t>
  </si>
  <si>
    <t>11447 Jubilance Path</t>
  </si>
  <si>
    <t>X1-ORz0cyehgol7y2_hzk29</t>
  </si>
  <si>
    <t>5427 Bright Run</t>
  </si>
  <si>
    <t>X1-ORz2c6hu0i0sqi_aggb4</t>
  </si>
  <si>
    <t>8834 Kallison Arbor</t>
  </si>
  <si>
    <t>X1-ORz0aoev68q9oa_bnzxr</t>
  </si>
  <si>
    <t>117 Steer Ln</t>
  </si>
  <si>
    <t>X1-ORz2dgycjn7796_chhvo</t>
  </si>
  <si>
    <t>1427 Oriole Ct</t>
  </si>
  <si>
    <t>X1-ORz2elfgvbpyt6_b049q</t>
  </si>
  <si>
    <t>9219 Pacific Maple</t>
  </si>
  <si>
    <t>X1-ORz2ctk28o7ypm_c69bw</t>
  </si>
  <si>
    <t>10458 Rosewood Crk</t>
  </si>
  <si>
    <t>X1-ORz0bezddmfure_9y6wz</t>
  </si>
  <si>
    <t>6455 Candlewick Ct</t>
  </si>
  <si>
    <t>X1-ORz23gidsecl16_ea41e</t>
  </si>
  <si>
    <t>520 Saddle Back Trl</t>
  </si>
  <si>
    <t>X1-ORz2e9zr35lsai_hk3t2</t>
  </si>
  <si>
    <t>15210 Redbird Mnr</t>
  </si>
  <si>
    <t>X1-ORz2b9rwk99jei_axb4s</t>
  </si>
  <si>
    <t>7019 Park Cir</t>
  </si>
  <si>
    <t>X1-ORz27pgx7ktcai_ivv54</t>
  </si>
  <si>
    <t>600 Hitching Post Dr</t>
  </si>
  <si>
    <t>X1-ORz2a1f4ttqyre_cvjke</t>
  </si>
  <si>
    <t>620 Heather Glen Loop</t>
  </si>
  <si>
    <t>X1-ORz2b0ox5va6pm_hvccu</t>
  </si>
  <si>
    <t>3944 Chaucer Way</t>
  </si>
  <si>
    <t>X1-ORz2cbj10oe73u_jl5dm</t>
  </si>
  <si>
    <t>235 Broad St</t>
  </si>
  <si>
    <t>X1-ORz2cmbabmaw6y_gb5ly</t>
  </si>
  <si>
    <t>17406 New Cross Cir</t>
  </si>
  <si>
    <t>X1-ORz0covpte62d6_cah1b</t>
  </si>
  <si>
    <t>3347 Bayshore Ct</t>
  </si>
  <si>
    <t>X1-ORz2e7aymkovwa_ikmlc</t>
  </si>
  <si>
    <t>2851 Eagle Nest View Dr</t>
  </si>
  <si>
    <t>X1-ORz2dimmxn3k3e_fg93k</t>
  </si>
  <si>
    <t>1020 Godfrey Ave</t>
  </si>
  <si>
    <t>X1-ORz09va2atca62_j5p4f</t>
  </si>
  <si>
    <t>21356 Southern Charm Dr</t>
  </si>
  <si>
    <t>X1-ORz09c7vbv5bay_i7zh3</t>
  </si>
  <si>
    <t>32750 Coldwater Creek Loop</t>
  </si>
  <si>
    <t>X1-ORz2ef6bgd0k8q_aj9g2</t>
  </si>
  <si>
    <t>18211 Holly Hills Way</t>
  </si>
  <si>
    <t>X1-ORz2doyj05fpfe_hvccu</t>
  </si>
  <si>
    <t>2076 Gold Rd</t>
  </si>
  <si>
    <t>X1-ORz2epxp6t4dq2_gme5q</t>
  </si>
  <si>
    <t>8310 Torrington Ave</t>
  </si>
  <si>
    <t>X1-ORz2dx8km7y35m_aau18</t>
  </si>
  <si>
    <t>1224 Lavender Jewel Ct</t>
  </si>
  <si>
    <t>X1-ORz2ckhqinl9q2_jl5dm</t>
  </si>
  <si>
    <t>21841 Billowy Jaunt Dr</t>
  </si>
  <si>
    <t>X1-ORz2ddqx8jzn96_a80wa</t>
  </si>
  <si>
    <t>4150 Bramblewood Loop</t>
  </si>
  <si>
    <t>X1-ORz0cmfd7klm62_f9897</t>
  </si>
  <si>
    <t>2004 Abbey Trace Dr</t>
  </si>
  <si>
    <t>By Market</t>
  </si>
  <si>
    <t>By Buyer</t>
  </si>
  <si>
    <t>Profit (+/-)</t>
  </si>
  <si>
    <t># Accepted</t>
  </si>
  <si>
    <t>Implied Profit by Buyer (+/-)</t>
  </si>
  <si>
    <t>Sum</t>
  </si>
  <si>
    <t>Highest Offer</t>
  </si>
  <si>
    <t>Highest Bidder</t>
  </si>
  <si>
    <t>Totals</t>
  </si>
  <si>
    <t>% Share</t>
  </si>
  <si>
    <t>Total Profit</t>
  </si>
  <si>
    <t>Accepted Flag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</si>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</sst>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_([$$-409]* #,##0_);_([$$-409]* \(#,##0\);_([$$-409]* &quot;-&quot;??_);_(@_)"/>
    <numFmt numFmtId="165" formatCode="_(&quot;$&quot;* #,##0_);_(&quot;$&quot;* \(#,##0\);_(&quot;$&quot;* &quot;-&quot;??_);_(@_)"/>
    <numFmt numFmtId="166" formatCode="0.0%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6" fontId="6" fillId="0" borderId="0" xfId="0" applyNumberFormat="1" applyFont="1"/>
    <xf numFmtId="6" fontId="6" fillId="2" borderId="1" xfId="0" applyNumberFormat="1" applyFont="1" applyFill="1" applyBorder="1"/>
    <xf numFmtId="0" fontId="6" fillId="2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/>
    </xf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164" fontId="1" fillId="2" borderId="1" xfId="0" applyNumberFormat="1" applyFont="1" applyFill="1" applyBorder="1"/>
    <xf numFmtId="164" fontId="6" fillId="2" borderId="1" xfId="0" applyNumberFormat="1" applyFont="1" applyFill="1" applyBorder="1"/>
    <xf numFmtId="6" fontId="5" fillId="0" borderId="0" xfId="0" applyNumberFormat="1" applyFont="1"/>
    <xf numFmtId="164" fontId="2" fillId="3" borderId="1" xfId="0" applyNumberFormat="1" applyFont="1" applyFill="1" applyBorder="1"/>
    <xf numFmtId="0" fontId="6" fillId="7" borderId="1" xfId="0" applyFont="1" applyFill="1" applyBorder="1"/>
    <xf numFmtId="165" fontId="6" fillId="0" borderId="0" xfId="0" applyNumberFormat="1" applyFont="1"/>
    <xf numFmtId="166" fontId="6" fillId="0" borderId="0" xfId="0" applyNumberFormat="1" applyFont="1"/>
    <xf numFmtId="0" fontId="1" fillId="5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1" fillId="6" borderId="2" xfId="0" applyFont="1" applyFill="1" applyBorder="1" applyAlignment="1">
      <alignment horizont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1000"/>
  <sheetViews>
    <sheetView showGridLines="0"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J5551"/>
  <sheetViews>
    <sheetView showGridLines="0" tabSelected="1" topLeftCell="H1" workbookViewId="0">
      <selection activeCell="Q1" sqref="Q1"/>
    </sheetView>
  </sheetViews>
  <sheetFormatPr defaultColWidth="14.44140625" defaultRowHeight="15" customHeight="1" x14ac:dyDescent="0.3"/>
  <cols>
    <col min="1" max="2" width="24.88671875" customWidth="1"/>
    <col min="3" max="3" width="24.6640625" customWidth="1"/>
    <col min="4" max="4" width="10.88671875" customWidth="1"/>
    <col min="5" max="5" width="12.6640625" customWidth="1"/>
    <col min="6" max="6" width="32.109375" customWidth="1"/>
    <col min="7" max="7" width="13.6640625" customWidth="1"/>
    <col min="8" max="8" width="23.109375" customWidth="1"/>
    <col min="9" max="9" width="16.44140625" customWidth="1"/>
    <col min="10" max="10" width="12" customWidth="1"/>
    <col min="11" max="11" width="16.109375" customWidth="1"/>
    <col min="12" max="12" width="13.44140625" customWidth="1"/>
    <col min="13" max="13" width="15.109375" customWidth="1"/>
    <col min="14" max="14" width="18.5546875" customWidth="1"/>
    <col min="15" max="15" width="15" customWidth="1"/>
    <col min="16" max="17" width="17.6640625" customWidth="1"/>
    <col min="18" max="19" width="13.33203125" customWidth="1"/>
    <col min="20" max="20" width="14.6640625" customWidth="1"/>
    <col min="21" max="21" width="28.33203125" customWidth="1"/>
    <col min="22" max="22" width="26.5546875" customWidth="1"/>
    <col min="23" max="23" width="18.5546875" customWidth="1"/>
    <col min="24" max="24" width="19.33203125" customWidth="1"/>
    <col min="25" max="25" width="13.5546875" customWidth="1"/>
    <col min="26" max="26" width="34.33203125" customWidth="1"/>
    <col min="27" max="27" width="8.6640625" customWidth="1"/>
    <col min="28" max="28" width="12.6640625" bestFit="1" customWidth="1"/>
    <col min="29" max="29" width="34.33203125" customWidth="1"/>
    <col min="30" max="35" width="8.6640625" customWidth="1"/>
    <col min="36" max="36" width="5.6640625" customWidth="1"/>
  </cols>
  <sheetData>
    <row r="1" spans="1:3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3569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5" t="s">
        <v>24</v>
      </c>
      <c r="AA1" s="6" t="s">
        <v>26</v>
      </c>
      <c r="AB1" s="30" t="s">
        <v>3568</v>
      </c>
      <c r="AC1" s="5" t="s">
        <v>25</v>
      </c>
    </row>
    <row r="2" spans="1:36" ht="14.25" customHeight="1" x14ac:dyDescent="0.3">
      <c r="A2" s="7" t="s">
        <v>27</v>
      </c>
      <c r="B2" s="7">
        <f t="shared" ref="B2:B256" si="0">COUNTIF($A$2:$A$2710,A2)</f>
        <v>1</v>
      </c>
      <c r="C2" s="7" t="s">
        <v>28</v>
      </c>
      <c r="D2" s="7" t="s">
        <v>29</v>
      </c>
      <c r="E2" s="7" t="s">
        <v>30</v>
      </c>
      <c r="G2" s="8">
        <v>44467</v>
      </c>
      <c r="H2" s="8">
        <v>44498</v>
      </c>
      <c r="I2" s="7" t="s">
        <v>31</v>
      </c>
      <c r="K2" s="7">
        <v>27</v>
      </c>
      <c r="M2" s="9">
        <v>473804</v>
      </c>
      <c r="N2" s="9">
        <v>13659</v>
      </c>
      <c r="O2" s="10">
        <v>452900</v>
      </c>
      <c r="P2" s="10">
        <v>441578</v>
      </c>
      <c r="Q2" s="10">
        <v>-61274</v>
      </c>
      <c r="R2" s="9" t="s">
        <v>32</v>
      </c>
      <c r="S2" s="9">
        <v>476584</v>
      </c>
      <c r="T2" s="7" t="s">
        <v>33</v>
      </c>
      <c r="U2" s="7">
        <v>11</v>
      </c>
      <c r="V2" s="9" t="s">
        <v>34</v>
      </c>
      <c r="W2" s="9">
        <v>-1807</v>
      </c>
      <c r="X2" s="7" t="s">
        <v>35</v>
      </c>
      <c r="Z2" s="7" t="s">
        <v>36</v>
      </c>
      <c r="AA2" s="7" t="str">
        <f t="shared" ref="AA2:AA256" si="1">IF(LEFT(Z2,1)="A","Accept","Reject")</f>
        <v>Accept</v>
      </c>
      <c r="AB2">
        <v>1</v>
      </c>
      <c r="AC2" s="7" t="s">
        <v>36</v>
      </c>
      <c r="AJ2" s="7"/>
    </row>
    <row r="3" spans="1:36" ht="14.25" customHeight="1" x14ac:dyDescent="0.3">
      <c r="A3" s="7" t="s">
        <v>37</v>
      </c>
      <c r="B3" s="7">
        <f t="shared" si="0"/>
        <v>2</v>
      </c>
      <c r="C3" s="7" t="s">
        <v>38</v>
      </c>
      <c r="D3" s="7" t="s">
        <v>29</v>
      </c>
      <c r="E3" s="7" t="s">
        <v>30</v>
      </c>
      <c r="F3" s="7" t="s">
        <v>39</v>
      </c>
      <c r="G3" s="8">
        <v>44477</v>
      </c>
      <c r="I3" s="7" t="s">
        <v>40</v>
      </c>
      <c r="K3" s="7">
        <v>17</v>
      </c>
      <c r="M3" s="9">
        <v>374987</v>
      </c>
      <c r="N3" s="9">
        <v>4341</v>
      </c>
      <c r="O3" s="10">
        <v>404900</v>
      </c>
      <c r="P3" s="10">
        <v>386937</v>
      </c>
      <c r="Q3" s="10">
        <v>-13813</v>
      </c>
      <c r="R3" s="9" t="s">
        <v>32</v>
      </c>
      <c r="S3" s="9">
        <v>385961</v>
      </c>
      <c r="T3" s="7" t="s">
        <v>33</v>
      </c>
      <c r="U3" s="7">
        <v>0</v>
      </c>
      <c r="V3" s="9" t="s">
        <v>41</v>
      </c>
      <c r="W3" s="9">
        <v>16621</v>
      </c>
      <c r="X3" s="7" t="s">
        <v>42</v>
      </c>
      <c r="Y3" s="7" t="s">
        <v>43</v>
      </c>
      <c r="Z3" s="7" t="s">
        <v>44</v>
      </c>
      <c r="AA3" s="7" t="str">
        <f t="shared" si="1"/>
        <v>Accept</v>
      </c>
      <c r="AB3">
        <v>1</v>
      </c>
      <c r="AC3" s="7" t="s">
        <v>44</v>
      </c>
      <c r="AJ3" s="7"/>
    </row>
    <row r="4" spans="1:36" ht="14.25" customHeight="1" x14ac:dyDescent="0.3">
      <c r="A4" s="7" t="s">
        <v>45</v>
      </c>
      <c r="B4" s="7">
        <f t="shared" si="0"/>
        <v>1</v>
      </c>
      <c r="C4" s="7" t="s">
        <v>46</v>
      </c>
      <c r="D4" s="7" t="s">
        <v>29</v>
      </c>
      <c r="E4" s="7" t="s">
        <v>30</v>
      </c>
      <c r="F4" s="7" t="s">
        <v>39</v>
      </c>
      <c r="G4" s="8">
        <v>44481</v>
      </c>
      <c r="I4" s="7" t="s">
        <v>40</v>
      </c>
      <c r="K4" s="7">
        <v>13</v>
      </c>
      <c r="M4" s="9">
        <v>495654</v>
      </c>
      <c r="N4" s="9">
        <v>2776</v>
      </c>
      <c r="O4" s="10">
        <v>495200</v>
      </c>
      <c r="P4" s="10">
        <v>476544</v>
      </c>
      <c r="Q4" s="10">
        <v>-37762</v>
      </c>
      <c r="R4" s="9" t="s">
        <v>32</v>
      </c>
      <c r="S4" s="9">
        <v>470943</v>
      </c>
      <c r="T4" s="7" t="s">
        <v>33</v>
      </c>
      <c r="U4" s="7">
        <v>4</v>
      </c>
      <c r="V4" s="9" t="s">
        <v>34</v>
      </c>
      <c r="W4" s="9">
        <v>-21833</v>
      </c>
      <c r="X4" s="7" t="s">
        <v>42</v>
      </c>
      <c r="Z4" s="7" t="s">
        <v>44</v>
      </c>
      <c r="AA4" s="7" t="str">
        <f t="shared" si="1"/>
        <v>Accept</v>
      </c>
      <c r="AB4">
        <v>1</v>
      </c>
      <c r="AC4" s="7" t="s">
        <v>44</v>
      </c>
      <c r="AJ4" s="7"/>
    </row>
    <row r="5" spans="1:36" ht="14.25" customHeight="1" x14ac:dyDescent="0.3">
      <c r="A5" s="7" t="s">
        <v>47</v>
      </c>
      <c r="B5" s="7">
        <f t="shared" si="0"/>
        <v>1</v>
      </c>
      <c r="C5" s="7" t="s">
        <v>48</v>
      </c>
      <c r="D5" s="7" t="s">
        <v>29</v>
      </c>
      <c r="E5" s="7" t="s">
        <v>30</v>
      </c>
      <c r="F5" s="7" t="s">
        <v>39</v>
      </c>
      <c r="G5" s="8">
        <v>44473</v>
      </c>
      <c r="I5" s="7" t="s">
        <v>40</v>
      </c>
      <c r="K5" s="7">
        <v>21</v>
      </c>
      <c r="M5" s="9">
        <v>349100</v>
      </c>
      <c r="N5" s="9">
        <v>4365</v>
      </c>
      <c r="O5" s="10">
        <v>385900</v>
      </c>
      <c r="P5" s="10">
        <v>368388</v>
      </c>
      <c r="Q5" s="10">
        <v>12565</v>
      </c>
      <c r="R5" s="9" t="s">
        <v>32</v>
      </c>
      <c r="S5" s="9">
        <v>379216</v>
      </c>
      <c r="T5" s="7" t="s">
        <v>33</v>
      </c>
      <c r="U5" s="7">
        <v>0</v>
      </c>
      <c r="V5" s="9" t="s">
        <v>34</v>
      </c>
      <c r="W5" s="9">
        <v>38296</v>
      </c>
      <c r="X5" s="7" t="s">
        <v>35</v>
      </c>
      <c r="Z5" s="7" t="s">
        <v>36</v>
      </c>
      <c r="AA5" s="7" t="str">
        <f t="shared" si="1"/>
        <v>Accept</v>
      </c>
      <c r="AB5">
        <v>1</v>
      </c>
      <c r="AC5" s="7" t="s">
        <v>36</v>
      </c>
      <c r="AJ5" s="7"/>
    </row>
    <row r="6" spans="1:36" ht="14.25" customHeight="1" x14ac:dyDescent="0.3">
      <c r="A6" s="7" t="s">
        <v>49</v>
      </c>
      <c r="B6" s="7">
        <f t="shared" si="0"/>
        <v>1</v>
      </c>
      <c r="C6" s="7" t="s">
        <v>50</v>
      </c>
      <c r="D6" s="7" t="s">
        <v>29</v>
      </c>
      <c r="E6" s="7" t="s">
        <v>30</v>
      </c>
      <c r="G6" s="8">
        <v>44467</v>
      </c>
      <c r="H6" s="8">
        <v>44504</v>
      </c>
      <c r="I6" s="7" t="s">
        <v>40</v>
      </c>
      <c r="K6" s="7">
        <v>27</v>
      </c>
      <c r="M6" s="9">
        <v>465708</v>
      </c>
      <c r="N6" s="9">
        <v>4936</v>
      </c>
      <c r="O6" s="10">
        <v>461100</v>
      </c>
      <c r="P6" s="10">
        <v>441137</v>
      </c>
      <c r="Q6" s="10">
        <v>-51564</v>
      </c>
      <c r="R6" s="9" t="s">
        <v>32</v>
      </c>
      <c r="S6" s="9">
        <v>449309</v>
      </c>
      <c r="T6" s="7" t="s">
        <v>33</v>
      </c>
      <c r="U6" s="7">
        <v>0</v>
      </c>
      <c r="V6" s="9" t="s">
        <v>34</v>
      </c>
      <c r="W6" s="9">
        <v>-16493</v>
      </c>
      <c r="X6" s="7" t="s">
        <v>35</v>
      </c>
      <c r="Z6" s="7" t="s">
        <v>36</v>
      </c>
      <c r="AA6" s="7" t="str">
        <f t="shared" si="1"/>
        <v>Accept</v>
      </c>
      <c r="AB6">
        <v>1</v>
      </c>
      <c r="AC6" s="7" t="s">
        <v>36</v>
      </c>
      <c r="AJ6" s="7"/>
    </row>
    <row r="7" spans="1:36" ht="14.25" customHeight="1" x14ac:dyDescent="0.3">
      <c r="A7" s="7" t="s">
        <v>51</v>
      </c>
      <c r="B7" s="7">
        <f t="shared" si="0"/>
        <v>1</v>
      </c>
      <c r="C7" s="7" t="s">
        <v>52</v>
      </c>
      <c r="D7" s="7" t="s">
        <v>29</v>
      </c>
      <c r="E7" s="7" t="s">
        <v>30</v>
      </c>
      <c r="G7" s="8">
        <v>44470</v>
      </c>
      <c r="H7" s="8">
        <v>44497</v>
      </c>
      <c r="I7" s="7" t="s">
        <v>31</v>
      </c>
      <c r="K7" s="7">
        <v>24</v>
      </c>
      <c r="M7" s="9">
        <v>399032</v>
      </c>
      <c r="N7" s="9">
        <v>2372</v>
      </c>
      <c r="O7" s="10">
        <v>430000</v>
      </c>
      <c r="P7" s="10">
        <v>419250</v>
      </c>
      <c r="Q7" s="10">
        <v>-28026</v>
      </c>
      <c r="R7" s="9" t="s">
        <v>32</v>
      </c>
      <c r="S7" s="9">
        <v>347755</v>
      </c>
      <c r="T7" s="7" t="s">
        <v>33</v>
      </c>
      <c r="U7" s="7">
        <v>0</v>
      </c>
      <c r="V7" s="9" t="s">
        <v>34</v>
      </c>
      <c r="W7" s="9">
        <v>-55250</v>
      </c>
      <c r="X7" s="7" t="s">
        <v>42</v>
      </c>
      <c r="Z7" s="7" t="s">
        <v>53</v>
      </c>
      <c r="AA7" s="7" t="str">
        <f t="shared" si="1"/>
        <v>Reject</v>
      </c>
      <c r="AB7">
        <v>0</v>
      </c>
      <c r="AC7" s="7" t="s">
        <v>53</v>
      </c>
      <c r="AJ7" s="7"/>
    </row>
    <row r="8" spans="1:36" ht="14.25" customHeight="1" x14ac:dyDescent="0.3">
      <c r="A8" s="7" t="s">
        <v>54</v>
      </c>
      <c r="B8" s="7">
        <f t="shared" si="0"/>
        <v>1</v>
      </c>
      <c r="C8" s="7" t="s">
        <v>55</v>
      </c>
      <c r="D8" s="7" t="s">
        <v>29</v>
      </c>
      <c r="E8" s="7" t="s">
        <v>30</v>
      </c>
      <c r="G8" s="8">
        <v>44477</v>
      </c>
      <c r="H8" s="8">
        <v>44511</v>
      </c>
      <c r="I8" s="7" t="s">
        <v>40</v>
      </c>
      <c r="K8" s="7">
        <v>17</v>
      </c>
      <c r="M8" s="9">
        <v>478378</v>
      </c>
      <c r="N8" s="9">
        <v>13081</v>
      </c>
      <c r="O8" s="10">
        <v>472900</v>
      </c>
      <c r="P8" s="10">
        <v>444497</v>
      </c>
      <c r="Q8" s="10">
        <v>-66963</v>
      </c>
      <c r="R8" s="9" t="s">
        <v>32</v>
      </c>
      <c r="S8" s="9">
        <v>461616</v>
      </c>
      <c r="T8" s="7" t="s">
        <v>33</v>
      </c>
      <c r="U8" s="7">
        <v>0</v>
      </c>
      <c r="V8" s="9" t="s">
        <v>34</v>
      </c>
      <c r="W8" s="9">
        <v>12039</v>
      </c>
      <c r="X8" s="7" t="s">
        <v>35</v>
      </c>
      <c r="Z8" s="7" t="s">
        <v>36</v>
      </c>
      <c r="AA8" s="7" t="str">
        <f t="shared" si="1"/>
        <v>Accept</v>
      </c>
      <c r="AB8">
        <v>1</v>
      </c>
      <c r="AC8" s="7" t="s">
        <v>36</v>
      </c>
      <c r="AJ8" s="7"/>
    </row>
    <row r="9" spans="1:36" ht="14.25" customHeight="1" x14ac:dyDescent="0.3">
      <c r="A9" s="7" t="s">
        <v>56</v>
      </c>
      <c r="B9" s="7">
        <f t="shared" si="0"/>
        <v>1</v>
      </c>
      <c r="C9" s="7" t="s">
        <v>57</v>
      </c>
      <c r="D9" s="7" t="s">
        <v>29</v>
      </c>
      <c r="E9" s="7" t="s">
        <v>30</v>
      </c>
      <c r="G9" s="8">
        <v>44477</v>
      </c>
      <c r="H9" s="8">
        <v>44503</v>
      </c>
      <c r="I9" s="7" t="s">
        <v>31</v>
      </c>
      <c r="K9" s="7">
        <v>17</v>
      </c>
      <c r="M9" s="9">
        <v>409088</v>
      </c>
      <c r="N9" s="9">
        <v>11804</v>
      </c>
      <c r="O9" s="10">
        <v>440900</v>
      </c>
      <c r="P9" s="10">
        <v>429878</v>
      </c>
      <c r="Q9" s="10">
        <v>34429</v>
      </c>
      <c r="R9" s="9" t="s">
        <v>32</v>
      </c>
      <c r="S9" s="9">
        <v>445724</v>
      </c>
      <c r="T9" s="7" t="s">
        <v>33</v>
      </c>
      <c r="U9" s="7">
        <v>0</v>
      </c>
      <c r="V9" s="9" t="s">
        <v>34</v>
      </c>
      <c r="W9" s="9">
        <v>42132</v>
      </c>
      <c r="X9" s="7" t="s">
        <v>35</v>
      </c>
      <c r="Z9" s="7" t="s">
        <v>36</v>
      </c>
      <c r="AA9" s="7" t="str">
        <f t="shared" si="1"/>
        <v>Accept</v>
      </c>
      <c r="AB9">
        <v>1</v>
      </c>
      <c r="AC9" s="7" t="s">
        <v>36</v>
      </c>
      <c r="AJ9" s="7"/>
    </row>
    <row r="10" spans="1:36" ht="14.25" customHeight="1" x14ac:dyDescent="0.3">
      <c r="A10" s="7" t="s">
        <v>58</v>
      </c>
      <c r="B10" s="7">
        <f t="shared" si="0"/>
        <v>1</v>
      </c>
      <c r="C10" s="7" t="s">
        <v>59</v>
      </c>
      <c r="D10" s="7" t="s">
        <v>29</v>
      </c>
      <c r="E10" s="7" t="s">
        <v>30</v>
      </c>
      <c r="G10" s="8">
        <v>44481</v>
      </c>
      <c r="H10" s="8">
        <v>44508</v>
      </c>
      <c r="I10" s="7" t="s">
        <v>40</v>
      </c>
      <c r="K10" s="7">
        <v>13</v>
      </c>
      <c r="M10" s="9">
        <v>429939</v>
      </c>
      <c r="N10" s="9">
        <v>4462</v>
      </c>
      <c r="O10" s="10">
        <v>411300</v>
      </c>
      <c r="P10" s="10">
        <v>393056</v>
      </c>
      <c r="Q10" s="10">
        <v>-77484</v>
      </c>
      <c r="R10" s="9" t="s">
        <v>32</v>
      </c>
      <c r="S10" s="9">
        <v>421192</v>
      </c>
      <c r="T10" s="7" t="s">
        <v>33</v>
      </c>
      <c r="U10" s="7">
        <v>14</v>
      </c>
      <c r="V10" s="9" t="s">
        <v>34</v>
      </c>
      <c r="W10" s="9">
        <v>-9225</v>
      </c>
      <c r="X10" s="7" t="s">
        <v>35</v>
      </c>
      <c r="Z10" s="7" t="s">
        <v>36</v>
      </c>
      <c r="AA10" s="7" t="str">
        <f t="shared" si="1"/>
        <v>Accept</v>
      </c>
      <c r="AB10">
        <v>1</v>
      </c>
      <c r="AC10" s="7" t="s">
        <v>36</v>
      </c>
      <c r="AJ10" s="7"/>
    </row>
    <row r="11" spans="1:36" ht="14.25" customHeight="1" x14ac:dyDescent="0.3">
      <c r="A11" s="7" t="s">
        <v>60</v>
      </c>
      <c r="B11" s="7">
        <f t="shared" si="0"/>
        <v>1</v>
      </c>
      <c r="C11" s="7" t="s">
        <v>61</v>
      </c>
      <c r="D11" s="7" t="s">
        <v>29</v>
      </c>
      <c r="E11" s="7" t="s">
        <v>62</v>
      </c>
      <c r="G11" s="8">
        <v>44455</v>
      </c>
      <c r="H11" s="8">
        <v>44488</v>
      </c>
      <c r="I11" s="7" t="s">
        <v>63</v>
      </c>
      <c r="J11" s="7">
        <v>6</v>
      </c>
      <c r="K11" s="7">
        <v>39</v>
      </c>
      <c r="M11" s="9">
        <v>429210</v>
      </c>
      <c r="N11" s="9">
        <v>2972</v>
      </c>
      <c r="O11" s="10">
        <v>397300</v>
      </c>
      <c r="P11" s="10">
        <v>387368</v>
      </c>
      <c r="Q11" s="10">
        <v>-61389</v>
      </c>
      <c r="R11" s="9" t="s">
        <v>32</v>
      </c>
      <c r="S11" s="9">
        <v>409782</v>
      </c>
      <c r="T11" s="7" t="s">
        <v>33</v>
      </c>
      <c r="U11" s="7">
        <v>0</v>
      </c>
      <c r="V11" s="9" t="s">
        <v>41</v>
      </c>
      <c r="W11" s="9">
        <v>-26221</v>
      </c>
      <c r="X11" s="7" t="s">
        <v>35</v>
      </c>
      <c r="Z11" s="7" t="s">
        <v>36</v>
      </c>
      <c r="AA11" s="7" t="str">
        <f t="shared" si="1"/>
        <v>Accept</v>
      </c>
      <c r="AB11">
        <v>1</v>
      </c>
      <c r="AC11" s="7" t="s">
        <v>36</v>
      </c>
      <c r="AJ11" s="7"/>
    </row>
    <row r="12" spans="1:36" ht="14.25" customHeight="1" x14ac:dyDescent="0.3">
      <c r="A12" s="7" t="s">
        <v>64</v>
      </c>
      <c r="B12" s="7">
        <f t="shared" si="0"/>
        <v>2</v>
      </c>
      <c r="C12" s="7" t="s">
        <v>65</v>
      </c>
      <c r="D12" s="7" t="s">
        <v>29</v>
      </c>
      <c r="E12" s="7" t="s">
        <v>30</v>
      </c>
      <c r="F12" s="7" t="s">
        <v>39</v>
      </c>
      <c r="G12" s="8">
        <v>44475</v>
      </c>
      <c r="I12" s="7" t="s">
        <v>40</v>
      </c>
      <c r="K12" s="7">
        <v>19</v>
      </c>
      <c r="M12" s="9">
        <v>459924</v>
      </c>
      <c r="N12" s="9">
        <v>9826</v>
      </c>
      <c r="O12" s="10">
        <v>451100</v>
      </c>
      <c r="P12" s="10">
        <v>426497</v>
      </c>
      <c r="Q12" s="10">
        <v>-47639</v>
      </c>
      <c r="R12" s="9" t="s">
        <v>32</v>
      </c>
      <c r="S12" s="9">
        <v>455807</v>
      </c>
      <c r="T12" s="7" t="s">
        <v>33</v>
      </c>
      <c r="U12" s="7">
        <v>0</v>
      </c>
      <c r="V12" s="9" t="s">
        <v>41</v>
      </c>
      <c r="W12" s="9">
        <v>-1612</v>
      </c>
      <c r="X12" s="7" t="s">
        <v>35</v>
      </c>
      <c r="Y12" s="7" t="s">
        <v>43</v>
      </c>
      <c r="Z12" s="7" t="s">
        <v>36</v>
      </c>
      <c r="AA12" s="7" t="str">
        <f t="shared" si="1"/>
        <v>Accept</v>
      </c>
      <c r="AB12">
        <v>1</v>
      </c>
      <c r="AC12" s="7" t="s">
        <v>36</v>
      </c>
      <c r="AJ12" s="7"/>
    </row>
    <row r="13" spans="1:36" ht="14.25" customHeight="1" x14ac:dyDescent="0.3">
      <c r="A13" s="7" t="s">
        <v>66</v>
      </c>
      <c r="B13" s="7">
        <f t="shared" si="0"/>
        <v>2</v>
      </c>
      <c r="C13" s="7" t="s">
        <v>67</v>
      </c>
      <c r="D13" s="7" t="s">
        <v>29</v>
      </c>
      <c r="E13" s="7" t="s">
        <v>30</v>
      </c>
      <c r="G13" s="8">
        <v>44476</v>
      </c>
      <c r="H13" s="8">
        <v>44494</v>
      </c>
      <c r="I13" s="7" t="s">
        <v>31</v>
      </c>
      <c r="K13" s="7">
        <v>18</v>
      </c>
      <c r="M13" s="9">
        <v>524261</v>
      </c>
      <c r="N13" s="9">
        <v>2314</v>
      </c>
      <c r="O13" s="10">
        <v>516200</v>
      </c>
      <c r="P13" s="10">
        <v>503295</v>
      </c>
      <c r="Q13" s="10">
        <v>-100944</v>
      </c>
      <c r="R13" s="9" t="s">
        <v>32</v>
      </c>
      <c r="S13" s="9">
        <v>455645</v>
      </c>
      <c r="T13" s="7" t="s">
        <v>33</v>
      </c>
      <c r="U13" s="7">
        <v>0</v>
      </c>
      <c r="V13" s="9" t="s">
        <v>41</v>
      </c>
      <c r="W13" s="9">
        <v>-72864</v>
      </c>
      <c r="X13" s="7" t="s">
        <v>42</v>
      </c>
      <c r="Y13" s="7" t="s">
        <v>43</v>
      </c>
      <c r="Z13" s="7" t="s">
        <v>44</v>
      </c>
      <c r="AA13" s="7" t="str">
        <f t="shared" si="1"/>
        <v>Accept</v>
      </c>
      <c r="AB13">
        <v>1</v>
      </c>
      <c r="AC13" s="7" t="s">
        <v>44</v>
      </c>
      <c r="AJ13" s="7"/>
    </row>
    <row r="14" spans="1:36" ht="14.25" customHeight="1" x14ac:dyDescent="0.3">
      <c r="A14" s="7" t="s">
        <v>68</v>
      </c>
      <c r="B14" s="7">
        <f t="shared" si="0"/>
        <v>1</v>
      </c>
      <c r="C14" s="7" t="s">
        <v>69</v>
      </c>
      <c r="D14" s="7" t="s">
        <v>29</v>
      </c>
      <c r="E14" s="7" t="s">
        <v>30</v>
      </c>
      <c r="F14" s="7" t="s">
        <v>39</v>
      </c>
      <c r="G14" s="8">
        <v>44482</v>
      </c>
      <c r="I14" s="7" t="s">
        <v>40</v>
      </c>
      <c r="K14" s="7">
        <v>12</v>
      </c>
      <c r="M14" s="9">
        <v>432299</v>
      </c>
      <c r="N14" s="9">
        <v>5182</v>
      </c>
      <c r="O14" s="10">
        <v>418900</v>
      </c>
      <c r="P14" s="10">
        <v>399746</v>
      </c>
      <c r="Q14" s="10">
        <v>-51470</v>
      </c>
      <c r="R14" s="9" t="s">
        <v>32</v>
      </c>
      <c r="S14" s="9">
        <v>407639</v>
      </c>
      <c r="T14" s="7" t="s">
        <v>33</v>
      </c>
      <c r="U14" s="7">
        <v>0</v>
      </c>
      <c r="V14" s="9" t="s">
        <v>41</v>
      </c>
      <c r="W14" s="9">
        <v>-7517</v>
      </c>
      <c r="X14" s="7" t="s">
        <v>35</v>
      </c>
      <c r="Z14" s="7" t="s">
        <v>36</v>
      </c>
      <c r="AA14" s="7" t="str">
        <f t="shared" si="1"/>
        <v>Accept</v>
      </c>
      <c r="AB14">
        <v>1</v>
      </c>
      <c r="AC14" s="7" t="s">
        <v>36</v>
      </c>
      <c r="AJ14" s="7"/>
    </row>
    <row r="15" spans="1:36" ht="14.25" customHeight="1" x14ac:dyDescent="0.3">
      <c r="A15" s="7" t="s">
        <v>70</v>
      </c>
      <c r="B15" s="7">
        <f t="shared" si="0"/>
        <v>1</v>
      </c>
      <c r="C15" s="7" t="s">
        <v>71</v>
      </c>
      <c r="D15" s="7" t="s">
        <v>29</v>
      </c>
      <c r="E15" s="7" t="s">
        <v>30</v>
      </c>
      <c r="G15" s="8">
        <v>44447</v>
      </c>
      <c r="H15" s="8">
        <v>44494</v>
      </c>
      <c r="I15" s="7" t="s">
        <v>31</v>
      </c>
      <c r="K15" s="7">
        <v>47</v>
      </c>
      <c r="M15" s="9">
        <v>523629</v>
      </c>
      <c r="N15" s="9">
        <v>7992</v>
      </c>
      <c r="O15" s="10">
        <v>520200</v>
      </c>
      <c r="P15" s="10">
        <v>507195</v>
      </c>
      <c r="Q15" s="10">
        <v>-57060</v>
      </c>
      <c r="R15" s="9" t="s">
        <v>32</v>
      </c>
      <c r="S15" s="9">
        <v>493970</v>
      </c>
      <c r="T15" s="7" t="s">
        <v>33</v>
      </c>
      <c r="U15" s="7">
        <v>0</v>
      </c>
      <c r="V15" s="9" t="s">
        <v>41</v>
      </c>
      <c r="W15" s="9">
        <v>-35510</v>
      </c>
      <c r="X15" s="7" t="s">
        <v>42</v>
      </c>
      <c r="Z15" s="7" t="s">
        <v>44</v>
      </c>
      <c r="AA15" s="7" t="str">
        <f t="shared" si="1"/>
        <v>Accept</v>
      </c>
      <c r="AB15">
        <v>1</v>
      </c>
      <c r="AC15" s="7" t="s">
        <v>44</v>
      </c>
      <c r="AJ15" s="7"/>
    </row>
    <row r="16" spans="1:36" ht="14.25" customHeight="1" x14ac:dyDescent="0.3">
      <c r="A16" s="7" t="s">
        <v>72</v>
      </c>
      <c r="B16" s="7">
        <f t="shared" si="0"/>
        <v>1</v>
      </c>
      <c r="C16" s="7" t="s">
        <v>73</v>
      </c>
      <c r="D16" s="7" t="s">
        <v>29</v>
      </c>
      <c r="E16" s="7" t="s">
        <v>30</v>
      </c>
      <c r="F16" s="7" t="s">
        <v>39</v>
      </c>
      <c r="G16" s="8">
        <v>44469</v>
      </c>
      <c r="H16" s="8"/>
      <c r="I16" s="7" t="s">
        <v>40</v>
      </c>
      <c r="K16" s="7">
        <v>25</v>
      </c>
      <c r="M16" s="9">
        <v>505128</v>
      </c>
      <c r="N16" s="9">
        <v>11658</v>
      </c>
      <c r="O16" s="10">
        <v>481300</v>
      </c>
      <c r="P16" s="10">
        <v>454110</v>
      </c>
      <c r="Q16" s="10">
        <v>-62295</v>
      </c>
      <c r="R16" s="9" t="s">
        <v>32</v>
      </c>
      <c r="S16" s="9">
        <v>502270</v>
      </c>
      <c r="T16" s="7" t="s">
        <v>33</v>
      </c>
      <c r="U16" s="7">
        <v>0</v>
      </c>
      <c r="V16" s="9" t="s">
        <v>41</v>
      </c>
      <c r="W16" s="9">
        <v>12220</v>
      </c>
      <c r="X16" s="7" t="s">
        <v>35</v>
      </c>
      <c r="Z16" s="7" t="s">
        <v>36</v>
      </c>
      <c r="AA16" s="7" t="str">
        <f t="shared" si="1"/>
        <v>Accept</v>
      </c>
      <c r="AB16">
        <v>1</v>
      </c>
      <c r="AC16" s="7" t="s">
        <v>36</v>
      </c>
      <c r="AJ16" s="7"/>
    </row>
    <row r="17" spans="1:36" ht="14.25" customHeight="1" x14ac:dyDescent="0.3">
      <c r="A17" s="7" t="s">
        <v>74</v>
      </c>
      <c r="B17" s="7">
        <f t="shared" si="0"/>
        <v>2</v>
      </c>
      <c r="C17" s="7" t="s">
        <v>75</v>
      </c>
      <c r="D17" s="7" t="s">
        <v>29</v>
      </c>
      <c r="E17" s="7" t="s">
        <v>30</v>
      </c>
      <c r="G17" s="8">
        <v>44474</v>
      </c>
      <c r="H17" s="8">
        <v>44502</v>
      </c>
      <c r="I17" s="7" t="s">
        <v>40</v>
      </c>
      <c r="K17" s="7">
        <v>20</v>
      </c>
      <c r="M17" s="9">
        <v>392378</v>
      </c>
      <c r="N17" s="9">
        <v>3656</v>
      </c>
      <c r="O17" s="10">
        <v>368900</v>
      </c>
      <c r="P17" s="10">
        <v>352521</v>
      </c>
      <c r="Q17" s="10">
        <v>-40934</v>
      </c>
      <c r="R17" s="9" t="s">
        <v>32</v>
      </c>
      <c r="S17" s="9">
        <v>390281</v>
      </c>
      <c r="T17" s="7" t="s">
        <v>33</v>
      </c>
      <c r="U17" s="7">
        <v>0</v>
      </c>
      <c r="V17" s="9" t="s">
        <v>34</v>
      </c>
      <c r="W17" s="9">
        <v>-4108</v>
      </c>
      <c r="X17" s="7" t="s">
        <v>35</v>
      </c>
      <c r="Y17" s="7" t="s">
        <v>43</v>
      </c>
      <c r="Z17" s="7" t="s">
        <v>36</v>
      </c>
      <c r="AA17" s="7" t="str">
        <f t="shared" si="1"/>
        <v>Accept</v>
      </c>
      <c r="AB17">
        <v>1</v>
      </c>
      <c r="AC17" s="7" t="s">
        <v>36</v>
      </c>
      <c r="AJ17" s="7"/>
    </row>
    <row r="18" spans="1:36" ht="14.25" customHeight="1" x14ac:dyDescent="0.3">
      <c r="A18" s="7" t="s">
        <v>76</v>
      </c>
      <c r="B18" s="7">
        <f t="shared" si="0"/>
        <v>2</v>
      </c>
      <c r="C18" s="7" t="s">
        <v>77</v>
      </c>
      <c r="D18" s="7" t="s">
        <v>29</v>
      </c>
      <c r="E18" s="7" t="s">
        <v>30</v>
      </c>
      <c r="F18" s="7" t="s">
        <v>39</v>
      </c>
      <c r="G18" s="8">
        <v>44477</v>
      </c>
      <c r="H18" s="8"/>
      <c r="I18" s="7" t="s">
        <v>40</v>
      </c>
      <c r="K18" s="7">
        <v>17</v>
      </c>
      <c r="M18" s="9">
        <v>466554</v>
      </c>
      <c r="N18" s="9">
        <v>3982</v>
      </c>
      <c r="O18" s="10">
        <v>470900</v>
      </c>
      <c r="P18" s="10">
        <v>451646</v>
      </c>
      <c r="Q18" s="10">
        <v>-18390</v>
      </c>
      <c r="R18" s="9" t="s">
        <v>32</v>
      </c>
      <c r="S18" s="9">
        <v>460155</v>
      </c>
      <c r="T18" s="7" t="s">
        <v>33</v>
      </c>
      <c r="U18" s="7">
        <v>0</v>
      </c>
      <c r="V18" s="9" t="s">
        <v>41</v>
      </c>
      <c r="W18" s="9">
        <v>-6465</v>
      </c>
      <c r="X18" s="7" t="s">
        <v>35</v>
      </c>
      <c r="Y18" s="7" t="s">
        <v>43</v>
      </c>
      <c r="Z18" s="7" t="s">
        <v>36</v>
      </c>
      <c r="AA18" s="7" t="str">
        <f t="shared" si="1"/>
        <v>Accept</v>
      </c>
      <c r="AB18">
        <v>1</v>
      </c>
      <c r="AC18" s="7" t="s">
        <v>36</v>
      </c>
      <c r="AJ18" s="7"/>
    </row>
    <row r="19" spans="1:36" ht="14.25" customHeight="1" x14ac:dyDescent="0.3">
      <c r="A19" s="7" t="s">
        <v>78</v>
      </c>
      <c r="B19" s="7">
        <f t="shared" si="0"/>
        <v>1</v>
      </c>
      <c r="C19" s="7" t="s">
        <v>79</v>
      </c>
      <c r="D19" s="7" t="s">
        <v>29</v>
      </c>
      <c r="E19" s="7" t="s">
        <v>30</v>
      </c>
      <c r="G19" s="8">
        <v>44470</v>
      </c>
      <c r="H19" s="8">
        <v>44494</v>
      </c>
      <c r="I19" s="7" t="s">
        <v>31</v>
      </c>
      <c r="K19" s="7">
        <v>24</v>
      </c>
      <c r="M19" s="9">
        <v>445931</v>
      </c>
      <c r="N19" s="9">
        <v>11527</v>
      </c>
      <c r="O19" s="10">
        <v>439900</v>
      </c>
      <c r="P19" s="10">
        <v>428903</v>
      </c>
      <c r="Q19" s="10">
        <v>-49614</v>
      </c>
      <c r="R19" s="9" t="s">
        <v>32</v>
      </c>
      <c r="S19" s="9">
        <v>419910</v>
      </c>
      <c r="T19" s="7" t="s">
        <v>33</v>
      </c>
      <c r="U19" s="7">
        <v>0</v>
      </c>
      <c r="V19" s="9" t="s">
        <v>34</v>
      </c>
      <c r="W19" s="9">
        <v>-28323</v>
      </c>
      <c r="X19" s="7" t="s">
        <v>42</v>
      </c>
      <c r="Z19" s="7" t="s">
        <v>44</v>
      </c>
      <c r="AA19" s="7" t="str">
        <f t="shared" si="1"/>
        <v>Accept</v>
      </c>
      <c r="AB19">
        <v>1</v>
      </c>
      <c r="AC19" s="7" t="s">
        <v>44</v>
      </c>
      <c r="AJ19" s="7"/>
    </row>
    <row r="20" spans="1:36" ht="14.25" customHeight="1" x14ac:dyDescent="0.3">
      <c r="A20" s="7" t="s">
        <v>80</v>
      </c>
      <c r="B20" s="7">
        <f t="shared" si="0"/>
        <v>1</v>
      </c>
      <c r="C20" s="7" t="s">
        <v>81</v>
      </c>
      <c r="D20" s="7" t="s">
        <v>29</v>
      </c>
      <c r="E20" s="7" t="s">
        <v>30</v>
      </c>
      <c r="G20" s="8">
        <v>44481</v>
      </c>
      <c r="H20" s="8">
        <v>44503</v>
      </c>
      <c r="I20" s="7" t="s">
        <v>31</v>
      </c>
      <c r="K20" s="7">
        <v>13</v>
      </c>
      <c r="M20" s="9">
        <v>358968</v>
      </c>
      <c r="N20" s="9">
        <v>7140</v>
      </c>
      <c r="O20" s="10">
        <v>394900</v>
      </c>
      <c r="P20" s="10">
        <v>385028</v>
      </c>
      <c r="Q20" s="10">
        <v>-6386</v>
      </c>
      <c r="R20" s="9" t="s">
        <v>32</v>
      </c>
      <c r="S20" s="9">
        <v>367778</v>
      </c>
      <c r="T20" s="7" t="s">
        <v>33</v>
      </c>
      <c r="U20" s="7">
        <v>6</v>
      </c>
      <c r="V20" s="9" t="s">
        <v>34</v>
      </c>
      <c r="W20" s="9">
        <v>12377</v>
      </c>
      <c r="X20" s="7" t="s">
        <v>42</v>
      </c>
      <c r="Z20" s="7" t="s">
        <v>44</v>
      </c>
      <c r="AA20" s="7" t="str">
        <f t="shared" si="1"/>
        <v>Accept</v>
      </c>
      <c r="AB20">
        <v>1</v>
      </c>
      <c r="AC20" s="7" t="s">
        <v>44</v>
      </c>
      <c r="AJ20" s="7"/>
    </row>
    <row r="21" spans="1:36" ht="14.25" customHeight="1" x14ac:dyDescent="0.3">
      <c r="A21" s="7" t="s">
        <v>82</v>
      </c>
      <c r="B21" s="7">
        <f t="shared" si="0"/>
        <v>1</v>
      </c>
      <c r="C21" s="7" t="s">
        <v>83</v>
      </c>
      <c r="D21" s="7" t="s">
        <v>29</v>
      </c>
      <c r="E21" s="7" t="s">
        <v>30</v>
      </c>
      <c r="F21" s="7" t="s">
        <v>39</v>
      </c>
      <c r="G21" s="8">
        <v>44470</v>
      </c>
      <c r="H21" s="8"/>
      <c r="I21" s="7" t="s">
        <v>40</v>
      </c>
      <c r="K21" s="7">
        <v>24</v>
      </c>
      <c r="M21" s="9">
        <v>349536</v>
      </c>
      <c r="N21" s="9">
        <v>3769</v>
      </c>
      <c r="O21" s="10">
        <v>317900</v>
      </c>
      <c r="P21" s="10">
        <v>302683</v>
      </c>
      <c r="Q21" s="10">
        <v>-36762</v>
      </c>
      <c r="R21" s="9" t="s">
        <v>32</v>
      </c>
      <c r="S21" s="9">
        <v>364947</v>
      </c>
      <c r="T21" s="7" t="s">
        <v>33</v>
      </c>
      <c r="U21" s="7">
        <v>0</v>
      </c>
      <c r="V21" s="9" t="s">
        <v>41</v>
      </c>
      <c r="W21" s="9">
        <v>14741</v>
      </c>
      <c r="X21" s="7" t="s">
        <v>35</v>
      </c>
      <c r="Z21" s="7" t="s">
        <v>36</v>
      </c>
      <c r="AA21" s="7" t="str">
        <f t="shared" si="1"/>
        <v>Accept</v>
      </c>
      <c r="AB21">
        <v>1</v>
      </c>
      <c r="AC21" s="7" t="s">
        <v>36</v>
      </c>
      <c r="AJ21" s="7"/>
    </row>
    <row r="22" spans="1:36" ht="14.25" customHeight="1" x14ac:dyDescent="0.3">
      <c r="A22" s="7" t="s">
        <v>84</v>
      </c>
      <c r="B22" s="7">
        <f t="shared" si="0"/>
        <v>2</v>
      </c>
      <c r="C22" s="7" t="s">
        <v>85</v>
      </c>
      <c r="D22" s="7" t="s">
        <v>29</v>
      </c>
      <c r="E22" s="7" t="s">
        <v>30</v>
      </c>
      <c r="G22" s="8">
        <v>44482</v>
      </c>
      <c r="H22" s="8">
        <v>44510</v>
      </c>
      <c r="I22" s="7" t="s">
        <v>31</v>
      </c>
      <c r="K22" s="7">
        <v>12</v>
      </c>
      <c r="M22" s="9">
        <v>465073</v>
      </c>
      <c r="N22" s="9">
        <v>269</v>
      </c>
      <c r="O22" s="10">
        <v>436100</v>
      </c>
      <c r="P22" s="10">
        <v>425198</v>
      </c>
      <c r="Q22" s="10">
        <v>-71883</v>
      </c>
      <c r="R22" s="9" t="s">
        <v>32</v>
      </c>
      <c r="S22" s="9">
        <v>430613</v>
      </c>
      <c r="T22" s="7" t="s">
        <v>33</v>
      </c>
      <c r="U22" s="7">
        <v>0</v>
      </c>
      <c r="V22" s="9" t="s">
        <v>41</v>
      </c>
      <c r="W22" s="9">
        <v>-37704</v>
      </c>
      <c r="X22" s="7" t="s">
        <v>35</v>
      </c>
      <c r="Y22" s="7" t="s">
        <v>43</v>
      </c>
      <c r="Z22" s="7" t="s">
        <v>36</v>
      </c>
      <c r="AA22" s="7" t="str">
        <f t="shared" si="1"/>
        <v>Accept</v>
      </c>
      <c r="AB22">
        <v>1</v>
      </c>
      <c r="AC22" s="7" t="s">
        <v>36</v>
      </c>
      <c r="AJ22" s="7"/>
    </row>
    <row r="23" spans="1:36" ht="14.25" customHeight="1" x14ac:dyDescent="0.3">
      <c r="A23" s="7" t="s">
        <v>86</v>
      </c>
      <c r="B23" s="7">
        <f t="shared" si="0"/>
        <v>2</v>
      </c>
      <c r="C23" s="7" t="s">
        <v>87</v>
      </c>
      <c r="D23" s="7" t="s">
        <v>29</v>
      </c>
      <c r="E23" s="7" t="s">
        <v>30</v>
      </c>
      <c r="G23" s="8">
        <v>44477</v>
      </c>
      <c r="H23" s="8">
        <v>44495</v>
      </c>
      <c r="I23" s="7" t="s">
        <v>31</v>
      </c>
      <c r="K23" s="7">
        <v>17</v>
      </c>
      <c r="M23" s="9">
        <v>471582</v>
      </c>
      <c r="N23" s="9">
        <v>4139</v>
      </c>
      <c r="O23" s="10">
        <v>487900</v>
      </c>
      <c r="P23" s="10">
        <v>475703</v>
      </c>
      <c r="Q23" s="10">
        <v>-20109</v>
      </c>
      <c r="R23" s="9" t="s">
        <v>32</v>
      </c>
      <c r="S23" s="9">
        <v>439157</v>
      </c>
      <c r="T23" s="7" t="s">
        <v>33</v>
      </c>
      <c r="U23" s="7">
        <v>0</v>
      </c>
      <c r="V23" s="9" t="s">
        <v>41</v>
      </c>
      <c r="W23" s="9">
        <v>-25969</v>
      </c>
      <c r="X23" s="7" t="s">
        <v>42</v>
      </c>
      <c r="Y23" s="7" t="s">
        <v>43</v>
      </c>
      <c r="Z23" s="7" t="s">
        <v>88</v>
      </c>
      <c r="AA23" s="7" t="str">
        <f t="shared" si="1"/>
        <v>Reject</v>
      </c>
      <c r="AB23">
        <v>0</v>
      </c>
      <c r="AC23" s="7" t="s">
        <v>88</v>
      </c>
      <c r="AJ23" s="7"/>
    </row>
    <row r="24" spans="1:36" ht="14.25" customHeight="1" x14ac:dyDescent="0.3">
      <c r="A24" s="7" t="s">
        <v>89</v>
      </c>
      <c r="B24" s="7">
        <f t="shared" si="0"/>
        <v>1</v>
      </c>
      <c r="C24" s="7" t="s">
        <v>90</v>
      </c>
      <c r="D24" s="7" t="s">
        <v>29</v>
      </c>
      <c r="E24" s="7" t="s">
        <v>30</v>
      </c>
      <c r="F24" s="7" t="s">
        <v>39</v>
      </c>
      <c r="G24" s="8">
        <v>44477</v>
      </c>
      <c r="I24" s="7" t="s">
        <v>40</v>
      </c>
      <c r="K24" s="7">
        <v>17</v>
      </c>
      <c r="M24" s="9">
        <v>453581</v>
      </c>
      <c r="N24" s="9">
        <v>3419</v>
      </c>
      <c r="O24" s="10">
        <v>424900</v>
      </c>
      <c r="P24" s="10">
        <v>407359</v>
      </c>
      <c r="Q24" s="10">
        <v>-61932</v>
      </c>
      <c r="R24" s="9" t="s">
        <v>32</v>
      </c>
      <c r="S24" s="9">
        <v>391622</v>
      </c>
      <c r="T24" s="7" t="s">
        <v>33</v>
      </c>
      <c r="U24" s="7">
        <v>0</v>
      </c>
      <c r="V24" s="9" t="s">
        <v>41</v>
      </c>
      <c r="W24" s="9">
        <v>-63521</v>
      </c>
      <c r="X24" s="7" t="s">
        <v>42</v>
      </c>
      <c r="Z24" s="7" t="s">
        <v>44</v>
      </c>
      <c r="AA24" s="7" t="str">
        <f t="shared" si="1"/>
        <v>Accept</v>
      </c>
      <c r="AB24">
        <v>1</v>
      </c>
      <c r="AC24" s="7" t="s">
        <v>44</v>
      </c>
      <c r="AJ24" s="7"/>
    </row>
    <row r="25" spans="1:36" ht="14.25" customHeight="1" x14ac:dyDescent="0.3">
      <c r="A25" s="7" t="s">
        <v>91</v>
      </c>
      <c r="B25" s="7">
        <f t="shared" si="0"/>
        <v>1</v>
      </c>
      <c r="C25" s="7" t="s">
        <v>92</v>
      </c>
      <c r="D25" s="7" t="s">
        <v>29</v>
      </c>
      <c r="E25" s="7" t="s">
        <v>62</v>
      </c>
      <c r="G25" s="8">
        <v>44477</v>
      </c>
      <c r="H25" s="8">
        <v>44488</v>
      </c>
      <c r="I25" s="7" t="s">
        <v>63</v>
      </c>
      <c r="J25" s="7">
        <v>5</v>
      </c>
      <c r="K25" s="7">
        <v>17</v>
      </c>
      <c r="M25" s="9">
        <v>574538</v>
      </c>
      <c r="N25" s="9">
        <v>2585</v>
      </c>
      <c r="O25" s="10">
        <v>563100</v>
      </c>
      <c r="P25" s="10">
        <v>549023</v>
      </c>
      <c r="Q25" s="10">
        <v>-88008</v>
      </c>
      <c r="R25" s="9" t="s">
        <v>32</v>
      </c>
      <c r="S25" s="9">
        <v>510944</v>
      </c>
      <c r="T25" s="7" t="s">
        <v>33</v>
      </c>
      <c r="U25" s="7">
        <v>0</v>
      </c>
      <c r="V25" s="9" t="s">
        <v>41</v>
      </c>
      <c r="W25" s="9">
        <v>-69337</v>
      </c>
      <c r="X25" s="7" t="s">
        <v>42</v>
      </c>
      <c r="Z25" s="7" t="s">
        <v>44</v>
      </c>
      <c r="AA25" s="7" t="str">
        <f t="shared" si="1"/>
        <v>Accept</v>
      </c>
      <c r="AB25">
        <v>1</v>
      </c>
      <c r="AC25" s="7" t="s">
        <v>44</v>
      </c>
      <c r="AJ25" s="7"/>
    </row>
    <row r="26" spans="1:36" ht="14.25" customHeight="1" x14ac:dyDescent="0.3">
      <c r="A26" s="7" t="s">
        <v>93</v>
      </c>
      <c r="B26" s="7">
        <f t="shared" si="0"/>
        <v>1</v>
      </c>
      <c r="C26" s="7" t="s">
        <v>94</v>
      </c>
      <c r="D26" s="7" t="s">
        <v>29</v>
      </c>
      <c r="E26" s="7" t="s">
        <v>62</v>
      </c>
      <c r="G26" s="8">
        <v>44468</v>
      </c>
      <c r="H26" s="8">
        <v>44488</v>
      </c>
      <c r="I26" s="7" t="s">
        <v>63</v>
      </c>
      <c r="J26" s="7">
        <v>6</v>
      </c>
      <c r="K26" s="7">
        <v>26</v>
      </c>
      <c r="M26" s="9">
        <v>454252</v>
      </c>
      <c r="N26" s="9">
        <v>3163</v>
      </c>
      <c r="O26" s="10">
        <v>437300</v>
      </c>
      <c r="P26" s="10">
        <v>426368</v>
      </c>
      <c r="Q26" s="10">
        <v>-51204</v>
      </c>
      <c r="R26" s="9" t="s">
        <v>32</v>
      </c>
      <c r="S26" s="9">
        <v>402639</v>
      </c>
      <c r="T26" s="7" t="s">
        <v>33</v>
      </c>
      <c r="U26" s="7">
        <v>0</v>
      </c>
      <c r="V26" s="9" t="s">
        <v>41</v>
      </c>
      <c r="W26" s="9">
        <v>-58088</v>
      </c>
      <c r="X26" s="7" t="s">
        <v>42</v>
      </c>
      <c r="Z26" s="7" t="s">
        <v>88</v>
      </c>
      <c r="AA26" s="7" t="str">
        <f t="shared" si="1"/>
        <v>Reject</v>
      </c>
      <c r="AB26">
        <v>0</v>
      </c>
      <c r="AC26" s="7" t="s">
        <v>88</v>
      </c>
      <c r="AJ26" s="7"/>
    </row>
    <row r="27" spans="1:36" ht="14.25" customHeight="1" x14ac:dyDescent="0.3">
      <c r="A27" s="7" t="s">
        <v>95</v>
      </c>
      <c r="B27" s="7">
        <f t="shared" si="0"/>
        <v>2</v>
      </c>
      <c r="C27" s="7" t="s">
        <v>96</v>
      </c>
      <c r="D27" s="7" t="s">
        <v>29</v>
      </c>
      <c r="E27" s="7" t="s">
        <v>30</v>
      </c>
      <c r="F27" s="7" t="s">
        <v>39</v>
      </c>
      <c r="G27" s="8">
        <v>44477</v>
      </c>
      <c r="I27" s="7" t="s">
        <v>40</v>
      </c>
      <c r="K27" s="7">
        <v>17</v>
      </c>
      <c r="M27" s="9">
        <v>364657</v>
      </c>
      <c r="N27" s="9">
        <v>4020</v>
      </c>
      <c r="O27" s="10">
        <v>360200</v>
      </c>
      <c r="P27" s="10">
        <v>343675</v>
      </c>
      <c r="Q27" s="10">
        <v>-25879</v>
      </c>
      <c r="R27" s="9" t="s">
        <v>32</v>
      </c>
      <c r="S27" s="9">
        <v>364339</v>
      </c>
      <c r="T27" s="7" t="s">
        <v>33</v>
      </c>
      <c r="U27" s="7">
        <v>0</v>
      </c>
      <c r="V27" s="9" t="s">
        <v>41</v>
      </c>
      <c r="W27" s="9">
        <v>424</v>
      </c>
      <c r="X27" s="7" t="s">
        <v>35</v>
      </c>
      <c r="Y27" s="7" t="s">
        <v>43</v>
      </c>
      <c r="Z27" s="7" t="s">
        <v>36</v>
      </c>
      <c r="AA27" s="7" t="str">
        <f t="shared" si="1"/>
        <v>Accept</v>
      </c>
      <c r="AB27">
        <v>1</v>
      </c>
      <c r="AC27" s="7" t="s">
        <v>36</v>
      </c>
      <c r="AJ27" s="7"/>
    </row>
    <row r="28" spans="1:36" ht="14.25" customHeight="1" x14ac:dyDescent="0.3">
      <c r="A28" s="7" t="s">
        <v>97</v>
      </c>
      <c r="B28" s="7">
        <f t="shared" si="0"/>
        <v>2</v>
      </c>
      <c r="C28" s="7" t="s">
        <v>98</v>
      </c>
      <c r="D28" s="7" t="s">
        <v>29</v>
      </c>
      <c r="E28" s="7" t="s">
        <v>30</v>
      </c>
      <c r="F28" s="7" t="s">
        <v>39</v>
      </c>
      <c r="G28" s="8">
        <v>44482</v>
      </c>
      <c r="I28" s="7" t="s">
        <v>40</v>
      </c>
      <c r="K28" s="7">
        <v>12</v>
      </c>
      <c r="M28" s="9">
        <v>463221</v>
      </c>
      <c r="N28" s="9">
        <v>3844</v>
      </c>
      <c r="O28" s="10">
        <v>441900</v>
      </c>
      <c r="P28" s="10">
        <v>423509</v>
      </c>
      <c r="Q28" s="10">
        <v>-46964</v>
      </c>
      <c r="R28" s="9" t="s">
        <v>32</v>
      </c>
      <c r="S28" s="9">
        <v>445942</v>
      </c>
      <c r="T28" s="7" t="s">
        <v>33</v>
      </c>
      <c r="U28" s="7">
        <v>0</v>
      </c>
      <c r="V28" s="9" t="s">
        <v>41</v>
      </c>
      <c r="W28" s="9">
        <v>-11722</v>
      </c>
      <c r="X28" s="7" t="s">
        <v>35</v>
      </c>
      <c r="Y28" s="7" t="s">
        <v>43</v>
      </c>
      <c r="Z28" s="7" t="s">
        <v>36</v>
      </c>
      <c r="AA28" s="7" t="str">
        <f t="shared" si="1"/>
        <v>Accept</v>
      </c>
      <c r="AB28">
        <v>1</v>
      </c>
      <c r="AC28" s="7" t="s">
        <v>36</v>
      </c>
      <c r="AJ28" s="7"/>
    </row>
    <row r="29" spans="1:36" ht="14.25" customHeight="1" x14ac:dyDescent="0.3">
      <c r="A29" s="7" t="s">
        <v>99</v>
      </c>
      <c r="B29" s="7">
        <f t="shared" si="0"/>
        <v>1</v>
      </c>
      <c r="C29" s="7" t="s">
        <v>100</v>
      </c>
      <c r="D29" s="7" t="s">
        <v>29</v>
      </c>
      <c r="E29" s="7" t="s">
        <v>30</v>
      </c>
      <c r="G29" s="8">
        <v>44482</v>
      </c>
      <c r="H29" s="8">
        <v>44504</v>
      </c>
      <c r="I29" s="7" t="s">
        <v>40</v>
      </c>
      <c r="K29" s="7">
        <v>12</v>
      </c>
      <c r="M29" s="9">
        <v>602200</v>
      </c>
      <c r="N29" s="9">
        <v>4249</v>
      </c>
      <c r="O29" s="10">
        <v>623900</v>
      </c>
      <c r="P29" s="10">
        <v>600554</v>
      </c>
      <c r="Q29" s="10">
        <v>-88500</v>
      </c>
      <c r="R29" s="9" t="s">
        <v>32</v>
      </c>
      <c r="S29" s="9">
        <v>482364</v>
      </c>
      <c r="T29" s="7" t="s">
        <v>33</v>
      </c>
      <c r="U29" s="7">
        <v>0</v>
      </c>
      <c r="V29" s="9" t="s">
        <v>41</v>
      </c>
      <c r="W29" s="9">
        <v>-89378</v>
      </c>
      <c r="X29" s="7" t="s">
        <v>42</v>
      </c>
      <c r="Z29" s="7" t="s">
        <v>88</v>
      </c>
      <c r="AA29" s="7" t="str">
        <f t="shared" si="1"/>
        <v>Reject</v>
      </c>
      <c r="AB29">
        <v>0</v>
      </c>
      <c r="AC29" s="7" t="s">
        <v>88</v>
      </c>
      <c r="AJ29" s="7"/>
    </row>
    <row r="30" spans="1:36" ht="14.25" customHeight="1" x14ac:dyDescent="0.3">
      <c r="A30" s="7" t="s">
        <v>101</v>
      </c>
      <c r="B30" s="7">
        <f t="shared" si="0"/>
        <v>1</v>
      </c>
      <c r="C30" s="7" t="s">
        <v>102</v>
      </c>
      <c r="D30" s="7" t="s">
        <v>29</v>
      </c>
      <c r="E30" s="7" t="s">
        <v>30</v>
      </c>
      <c r="G30" s="8">
        <v>44481</v>
      </c>
      <c r="H30" s="8">
        <v>44505</v>
      </c>
      <c r="I30" s="7" t="s">
        <v>40</v>
      </c>
      <c r="K30" s="7">
        <v>13</v>
      </c>
      <c r="M30" s="9">
        <v>422240</v>
      </c>
      <c r="N30" s="9">
        <v>3459</v>
      </c>
      <c r="O30" s="10">
        <v>408900</v>
      </c>
      <c r="P30" s="10">
        <v>391718</v>
      </c>
      <c r="Q30" s="10">
        <v>-17971</v>
      </c>
      <c r="R30" s="9" t="s">
        <v>32</v>
      </c>
      <c r="S30" s="9">
        <v>410927</v>
      </c>
      <c r="T30" s="7" t="s">
        <v>33</v>
      </c>
      <c r="U30" s="7">
        <v>0</v>
      </c>
      <c r="V30" s="9" t="s">
        <v>41</v>
      </c>
      <c r="W30" s="9">
        <v>-10604</v>
      </c>
      <c r="X30" s="7" t="s">
        <v>35</v>
      </c>
      <c r="Z30" s="7" t="s">
        <v>103</v>
      </c>
      <c r="AA30" s="7" t="str">
        <f t="shared" si="1"/>
        <v>Accept</v>
      </c>
      <c r="AB30">
        <v>1</v>
      </c>
      <c r="AC30" s="7" t="s">
        <v>103</v>
      </c>
      <c r="AJ30" s="7"/>
    </row>
    <row r="31" spans="1:36" ht="14.25" customHeight="1" x14ac:dyDescent="0.3">
      <c r="A31" s="7" t="s">
        <v>104</v>
      </c>
      <c r="B31" s="7">
        <f t="shared" si="0"/>
        <v>1</v>
      </c>
      <c r="C31" s="7" t="s">
        <v>105</v>
      </c>
      <c r="D31" s="7" t="s">
        <v>29</v>
      </c>
      <c r="E31" s="7" t="s">
        <v>30</v>
      </c>
      <c r="G31" s="8">
        <v>44455</v>
      </c>
      <c r="H31" s="8">
        <v>44495</v>
      </c>
      <c r="I31" s="7" t="s">
        <v>31</v>
      </c>
      <c r="K31" s="7">
        <v>39</v>
      </c>
      <c r="M31" s="9">
        <v>604776</v>
      </c>
      <c r="N31" s="9">
        <v>4374</v>
      </c>
      <c r="O31" s="10">
        <v>609000</v>
      </c>
      <c r="P31" s="10">
        <v>593775</v>
      </c>
      <c r="Q31" s="10">
        <v>-139875</v>
      </c>
      <c r="R31" s="9" t="s">
        <v>32</v>
      </c>
      <c r="S31" s="9">
        <v>495976</v>
      </c>
      <c r="T31" s="7" t="s">
        <v>33</v>
      </c>
      <c r="U31" s="7">
        <v>4</v>
      </c>
      <c r="V31" s="9" t="s">
        <v>34</v>
      </c>
      <c r="W31" s="9">
        <v>-102413</v>
      </c>
      <c r="X31" s="7" t="s">
        <v>42</v>
      </c>
      <c r="Z31" s="7" t="s">
        <v>44</v>
      </c>
      <c r="AA31" s="7" t="str">
        <f t="shared" si="1"/>
        <v>Accept</v>
      </c>
      <c r="AB31">
        <v>1</v>
      </c>
      <c r="AC31" s="7" t="s">
        <v>44</v>
      </c>
      <c r="AJ31" s="7"/>
    </row>
    <row r="32" spans="1:36" ht="14.25" customHeight="1" x14ac:dyDescent="0.3">
      <c r="A32" s="7" t="s">
        <v>106</v>
      </c>
      <c r="B32" s="7">
        <f t="shared" si="0"/>
        <v>1</v>
      </c>
      <c r="C32" s="7" t="s">
        <v>107</v>
      </c>
      <c r="D32" s="7" t="s">
        <v>29</v>
      </c>
      <c r="E32" s="7" t="s">
        <v>30</v>
      </c>
      <c r="G32" s="8">
        <v>44469</v>
      </c>
      <c r="I32" s="7" t="s">
        <v>40</v>
      </c>
      <c r="K32" s="7">
        <v>25</v>
      </c>
      <c r="M32" s="9">
        <v>382791</v>
      </c>
      <c r="N32" s="9">
        <v>4382</v>
      </c>
      <c r="O32" s="10">
        <v>353900</v>
      </c>
      <c r="P32" s="10">
        <v>337171</v>
      </c>
      <c r="Q32" s="10">
        <v>-48923</v>
      </c>
      <c r="R32" s="9" t="s">
        <v>32</v>
      </c>
      <c r="S32" s="9">
        <v>379579</v>
      </c>
      <c r="T32" s="7" t="s">
        <v>33</v>
      </c>
      <c r="U32" s="7">
        <v>0</v>
      </c>
      <c r="V32" s="9" t="s">
        <v>41</v>
      </c>
      <c r="W32" s="9">
        <v>-4821</v>
      </c>
      <c r="X32" s="7" t="s">
        <v>35</v>
      </c>
      <c r="Z32" s="7" t="s">
        <v>36</v>
      </c>
      <c r="AA32" s="7" t="str">
        <f t="shared" si="1"/>
        <v>Accept</v>
      </c>
      <c r="AB32">
        <v>1</v>
      </c>
      <c r="AC32" s="7" t="s">
        <v>36</v>
      </c>
      <c r="AJ32" s="7"/>
    </row>
    <row r="33" spans="1:36" ht="14.25" customHeight="1" x14ac:dyDescent="0.3">
      <c r="A33" s="7" t="s">
        <v>108</v>
      </c>
      <c r="B33" s="7">
        <f t="shared" si="0"/>
        <v>2</v>
      </c>
      <c r="C33" s="7" t="s">
        <v>109</v>
      </c>
      <c r="D33" s="7" t="s">
        <v>29</v>
      </c>
      <c r="E33" s="7" t="s">
        <v>30</v>
      </c>
      <c r="F33" s="7" t="s">
        <v>39</v>
      </c>
      <c r="G33" s="8">
        <v>44482</v>
      </c>
      <c r="I33" s="7" t="s">
        <v>40</v>
      </c>
      <c r="K33" s="7">
        <v>12</v>
      </c>
      <c r="M33" s="9">
        <v>378375</v>
      </c>
      <c r="N33" s="9">
        <v>7566</v>
      </c>
      <c r="O33" s="10">
        <v>378900</v>
      </c>
      <c r="P33" s="10">
        <v>358362</v>
      </c>
      <c r="Q33" s="10">
        <v>-27050</v>
      </c>
      <c r="R33" s="9" t="s">
        <v>32</v>
      </c>
      <c r="S33" s="9">
        <v>371062</v>
      </c>
      <c r="T33" s="7" t="s">
        <v>33</v>
      </c>
      <c r="U33" s="7">
        <v>0</v>
      </c>
      <c r="V33" s="9" t="s">
        <v>41</v>
      </c>
      <c r="W33" s="9">
        <v>10554</v>
      </c>
      <c r="X33" s="7" t="s">
        <v>35</v>
      </c>
      <c r="Y33" s="7" t="s">
        <v>43</v>
      </c>
      <c r="Z33" s="7" t="s">
        <v>44</v>
      </c>
      <c r="AA33" s="7" t="str">
        <f t="shared" si="1"/>
        <v>Accept</v>
      </c>
      <c r="AB33">
        <v>1</v>
      </c>
      <c r="AC33" s="7" t="s">
        <v>44</v>
      </c>
      <c r="AJ33" s="7"/>
    </row>
    <row r="34" spans="1:36" ht="14.25" customHeight="1" x14ac:dyDescent="0.3">
      <c r="A34" s="7" t="s">
        <v>110</v>
      </c>
      <c r="B34" s="7">
        <f t="shared" si="0"/>
        <v>2</v>
      </c>
      <c r="C34" s="7" t="s">
        <v>111</v>
      </c>
      <c r="D34" s="7" t="s">
        <v>29</v>
      </c>
      <c r="E34" s="7" t="s">
        <v>30</v>
      </c>
      <c r="F34" s="7" t="s">
        <v>39</v>
      </c>
      <c r="G34" s="8">
        <v>44483</v>
      </c>
      <c r="I34" s="7" t="s">
        <v>40</v>
      </c>
      <c r="K34" s="7">
        <v>11</v>
      </c>
      <c r="M34" s="9">
        <v>427200</v>
      </c>
      <c r="N34" s="9">
        <v>6015</v>
      </c>
      <c r="O34" s="10">
        <v>445100</v>
      </c>
      <c r="P34" s="10">
        <v>424458</v>
      </c>
      <c r="Q34" s="10">
        <v>3120</v>
      </c>
      <c r="R34" s="9" t="s">
        <v>32</v>
      </c>
      <c r="S34" s="9">
        <v>438473</v>
      </c>
      <c r="T34" s="7" t="s">
        <v>33</v>
      </c>
      <c r="U34" s="7">
        <v>0</v>
      </c>
      <c r="V34" s="9" t="s">
        <v>41</v>
      </c>
      <c r="W34" s="9">
        <v>14375</v>
      </c>
      <c r="X34" s="7" t="s">
        <v>35</v>
      </c>
      <c r="Y34" s="7" t="s">
        <v>43</v>
      </c>
      <c r="Z34" s="7" t="s">
        <v>44</v>
      </c>
      <c r="AA34" s="7" t="str">
        <f t="shared" si="1"/>
        <v>Accept</v>
      </c>
      <c r="AB34">
        <v>1</v>
      </c>
      <c r="AC34" s="7" t="s">
        <v>44</v>
      </c>
      <c r="AJ34" s="7"/>
    </row>
    <row r="35" spans="1:36" ht="14.25" customHeight="1" x14ac:dyDescent="0.3">
      <c r="A35" s="7" t="s">
        <v>112</v>
      </c>
      <c r="B35" s="7">
        <f t="shared" si="0"/>
        <v>1</v>
      </c>
      <c r="C35" s="7" t="s">
        <v>113</v>
      </c>
      <c r="D35" s="7" t="s">
        <v>29</v>
      </c>
      <c r="E35" s="7" t="s">
        <v>30</v>
      </c>
      <c r="G35" s="8">
        <v>44473</v>
      </c>
      <c r="H35" s="8">
        <v>44504</v>
      </c>
      <c r="I35" s="7" t="s">
        <v>40</v>
      </c>
      <c r="K35" s="7">
        <v>21</v>
      </c>
      <c r="M35" s="9">
        <v>439983</v>
      </c>
      <c r="N35" s="9">
        <v>5302</v>
      </c>
      <c r="O35" s="10">
        <v>429100</v>
      </c>
      <c r="P35" s="10">
        <v>409571</v>
      </c>
      <c r="Q35" s="10">
        <v>-58450</v>
      </c>
      <c r="R35" s="9" t="s">
        <v>32</v>
      </c>
      <c r="S35" s="9">
        <v>426568</v>
      </c>
      <c r="T35" s="7" t="s">
        <v>33</v>
      </c>
      <c r="U35" s="7">
        <v>0</v>
      </c>
      <c r="V35" s="9" t="s">
        <v>41</v>
      </c>
      <c r="W35" s="9">
        <v>-14414</v>
      </c>
      <c r="X35" s="7" t="s">
        <v>35</v>
      </c>
      <c r="Z35" s="7" t="s">
        <v>36</v>
      </c>
      <c r="AA35" s="7" t="str">
        <f t="shared" si="1"/>
        <v>Accept</v>
      </c>
      <c r="AB35">
        <v>1</v>
      </c>
      <c r="AC35" s="7" t="s">
        <v>36</v>
      </c>
      <c r="AJ35" s="7"/>
    </row>
    <row r="36" spans="1:36" ht="14.25" customHeight="1" x14ac:dyDescent="0.3">
      <c r="A36" s="7" t="s">
        <v>114</v>
      </c>
      <c r="B36" s="7">
        <f t="shared" si="0"/>
        <v>2</v>
      </c>
      <c r="C36" s="7" t="s">
        <v>115</v>
      </c>
      <c r="D36" s="7" t="s">
        <v>29</v>
      </c>
      <c r="E36" s="7" t="s">
        <v>30</v>
      </c>
      <c r="G36" s="8">
        <v>44475</v>
      </c>
      <c r="H36" s="8">
        <v>44503</v>
      </c>
      <c r="I36" s="7" t="s">
        <v>40</v>
      </c>
      <c r="K36" s="7">
        <v>19</v>
      </c>
      <c r="M36" s="9">
        <v>410399</v>
      </c>
      <c r="N36" s="9">
        <v>5146</v>
      </c>
      <c r="O36" s="10">
        <v>404900</v>
      </c>
      <c r="P36" s="10">
        <v>386132</v>
      </c>
      <c r="Q36" s="10">
        <v>-44395</v>
      </c>
      <c r="R36" s="9" t="s">
        <v>32</v>
      </c>
      <c r="S36" s="9">
        <v>422903</v>
      </c>
      <c r="T36" s="7" t="s">
        <v>33</v>
      </c>
      <c r="U36" s="7">
        <v>0</v>
      </c>
      <c r="V36" s="9" t="s">
        <v>41</v>
      </c>
      <c r="W36" s="9">
        <v>12150</v>
      </c>
      <c r="X36" s="7" t="s">
        <v>35</v>
      </c>
      <c r="Y36" s="7" t="s">
        <v>43</v>
      </c>
      <c r="Z36" s="7" t="s">
        <v>36</v>
      </c>
      <c r="AA36" s="7" t="str">
        <f t="shared" si="1"/>
        <v>Accept</v>
      </c>
      <c r="AB36">
        <v>1</v>
      </c>
      <c r="AC36" s="7" t="s">
        <v>36</v>
      </c>
      <c r="AJ36" s="7"/>
    </row>
    <row r="37" spans="1:36" ht="14.25" customHeight="1" x14ac:dyDescent="0.3">
      <c r="A37" s="7" t="s">
        <v>116</v>
      </c>
      <c r="B37" s="7">
        <f t="shared" si="0"/>
        <v>2</v>
      </c>
      <c r="C37" s="7" t="s">
        <v>117</v>
      </c>
      <c r="D37" s="7" t="s">
        <v>29</v>
      </c>
      <c r="E37" s="7" t="s">
        <v>30</v>
      </c>
      <c r="G37" s="8">
        <v>44481</v>
      </c>
      <c r="H37" s="8">
        <v>44501</v>
      </c>
      <c r="I37" s="7" t="s">
        <v>31</v>
      </c>
      <c r="K37" s="7">
        <v>13</v>
      </c>
      <c r="M37" s="9">
        <v>433200</v>
      </c>
      <c r="N37" s="9">
        <v>5702</v>
      </c>
      <c r="O37" s="10">
        <v>460900</v>
      </c>
      <c r="P37" s="10">
        <v>449378</v>
      </c>
      <c r="Q37" s="10">
        <v>16929</v>
      </c>
      <c r="R37" s="9" t="s">
        <v>32</v>
      </c>
      <c r="S37" s="9">
        <v>419355</v>
      </c>
      <c r="T37" s="7" t="s">
        <v>33</v>
      </c>
      <c r="U37" s="7">
        <v>0</v>
      </c>
      <c r="V37" s="9" t="s">
        <v>41</v>
      </c>
      <c r="W37" s="9">
        <v>-5755</v>
      </c>
      <c r="X37" s="7" t="s">
        <v>42</v>
      </c>
      <c r="Y37" s="7" t="s">
        <v>43</v>
      </c>
      <c r="Z37" s="7" t="s">
        <v>53</v>
      </c>
      <c r="AA37" s="7" t="str">
        <f t="shared" si="1"/>
        <v>Reject</v>
      </c>
      <c r="AB37">
        <v>0</v>
      </c>
      <c r="AC37" s="7" t="s">
        <v>53</v>
      </c>
      <c r="AJ37" s="7"/>
    </row>
    <row r="38" spans="1:36" ht="14.25" customHeight="1" x14ac:dyDescent="0.3">
      <c r="A38" s="7" t="s">
        <v>118</v>
      </c>
      <c r="B38" s="7">
        <f t="shared" si="0"/>
        <v>1</v>
      </c>
      <c r="C38" s="7" t="s">
        <v>119</v>
      </c>
      <c r="D38" s="7" t="s">
        <v>29</v>
      </c>
      <c r="E38" s="7" t="s">
        <v>30</v>
      </c>
      <c r="F38" s="7" t="s">
        <v>39</v>
      </c>
      <c r="G38" s="8">
        <v>44476</v>
      </c>
      <c r="I38" s="7" t="s">
        <v>40</v>
      </c>
      <c r="K38" s="7">
        <v>18</v>
      </c>
      <c r="M38" s="9">
        <v>545576</v>
      </c>
      <c r="N38" s="9">
        <v>3209</v>
      </c>
      <c r="O38" s="10">
        <v>516900</v>
      </c>
      <c r="P38" s="10">
        <v>497269</v>
      </c>
      <c r="Q38" s="10">
        <v>-97622</v>
      </c>
      <c r="R38" s="9" t="s">
        <v>32</v>
      </c>
      <c r="S38" s="9">
        <v>495593</v>
      </c>
      <c r="T38" s="7" t="s">
        <v>33</v>
      </c>
      <c r="U38" s="7">
        <v>0</v>
      </c>
      <c r="V38" s="9" t="s">
        <v>41</v>
      </c>
      <c r="W38" s="9">
        <v>-50959</v>
      </c>
      <c r="X38" s="7" t="s">
        <v>42</v>
      </c>
      <c r="Z38" s="7" t="s">
        <v>44</v>
      </c>
      <c r="AA38" s="7" t="str">
        <f t="shared" si="1"/>
        <v>Accept</v>
      </c>
      <c r="AB38">
        <v>1</v>
      </c>
      <c r="AC38" s="7" t="s">
        <v>44</v>
      </c>
      <c r="AJ38" s="7"/>
    </row>
    <row r="39" spans="1:36" ht="14.25" customHeight="1" x14ac:dyDescent="0.3">
      <c r="A39" s="7" t="s">
        <v>120</v>
      </c>
      <c r="B39" s="7">
        <f t="shared" si="0"/>
        <v>1</v>
      </c>
      <c r="C39" s="7" t="s">
        <v>121</v>
      </c>
      <c r="D39" s="7" t="s">
        <v>29</v>
      </c>
      <c r="E39" s="7" t="s">
        <v>30</v>
      </c>
      <c r="G39" s="8">
        <v>44469</v>
      </c>
      <c r="H39" s="8">
        <v>44498</v>
      </c>
      <c r="I39" s="7" t="s">
        <v>40</v>
      </c>
      <c r="K39" s="7">
        <v>25</v>
      </c>
      <c r="M39" s="9">
        <v>408045</v>
      </c>
      <c r="N39" s="9">
        <v>1892</v>
      </c>
      <c r="O39" s="10">
        <v>383900</v>
      </c>
      <c r="P39" s="10">
        <v>368911</v>
      </c>
      <c r="Q39" s="10">
        <v>-74157</v>
      </c>
      <c r="R39" s="9" t="s">
        <v>32</v>
      </c>
      <c r="S39" s="9">
        <v>398351</v>
      </c>
      <c r="T39" s="7" t="s">
        <v>33</v>
      </c>
      <c r="U39" s="7">
        <v>0</v>
      </c>
      <c r="V39" s="9" t="s">
        <v>41</v>
      </c>
      <c r="W39" s="9">
        <v>-12587</v>
      </c>
      <c r="X39" s="7" t="s">
        <v>35</v>
      </c>
      <c r="Z39" s="7" t="s">
        <v>36</v>
      </c>
      <c r="AA39" s="7" t="str">
        <f t="shared" si="1"/>
        <v>Accept</v>
      </c>
      <c r="AB39">
        <v>1</v>
      </c>
      <c r="AC39" s="7" t="s">
        <v>36</v>
      </c>
      <c r="AJ39" s="7"/>
    </row>
    <row r="40" spans="1:36" ht="14.25" customHeight="1" x14ac:dyDescent="0.3">
      <c r="A40" s="7" t="s">
        <v>122</v>
      </c>
      <c r="B40" s="7">
        <f t="shared" si="0"/>
        <v>1</v>
      </c>
      <c r="C40" s="7" t="s">
        <v>123</v>
      </c>
      <c r="D40" s="7" t="s">
        <v>29</v>
      </c>
      <c r="E40" s="7" t="s">
        <v>30</v>
      </c>
      <c r="G40" s="8">
        <v>44467</v>
      </c>
      <c r="H40" s="8">
        <v>44504</v>
      </c>
      <c r="I40" s="7" t="s">
        <v>40</v>
      </c>
      <c r="K40" s="7">
        <v>27</v>
      </c>
      <c r="M40" s="9">
        <v>427553</v>
      </c>
      <c r="N40" s="9">
        <v>4909</v>
      </c>
      <c r="O40" s="10">
        <v>430300</v>
      </c>
      <c r="P40" s="10">
        <v>411134</v>
      </c>
      <c r="Q40" s="10">
        <v>-23576</v>
      </c>
      <c r="R40" s="9" t="s">
        <v>32</v>
      </c>
      <c r="S40" s="9">
        <v>420286</v>
      </c>
      <c r="T40" s="7" t="s">
        <v>33</v>
      </c>
      <c r="U40" s="7">
        <v>0</v>
      </c>
      <c r="V40" s="9" t="s">
        <v>41</v>
      </c>
      <c r="W40" s="9">
        <v>-6963</v>
      </c>
      <c r="X40" s="7" t="s">
        <v>35</v>
      </c>
      <c r="Z40" s="7" t="s">
        <v>36</v>
      </c>
      <c r="AA40" s="7" t="str">
        <f t="shared" si="1"/>
        <v>Accept</v>
      </c>
      <c r="AB40">
        <v>1</v>
      </c>
      <c r="AC40" s="7" t="s">
        <v>36</v>
      </c>
      <c r="AJ40" s="7"/>
    </row>
    <row r="41" spans="1:36" ht="14.25" customHeight="1" x14ac:dyDescent="0.3">
      <c r="A41" s="7" t="s">
        <v>124</v>
      </c>
      <c r="B41" s="7">
        <f t="shared" si="0"/>
        <v>1</v>
      </c>
      <c r="C41" s="7" t="s">
        <v>125</v>
      </c>
      <c r="D41" s="7" t="s">
        <v>29</v>
      </c>
      <c r="E41" s="7" t="s">
        <v>30</v>
      </c>
      <c r="G41" s="8">
        <v>44470</v>
      </c>
      <c r="H41" s="8">
        <v>44504</v>
      </c>
      <c r="I41" s="7" t="s">
        <v>40</v>
      </c>
      <c r="K41" s="7">
        <v>24</v>
      </c>
      <c r="M41" s="9">
        <v>450200</v>
      </c>
      <c r="N41" s="9">
        <v>6651</v>
      </c>
      <c r="O41" s="10">
        <v>437100</v>
      </c>
      <c r="P41" s="10">
        <v>416022</v>
      </c>
      <c r="Q41" s="10">
        <v>-27657</v>
      </c>
      <c r="R41" s="9" t="s">
        <v>32</v>
      </c>
      <c r="S41" s="9">
        <v>466386</v>
      </c>
      <c r="T41" s="7" t="s">
        <v>33</v>
      </c>
      <c r="U41" s="7">
        <v>0</v>
      </c>
      <c r="V41" s="9" t="s">
        <v>34</v>
      </c>
      <c r="W41" s="9">
        <v>11815</v>
      </c>
      <c r="X41" s="7" t="s">
        <v>35</v>
      </c>
      <c r="Z41" s="7" t="s">
        <v>36</v>
      </c>
      <c r="AA41" s="7" t="str">
        <f t="shared" si="1"/>
        <v>Accept</v>
      </c>
      <c r="AB41">
        <v>1</v>
      </c>
      <c r="AC41" s="7" t="s">
        <v>36</v>
      </c>
      <c r="AJ41" s="7"/>
    </row>
    <row r="42" spans="1:36" ht="14.25" customHeight="1" x14ac:dyDescent="0.3">
      <c r="A42" s="7" t="s">
        <v>126</v>
      </c>
      <c r="B42" s="7">
        <f t="shared" si="0"/>
        <v>1</v>
      </c>
      <c r="C42" s="7" t="s">
        <v>127</v>
      </c>
      <c r="D42" s="7" t="s">
        <v>29</v>
      </c>
      <c r="E42" s="7" t="s">
        <v>30</v>
      </c>
      <c r="G42" s="8">
        <v>44481</v>
      </c>
      <c r="H42" s="8">
        <v>44496</v>
      </c>
      <c r="I42" s="7" t="s">
        <v>31</v>
      </c>
      <c r="K42" s="7">
        <v>13</v>
      </c>
      <c r="M42" s="9">
        <v>496053</v>
      </c>
      <c r="N42" s="9">
        <v>4101</v>
      </c>
      <c r="O42" s="10">
        <v>470200</v>
      </c>
      <c r="P42" s="10">
        <v>458445</v>
      </c>
      <c r="Q42" s="10">
        <v>-78428</v>
      </c>
      <c r="R42" s="9" t="s">
        <v>32</v>
      </c>
      <c r="S42" s="9">
        <v>437431</v>
      </c>
      <c r="T42" s="7" t="s">
        <v>33</v>
      </c>
      <c r="U42" s="7">
        <v>0</v>
      </c>
      <c r="V42" s="9" t="s">
        <v>34</v>
      </c>
      <c r="W42" s="9">
        <v>-62366</v>
      </c>
      <c r="X42" s="7" t="s">
        <v>42</v>
      </c>
      <c r="Z42" s="7" t="s">
        <v>44</v>
      </c>
      <c r="AA42" s="7" t="str">
        <f t="shared" si="1"/>
        <v>Accept</v>
      </c>
      <c r="AB42">
        <v>1</v>
      </c>
      <c r="AC42" s="7" t="s">
        <v>44</v>
      </c>
      <c r="AJ42" s="7"/>
    </row>
    <row r="43" spans="1:36" ht="14.25" customHeight="1" x14ac:dyDescent="0.3">
      <c r="A43" s="7" t="s">
        <v>128</v>
      </c>
      <c r="B43" s="7">
        <f t="shared" si="0"/>
        <v>1</v>
      </c>
      <c r="C43" s="7" t="s">
        <v>129</v>
      </c>
      <c r="D43" s="7" t="s">
        <v>29</v>
      </c>
      <c r="E43" s="7" t="s">
        <v>30</v>
      </c>
      <c r="G43" s="8">
        <v>44467</v>
      </c>
      <c r="H43" s="8">
        <v>44503</v>
      </c>
      <c r="I43" s="7" t="s">
        <v>40</v>
      </c>
      <c r="K43" s="7">
        <v>27</v>
      </c>
      <c r="M43" s="9">
        <v>560888</v>
      </c>
      <c r="N43" s="9">
        <v>1961</v>
      </c>
      <c r="O43" s="10">
        <v>562000</v>
      </c>
      <c r="P43" s="10">
        <v>542489</v>
      </c>
      <c r="Q43" s="10">
        <v>-88531</v>
      </c>
      <c r="R43" s="9" t="s">
        <v>32</v>
      </c>
      <c r="S43" s="9">
        <v>387885</v>
      </c>
      <c r="T43" s="7" t="s">
        <v>33</v>
      </c>
      <c r="U43" s="7">
        <v>0</v>
      </c>
      <c r="V43" s="9" t="s">
        <v>34</v>
      </c>
      <c r="W43" s="9">
        <v>-163392</v>
      </c>
      <c r="X43" s="7" t="s">
        <v>42</v>
      </c>
      <c r="Z43" s="7" t="s">
        <v>53</v>
      </c>
      <c r="AA43" s="7" t="str">
        <f t="shared" si="1"/>
        <v>Reject</v>
      </c>
      <c r="AB43">
        <v>0</v>
      </c>
      <c r="AC43" s="7" t="s">
        <v>53</v>
      </c>
      <c r="AJ43" s="7"/>
    </row>
    <row r="44" spans="1:36" ht="14.25" customHeight="1" x14ac:dyDescent="0.3">
      <c r="A44" s="7" t="s">
        <v>130</v>
      </c>
      <c r="B44" s="7">
        <f t="shared" si="0"/>
        <v>1</v>
      </c>
      <c r="C44" s="7" t="s">
        <v>131</v>
      </c>
      <c r="D44" s="7" t="s">
        <v>29</v>
      </c>
      <c r="E44" s="7" t="s">
        <v>30</v>
      </c>
      <c r="F44" s="7" t="s">
        <v>39</v>
      </c>
      <c r="G44" s="8">
        <v>44488</v>
      </c>
      <c r="I44" s="7" t="s">
        <v>40</v>
      </c>
      <c r="K44" s="7">
        <v>6</v>
      </c>
      <c r="M44" s="9">
        <v>471443</v>
      </c>
      <c r="N44" s="9">
        <v>4522</v>
      </c>
      <c r="O44" s="10">
        <v>447900</v>
      </c>
      <c r="P44" s="10">
        <v>428681</v>
      </c>
      <c r="Q44" s="10">
        <v>-53718</v>
      </c>
      <c r="R44" s="9" t="s">
        <v>32</v>
      </c>
      <c r="S44" s="9">
        <v>448230</v>
      </c>
      <c r="T44" s="7" t="s">
        <v>33</v>
      </c>
      <c r="U44" s="7">
        <v>0</v>
      </c>
      <c r="V44" s="9" t="s">
        <v>34</v>
      </c>
      <c r="W44" s="9">
        <v>-21454</v>
      </c>
      <c r="X44" s="7" t="s">
        <v>35</v>
      </c>
      <c r="Z44" s="7" t="s">
        <v>36</v>
      </c>
      <c r="AA44" s="7" t="str">
        <f t="shared" si="1"/>
        <v>Accept</v>
      </c>
      <c r="AB44">
        <v>1</v>
      </c>
      <c r="AC44" s="7" t="s">
        <v>36</v>
      </c>
      <c r="AJ44" s="7"/>
    </row>
    <row r="45" spans="1:36" ht="14.25" customHeight="1" x14ac:dyDescent="0.3">
      <c r="A45" s="7" t="s">
        <v>132</v>
      </c>
      <c r="B45" s="7">
        <f t="shared" si="0"/>
        <v>1</v>
      </c>
      <c r="C45" s="7" t="s">
        <v>133</v>
      </c>
      <c r="D45" s="7" t="s">
        <v>29</v>
      </c>
      <c r="E45" s="7" t="s">
        <v>30</v>
      </c>
      <c r="F45" s="7" t="s">
        <v>39</v>
      </c>
      <c r="G45" s="8">
        <v>44487</v>
      </c>
      <c r="I45" s="7" t="s">
        <v>40</v>
      </c>
      <c r="K45" s="7">
        <v>7</v>
      </c>
      <c r="M45" s="9">
        <v>384300</v>
      </c>
      <c r="N45" s="9">
        <v>2517</v>
      </c>
      <c r="O45" s="10">
        <v>404100</v>
      </c>
      <c r="P45" s="10">
        <v>387981</v>
      </c>
      <c r="Q45" s="10">
        <v>8240</v>
      </c>
      <c r="R45" s="9" t="s">
        <v>32</v>
      </c>
      <c r="S45" s="9">
        <v>376662</v>
      </c>
      <c r="T45" s="7" t="s">
        <v>33</v>
      </c>
      <c r="U45" s="7">
        <v>0</v>
      </c>
      <c r="V45" s="9" t="s">
        <v>34</v>
      </c>
      <c r="W45" s="9">
        <v>2894</v>
      </c>
      <c r="X45" s="7" t="s">
        <v>42</v>
      </c>
      <c r="Z45" s="7" t="s">
        <v>88</v>
      </c>
      <c r="AA45" s="7" t="str">
        <f t="shared" si="1"/>
        <v>Reject</v>
      </c>
      <c r="AB45">
        <v>0</v>
      </c>
      <c r="AC45" s="7" t="s">
        <v>88</v>
      </c>
      <c r="AJ45" s="7"/>
    </row>
    <row r="46" spans="1:36" ht="14.25" customHeight="1" x14ac:dyDescent="0.3">
      <c r="A46" s="7" t="s">
        <v>134</v>
      </c>
      <c r="B46" s="7">
        <f t="shared" si="0"/>
        <v>1</v>
      </c>
      <c r="C46" s="7" t="s">
        <v>135</v>
      </c>
      <c r="D46" s="7" t="s">
        <v>29</v>
      </c>
      <c r="E46" s="7" t="s">
        <v>30</v>
      </c>
      <c r="F46" s="7" t="s">
        <v>39</v>
      </c>
      <c r="G46" s="8">
        <v>44487</v>
      </c>
      <c r="I46" s="7" t="s">
        <v>40</v>
      </c>
      <c r="K46" s="7">
        <v>7</v>
      </c>
      <c r="M46" s="9">
        <v>407804</v>
      </c>
      <c r="N46" s="9">
        <v>2639</v>
      </c>
      <c r="O46" s="10">
        <v>378200</v>
      </c>
      <c r="P46" s="10">
        <v>362606</v>
      </c>
      <c r="Q46" s="10">
        <v>-49989</v>
      </c>
      <c r="R46" s="9" t="s">
        <v>32</v>
      </c>
      <c r="S46" s="9">
        <v>378298</v>
      </c>
      <c r="T46" s="7" t="s">
        <v>33</v>
      </c>
      <c r="U46" s="7">
        <v>0</v>
      </c>
      <c r="V46" s="9" t="s">
        <v>34</v>
      </c>
      <c r="W46" s="9">
        <v>-30458</v>
      </c>
      <c r="X46" s="7" t="s">
        <v>35</v>
      </c>
      <c r="Z46" s="7" t="s">
        <v>36</v>
      </c>
      <c r="AA46" s="7" t="str">
        <f t="shared" si="1"/>
        <v>Accept</v>
      </c>
      <c r="AB46">
        <v>1</v>
      </c>
      <c r="AC46" s="7" t="s">
        <v>36</v>
      </c>
      <c r="AJ46" s="7"/>
    </row>
    <row r="47" spans="1:36" ht="14.25" customHeight="1" x14ac:dyDescent="0.3">
      <c r="A47" s="7" t="s">
        <v>136</v>
      </c>
      <c r="B47" s="7">
        <f t="shared" si="0"/>
        <v>1</v>
      </c>
      <c r="C47" s="7" t="s">
        <v>137</v>
      </c>
      <c r="D47" s="7" t="s">
        <v>29</v>
      </c>
      <c r="E47" s="7" t="s">
        <v>30</v>
      </c>
      <c r="F47" s="7" t="s">
        <v>39</v>
      </c>
      <c r="G47" s="8">
        <v>44488</v>
      </c>
      <c r="I47" s="7" t="s">
        <v>40</v>
      </c>
      <c r="K47" s="7">
        <v>6</v>
      </c>
      <c r="M47" s="9">
        <v>429200</v>
      </c>
      <c r="N47" s="9">
        <v>3390</v>
      </c>
      <c r="O47" s="10">
        <v>450900</v>
      </c>
      <c r="P47" s="10">
        <v>432738</v>
      </c>
      <c r="Q47" s="10">
        <v>17815</v>
      </c>
      <c r="R47" s="9" t="s">
        <v>32</v>
      </c>
      <c r="S47" s="9">
        <v>445009</v>
      </c>
      <c r="T47" s="7" t="s">
        <v>33</v>
      </c>
      <c r="U47" s="7">
        <v>0</v>
      </c>
      <c r="V47" s="9" t="s">
        <v>34</v>
      </c>
      <c r="W47" s="9">
        <v>37780</v>
      </c>
      <c r="X47" s="7" t="s">
        <v>35</v>
      </c>
      <c r="Z47" s="7" t="s">
        <v>36</v>
      </c>
      <c r="AA47" s="7" t="str">
        <f t="shared" si="1"/>
        <v>Accept</v>
      </c>
      <c r="AB47">
        <v>1</v>
      </c>
      <c r="AC47" s="7" t="s">
        <v>36</v>
      </c>
      <c r="AJ47" s="7"/>
    </row>
    <row r="48" spans="1:36" ht="14.25" customHeight="1" x14ac:dyDescent="0.3">
      <c r="A48" s="7" t="s">
        <v>138</v>
      </c>
      <c r="B48" s="7">
        <f t="shared" si="0"/>
        <v>2</v>
      </c>
      <c r="C48" s="7" t="s">
        <v>139</v>
      </c>
      <c r="D48" s="7" t="s">
        <v>29</v>
      </c>
      <c r="E48" s="7" t="s">
        <v>30</v>
      </c>
      <c r="F48" s="7" t="s">
        <v>39</v>
      </c>
      <c r="G48" s="8">
        <v>44487</v>
      </c>
      <c r="I48" s="7" t="s">
        <v>40</v>
      </c>
      <c r="K48" s="7">
        <v>7</v>
      </c>
      <c r="M48" s="9">
        <v>371269</v>
      </c>
      <c r="N48" s="9">
        <v>3437</v>
      </c>
      <c r="O48" s="10">
        <v>357900</v>
      </c>
      <c r="P48" s="10">
        <v>342016</v>
      </c>
      <c r="Q48" s="10">
        <v>-48246</v>
      </c>
      <c r="R48" s="9" t="s">
        <v>32</v>
      </c>
      <c r="S48" s="9">
        <v>387294</v>
      </c>
      <c r="T48" s="7" t="s">
        <v>33</v>
      </c>
      <c r="U48" s="7">
        <v>0</v>
      </c>
      <c r="V48" s="9" t="s">
        <v>34</v>
      </c>
      <c r="W48" s="9">
        <v>15061</v>
      </c>
      <c r="X48" s="7" t="s">
        <v>35</v>
      </c>
      <c r="Y48" s="7" t="s">
        <v>43</v>
      </c>
      <c r="Z48" s="7" t="s">
        <v>36</v>
      </c>
      <c r="AA48" s="7" t="str">
        <f t="shared" si="1"/>
        <v>Accept</v>
      </c>
      <c r="AB48">
        <v>1</v>
      </c>
      <c r="AC48" s="7" t="s">
        <v>36</v>
      </c>
      <c r="AJ48" s="7"/>
    </row>
    <row r="49" spans="1:36" ht="14.25" customHeight="1" x14ac:dyDescent="0.3">
      <c r="A49" s="7" t="s">
        <v>140</v>
      </c>
      <c r="B49" s="7">
        <f t="shared" si="0"/>
        <v>2</v>
      </c>
      <c r="C49" s="7" t="s">
        <v>141</v>
      </c>
      <c r="D49" s="7" t="s">
        <v>29</v>
      </c>
      <c r="E49" s="7" t="s">
        <v>30</v>
      </c>
      <c r="F49" s="7" t="s">
        <v>39</v>
      </c>
      <c r="G49" s="8">
        <v>44488</v>
      </c>
      <c r="I49" s="7" t="s">
        <v>40</v>
      </c>
      <c r="K49" s="7">
        <v>6</v>
      </c>
      <c r="M49" s="9">
        <v>419580</v>
      </c>
      <c r="N49" s="9">
        <v>4667</v>
      </c>
      <c r="O49" s="10">
        <v>402100</v>
      </c>
      <c r="P49" s="10">
        <v>383881</v>
      </c>
      <c r="Q49" s="10">
        <v>-73059</v>
      </c>
      <c r="R49" s="9" t="s">
        <v>32</v>
      </c>
      <c r="S49" s="9">
        <v>383922</v>
      </c>
      <c r="T49" s="7" t="s">
        <v>33</v>
      </c>
      <c r="U49" s="7">
        <v>0</v>
      </c>
      <c r="V49" s="9" t="s">
        <v>34</v>
      </c>
      <c r="W49" s="9">
        <v>-35676</v>
      </c>
      <c r="X49" s="7" t="s">
        <v>35</v>
      </c>
      <c r="Y49" s="7" t="s">
        <v>43</v>
      </c>
      <c r="Z49" s="7" t="s">
        <v>36</v>
      </c>
      <c r="AA49" s="7" t="str">
        <f t="shared" si="1"/>
        <v>Accept</v>
      </c>
      <c r="AB49">
        <v>1</v>
      </c>
      <c r="AC49" s="7" t="s">
        <v>36</v>
      </c>
      <c r="AJ49" s="7"/>
    </row>
    <row r="50" spans="1:36" ht="14.25" customHeight="1" x14ac:dyDescent="0.3">
      <c r="A50" s="7" t="s">
        <v>142</v>
      </c>
      <c r="B50" s="7">
        <f t="shared" si="0"/>
        <v>1</v>
      </c>
      <c r="C50" s="7" t="s">
        <v>143</v>
      </c>
      <c r="D50" s="7" t="s">
        <v>29</v>
      </c>
      <c r="E50" s="7" t="s">
        <v>144</v>
      </c>
      <c r="F50" s="7" t="s">
        <v>145</v>
      </c>
      <c r="G50" s="8">
        <v>44489</v>
      </c>
      <c r="I50" s="7" t="s">
        <v>40</v>
      </c>
      <c r="K50" s="7">
        <v>0</v>
      </c>
      <c r="M50" s="9">
        <v>374611</v>
      </c>
      <c r="N50" s="9">
        <v>4364</v>
      </c>
      <c r="O50" s="10">
        <v>401900</v>
      </c>
      <c r="P50" s="10">
        <v>383989</v>
      </c>
      <c r="Q50" s="10">
        <v>-2227</v>
      </c>
      <c r="R50" s="9" t="s">
        <v>32</v>
      </c>
      <c r="S50" s="9">
        <v>395329</v>
      </c>
      <c r="T50" s="7" t="s">
        <v>33</v>
      </c>
      <c r="U50" s="7">
        <v>0</v>
      </c>
      <c r="V50" s="9" t="s">
        <v>34</v>
      </c>
      <c r="W50" s="9">
        <v>35136</v>
      </c>
      <c r="X50" s="7" t="s">
        <v>35</v>
      </c>
      <c r="Z50" s="7" t="s">
        <v>36</v>
      </c>
      <c r="AA50" s="7" t="str">
        <f t="shared" si="1"/>
        <v>Accept</v>
      </c>
      <c r="AB50">
        <v>1</v>
      </c>
      <c r="AC50" s="7" t="s">
        <v>36</v>
      </c>
      <c r="AJ50" s="7"/>
    </row>
    <row r="51" spans="1:36" ht="14.25" customHeight="1" x14ac:dyDescent="0.3">
      <c r="A51" s="7" t="s">
        <v>146</v>
      </c>
      <c r="B51" s="7">
        <f t="shared" si="0"/>
        <v>2</v>
      </c>
      <c r="C51" s="7" t="s">
        <v>147</v>
      </c>
      <c r="D51" s="7" t="s">
        <v>29</v>
      </c>
      <c r="E51" s="7" t="s">
        <v>144</v>
      </c>
      <c r="F51" s="7" t="s">
        <v>145</v>
      </c>
      <c r="G51" s="8">
        <v>44496</v>
      </c>
      <c r="H51" s="8"/>
      <c r="I51" s="7" t="s">
        <v>40</v>
      </c>
      <c r="K51" s="7">
        <v>0</v>
      </c>
      <c r="M51" s="9">
        <v>370885</v>
      </c>
      <c r="N51" s="9">
        <v>5356</v>
      </c>
      <c r="O51" s="10">
        <v>341900</v>
      </c>
      <c r="P51" s="10">
        <v>324496</v>
      </c>
      <c r="Q51" s="10">
        <v>-28268</v>
      </c>
      <c r="R51" s="9" t="s">
        <v>32</v>
      </c>
      <c r="S51" s="9">
        <v>385335</v>
      </c>
      <c r="T51" s="7" t="s">
        <v>33</v>
      </c>
      <c r="U51" s="7">
        <v>0</v>
      </c>
      <c r="V51" s="9" t="s">
        <v>34</v>
      </c>
      <c r="W51" s="9">
        <v>15380</v>
      </c>
      <c r="X51" s="7" t="s">
        <v>35</v>
      </c>
      <c r="Y51" s="7" t="s">
        <v>43</v>
      </c>
      <c r="Z51" s="7" t="s">
        <v>36</v>
      </c>
      <c r="AA51" s="7" t="str">
        <f t="shared" si="1"/>
        <v>Accept</v>
      </c>
      <c r="AB51">
        <v>1</v>
      </c>
      <c r="AC51" s="7" t="s">
        <v>36</v>
      </c>
      <c r="AJ51" s="7"/>
    </row>
    <row r="52" spans="1:36" ht="14.25" customHeight="1" x14ac:dyDescent="0.3">
      <c r="A52" s="7" t="s">
        <v>148</v>
      </c>
      <c r="B52" s="7">
        <f t="shared" si="0"/>
        <v>2</v>
      </c>
      <c r="C52" s="7" t="s">
        <v>149</v>
      </c>
      <c r="D52" s="7" t="s">
        <v>29</v>
      </c>
      <c r="E52" s="7" t="s">
        <v>30</v>
      </c>
      <c r="G52" s="8">
        <v>44488</v>
      </c>
      <c r="H52" s="8">
        <v>44498</v>
      </c>
      <c r="I52" s="7" t="s">
        <v>40</v>
      </c>
      <c r="K52" s="7">
        <v>6</v>
      </c>
      <c r="M52" s="9">
        <v>455318</v>
      </c>
      <c r="N52" s="9">
        <v>2051</v>
      </c>
      <c r="O52" s="10">
        <v>426900</v>
      </c>
      <c r="P52" s="10">
        <v>410677</v>
      </c>
      <c r="Q52" s="10">
        <v>-39368</v>
      </c>
      <c r="R52" s="9" t="s">
        <v>32</v>
      </c>
      <c r="S52" s="9">
        <v>434286</v>
      </c>
      <c r="T52" s="7" t="s">
        <v>33</v>
      </c>
      <c r="U52" s="7">
        <v>0</v>
      </c>
      <c r="V52" s="9" t="s">
        <v>34</v>
      </c>
      <c r="W52" s="9">
        <v>-22257</v>
      </c>
      <c r="X52" s="7" t="s">
        <v>35</v>
      </c>
      <c r="Y52" s="7" t="s">
        <v>43</v>
      </c>
      <c r="Z52" s="7" t="s">
        <v>36</v>
      </c>
      <c r="AA52" s="7" t="str">
        <f t="shared" si="1"/>
        <v>Accept</v>
      </c>
      <c r="AB52">
        <v>1</v>
      </c>
      <c r="AC52" s="7" t="s">
        <v>36</v>
      </c>
      <c r="AJ52" s="7"/>
    </row>
    <row r="53" spans="1:36" ht="14.25" customHeight="1" x14ac:dyDescent="0.3">
      <c r="A53" s="7" t="s">
        <v>150</v>
      </c>
      <c r="B53" s="7">
        <f t="shared" si="0"/>
        <v>1</v>
      </c>
      <c r="C53" s="7" t="s">
        <v>151</v>
      </c>
      <c r="D53" s="7" t="s">
        <v>29</v>
      </c>
      <c r="E53" s="7" t="s">
        <v>30</v>
      </c>
      <c r="F53" s="7" t="s">
        <v>39</v>
      </c>
      <c r="G53" s="8">
        <v>44489</v>
      </c>
      <c r="I53" s="7" t="s">
        <v>40</v>
      </c>
      <c r="K53" s="7">
        <v>5</v>
      </c>
      <c r="M53" s="9">
        <v>394640</v>
      </c>
      <c r="N53" s="9">
        <v>3035</v>
      </c>
      <c r="O53" s="10">
        <v>371200</v>
      </c>
      <c r="P53" s="10">
        <v>355385</v>
      </c>
      <c r="Q53" s="10">
        <v>-47483</v>
      </c>
      <c r="R53" s="9" t="s">
        <v>32</v>
      </c>
      <c r="S53" s="9">
        <v>388033</v>
      </c>
      <c r="T53" s="7" t="s">
        <v>33</v>
      </c>
      <c r="U53" s="7">
        <v>0</v>
      </c>
      <c r="V53" s="9" t="s">
        <v>34</v>
      </c>
      <c r="W53" s="9">
        <v>-6930</v>
      </c>
      <c r="X53" s="7" t="s">
        <v>35</v>
      </c>
      <c r="Z53" s="7" t="s">
        <v>36</v>
      </c>
      <c r="AA53" s="7" t="str">
        <f t="shared" si="1"/>
        <v>Accept</v>
      </c>
      <c r="AB53">
        <v>1</v>
      </c>
      <c r="AC53" s="7" t="s">
        <v>36</v>
      </c>
      <c r="AJ53" s="7"/>
    </row>
    <row r="54" spans="1:36" ht="14.25" customHeight="1" x14ac:dyDescent="0.3">
      <c r="A54" s="7" t="s">
        <v>152</v>
      </c>
      <c r="B54" s="7">
        <f t="shared" si="0"/>
        <v>1</v>
      </c>
      <c r="C54" s="7" t="s">
        <v>153</v>
      </c>
      <c r="D54" s="7" t="s">
        <v>29</v>
      </c>
      <c r="E54" s="7" t="s">
        <v>30</v>
      </c>
      <c r="F54" s="7" t="s">
        <v>39</v>
      </c>
      <c r="G54" s="8">
        <v>44488</v>
      </c>
      <c r="I54" s="7" t="s">
        <v>40</v>
      </c>
      <c r="K54" s="7">
        <v>6</v>
      </c>
      <c r="M54" s="9">
        <v>519689</v>
      </c>
      <c r="N54" s="9">
        <v>3308</v>
      </c>
      <c r="O54" s="10">
        <v>491000</v>
      </c>
      <c r="P54" s="10">
        <v>471917</v>
      </c>
      <c r="Q54" s="10">
        <v>-69537</v>
      </c>
      <c r="R54" s="9" t="s">
        <v>32</v>
      </c>
      <c r="S54" s="9">
        <v>455887</v>
      </c>
      <c r="T54" s="7" t="s">
        <v>33</v>
      </c>
      <c r="U54" s="7">
        <v>0</v>
      </c>
      <c r="V54" s="9" t="s">
        <v>34</v>
      </c>
      <c r="W54" s="9">
        <v>-64003</v>
      </c>
      <c r="X54" s="7" t="s">
        <v>42</v>
      </c>
      <c r="Z54" s="7" t="s">
        <v>44</v>
      </c>
      <c r="AA54" s="7" t="str">
        <f t="shared" si="1"/>
        <v>Accept</v>
      </c>
      <c r="AB54">
        <v>1</v>
      </c>
      <c r="AC54" s="7" t="s">
        <v>44</v>
      </c>
      <c r="AJ54" s="7"/>
    </row>
    <row r="55" spans="1:36" ht="14.25" customHeight="1" x14ac:dyDescent="0.3">
      <c r="A55" s="7" t="s">
        <v>154</v>
      </c>
      <c r="B55" s="7">
        <f t="shared" si="0"/>
        <v>1</v>
      </c>
      <c r="C55" s="7" t="s">
        <v>155</v>
      </c>
      <c r="D55" s="7" t="s">
        <v>29</v>
      </c>
      <c r="E55" s="7" t="s">
        <v>144</v>
      </c>
      <c r="G55" s="8">
        <v>44491</v>
      </c>
      <c r="H55" s="8">
        <v>44515</v>
      </c>
      <c r="I55" s="7" t="s">
        <v>40</v>
      </c>
      <c r="K55" s="7">
        <v>0</v>
      </c>
      <c r="M55" s="9">
        <v>544313</v>
      </c>
      <c r="N55" s="9">
        <v>13196</v>
      </c>
      <c r="O55" s="10">
        <v>535900</v>
      </c>
      <c r="P55" s="10">
        <v>505807</v>
      </c>
      <c r="Q55" s="10">
        <v>-55109</v>
      </c>
      <c r="R55" s="7" t="s">
        <v>32</v>
      </c>
      <c r="S55" s="9">
        <v>499092</v>
      </c>
      <c r="T55" s="7" t="s">
        <v>33</v>
      </c>
      <c r="U55" s="7">
        <v>0</v>
      </c>
      <c r="V55" s="7" t="s">
        <v>34</v>
      </c>
      <c r="W55" s="9">
        <v>-36907</v>
      </c>
      <c r="X55" s="7" t="s">
        <v>42</v>
      </c>
      <c r="Z55" s="7" t="s">
        <v>44</v>
      </c>
      <c r="AA55" s="7" t="str">
        <f t="shared" si="1"/>
        <v>Accept</v>
      </c>
      <c r="AB55">
        <v>1</v>
      </c>
      <c r="AC55" s="7" t="s">
        <v>44</v>
      </c>
    </row>
    <row r="56" spans="1:36" ht="14.25" customHeight="1" x14ac:dyDescent="0.3">
      <c r="A56" s="7" t="s">
        <v>156</v>
      </c>
      <c r="B56" s="7">
        <f t="shared" si="0"/>
        <v>2</v>
      </c>
      <c r="C56" s="7" t="s">
        <v>157</v>
      </c>
      <c r="D56" s="7" t="s">
        <v>29</v>
      </c>
      <c r="E56" s="7" t="s">
        <v>144</v>
      </c>
      <c r="F56" s="7" t="s">
        <v>145</v>
      </c>
      <c r="G56" s="8">
        <v>44491</v>
      </c>
      <c r="I56" s="7" t="s">
        <v>40</v>
      </c>
      <c r="K56" s="7">
        <v>0</v>
      </c>
      <c r="M56" s="9">
        <v>383347</v>
      </c>
      <c r="N56" s="9">
        <v>4146</v>
      </c>
      <c r="O56" s="10">
        <v>382900</v>
      </c>
      <c r="P56" s="10">
        <v>365682</v>
      </c>
      <c r="Q56" s="10">
        <v>-24421</v>
      </c>
      <c r="R56" s="7" t="s">
        <v>32</v>
      </c>
      <c r="S56" s="9">
        <v>342082</v>
      </c>
      <c r="T56" s="7" t="s">
        <v>33</v>
      </c>
      <c r="U56" s="7">
        <v>0</v>
      </c>
      <c r="V56" s="7" t="s">
        <v>34</v>
      </c>
      <c r="W56" s="9">
        <v>-31517</v>
      </c>
      <c r="X56" s="7" t="s">
        <v>42</v>
      </c>
      <c r="Y56" s="7" t="s">
        <v>43</v>
      </c>
      <c r="Z56" s="7" t="s">
        <v>88</v>
      </c>
      <c r="AA56" s="7" t="str">
        <f t="shared" si="1"/>
        <v>Reject</v>
      </c>
      <c r="AB56">
        <v>0</v>
      </c>
      <c r="AC56" s="7" t="s">
        <v>88</v>
      </c>
    </row>
    <row r="57" spans="1:36" ht="14.25" customHeight="1" x14ac:dyDescent="0.3">
      <c r="A57" s="7" t="s">
        <v>158</v>
      </c>
      <c r="B57" s="7">
        <f t="shared" si="0"/>
        <v>2</v>
      </c>
      <c r="C57" s="7" t="s">
        <v>159</v>
      </c>
      <c r="D57" s="7" t="s">
        <v>29</v>
      </c>
      <c r="E57" s="7" t="s">
        <v>30</v>
      </c>
      <c r="F57" s="7" t="s">
        <v>39</v>
      </c>
      <c r="G57" s="8">
        <v>44490</v>
      </c>
      <c r="I57" s="7" t="s">
        <v>40</v>
      </c>
      <c r="K57" s="7">
        <v>4</v>
      </c>
      <c r="M57" s="9">
        <v>358500</v>
      </c>
      <c r="N57" s="9">
        <v>5646</v>
      </c>
      <c r="O57" s="10">
        <v>352900</v>
      </c>
      <c r="P57" s="10">
        <v>334931</v>
      </c>
      <c r="Q57" s="10">
        <v>-4164</v>
      </c>
      <c r="R57" s="7" t="s">
        <v>32</v>
      </c>
      <c r="S57" s="9">
        <v>394237</v>
      </c>
      <c r="T57" s="7" t="s">
        <v>33</v>
      </c>
      <c r="U57" s="7">
        <v>0</v>
      </c>
      <c r="V57" s="7" t="s">
        <v>34</v>
      </c>
      <c r="W57" s="9">
        <v>39028</v>
      </c>
      <c r="X57" s="7" t="s">
        <v>35</v>
      </c>
      <c r="Y57" s="7" t="s">
        <v>43</v>
      </c>
      <c r="Z57" s="7" t="s">
        <v>36</v>
      </c>
      <c r="AA57" s="7" t="str">
        <f t="shared" si="1"/>
        <v>Accept</v>
      </c>
      <c r="AB57">
        <v>1</v>
      </c>
      <c r="AC57" s="7" t="s">
        <v>36</v>
      </c>
    </row>
    <row r="58" spans="1:36" ht="14.25" customHeight="1" x14ac:dyDescent="0.3">
      <c r="A58" s="7" t="s">
        <v>160</v>
      </c>
      <c r="B58" s="7">
        <f t="shared" si="0"/>
        <v>1</v>
      </c>
      <c r="C58" s="7" t="s">
        <v>161</v>
      </c>
      <c r="D58" s="7" t="s">
        <v>29</v>
      </c>
      <c r="E58" s="7" t="s">
        <v>30</v>
      </c>
      <c r="F58" s="7" t="s">
        <v>39</v>
      </c>
      <c r="G58" s="8">
        <v>44487</v>
      </c>
      <c r="I58" s="7" t="s">
        <v>40</v>
      </c>
      <c r="K58" s="7">
        <v>7</v>
      </c>
      <c r="M58" s="9">
        <v>397438</v>
      </c>
      <c r="N58" s="9">
        <v>4002</v>
      </c>
      <c r="O58" s="10">
        <v>388000</v>
      </c>
      <c r="P58" s="10">
        <v>370798</v>
      </c>
      <c r="Q58" s="10">
        <v>-70189</v>
      </c>
      <c r="R58" s="7" t="s">
        <v>32</v>
      </c>
      <c r="S58" s="9">
        <v>359499</v>
      </c>
      <c r="T58" s="7" t="s">
        <v>33</v>
      </c>
      <c r="U58" s="7">
        <v>0</v>
      </c>
      <c r="V58" s="7" t="s">
        <v>34</v>
      </c>
      <c r="W58" s="9">
        <v>-37706</v>
      </c>
      <c r="X58" s="7" t="s">
        <v>42</v>
      </c>
      <c r="Z58" s="7" t="s">
        <v>44</v>
      </c>
      <c r="AA58" s="7" t="str">
        <f t="shared" si="1"/>
        <v>Accept</v>
      </c>
      <c r="AB58">
        <v>1</v>
      </c>
      <c r="AC58" s="7" t="s">
        <v>44</v>
      </c>
    </row>
    <row r="59" spans="1:36" ht="14.25" customHeight="1" x14ac:dyDescent="0.3">
      <c r="A59" s="7" t="s">
        <v>162</v>
      </c>
      <c r="B59" s="7">
        <f t="shared" si="0"/>
        <v>2</v>
      </c>
      <c r="C59" s="7" t="s">
        <v>163</v>
      </c>
      <c r="D59" s="7" t="s">
        <v>29</v>
      </c>
      <c r="E59" s="7" t="s">
        <v>30</v>
      </c>
      <c r="F59" s="7" t="s">
        <v>39</v>
      </c>
      <c r="G59" s="8">
        <v>44490</v>
      </c>
      <c r="I59" s="7" t="s">
        <v>40</v>
      </c>
      <c r="K59" s="7">
        <v>4</v>
      </c>
      <c r="M59" s="9">
        <v>498700</v>
      </c>
      <c r="N59" s="9">
        <v>3336</v>
      </c>
      <c r="O59" s="10">
        <v>513000</v>
      </c>
      <c r="P59" s="10">
        <v>493339</v>
      </c>
      <c r="Q59" s="10">
        <v>-15871</v>
      </c>
      <c r="R59" s="7" t="s">
        <v>32</v>
      </c>
      <c r="S59" s="9">
        <v>483052</v>
      </c>
      <c r="T59" s="7" t="s">
        <v>33</v>
      </c>
      <c r="U59" s="7">
        <v>0</v>
      </c>
      <c r="V59" s="7" t="s">
        <v>34</v>
      </c>
      <c r="W59" s="9">
        <v>-14044</v>
      </c>
      <c r="X59" s="7" t="s">
        <v>42</v>
      </c>
      <c r="Y59" s="7" t="s">
        <v>43</v>
      </c>
      <c r="Z59" s="7" t="s">
        <v>44</v>
      </c>
      <c r="AA59" s="7" t="str">
        <f t="shared" si="1"/>
        <v>Accept</v>
      </c>
      <c r="AB59">
        <v>1</v>
      </c>
      <c r="AC59" s="7" t="s">
        <v>44</v>
      </c>
    </row>
    <row r="60" spans="1:36" ht="14.25" customHeight="1" x14ac:dyDescent="0.3">
      <c r="A60" s="7" t="s">
        <v>164</v>
      </c>
      <c r="B60" s="7">
        <f t="shared" si="0"/>
        <v>1</v>
      </c>
      <c r="C60" s="7" t="s">
        <v>165</v>
      </c>
      <c r="D60" s="7" t="s">
        <v>29</v>
      </c>
      <c r="E60" s="7" t="s">
        <v>144</v>
      </c>
      <c r="F60" s="7" t="s">
        <v>145</v>
      </c>
      <c r="G60" s="8">
        <v>44490</v>
      </c>
      <c r="I60" s="7" t="s">
        <v>40</v>
      </c>
      <c r="K60" s="7">
        <v>0</v>
      </c>
      <c r="M60" s="9">
        <v>406818</v>
      </c>
      <c r="N60" s="9">
        <v>3183</v>
      </c>
      <c r="O60" s="10">
        <v>406900</v>
      </c>
      <c r="P60" s="10">
        <v>390045</v>
      </c>
      <c r="Q60" s="10">
        <v>-60313</v>
      </c>
      <c r="R60" s="7" t="s">
        <v>32</v>
      </c>
      <c r="S60" s="9">
        <v>369093</v>
      </c>
      <c r="T60" s="7" t="s">
        <v>33</v>
      </c>
      <c r="U60" s="7">
        <v>0</v>
      </c>
      <c r="V60" s="7" t="s">
        <v>34</v>
      </c>
      <c r="W60" s="9">
        <v>-29024</v>
      </c>
      <c r="X60" s="7" t="s">
        <v>42</v>
      </c>
      <c r="Z60" s="7" t="s">
        <v>44</v>
      </c>
      <c r="AA60" s="7" t="str">
        <f t="shared" si="1"/>
        <v>Accept</v>
      </c>
      <c r="AB60">
        <v>1</v>
      </c>
      <c r="AC60" s="7" t="s">
        <v>44</v>
      </c>
    </row>
    <row r="61" spans="1:36" ht="14.25" customHeight="1" x14ac:dyDescent="0.3">
      <c r="A61" s="7" t="s">
        <v>166</v>
      </c>
      <c r="B61" s="7">
        <f t="shared" si="0"/>
        <v>1</v>
      </c>
      <c r="C61" s="7" t="s">
        <v>167</v>
      </c>
      <c r="D61" s="7" t="s">
        <v>29</v>
      </c>
      <c r="E61" s="7" t="s">
        <v>144</v>
      </c>
      <c r="F61" s="7" t="s">
        <v>145</v>
      </c>
      <c r="G61" s="8">
        <v>44495</v>
      </c>
      <c r="I61" s="7" t="s">
        <v>40</v>
      </c>
      <c r="K61" s="7">
        <v>0</v>
      </c>
      <c r="M61" s="9">
        <v>454949</v>
      </c>
      <c r="N61" s="9">
        <v>3061</v>
      </c>
      <c r="O61" s="10">
        <v>488900</v>
      </c>
      <c r="P61" s="10">
        <v>470117</v>
      </c>
      <c r="Q61" s="10">
        <v>-22011</v>
      </c>
      <c r="R61" s="7" t="s">
        <v>32</v>
      </c>
      <c r="S61" s="9">
        <v>437835</v>
      </c>
      <c r="T61" s="7" t="s">
        <v>33</v>
      </c>
      <c r="U61" s="7">
        <v>0</v>
      </c>
      <c r="V61" s="7" t="s">
        <v>34</v>
      </c>
      <c r="W61" s="9">
        <v>-12269</v>
      </c>
      <c r="X61" s="7" t="s">
        <v>42</v>
      </c>
      <c r="Z61" s="7" t="s">
        <v>44</v>
      </c>
      <c r="AA61" s="7" t="str">
        <f t="shared" si="1"/>
        <v>Accept</v>
      </c>
      <c r="AB61">
        <v>1</v>
      </c>
      <c r="AC61" s="7" t="s">
        <v>44</v>
      </c>
    </row>
    <row r="62" spans="1:36" ht="14.25" customHeight="1" x14ac:dyDescent="0.3">
      <c r="A62" s="7" t="s">
        <v>168</v>
      </c>
      <c r="B62" s="7">
        <f t="shared" si="0"/>
        <v>1</v>
      </c>
      <c r="C62" s="7" t="s">
        <v>169</v>
      </c>
      <c r="D62" s="7" t="s">
        <v>29</v>
      </c>
      <c r="E62" s="7" t="s">
        <v>144</v>
      </c>
      <c r="G62" s="8">
        <v>44491</v>
      </c>
      <c r="H62" s="8">
        <v>44498</v>
      </c>
      <c r="I62" s="7" t="s">
        <v>31</v>
      </c>
      <c r="K62" s="7">
        <v>0</v>
      </c>
      <c r="M62" s="9">
        <v>363900</v>
      </c>
      <c r="N62" s="9">
        <v>1344</v>
      </c>
      <c r="O62" s="10">
        <v>361900</v>
      </c>
      <c r="P62" s="10">
        <v>352853</v>
      </c>
      <c r="Q62" s="10">
        <v>-5516</v>
      </c>
      <c r="R62" s="7" t="s">
        <v>32</v>
      </c>
      <c r="S62" s="9">
        <v>368226</v>
      </c>
      <c r="T62" s="7" t="s">
        <v>33</v>
      </c>
      <c r="U62" s="7">
        <v>0</v>
      </c>
      <c r="V62" s="7" t="s">
        <v>34</v>
      </c>
      <c r="W62" s="9">
        <v>9174</v>
      </c>
      <c r="X62" s="7" t="s">
        <v>35</v>
      </c>
      <c r="Z62" s="7" t="s">
        <v>36</v>
      </c>
      <c r="AA62" s="7" t="str">
        <f t="shared" si="1"/>
        <v>Accept</v>
      </c>
      <c r="AB62">
        <v>1</v>
      </c>
      <c r="AC62" s="7" t="s">
        <v>36</v>
      </c>
    </row>
    <row r="63" spans="1:36" ht="14.25" customHeight="1" x14ac:dyDescent="0.3">
      <c r="A63" s="7" t="s">
        <v>170</v>
      </c>
      <c r="B63" s="7">
        <f t="shared" si="0"/>
        <v>1</v>
      </c>
      <c r="C63" s="7" t="s">
        <v>171</v>
      </c>
      <c r="D63" s="7" t="s">
        <v>29</v>
      </c>
      <c r="E63" s="7" t="s">
        <v>144</v>
      </c>
      <c r="G63" s="8">
        <v>44496</v>
      </c>
      <c r="I63" s="7" t="s">
        <v>40</v>
      </c>
      <c r="K63" s="7">
        <v>0</v>
      </c>
      <c r="M63" s="9">
        <v>344700</v>
      </c>
      <c r="N63" s="9">
        <v>3541</v>
      </c>
      <c r="O63" s="10">
        <v>348900</v>
      </c>
      <c r="P63" s="10">
        <v>333137</v>
      </c>
      <c r="Q63" s="11"/>
      <c r="R63" s="7" t="s">
        <v>32</v>
      </c>
      <c r="S63" s="9">
        <v>450137</v>
      </c>
      <c r="T63" s="7" t="s">
        <v>33</v>
      </c>
      <c r="U63" s="7">
        <v>0</v>
      </c>
      <c r="V63" s="7" t="s">
        <v>34</v>
      </c>
      <c r="W63" s="9">
        <v>106499</v>
      </c>
      <c r="X63" s="7" t="s">
        <v>35</v>
      </c>
      <c r="Z63" s="7" t="s">
        <v>36</v>
      </c>
      <c r="AA63" s="7" t="str">
        <f t="shared" si="1"/>
        <v>Accept</v>
      </c>
      <c r="AB63">
        <v>1</v>
      </c>
      <c r="AC63" s="7" t="s">
        <v>36</v>
      </c>
    </row>
    <row r="64" spans="1:36" ht="14.25" customHeight="1" x14ac:dyDescent="0.3">
      <c r="A64" s="7" t="s">
        <v>172</v>
      </c>
      <c r="B64" s="7">
        <f t="shared" si="0"/>
        <v>1</v>
      </c>
      <c r="C64" s="7" t="s">
        <v>173</v>
      </c>
      <c r="D64" s="7" t="s">
        <v>29</v>
      </c>
      <c r="E64" s="7" t="s">
        <v>144</v>
      </c>
      <c r="F64" s="7" t="s">
        <v>145</v>
      </c>
      <c r="G64" s="8">
        <v>44496</v>
      </c>
      <c r="I64" s="7" t="s">
        <v>40</v>
      </c>
      <c r="K64" s="7">
        <v>0</v>
      </c>
      <c r="M64" s="9">
        <v>371303</v>
      </c>
      <c r="N64" s="9">
        <v>4186</v>
      </c>
      <c r="O64" s="10">
        <v>379000</v>
      </c>
      <c r="P64" s="10">
        <v>361839</v>
      </c>
      <c r="Q64" s="10">
        <v>-28970</v>
      </c>
      <c r="R64" s="7" t="s">
        <v>32</v>
      </c>
      <c r="S64" s="9">
        <v>341073</v>
      </c>
      <c r="T64" s="7" t="s">
        <v>33</v>
      </c>
      <c r="U64" s="7">
        <v>0</v>
      </c>
      <c r="V64" s="7" t="s">
        <v>34</v>
      </c>
      <c r="W64" s="9">
        <v>-28150</v>
      </c>
      <c r="X64" s="7" t="s">
        <v>42</v>
      </c>
      <c r="Z64" s="7" t="s">
        <v>44</v>
      </c>
      <c r="AA64" s="7" t="str">
        <f t="shared" si="1"/>
        <v>Accept</v>
      </c>
      <c r="AB64">
        <v>1</v>
      </c>
      <c r="AC64" s="7" t="s">
        <v>44</v>
      </c>
    </row>
    <row r="65" spans="1:29" ht="14.25" customHeight="1" x14ac:dyDescent="0.3">
      <c r="A65" s="7" t="s">
        <v>174</v>
      </c>
      <c r="B65" s="7">
        <f t="shared" si="0"/>
        <v>1</v>
      </c>
      <c r="C65" s="7" t="s">
        <v>175</v>
      </c>
      <c r="D65" s="7" t="s">
        <v>29</v>
      </c>
      <c r="E65" s="7" t="s">
        <v>144</v>
      </c>
      <c r="F65" s="7" t="s">
        <v>145</v>
      </c>
      <c r="G65" s="8">
        <v>44496</v>
      </c>
      <c r="I65" s="7" t="s">
        <v>40</v>
      </c>
      <c r="K65" s="7">
        <v>0</v>
      </c>
      <c r="M65" s="9">
        <v>369100</v>
      </c>
      <c r="N65" s="9">
        <v>2060</v>
      </c>
      <c r="O65" s="10">
        <v>392900</v>
      </c>
      <c r="P65" s="10">
        <v>377518</v>
      </c>
      <c r="Q65" s="10">
        <v>15975</v>
      </c>
      <c r="R65" s="7" t="s">
        <v>32</v>
      </c>
      <c r="S65" s="9">
        <v>390518</v>
      </c>
      <c r="T65" s="7" t="s">
        <v>33</v>
      </c>
      <c r="U65" s="7">
        <v>0</v>
      </c>
      <c r="V65" s="7" t="s">
        <v>34</v>
      </c>
      <c r="W65" s="9">
        <v>21361</v>
      </c>
      <c r="X65" s="7" t="s">
        <v>35</v>
      </c>
      <c r="Z65" s="7" t="s">
        <v>36</v>
      </c>
      <c r="AA65" s="7" t="str">
        <f t="shared" si="1"/>
        <v>Accept</v>
      </c>
      <c r="AB65">
        <v>1</v>
      </c>
      <c r="AC65" s="7" t="s">
        <v>36</v>
      </c>
    </row>
    <row r="66" spans="1:29" ht="14.25" customHeight="1" x14ac:dyDescent="0.3">
      <c r="A66" s="7" t="s">
        <v>176</v>
      </c>
      <c r="B66" s="7">
        <f t="shared" si="0"/>
        <v>1</v>
      </c>
      <c r="C66" s="7" t="s">
        <v>177</v>
      </c>
      <c r="D66" s="7" t="s">
        <v>29</v>
      </c>
      <c r="E66" s="7" t="s">
        <v>144</v>
      </c>
      <c r="F66" s="7" t="s">
        <v>145</v>
      </c>
      <c r="G66" s="8">
        <v>44497</v>
      </c>
      <c r="I66" s="7" t="s">
        <v>40</v>
      </c>
      <c r="K66" s="7">
        <v>0</v>
      </c>
      <c r="M66" s="9">
        <v>416729</v>
      </c>
      <c r="N66" s="9">
        <v>1635</v>
      </c>
      <c r="O66" s="10">
        <v>385200</v>
      </c>
      <c r="P66" s="10">
        <v>370435</v>
      </c>
      <c r="Q66" s="10">
        <v>-52106</v>
      </c>
      <c r="R66" s="7" t="s">
        <v>32</v>
      </c>
      <c r="S66" s="9">
        <v>395601</v>
      </c>
      <c r="T66" s="7" t="s">
        <v>33</v>
      </c>
      <c r="U66" s="7">
        <v>1</v>
      </c>
      <c r="V66" s="7" t="s">
        <v>34</v>
      </c>
      <c r="W66" s="9">
        <v>-21091</v>
      </c>
      <c r="X66" s="7" t="s">
        <v>35</v>
      </c>
      <c r="Z66" s="7" t="s">
        <v>36</v>
      </c>
      <c r="AA66" s="7" t="str">
        <f t="shared" si="1"/>
        <v>Accept</v>
      </c>
      <c r="AB66">
        <v>1</v>
      </c>
      <c r="AC66" s="7" t="s">
        <v>36</v>
      </c>
    </row>
    <row r="67" spans="1:29" ht="14.25" customHeight="1" x14ac:dyDescent="0.3">
      <c r="A67" s="7" t="s">
        <v>178</v>
      </c>
      <c r="B67" s="7">
        <f t="shared" si="0"/>
        <v>1</v>
      </c>
      <c r="C67" s="7" t="s">
        <v>179</v>
      </c>
      <c r="D67" s="7" t="s">
        <v>29</v>
      </c>
      <c r="E67" s="7" t="s">
        <v>144</v>
      </c>
      <c r="F67" s="7" t="s">
        <v>145</v>
      </c>
      <c r="G67" s="8">
        <v>44497</v>
      </c>
      <c r="I67" s="7" t="s">
        <v>40</v>
      </c>
      <c r="K67" s="7">
        <v>0</v>
      </c>
      <c r="M67" s="9">
        <v>445777</v>
      </c>
      <c r="N67" s="9">
        <v>2696</v>
      </c>
      <c r="O67" s="10">
        <v>416900</v>
      </c>
      <c r="P67" s="10">
        <v>400281</v>
      </c>
      <c r="Q67" s="10">
        <v>-82862</v>
      </c>
      <c r="R67" s="7" t="s">
        <v>32</v>
      </c>
      <c r="S67" s="9">
        <v>378567</v>
      </c>
      <c r="T67" s="7" t="s">
        <v>33</v>
      </c>
      <c r="U67" s="7">
        <v>0</v>
      </c>
      <c r="V67" s="7" t="s">
        <v>41</v>
      </c>
      <c r="W67" s="9">
        <v>-67591</v>
      </c>
      <c r="X67" s="7" t="s">
        <v>42</v>
      </c>
      <c r="Z67" s="7" t="s">
        <v>44</v>
      </c>
      <c r="AA67" s="7" t="str">
        <f t="shared" si="1"/>
        <v>Accept</v>
      </c>
      <c r="AB67">
        <v>1</v>
      </c>
      <c r="AC67" s="7" t="s">
        <v>44</v>
      </c>
    </row>
    <row r="68" spans="1:29" ht="14.25" customHeight="1" x14ac:dyDescent="0.3">
      <c r="A68" s="7" t="s">
        <v>180</v>
      </c>
      <c r="B68" s="7">
        <f t="shared" si="0"/>
        <v>1</v>
      </c>
      <c r="C68" s="7" t="s">
        <v>181</v>
      </c>
      <c r="D68" s="7" t="s">
        <v>29</v>
      </c>
      <c r="E68" s="7" t="s">
        <v>144</v>
      </c>
      <c r="F68" s="7" t="s">
        <v>145</v>
      </c>
      <c r="G68" s="8">
        <v>44498</v>
      </c>
      <c r="I68" s="7" t="s">
        <v>40</v>
      </c>
      <c r="K68" s="7">
        <v>0</v>
      </c>
      <c r="M68" s="9">
        <v>509791</v>
      </c>
      <c r="N68" s="9">
        <v>5847</v>
      </c>
      <c r="O68" s="10">
        <v>477900</v>
      </c>
      <c r="P68" s="10">
        <v>456605</v>
      </c>
      <c r="Q68" s="10">
        <v>-40067</v>
      </c>
      <c r="R68" s="7" t="s">
        <v>32</v>
      </c>
      <c r="S68" s="9">
        <v>499398</v>
      </c>
      <c r="T68" s="7" t="s">
        <v>33</v>
      </c>
      <c r="U68" s="7">
        <v>0</v>
      </c>
      <c r="V68" s="7" t="s">
        <v>34</v>
      </c>
      <c r="W68" s="9">
        <v>-243</v>
      </c>
      <c r="X68" s="7" t="s">
        <v>35</v>
      </c>
      <c r="Z68" s="7" t="s">
        <v>36</v>
      </c>
      <c r="AA68" s="7" t="str">
        <f t="shared" si="1"/>
        <v>Accept</v>
      </c>
      <c r="AB68">
        <v>1</v>
      </c>
      <c r="AC68" s="7" t="s">
        <v>36</v>
      </c>
    </row>
    <row r="69" spans="1:29" ht="14.25" customHeight="1" x14ac:dyDescent="0.3">
      <c r="A69" s="7" t="s">
        <v>182</v>
      </c>
      <c r="B69" s="7">
        <f t="shared" si="0"/>
        <v>1</v>
      </c>
      <c r="C69" s="7" t="s">
        <v>183</v>
      </c>
      <c r="D69" s="7" t="s">
        <v>29</v>
      </c>
      <c r="E69" s="7" t="s">
        <v>144</v>
      </c>
      <c r="F69" s="7" t="s">
        <v>184</v>
      </c>
      <c r="G69" s="8">
        <v>44496</v>
      </c>
      <c r="I69" s="7" t="s">
        <v>40</v>
      </c>
      <c r="K69" s="7">
        <v>0</v>
      </c>
      <c r="M69" s="9">
        <v>438464</v>
      </c>
      <c r="N69" s="9">
        <v>4462</v>
      </c>
      <c r="O69" s="10">
        <v>430000</v>
      </c>
      <c r="P69" s="10">
        <v>411288</v>
      </c>
      <c r="Q69" s="10">
        <v>-31594</v>
      </c>
      <c r="R69" s="7" t="s">
        <v>32</v>
      </c>
      <c r="S69" s="9">
        <v>419935</v>
      </c>
      <c r="T69" s="7" t="s">
        <v>33</v>
      </c>
      <c r="U69" s="7">
        <v>0</v>
      </c>
      <c r="V69" s="7" t="s">
        <v>41</v>
      </c>
      <c r="W69" s="9">
        <v>-17204</v>
      </c>
      <c r="X69" s="7" t="s">
        <v>35</v>
      </c>
      <c r="Z69" s="7" t="s">
        <v>36</v>
      </c>
      <c r="AA69" s="7" t="str">
        <f t="shared" si="1"/>
        <v>Accept</v>
      </c>
      <c r="AB69">
        <v>1</v>
      </c>
      <c r="AC69" s="7" t="s">
        <v>36</v>
      </c>
    </row>
    <row r="70" spans="1:29" ht="14.25" customHeight="1" x14ac:dyDescent="0.3">
      <c r="A70" s="7" t="s">
        <v>185</v>
      </c>
      <c r="B70" s="7">
        <f t="shared" si="0"/>
        <v>1</v>
      </c>
      <c r="C70" s="7" t="s">
        <v>186</v>
      </c>
      <c r="D70" s="7" t="s">
        <v>29</v>
      </c>
      <c r="E70" s="7" t="s">
        <v>144</v>
      </c>
      <c r="F70" s="7" t="s">
        <v>184</v>
      </c>
      <c r="G70" s="8">
        <v>44496</v>
      </c>
      <c r="I70" s="7" t="s">
        <v>40</v>
      </c>
      <c r="K70" s="7">
        <v>0</v>
      </c>
      <c r="M70" s="9">
        <v>513800</v>
      </c>
      <c r="N70" s="9">
        <v>2367</v>
      </c>
      <c r="O70" s="10">
        <v>532900</v>
      </c>
      <c r="P70" s="10">
        <v>513711</v>
      </c>
      <c r="Q70" s="10">
        <v>-13022</v>
      </c>
      <c r="R70" s="7" t="s">
        <v>32</v>
      </c>
      <c r="S70" s="9">
        <v>518466</v>
      </c>
      <c r="T70" s="7" t="s">
        <v>33</v>
      </c>
      <c r="U70" s="7">
        <v>0</v>
      </c>
      <c r="V70" s="7" t="s">
        <v>41</v>
      </c>
      <c r="W70" s="9">
        <v>8277</v>
      </c>
      <c r="X70" s="7" t="s">
        <v>35</v>
      </c>
      <c r="Z70" s="7" t="s">
        <v>36</v>
      </c>
      <c r="AA70" s="7" t="str">
        <f t="shared" si="1"/>
        <v>Accept</v>
      </c>
      <c r="AB70">
        <v>1</v>
      </c>
      <c r="AC70" s="7" t="s">
        <v>36</v>
      </c>
    </row>
    <row r="71" spans="1:29" ht="14.25" customHeight="1" x14ac:dyDescent="0.3">
      <c r="A71" s="7" t="s">
        <v>187</v>
      </c>
      <c r="B71" s="7">
        <f t="shared" si="0"/>
        <v>1</v>
      </c>
      <c r="C71" s="7" t="s">
        <v>188</v>
      </c>
      <c r="D71" s="7" t="s">
        <v>29</v>
      </c>
      <c r="E71" s="7" t="s">
        <v>144</v>
      </c>
      <c r="G71" s="8">
        <v>44501</v>
      </c>
      <c r="I71" s="7" t="s">
        <v>40</v>
      </c>
      <c r="K71" s="7">
        <v>0</v>
      </c>
      <c r="M71" s="9">
        <v>465255</v>
      </c>
      <c r="N71" s="9">
        <v>2096</v>
      </c>
      <c r="O71" s="10">
        <v>446300</v>
      </c>
      <c r="P71" s="10">
        <v>429547</v>
      </c>
      <c r="Q71" s="10">
        <v>-75707</v>
      </c>
      <c r="R71" s="7" t="s">
        <v>32</v>
      </c>
      <c r="S71" s="9">
        <v>417312</v>
      </c>
      <c r="T71" s="7" t="s">
        <v>33</v>
      </c>
      <c r="U71" s="7">
        <v>0</v>
      </c>
      <c r="V71" s="7" t="s">
        <v>41</v>
      </c>
      <c r="W71" s="9">
        <v>-48268</v>
      </c>
      <c r="X71" s="7" t="s">
        <v>42</v>
      </c>
      <c r="Z71" s="7" t="s">
        <v>44</v>
      </c>
      <c r="AA71" s="7" t="str">
        <f t="shared" si="1"/>
        <v>Accept</v>
      </c>
      <c r="AB71">
        <v>1</v>
      </c>
      <c r="AC71" s="7" t="s">
        <v>44</v>
      </c>
    </row>
    <row r="72" spans="1:29" ht="14.25" customHeight="1" x14ac:dyDescent="0.3">
      <c r="A72" s="7" t="s">
        <v>189</v>
      </c>
      <c r="B72" s="7">
        <f t="shared" si="0"/>
        <v>1</v>
      </c>
      <c r="C72" s="7" t="s">
        <v>190</v>
      </c>
      <c r="D72" s="7" t="s">
        <v>29</v>
      </c>
      <c r="E72" s="7" t="s">
        <v>144</v>
      </c>
      <c r="G72" s="8">
        <v>44501</v>
      </c>
      <c r="I72" s="7" t="s">
        <v>40</v>
      </c>
      <c r="K72" s="7">
        <v>0</v>
      </c>
      <c r="M72" s="9">
        <v>427600</v>
      </c>
      <c r="N72" s="9">
        <v>7807</v>
      </c>
      <c r="O72" s="10">
        <v>449900</v>
      </c>
      <c r="P72" s="10">
        <v>427346</v>
      </c>
      <c r="Q72" s="11"/>
      <c r="R72" s="7" t="s">
        <v>32</v>
      </c>
      <c r="S72" s="9">
        <v>433025</v>
      </c>
      <c r="T72" s="7" t="s">
        <v>33</v>
      </c>
      <c r="U72" s="7">
        <v>0</v>
      </c>
      <c r="V72" s="7" t="s">
        <v>41</v>
      </c>
      <c r="W72" s="9">
        <v>11428</v>
      </c>
      <c r="X72" s="7" t="s">
        <v>35</v>
      </c>
      <c r="Z72" s="7" t="s">
        <v>36</v>
      </c>
      <c r="AA72" s="7" t="str">
        <f t="shared" si="1"/>
        <v>Accept</v>
      </c>
      <c r="AB72">
        <v>1</v>
      </c>
      <c r="AC72" s="7" t="s">
        <v>36</v>
      </c>
    </row>
    <row r="73" spans="1:29" ht="14.25" customHeight="1" x14ac:dyDescent="0.3">
      <c r="A73" s="7" t="s">
        <v>191</v>
      </c>
      <c r="B73" s="7">
        <f t="shared" si="0"/>
        <v>1</v>
      </c>
      <c r="C73" s="7" t="s">
        <v>192</v>
      </c>
      <c r="D73" s="7" t="s">
        <v>29</v>
      </c>
      <c r="E73" s="7" t="s">
        <v>144</v>
      </c>
      <c r="G73" s="8">
        <v>44498</v>
      </c>
      <c r="I73" s="7" t="s">
        <v>40</v>
      </c>
      <c r="K73" s="7">
        <v>0</v>
      </c>
      <c r="M73" s="9">
        <v>386500</v>
      </c>
      <c r="N73" s="9">
        <v>8909</v>
      </c>
      <c r="O73" s="10">
        <v>380100</v>
      </c>
      <c r="P73" s="10">
        <v>358189</v>
      </c>
      <c r="Q73" s="10">
        <v>-5124</v>
      </c>
      <c r="R73" s="7" t="s">
        <v>32</v>
      </c>
      <c r="S73" s="9">
        <v>383315</v>
      </c>
      <c r="T73" s="7" t="s">
        <v>33</v>
      </c>
      <c r="U73" s="7">
        <v>0</v>
      </c>
      <c r="V73" s="7" t="s">
        <v>34</v>
      </c>
      <c r="W73" s="9">
        <v>4172</v>
      </c>
      <c r="X73" s="7" t="s">
        <v>35</v>
      </c>
      <c r="Z73" s="7" t="s">
        <v>36</v>
      </c>
      <c r="AA73" s="7" t="str">
        <f t="shared" si="1"/>
        <v>Accept</v>
      </c>
      <c r="AB73">
        <v>1</v>
      </c>
      <c r="AC73" s="7" t="s">
        <v>36</v>
      </c>
    </row>
    <row r="74" spans="1:29" ht="14.25" customHeight="1" x14ac:dyDescent="0.3">
      <c r="A74" s="7" t="s">
        <v>193</v>
      </c>
      <c r="B74" s="7">
        <f t="shared" si="0"/>
        <v>1</v>
      </c>
      <c r="C74" s="7" t="s">
        <v>194</v>
      </c>
      <c r="D74" s="7" t="s">
        <v>29</v>
      </c>
      <c r="E74" s="7" t="s">
        <v>144</v>
      </c>
      <c r="G74" s="8">
        <v>44502</v>
      </c>
      <c r="I74" s="7" t="s">
        <v>40</v>
      </c>
      <c r="K74" s="7">
        <v>0</v>
      </c>
      <c r="M74" s="9">
        <v>418556</v>
      </c>
      <c r="N74" s="9">
        <v>1667</v>
      </c>
      <c r="O74" s="10">
        <v>399900</v>
      </c>
      <c r="P74" s="10">
        <v>384736</v>
      </c>
      <c r="Q74" s="10">
        <v>-91218</v>
      </c>
      <c r="R74" s="7" t="s">
        <v>32</v>
      </c>
      <c r="S74" s="9">
        <v>353423</v>
      </c>
      <c r="T74" s="7" t="s">
        <v>33</v>
      </c>
      <c r="U74" s="7">
        <v>0</v>
      </c>
      <c r="V74" s="7" t="s">
        <v>41</v>
      </c>
      <c r="W74" s="9">
        <v>-66069</v>
      </c>
      <c r="X74" s="7" t="s">
        <v>42</v>
      </c>
      <c r="Z74" s="7" t="s">
        <v>44</v>
      </c>
      <c r="AA74" s="7" t="str">
        <f t="shared" si="1"/>
        <v>Accept</v>
      </c>
      <c r="AB74">
        <v>1</v>
      </c>
      <c r="AC74" s="7" t="s">
        <v>44</v>
      </c>
    </row>
    <row r="75" spans="1:29" ht="14.25" customHeight="1" x14ac:dyDescent="0.3">
      <c r="A75" s="7" t="s">
        <v>195</v>
      </c>
      <c r="B75" s="7">
        <f t="shared" si="0"/>
        <v>1</v>
      </c>
      <c r="C75" s="7" t="s">
        <v>196</v>
      </c>
      <c r="D75" s="7" t="s">
        <v>29</v>
      </c>
      <c r="E75" s="7" t="s">
        <v>144</v>
      </c>
      <c r="G75" s="8">
        <v>44502</v>
      </c>
      <c r="I75" s="7" t="s">
        <v>40</v>
      </c>
      <c r="K75" s="7">
        <v>0</v>
      </c>
      <c r="M75" s="9">
        <v>658320</v>
      </c>
      <c r="N75" s="9">
        <v>9699</v>
      </c>
      <c r="O75" s="10">
        <v>637100</v>
      </c>
      <c r="P75" s="10">
        <v>607973</v>
      </c>
      <c r="Q75" s="10">
        <v>-73736</v>
      </c>
      <c r="R75" s="7" t="s">
        <v>32</v>
      </c>
      <c r="S75" s="9">
        <v>574950</v>
      </c>
      <c r="T75" s="7" t="s">
        <v>33</v>
      </c>
      <c r="U75" s="7">
        <v>0</v>
      </c>
      <c r="V75" s="7" t="s">
        <v>34</v>
      </c>
      <c r="W75" s="9">
        <v>-47717</v>
      </c>
      <c r="X75" s="7" t="s">
        <v>42</v>
      </c>
      <c r="Z75" s="7" t="s">
        <v>44</v>
      </c>
      <c r="AA75" s="7" t="str">
        <f t="shared" si="1"/>
        <v>Accept</v>
      </c>
      <c r="AB75">
        <v>1</v>
      </c>
      <c r="AC75" s="7" t="s">
        <v>44</v>
      </c>
    </row>
    <row r="76" spans="1:29" ht="14.25" customHeight="1" x14ac:dyDescent="0.3">
      <c r="A76" s="7" t="s">
        <v>197</v>
      </c>
      <c r="B76" s="7">
        <f t="shared" si="0"/>
        <v>1</v>
      </c>
      <c r="C76" s="7" t="s">
        <v>198</v>
      </c>
      <c r="D76" s="7" t="s">
        <v>29</v>
      </c>
      <c r="E76" s="7" t="s">
        <v>144</v>
      </c>
      <c r="G76" s="8">
        <v>44502</v>
      </c>
      <c r="I76" s="7" t="s">
        <v>40</v>
      </c>
      <c r="K76" s="7">
        <v>0</v>
      </c>
      <c r="M76" s="9">
        <v>541404</v>
      </c>
      <c r="N76" s="9">
        <v>5151</v>
      </c>
      <c r="O76" s="10">
        <v>524900</v>
      </c>
      <c r="P76" s="10">
        <v>503126</v>
      </c>
      <c r="Q76" s="10">
        <v>-62860</v>
      </c>
      <c r="R76" s="7" t="s">
        <v>32</v>
      </c>
      <c r="S76" s="9">
        <v>468842</v>
      </c>
      <c r="T76" s="7" t="s">
        <v>33</v>
      </c>
      <c r="U76" s="7">
        <v>0</v>
      </c>
      <c r="V76" s="7" t="s">
        <v>34</v>
      </c>
      <c r="W76" s="9">
        <v>-70180</v>
      </c>
      <c r="X76" s="7" t="s">
        <v>42</v>
      </c>
      <c r="Z76" s="7" t="s">
        <v>88</v>
      </c>
      <c r="AA76" s="7" t="str">
        <f t="shared" si="1"/>
        <v>Reject</v>
      </c>
      <c r="AB76">
        <v>0</v>
      </c>
      <c r="AC76" s="7" t="s">
        <v>88</v>
      </c>
    </row>
    <row r="77" spans="1:29" ht="14.25" customHeight="1" x14ac:dyDescent="0.3">
      <c r="A77" s="7" t="s">
        <v>199</v>
      </c>
      <c r="B77" s="7">
        <f t="shared" si="0"/>
        <v>1</v>
      </c>
      <c r="C77" s="7" t="s">
        <v>200</v>
      </c>
      <c r="D77" s="7" t="s">
        <v>29</v>
      </c>
      <c r="E77" s="7" t="s">
        <v>144</v>
      </c>
      <c r="G77" s="8">
        <v>44502</v>
      </c>
      <c r="I77" s="7" t="s">
        <v>40</v>
      </c>
      <c r="K77" s="7">
        <v>0</v>
      </c>
      <c r="M77" s="9">
        <v>439700</v>
      </c>
      <c r="N77" s="9">
        <v>3108</v>
      </c>
      <c r="O77" s="10">
        <v>464900</v>
      </c>
      <c r="P77" s="10">
        <v>446670</v>
      </c>
      <c r="Q77" s="10">
        <v>-19567</v>
      </c>
      <c r="R77" s="7" t="s">
        <v>32</v>
      </c>
      <c r="S77" s="9">
        <v>428239</v>
      </c>
      <c r="T77" s="7" t="s">
        <v>33</v>
      </c>
      <c r="U77" s="7">
        <v>0</v>
      </c>
      <c r="V77" s="7" t="s">
        <v>34</v>
      </c>
      <c r="W77" s="9">
        <v>-987</v>
      </c>
      <c r="X77" s="7" t="s">
        <v>42</v>
      </c>
      <c r="Z77" s="7" t="s">
        <v>44</v>
      </c>
      <c r="AA77" s="7" t="str">
        <f t="shared" si="1"/>
        <v>Accept</v>
      </c>
      <c r="AB77">
        <v>1</v>
      </c>
      <c r="AC77" s="7" t="s">
        <v>44</v>
      </c>
    </row>
    <row r="78" spans="1:29" ht="14.25" customHeight="1" x14ac:dyDescent="0.3">
      <c r="A78" s="7" t="s">
        <v>201</v>
      </c>
      <c r="B78" s="7">
        <f t="shared" si="0"/>
        <v>1</v>
      </c>
      <c r="C78" s="7" t="s">
        <v>202</v>
      </c>
      <c r="D78" s="7" t="s">
        <v>29</v>
      </c>
      <c r="E78" s="7" t="s">
        <v>144</v>
      </c>
      <c r="G78" s="8">
        <v>44502</v>
      </c>
      <c r="I78" s="7" t="s">
        <v>40</v>
      </c>
      <c r="K78" s="7">
        <v>0</v>
      </c>
      <c r="M78" s="9">
        <v>538345</v>
      </c>
      <c r="N78" s="9">
        <v>9132</v>
      </c>
      <c r="O78" s="10">
        <v>514900</v>
      </c>
      <c r="P78" s="10">
        <v>489396</v>
      </c>
      <c r="Q78" s="10">
        <v>-86548</v>
      </c>
      <c r="R78" s="7" t="s">
        <v>32</v>
      </c>
      <c r="S78" s="9">
        <v>503791</v>
      </c>
      <c r="T78" s="7" t="s">
        <v>33</v>
      </c>
      <c r="U78" s="7">
        <v>0</v>
      </c>
      <c r="V78" s="7" t="s">
        <v>34</v>
      </c>
      <c r="W78" s="9">
        <v>-30783</v>
      </c>
      <c r="X78" s="7" t="s">
        <v>35</v>
      </c>
      <c r="Z78" s="7" t="s">
        <v>36</v>
      </c>
      <c r="AA78" s="7" t="str">
        <f t="shared" si="1"/>
        <v>Accept</v>
      </c>
      <c r="AB78">
        <v>1</v>
      </c>
      <c r="AC78" s="7" t="s">
        <v>36</v>
      </c>
    </row>
    <row r="79" spans="1:29" ht="14.25" customHeight="1" x14ac:dyDescent="0.3">
      <c r="A79" s="7" t="s">
        <v>203</v>
      </c>
      <c r="B79" s="7">
        <f t="shared" si="0"/>
        <v>1</v>
      </c>
      <c r="C79" s="7" t="s">
        <v>204</v>
      </c>
      <c r="D79" s="7" t="s">
        <v>29</v>
      </c>
      <c r="E79" s="7" t="s">
        <v>144</v>
      </c>
      <c r="G79" s="8">
        <v>44503</v>
      </c>
      <c r="I79" s="7" t="s">
        <v>40</v>
      </c>
      <c r="K79" s="7">
        <v>0</v>
      </c>
      <c r="M79" s="9">
        <v>404063</v>
      </c>
      <c r="N79" s="9">
        <v>4036</v>
      </c>
      <c r="O79" s="10">
        <v>436900</v>
      </c>
      <c r="P79" s="10">
        <v>418442</v>
      </c>
      <c r="Q79" s="10">
        <v>1769</v>
      </c>
      <c r="R79" s="7" t="s">
        <v>32</v>
      </c>
      <c r="S79" s="9">
        <v>404316</v>
      </c>
      <c r="T79" s="7" t="s">
        <v>33</v>
      </c>
      <c r="U79" s="7">
        <v>0</v>
      </c>
      <c r="V79" s="7" t="s">
        <v>34</v>
      </c>
      <c r="W79" s="9">
        <v>14575</v>
      </c>
      <c r="X79" s="7" t="s">
        <v>42</v>
      </c>
      <c r="Z79" s="7" t="s">
        <v>44</v>
      </c>
      <c r="AA79" s="7" t="str">
        <f t="shared" si="1"/>
        <v>Accept</v>
      </c>
      <c r="AB79">
        <v>1</v>
      </c>
      <c r="AC79" s="7" t="s">
        <v>44</v>
      </c>
    </row>
    <row r="80" spans="1:29" ht="14.25" customHeight="1" x14ac:dyDescent="0.3">
      <c r="A80" s="7" t="s">
        <v>205</v>
      </c>
      <c r="B80" s="7">
        <f t="shared" si="0"/>
        <v>1</v>
      </c>
      <c r="C80" s="7" t="s">
        <v>206</v>
      </c>
      <c r="D80" s="7" t="s">
        <v>29</v>
      </c>
      <c r="E80" s="7" t="s">
        <v>144</v>
      </c>
      <c r="G80" s="8">
        <v>44503</v>
      </c>
      <c r="I80" s="7" t="s">
        <v>40</v>
      </c>
      <c r="K80" s="7">
        <v>0</v>
      </c>
      <c r="M80" s="9">
        <v>428300</v>
      </c>
      <c r="N80" s="9">
        <v>2421</v>
      </c>
      <c r="O80" s="10">
        <v>460000</v>
      </c>
      <c r="P80" s="10">
        <v>442579</v>
      </c>
      <c r="Q80" s="11"/>
      <c r="R80" s="7" t="s">
        <v>32</v>
      </c>
      <c r="S80" s="9">
        <v>421311</v>
      </c>
      <c r="T80" s="7" t="s">
        <v>33</v>
      </c>
      <c r="U80" s="7">
        <v>0</v>
      </c>
      <c r="V80" s="7" t="s">
        <v>34</v>
      </c>
      <c r="W80" s="9">
        <v>13112</v>
      </c>
      <c r="X80" s="7" t="s">
        <v>42</v>
      </c>
      <c r="Z80" s="7" t="s">
        <v>103</v>
      </c>
      <c r="AA80" s="7" t="str">
        <f t="shared" si="1"/>
        <v>Accept</v>
      </c>
      <c r="AB80">
        <v>1</v>
      </c>
      <c r="AC80" s="7" t="s">
        <v>103</v>
      </c>
    </row>
    <row r="81" spans="1:29" ht="14.25" customHeight="1" x14ac:dyDescent="0.3">
      <c r="A81" s="7" t="s">
        <v>207</v>
      </c>
      <c r="B81" s="7">
        <f t="shared" si="0"/>
        <v>1</v>
      </c>
      <c r="C81" s="7" t="s">
        <v>208</v>
      </c>
      <c r="D81" s="7" t="s">
        <v>29</v>
      </c>
      <c r="E81" s="7" t="s">
        <v>144</v>
      </c>
      <c r="G81" s="8">
        <v>44503</v>
      </c>
      <c r="I81" s="7" t="s">
        <v>40</v>
      </c>
      <c r="K81" s="7">
        <v>0</v>
      </c>
      <c r="M81" s="9">
        <v>461681</v>
      </c>
      <c r="N81" s="9">
        <v>3488</v>
      </c>
      <c r="O81" s="10">
        <v>449900</v>
      </c>
      <c r="P81" s="10">
        <v>431665</v>
      </c>
      <c r="Q81" s="10">
        <v>-27216</v>
      </c>
      <c r="R81" s="7" t="s">
        <v>32</v>
      </c>
      <c r="S81" s="9">
        <v>429090</v>
      </c>
      <c r="T81" s="7" t="s">
        <v>33</v>
      </c>
      <c r="U81" s="7">
        <v>0</v>
      </c>
      <c r="V81" s="7" t="s">
        <v>34</v>
      </c>
      <c r="W81" s="9">
        <v>-22125</v>
      </c>
      <c r="X81" s="7" t="s">
        <v>42</v>
      </c>
      <c r="Z81" s="7" t="s">
        <v>44</v>
      </c>
      <c r="AA81" s="7" t="str">
        <f t="shared" si="1"/>
        <v>Accept</v>
      </c>
      <c r="AB81">
        <v>1</v>
      </c>
      <c r="AC81" s="7" t="s">
        <v>44</v>
      </c>
    </row>
    <row r="82" spans="1:29" ht="14.25" customHeight="1" x14ac:dyDescent="0.3">
      <c r="A82" s="7" t="s">
        <v>209</v>
      </c>
      <c r="B82" s="7">
        <f t="shared" si="0"/>
        <v>1</v>
      </c>
      <c r="C82" s="7" t="s">
        <v>210</v>
      </c>
      <c r="D82" s="7" t="s">
        <v>29</v>
      </c>
      <c r="E82" s="7" t="s">
        <v>144</v>
      </c>
      <c r="G82" s="8">
        <v>44503</v>
      </c>
      <c r="I82" s="7" t="s">
        <v>40</v>
      </c>
      <c r="K82" s="7">
        <v>0</v>
      </c>
      <c r="M82" s="9">
        <v>461092</v>
      </c>
      <c r="N82" s="9">
        <v>3666</v>
      </c>
      <c r="O82" s="10">
        <v>436900</v>
      </c>
      <c r="P82" s="10">
        <v>418812</v>
      </c>
      <c r="Q82" s="10">
        <v>-59693</v>
      </c>
      <c r="R82" s="7" t="s">
        <v>32</v>
      </c>
      <c r="S82" s="9">
        <v>405095</v>
      </c>
      <c r="T82" s="7" t="s">
        <v>33</v>
      </c>
      <c r="U82" s="7">
        <v>0</v>
      </c>
      <c r="V82" s="7" t="s">
        <v>34</v>
      </c>
      <c r="W82" s="9">
        <v>-54876</v>
      </c>
      <c r="X82" s="7" t="s">
        <v>42</v>
      </c>
      <c r="Z82" s="7" t="s">
        <v>44</v>
      </c>
      <c r="AA82" s="7" t="str">
        <f t="shared" si="1"/>
        <v>Accept</v>
      </c>
      <c r="AB82">
        <v>1</v>
      </c>
      <c r="AC82" s="7" t="s">
        <v>44</v>
      </c>
    </row>
    <row r="83" spans="1:29" ht="14.25" customHeight="1" x14ac:dyDescent="0.3">
      <c r="A83" s="7" t="s">
        <v>211</v>
      </c>
      <c r="B83" s="7">
        <f t="shared" si="0"/>
        <v>1</v>
      </c>
      <c r="C83" s="7" t="s">
        <v>212</v>
      </c>
      <c r="D83" s="7" t="s">
        <v>29</v>
      </c>
      <c r="E83" s="7" t="s">
        <v>144</v>
      </c>
      <c r="G83" s="8">
        <v>44503</v>
      </c>
      <c r="I83" s="7" t="s">
        <v>40</v>
      </c>
      <c r="K83" s="7">
        <v>0</v>
      </c>
      <c r="M83" s="9">
        <v>304600</v>
      </c>
      <c r="N83" s="9">
        <v>3773</v>
      </c>
      <c r="O83" s="10">
        <v>336300</v>
      </c>
      <c r="P83" s="10">
        <v>320620</v>
      </c>
      <c r="Q83" s="11"/>
      <c r="R83" s="7" t="s">
        <v>32</v>
      </c>
      <c r="S83" s="9">
        <v>341817</v>
      </c>
      <c r="T83" s="7" t="s">
        <v>33</v>
      </c>
      <c r="U83" s="7">
        <v>0</v>
      </c>
      <c r="V83" s="7" t="s">
        <v>34</v>
      </c>
      <c r="W83" s="9">
        <v>42952</v>
      </c>
      <c r="X83" s="7" t="s">
        <v>35</v>
      </c>
      <c r="Z83" s="7" t="s">
        <v>36</v>
      </c>
      <c r="AA83" s="7" t="str">
        <f t="shared" si="1"/>
        <v>Accept</v>
      </c>
      <c r="AB83">
        <v>1</v>
      </c>
      <c r="AC83" s="7" t="s">
        <v>36</v>
      </c>
    </row>
    <row r="84" spans="1:29" ht="14.25" customHeight="1" x14ac:dyDescent="0.3">
      <c r="A84" s="7" t="s">
        <v>213</v>
      </c>
      <c r="B84" s="7">
        <f t="shared" si="0"/>
        <v>1</v>
      </c>
      <c r="C84" s="7" t="s">
        <v>214</v>
      </c>
      <c r="D84" s="7" t="s">
        <v>29</v>
      </c>
      <c r="E84" s="7" t="s">
        <v>144</v>
      </c>
      <c r="G84" s="8">
        <v>44503</v>
      </c>
      <c r="I84" s="7" t="s">
        <v>40</v>
      </c>
      <c r="K84" s="7">
        <v>0</v>
      </c>
      <c r="M84" s="9">
        <v>351000</v>
      </c>
      <c r="N84" s="9">
        <v>2510</v>
      </c>
      <c r="O84" s="10">
        <v>372900</v>
      </c>
      <c r="P84" s="10">
        <v>357568</v>
      </c>
      <c r="Q84" s="10">
        <v>746</v>
      </c>
      <c r="R84" s="7" t="s">
        <v>32</v>
      </c>
      <c r="S84" s="9">
        <v>377303</v>
      </c>
      <c r="T84" s="7" t="s">
        <v>33</v>
      </c>
      <c r="U84" s="7">
        <v>0</v>
      </c>
      <c r="V84" s="7" t="s">
        <v>34</v>
      </c>
      <c r="W84" s="9">
        <v>38194</v>
      </c>
      <c r="X84" s="7" t="s">
        <v>35</v>
      </c>
      <c r="Z84" s="7" t="s">
        <v>36</v>
      </c>
      <c r="AA84" s="7" t="str">
        <f t="shared" si="1"/>
        <v>Accept</v>
      </c>
      <c r="AB84">
        <v>1</v>
      </c>
      <c r="AC84" s="7" t="s">
        <v>36</v>
      </c>
    </row>
    <row r="85" spans="1:29" ht="14.25" customHeight="1" x14ac:dyDescent="0.3">
      <c r="A85" s="7" t="s">
        <v>215</v>
      </c>
      <c r="B85" s="7">
        <f t="shared" si="0"/>
        <v>1</v>
      </c>
      <c r="C85" s="7" t="s">
        <v>216</v>
      </c>
      <c r="D85" s="7" t="s">
        <v>29</v>
      </c>
      <c r="E85" s="7" t="s">
        <v>144</v>
      </c>
      <c r="G85" s="8">
        <v>44503</v>
      </c>
      <c r="I85" s="7" t="s">
        <v>40</v>
      </c>
      <c r="K85" s="7">
        <v>0</v>
      </c>
      <c r="M85" s="9">
        <v>498220</v>
      </c>
      <c r="N85" s="9">
        <v>269</v>
      </c>
      <c r="O85" s="10">
        <v>474900</v>
      </c>
      <c r="P85" s="10">
        <v>459259</v>
      </c>
      <c r="Q85" s="10">
        <v>-64730</v>
      </c>
      <c r="R85" s="7" t="s">
        <v>32</v>
      </c>
      <c r="S85" s="9">
        <v>437863</v>
      </c>
      <c r="T85" s="7" t="s">
        <v>33</v>
      </c>
      <c r="U85" s="7">
        <v>0</v>
      </c>
      <c r="V85" s="7" t="s">
        <v>34</v>
      </c>
      <c r="W85" s="9">
        <v>-60821</v>
      </c>
      <c r="X85" s="7" t="s">
        <v>42</v>
      </c>
      <c r="Z85" s="7" t="s">
        <v>44</v>
      </c>
      <c r="AA85" s="7" t="str">
        <f t="shared" si="1"/>
        <v>Accept</v>
      </c>
      <c r="AB85">
        <v>1</v>
      </c>
      <c r="AC85" s="7" t="s">
        <v>44</v>
      </c>
    </row>
    <row r="86" spans="1:29" ht="14.25" customHeight="1" x14ac:dyDescent="0.3">
      <c r="A86" s="7" t="s">
        <v>217</v>
      </c>
      <c r="B86" s="7">
        <f t="shared" si="0"/>
        <v>1</v>
      </c>
      <c r="C86" s="7" t="s">
        <v>218</v>
      </c>
      <c r="D86" s="7" t="s">
        <v>29</v>
      </c>
      <c r="E86" s="7" t="s">
        <v>144</v>
      </c>
      <c r="G86" s="8">
        <v>44504</v>
      </c>
      <c r="I86" s="7" t="s">
        <v>40</v>
      </c>
      <c r="K86" s="7">
        <v>0</v>
      </c>
      <c r="M86" s="9">
        <v>421105</v>
      </c>
      <c r="N86" s="9">
        <v>19781</v>
      </c>
      <c r="O86" s="10">
        <v>402900</v>
      </c>
      <c r="P86" s="10">
        <v>369546</v>
      </c>
      <c r="Q86" s="10">
        <v>-61153</v>
      </c>
      <c r="R86" s="7" t="s">
        <v>32</v>
      </c>
      <c r="S86" s="9">
        <v>373722</v>
      </c>
      <c r="T86" s="7" t="s">
        <v>33</v>
      </c>
      <c r="U86" s="7">
        <v>0</v>
      </c>
      <c r="V86" s="7" t="s">
        <v>41</v>
      </c>
      <c r="W86" s="9">
        <v>-28910</v>
      </c>
      <c r="X86" s="7" t="s">
        <v>35</v>
      </c>
      <c r="Z86" s="7" t="s">
        <v>36</v>
      </c>
      <c r="AA86" s="7" t="str">
        <f t="shared" si="1"/>
        <v>Accept</v>
      </c>
      <c r="AB86">
        <v>1</v>
      </c>
      <c r="AC86" s="7" t="s">
        <v>36</v>
      </c>
    </row>
    <row r="87" spans="1:29" ht="14.25" customHeight="1" x14ac:dyDescent="0.3">
      <c r="A87" s="7" t="s">
        <v>219</v>
      </c>
      <c r="B87" s="7">
        <f t="shared" si="0"/>
        <v>1</v>
      </c>
      <c r="C87" s="7" t="s">
        <v>220</v>
      </c>
      <c r="D87" s="7" t="s">
        <v>29</v>
      </c>
      <c r="E87" s="7" t="s">
        <v>144</v>
      </c>
      <c r="G87" s="8">
        <v>44504</v>
      </c>
      <c r="I87" s="7" t="s">
        <v>40</v>
      </c>
      <c r="K87" s="7">
        <v>0</v>
      </c>
      <c r="M87" s="9">
        <v>413149</v>
      </c>
      <c r="N87" s="9">
        <v>3697</v>
      </c>
      <c r="O87" s="10">
        <v>412900</v>
      </c>
      <c r="P87" s="10">
        <v>395380</v>
      </c>
      <c r="Q87" s="10">
        <v>-72994</v>
      </c>
      <c r="R87" s="7" t="s">
        <v>32</v>
      </c>
      <c r="S87" s="9">
        <v>364087</v>
      </c>
      <c r="T87" s="7" t="s">
        <v>33</v>
      </c>
      <c r="U87" s="7">
        <v>0</v>
      </c>
      <c r="V87" s="7" t="s">
        <v>41</v>
      </c>
      <c r="W87" s="9">
        <v>-43080</v>
      </c>
      <c r="X87" s="7" t="s">
        <v>42</v>
      </c>
      <c r="Z87" s="7" t="s">
        <v>44</v>
      </c>
      <c r="AA87" s="7" t="str">
        <f t="shared" si="1"/>
        <v>Accept</v>
      </c>
      <c r="AB87">
        <v>1</v>
      </c>
      <c r="AC87" s="7" t="s">
        <v>44</v>
      </c>
    </row>
    <row r="88" spans="1:29" ht="14.25" customHeight="1" x14ac:dyDescent="0.3">
      <c r="A88" s="7" t="s">
        <v>221</v>
      </c>
      <c r="B88" s="7">
        <f t="shared" si="0"/>
        <v>1</v>
      </c>
      <c r="C88" s="7" t="s">
        <v>222</v>
      </c>
      <c r="D88" s="7" t="s">
        <v>29</v>
      </c>
      <c r="E88" s="7" t="s">
        <v>144</v>
      </c>
      <c r="G88" s="8">
        <v>44504</v>
      </c>
      <c r="I88" s="7" t="s">
        <v>40</v>
      </c>
      <c r="K88" s="7">
        <v>0</v>
      </c>
      <c r="M88" s="9">
        <v>289430</v>
      </c>
      <c r="N88" s="9">
        <v>4616</v>
      </c>
      <c r="O88" s="10">
        <v>303300</v>
      </c>
      <c r="P88" s="10">
        <v>287602</v>
      </c>
      <c r="Q88" s="11"/>
      <c r="R88" s="7" t="s">
        <v>32</v>
      </c>
      <c r="S88" s="9">
        <v>384010</v>
      </c>
      <c r="T88" s="7" t="s">
        <v>33</v>
      </c>
      <c r="U88" s="7">
        <v>10</v>
      </c>
      <c r="V88" s="7" t="s">
        <v>34</v>
      </c>
      <c r="W88" s="9">
        <v>106415</v>
      </c>
      <c r="X88" s="7" t="s">
        <v>35</v>
      </c>
      <c r="Z88" s="7" t="s">
        <v>36</v>
      </c>
      <c r="AA88" s="7" t="str">
        <f t="shared" si="1"/>
        <v>Accept</v>
      </c>
      <c r="AB88">
        <v>1</v>
      </c>
      <c r="AC88" s="7" t="s">
        <v>36</v>
      </c>
    </row>
    <row r="89" spans="1:29" ht="14.25" customHeight="1" x14ac:dyDescent="0.3">
      <c r="A89" s="7" t="s">
        <v>223</v>
      </c>
      <c r="B89" s="7">
        <f t="shared" si="0"/>
        <v>1</v>
      </c>
      <c r="C89" s="7" t="s">
        <v>224</v>
      </c>
      <c r="D89" s="7" t="s">
        <v>29</v>
      </c>
      <c r="E89" s="7" t="s">
        <v>144</v>
      </c>
      <c r="G89" s="8">
        <v>44504</v>
      </c>
      <c r="I89" s="7" t="s">
        <v>40</v>
      </c>
      <c r="K89" s="7">
        <v>0</v>
      </c>
      <c r="M89" s="9">
        <v>362453</v>
      </c>
      <c r="N89" s="9">
        <v>2720</v>
      </c>
      <c r="O89" s="10">
        <v>331100</v>
      </c>
      <c r="P89" s="10">
        <v>316602</v>
      </c>
      <c r="Q89" s="10">
        <v>-31387</v>
      </c>
      <c r="R89" s="7" t="s">
        <v>32</v>
      </c>
      <c r="S89" s="9">
        <v>338048</v>
      </c>
      <c r="T89" s="7" t="s">
        <v>33</v>
      </c>
      <c r="U89" s="7">
        <v>0</v>
      </c>
      <c r="V89" s="7" t="s">
        <v>41</v>
      </c>
      <c r="W89" s="9">
        <v>-24423</v>
      </c>
      <c r="X89" s="7" t="s">
        <v>35</v>
      </c>
      <c r="Z89" s="7" t="s">
        <v>36</v>
      </c>
      <c r="AA89" s="7" t="str">
        <f t="shared" si="1"/>
        <v>Accept</v>
      </c>
      <c r="AB89">
        <v>1</v>
      </c>
      <c r="AC89" s="7" t="s">
        <v>36</v>
      </c>
    </row>
    <row r="90" spans="1:29" ht="14.25" customHeight="1" x14ac:dyDescent="0.3">
      <c r="A90" s="7" t="s">
        <v>225</v>
      </c>
      <c r="B90" s="7">
        <f t="shared" si="0"/>
        <v>1</v>
      </c>
      <c r="C90" s="7" t="s">
        <v>226</v>
      </c>
      <c r="D90" s="7" t="s">
        <v>29</v>
      </c>
      <c r="E90" s="7" t="s">
        <v>144</v>
      </c>
      <c r="G90" s="8">
        <v>44505</v>
      </c>
      <c r="I90" s="7" t="s">
        <v>40</v>
      </c>
      <c r="K90" s="7">
        <v>0</v>
      </c>
      <c r="M90" s="9">
        <v>387029</v>
      </c>
      <c r="N90" s="9">
        <v>3630</v>
      </c>
      <c r="O90" s="10">
        <v>368900</v>
      </c>
      <c r="P90" s="10">
        <v>352548</v>
      </c>
      <c r="Q90" s="10">
        <v>-44788</v>
      </c>
      <c r="R90" s="7" t="s">
        <v>32</v>
      </c>
      <c r="S90" s="9">
        <v>379973</v>
      </c>
      <c r="T90" s="7" t="s">
        <v>33</v>
      </c>
      <c r="U90" s="7">
        <v>0</v>
      </c>
      <c r="V90" s="7" t="s">
        <v>41</v>
      </c>
      <c r="W90" s="9">
        <v>-7301</v>
      </c>
      <c r="X90" s="7" t="s">
        <v>35</v>
      </c>
      <c r="Z90" s="7" t="s">
        <v>36</v>
      </c>
      <c r="AA90" s="7" t="str">
        <f t="shared" si="1"/>
        <v>Accept</v>
      </c>
      <c r="AB90">
        <v>1</v>
      </c>
      <c r="AC90" s="7" t="s">
        <v>36</v>
      </c>
    </row>
    <row r="91" spans="1:29" ht="14.25" customHeight="1" x14ac:dyDescent="0.3">
      <c r="A91" s="7" t="s">
        <v>227</v>
      </c>
      <c r="B91" s="7">
        <f t="shared" si="0"/>
        <v>1</v>
      </c>
      <c r="C91" s="7" t="s">
        <v>228</v>
      </c>
      <c r="D91" s="7" t="s">
        <v>29</v>
      </c>
      <c r="E91" s="7" t="s">
        <v>144</v>
      </c>
      <c r="G91" s="8">
        <v>44505</v>
      </c>
      <c r="I91" s="7" t="s">
        <v>40</v>
      </c>
      <c r="K91" s="7">
        <v>0</v>
      </c>
      <c r="M91" s="9">
        <v>560689</v>
      </c>
      <c r="N91" s="9">
        <v>3408</v>
      </c>
      <c r="O91" s="10">
        <v>556000</v>
      </c>
      <c r="P91" s="10">
        <v>535192</v>
      </c>
      <c r="Q91" s="10">
        <v>-47829</v>
      </c>
      <c r="R91" s="7" t="s">
        <v>32</v>
      </c>
      <c r="S91" s="9">
        <v>467641</v>
      </c>
      <c r="T91" s="7" t="s">
        <v>33</v>
      </c>
      <c r="U91" s="7">
        <v>0</v>
      </c>
      <c r="V91" s="7" t="s">
        <v>41</v>
      </c>
      <c r="W91" s="9">
        <v>-80126</v>
      </c>
      <c r="X91" s="7" t="s">
        <v>42</v>
      </c>
      <c r="Z91" s="7" t="s">
        <v>53</v>
      </c>
      <c r="AA91" s="7" t="str">
        <f t="shared" si="1"/>
        <v>Reject</v>
      </c>
      <c r="AB91">
        <v>0</v>
      </c>
      <c r="AC91" s="7" t="s">
        <v>53</v>
      </c>
    </row>
    <row r="92" spans="1:29" ht="14.25" customHeight="1" x14ac:dyDescent="0.3">
      <c r="A92" s="7" t="s">
        <v>229</v>
      </c>
      <c r="B92" s="7">
        <f t="shared" si="0"/>
        <v>1</v>
      </c>
      <c r="C92" s="7" t="s">
        <v>230</v>
      </c>
      <c r="D92" s="7" t="s">
        <v>29</v>
      </c>
      <c r="E92" s="7" t="s">
        <v>144</v>
      </c>
      <c r="G92" s="8">
        <v>44505</v>
      </c>
      <c r="I92" s="7" t="s">
        <v>40</v>
      </c>
      <c r="K92" s="7">
        <v>0</v>
      </c>
      <c r="M92" s="9">
        <v>348200</v>
      </c>
      <c r="N92" s="9">
        <v>1656</v>
      </c>
      <c r="O92" s="10">
        <v>353900</v>
      </c>
      <c r="P92" s="10">
        <v>339896</v>
      </c>
      <c r="Q92" s="11"/>
      <c r="R92" s="7" t="s">
        <v>32</v>
      </c>
      <c r="S92" s="9">
        <v>361864</v>
      </c>
      <c r="T92" s="7" t="s">
        <v>33</v>
      </c>
      <c r="U92" s="7">
        <v>0</v>
      </c>
      <c r="V92" s="7" t="s">
        <v>41</v>
      </c>
      <c r="W92" s="9">
        <v>13614</v>
      </c>
      <c r="X92" s="7" t="s">
        <v>35</v>
      </c>
      <c r="Z92" s="7" t="s">
        <v>36</v>
      </c>
      <c r="AA92" s="7" t="str">
        <f t="shared" si="1"/>
        <v>Accept</v>
      </c>
      <c r="AB92">
        <v>1</v>
      </c>
      <c r="AC92" s="7" t="s">
        <v>36</v>
      </c>
    </row>
    <row r="93" spans="1:29" ht="14.25" customHeight="1" x14ac:dyDescent="0.3">
      <c r="A93" s="7" t="s">
        <v>231</v>
      </c>
      <c r="B93" s="7">
        <f t="shared" si="0"/>
        <v>1</v>
      </c>
      <c r="C93" s="7" t="s">
        <v>232</v>
      </c>
      <c r="D93" s="7" t="s">
        <v>29</v>
      </c>
      <c r="E93" s="7" t="s">
        <v>144</v>
      </c>
      <c r="G93" s="8">
        <v>44508</v>
      </c>
      <c r="I93" s="7" t="s">
        <v>40</v>
      </c>
      <c r="K93" s="7">
        <v>0</v>
      </c>
      <c r="M93" s="9">
        <v>476224</v>
      </c>
      <c r="N93" s="9">
        <v>4227</v>
      </c>
      <c r="O93" s="10">
        <v>457200</v>
      </c>
      <c r="P93" s="10">
        <v>438043</v>
      </c>
      <c r="Q93" s="10">
        <v>-21982</v>
      </c>
      <c r="R93" s="7" t="s">
        <v>32</v>
      </c>
      <c r="S93" s="9">
        <v>493533</v>
      </c>
      <c r="T93" s="7" t="s">
        <v>33</v>
      </c>
      <c r="U93" s="7">
        <v>2</v>
      </c>
      <c r="V93" s="7" t="s">
        <v>34</v>
      </c>
      <c r="W93" s="9">
        <v>24423</v>
      </c>
      <c r="X93" s="7" t="s">
        <v>35</v>
      </c>
      <c r="Z93" s="7" t="s">
        <v>36</v>
      </c>
      <c r="AA93" s="7" t="str">
        <f t="shared" si="1"/>
        <v>Accept</v>
      </c>
      <c r="AB93">
        <v>1</v>
      </c>
      <c r="AC93" s="7" t="s">
        <v>36</v>
      </c>
    </row>
    <row r="94" spans="1:29" ht="14.25" customHeight="1" x14ac:dyDescent="0.3">
      <c r="A94" s="7" t="s">
        <v>233</v>
      </c>
      <c r="B94" s="7">
        <f t="shared" si="0"/>
        <v>1</v>
      </c>
      <c r="C94" s="7" t="s">
        <v>234</v>
      </c>
      <c r="D94" s="7" t="s">
        <v>29</v>
      </c>
      <c r="E94" s="7" t="s">
        <v>144</v>
      </c>
      <c r="G94" s="8">
        <v>44508</v>
      </c>
      <c r="I94" s="7" t="s">
        <v>40</v>
      </c>
      <c r="K94" s="7">
        <v>0</v>
      </c>
      <c r="M94" s="9">
        <v>451720</v>
      </c>
      <c r="N94" s="9">
        <v>1867</v>
      </c>
      <c r="O94" s="10">
        <v>436900</v>
      </c>
      <c r="P94" s="10">
        <v>420611</v>
      </c>
      <c r="Q94" s="10">
        <v>-59105</v>
      </c>
      <c r="R94" s="7" t="s">
        <v>32</v>
      </c>
      <c r="S94" s="9">
        <v>380519</v>
      </c>
      <c r="T94" s="7" t="s">
        <v>33</v>
      </c>
      <c r="U94" s="7">
        <v>0</v>
      </c>
      <c r="V94" s="7" t="s">
        <v>34</v>
      </c>
      <c r="W94" s="9">
        <v>-70876</v>
      </c>
      <c r="X94" s="7" t="s">
        <v>42</v>
      </c>
      <c r="Z94" s="7" t="s">
        <v>53</v>
      </c>
      <c r="AA94" s="7" t="str">
        <f t="shared" si="1"/>
        <v>Reject</v>
      </c>
      <c r="AB94">
        <v>0</v>
      </c>
      <c r="AC94" s="7" t="s">
        <v>53</v>
      </c>
    </row>
    <row r="95" spans="1:29" ht="14.25" customHeight="1" x14ac:dyDescent="0.3">
      <c r="A95" s="7" t="s">
        <v>235</v>
      </c>
      <c r="B95" s="7">
        <f t="shared" si="0"/>
        <v>1</v>
      </c>
      <c r="C95" s="7" t="s">
        <v>236</v>
      </c>
      <c r="D95" s="7" t="s">
        <v>29</v>
      </c>
      <c r="E95" s="7" t="s">
        <v>144</v>
      </c>
      <c r="G95" s="8">
        <v>44509</v>
      </c>
      <c r="I95" s="7" t="s">
        <v>40</v>
      </c>
      <c r="K95" s="7">
        <v>0</v>
      </c>
      <c r="M95" s="9">
        <v>408900</v>
      </c>
      <c r="N95" s="9">
        <v>5061</v>
      </c>
      <c r="O95" s="10">
        <v>435900</v>
      </c>
      <c r="P95" s="10">
        <v>416441</v>
      </c>
      <c r="Q95" s="11"/>
      <c r="R95" s="7" t="s">
        <v>32</v>
      </c>
      <c r="S95" s="9">
        <v>385945</v>
      </c>
      <c r="T95" s="7" t="s">
        <v>33</v>
      </c>
      <c r="U95" s="7">
        <v>0</v>
      </c>
      <c r="V95" s="7" t="s">
        <v>34</v>
      </c>
      <c r="W95" s="9">
        <v>-19900</v>
      </c>
      <c r="X95" s="7" t="s">
        <v>42</v>
      </c>
      <c r="Z95" s="7" t="s">
        <v>53</v>
      </c>
      <c r="AA95" s="7" t="str">
        <f t="shared" si="1"/>
        <v>Reject</v>
      </c>
      <c r="AB95">
        <v>0</v>
      </c>
      <c r="AC95" s="7" t="s">
        <v>53</v>
      </c>
    </row>
    <row r="96" spans="1:29" ht="14.25" customHeight="1" x14ac:dyDescent="0.3">
      <c r="A96" s="7" t="s">
        <v>237</v>
      </c>
      <c r="B96" s="7">
        <f t="shared" si="0"/>
        <v>1</v>
      </c>
      <c r="C96" s="7" t="s">
        <v>238</v>
      </c>
      <c r="D96" s="7" t="s">
        <v>29</v>
      </c>
      <c r="E96" s="7" t="s">
        <v>144</v>
      </c>
      <c r="G96" s="8">
        <v>44510</v>
      </c>
      <c r="I96" s="7" t="s">
        <v>40</v>
      </c>
      <c r="K96" s="7">
        <v>0</v>
      </c>
      <c r="M96" s="9">
        <v>606412</v>
      </c>
      <c r="N96" s="9">
        <v>4664</v>
      </c>
      <c r="O96" s="10">
        <v>578000</v>
      </c>
      <c r="P96" s="10">
        <v>555386</v>
      </c>
      <c r="Q96" s="10">
        <v>-101414</v>
      </c>
      <c r="R96" s="7" t="s">
        <v>32</v>
      </c>
      <c r="S96" s="9">
        <v>565523</v>
      </c>
      <c r="T96" s="7" t="s">
        <v>33</v>
      </c>
      <c r="U96" s="7">
        <v>0</v>
      </c>
      <c r="V96" s="7" t="s">
        <v>34</v>
      </c>
      <c r="W96" s="9">
        <v>-39293</v>
      </c>
      <c r="X96" s="7" t="s">
        <v>35</v>
      </c>
      <c r="Z96" s="7" t="s">
        <v>36</v>
      </c>
      <c r="AA96" s="7" t="str">
        <f t="shared" si="1"/>
        <v>Accept</v>
      </c>
      <c r="AB96">
        <v>1</v>
      </c>
      <c r="AC96" s="7" t="s">
        <v>36</v>
      </c>
    </row>
    <row r="97" spans="1:29" ht="14.25" customHeight="1" x14ac:dyDescent="0.3">
      <c r="A97" s="7" t="s">
        <v>239</v>
      </c>
      <c r="B97" s="7">
        <f t="shared" si="0"/>
        <v>1</v>
      </c>
      <c r="C97" s="7" t="s">
        <v>240</v>
      </c>
      <c r="D97" s="7" t="s">
        <v>29</v>
      </c>
      <c r="E97" s="7" t="s">
        <v>144</v>
      </c>
      <c r="G97" s="8">
        <v>44510</v>
      </c>
      <c r="I97" s="7" t="s">
        <v>40</v>
      </c>
      <c r="K97" s="7">
        <v>0</v>
      </c>
      <c r="M97" s="9">
        <v>510600</v>
      </c>
      <c r="N97" s="9">
        <v>2881</v>
      </c>
      <c r="O97" s="10">
        <v>534300</v>
      </c>
      <c r="P97" s="10">
        <v>514561</v>
      </c>
      <c r="Q97" s="10">
        <v>10264</v>
      </c>
      <c r="R97" s="7" t="s">
        <v>32</v>
      </c>
      <c r="S97" s="9">
        <v>475090</v>
      </c>
      <c r="T97" s="7" t="s">
        <v>33</v>
      </c>
      <c r="U97" s="7">
        <v>0</v>
      </c>
      <c r="V97" s="7" t="s">
        <v>41</v>
      </c>
      <c r="W97" s="9">
        <v>-11822</v>
      </c>
      <c r="X97" s="7" t="s">
        <v>42</v>
      </c>
      <c r="Z97" s="7" t="s">
        <v>53</v>
      </c>
      <c r="AA97" s="7" t="str">
        <f t="shared" si="1"/>
        <v>Reject</v>
      </c>
      <c r="AB97">
        <v>0</v>
      </c>
      <c r="AC97" s="7" t="s">
        <v>53</v>
      </c>
    </row>
    <row r="98" spans="1:29" ht="14.25" customHeight="1" x14ac:dyDescent="0.3">
      <c r="A98" s="7" t="s">
        <v>241</v>
      </c>
      <c r="B98" s="7">
        <f t="shared" si="0"/>
        <v>1</v>
      </c>
      <c r="C98" s="7" t="s">
        <v>242</v>
      </c>
      <c r="D98" s="7" t="s">
        <v>29</v>
      </c>
      <c r="E98" s="7" t="s">
        <v>144</v>
      </c>
      <c r="G98" s="8">
        <v>44512</v>
      </c>
      <c r="I98" s="7" t="s">
        <v>40</v>
      </c>
      <c r="K98" s="7">
        <v>0</v>
      </c>
      <c r="M98" s="9">
        <v>408085</v>
      </c>
      <c r="N98" s="9">
        <v>3497</v>
      </c>
      <c r="O98" s="10">
        <v>404900</v>
      </c>
      <c r="P98" s="10">
        <v>387781</v>
      </c>
      <c r="Q98" s="10">
        <v>-42898</v>
      </c>
      <c r="R98" s="7" t="s">
        <v>32</v>
      </c>
      <c r="S98" s="9">
        <v>380736</v>
      </c>
      <c r="T98" s="7" t="s">
        <v>33</v>
      </c>
      <c r="U98" s="7">
        <v>0</v>
      </c>
      <c r="V98" s="7" t="s">
        <v>34</v>
      </c>
      <c r="W98" s="9">
        <v>-26621</v>
      </c>
      <c r="X98" s="7" t="s">
        <v>42</v>
      </c>
      <c r="Z98" s="7" t="s">
        <v>44</v>
      </c>
      <c r="AA98" s="7" t="str">
        <f t="shared" si="1"/>
        <v>Accept</v>
      </c>
      <c r="AB98">
        <v>1</v>
      </c>
      <c r="AC98" s="7" t="s">
        <v>44</v>
      </c>
    </row>
    <row r="99" spans="1:29" ht="14.25" customHeight="1" x14ac:dyDescent="0.3">
      <c r="A99" s="7" t="s">
        <v>243</v>
      </c>
      <c r="B99" s="7">
        <f t="shared" si="0"/>
        <v>1</v>
      </c>
      <c r="C99" s="7" t="s">
        <v>244</v>
      </c>
      <c r="D99" s="7" t="s">
        <v>29</v>
      </c>
      <c r="E99" s="7" t="s">
        <v>144</v>
      </c>
      <c r="G99" s="8">
        <v>44512</v>
      </c>
      <c r="I99" s="7" t="s">
        <v>40</v>
      </c>
      <c r="K99" s="7">
        <v>0</v>
      </c>
      <c r="M99" s="9">
        <v>379000</v>
      </c>
      <c r="N99" s="9">
        <v>1430</v>
      </c>
      <c r="O99" s="10">
        <v>356200</v>
      </c>
      <c r="P99" s="10">
        <v>342365</v>
      </c>
      <c r="Q99" s="10">
        <v>-22473</v>
      </c>
      <c r="R99" s="7" t="s">
        <v>32</v>
      </c>
      <c r="S99" s="9">
        <v>382230</v>
      </c>
      <c r="T99" s="7" t="s">
        <v>33</v>
      </c>
      <c r="U99" s="7">
        <v>2</v>
      </c>
      <c r="V99" s="7" t="s">
        <v>34</v>
      </c>
      <c r="W99" s="9">
        <v>1928</v>
      </c>
      <c r="X99" s="7" t="s">
        <v>35</v>
      </c>
      <c r="Z99" s="7" t="s">
        <v>36</v>
      </c>
      <c r="AA99" s="7" t="str">
        <f t="shared" si="1"/>
        <v>Accept</v>
      </c>
      <c r="AB99">
        <v>1</v>
      </c>
      <c r="AC99" s="7" t="s">
        <v>36</v>
      </c>
    </row>
    <row r="100" spans="1:29" ht="14.25" customHeight="1" x14ac:dyDescent="0.3">
      <c r="A100" s="7" t="s">
        <v>245</v>
      </c>
      <c r="B100" s="7">
        <f t="shared" si="0"/>
        <v>1</v>
      </c>
      <c r="C100" s="7" t="s">
        <v>246</v>
      </c>
      <c r="D100" s="7" t="s">
        <v>29</v>
      </c>
      <c r="E100" s="7" t="s">
        <v>144</v>
      </c>
      <c r="G100" s="8">
        <v>44515</v>
      </c>
      <c r="I100" s="7" t="s">
        <v>40</v>
      </c>
      <c r="K100" s="7">
        <v>0</v>
      </c>
      <c r="M100" s="9">
        <v>524446</v>
      </c>
      <c r="N100" s="9">
        <v>3279</v>
      </c>
      <c r="O100" s="10">
        <v>515900</v>
      </c>
      <c r="P100" s="10">
        <v>496224</v>
      </c>
      <c r="Q100" s="10">
        <v>-64566</v>
      </c>
      <c r="R100" s="7" t="s">
        <v>32</v>
      </c>
      <c r="S100" s="9">
        <v>535985</v>
      </c>
      <c r="T100" s="7" t="s">
        <v>33</v>
      </c>
      <c r="U100" s="7">
        <v>0</v>
      </c>
      <c r="V100" s="7" t="s">
        <v>34</v>
      </c>
      <c r="W100" s="9">
        <v>12899</v>
      </c>
      <c r="X100" s="7" t="s">
        <v>35</v>
      </c>
      <c r="Z100" s="7" t="s">
        <v>36</v>
      </c>
      <c r="AA100" s="7" t="str">
        <f t="shared" si="1"/>
        <v>Accept</v>
      </c>
      <c r="AB100">
        <v>1</v>
      </c>
      <c r="AC100" s="7" t="s">
        <v>36</v>
      </c>
    </row>
    <row r="101" spans="1:29" ht="14.25" customHeight="1" x14ac:dyDescent="0.3">
      <c r="A101" s="7" t="s">
        <v>247</v>
      </c>
      <c r="B101" s="7">
        <f t="shared" si="0"/>
        <v>1</v>
      </c>
      <c r="C101" s="7" t="s">
        <v>248</v>
      </c>
      <c r="D101" s="7" t="s">
        <v>29</v>
      </c>
      <c r="E101" s="7" t="s">
        <v>144</v>
      </c>
      <c r="G101" s="8">
        <v>44516</v>
      </c>
      <c r="I101" s="7" t="s">
        <v>40</v>
      </c>
      <c r="K101" s="7">
        <v>0</v>
      </c>
      <c r="M101" s="9">
        <v>389092</v>
      </c>
      <c r="N101" s="9">
        <v>2301</v>
      </c>
      <c r="O101" s="10">
        <v>362300</v>
      </c>
      <c r="P101" s="10">
        <v>347441</v>
      </c>
      <c r="Q101" s="10">
        <v>-37326</v>
      </c>
      <c r="R101" s="7" t="s">
        <v>32</v>
      </c>
      <c r="S101" s="9">
        <v>405370</v>
      </c>
      <c r="T101" s="7" t="s">
        <v>33</v>
      </c>
      <c r="U101" s="7">
        <v>0</v>
      </c>
      <c r="V101" s="7" t="s">
        <v>34</v>
      </c>
      <c r="W101" s="9">
        <v>16356</v>
      </c>
      <c r="X101" s="7" t="s">
        <v>35</v>
      </c>
      <c r="Z101" s="7" t="s">
        <v>36</v>
      </c>
      <c r="AA101" s="7" t="str">
        <f t="shared" si="1"/>
        <v>Accept</v>
      </c>
      <c r="AB101">
        <v>1</v>
      </c>
      <c r="AC101" s="7" t="s">
        <v>36</v>
      </c>
    </row>
    <row r="102" spans="1:29" ht="14.25" customHeight="1" x14ac:dyDescent="0.3">
      <c r="A102" s="7" t="s">
        <v>249</v>
      </c>
      <c r="B102" s="7">
        <f t="shared" si="0"/>
        <v>1</v>
      </c>
      <c r="C102" s="7" t="s">
        <v>250</v>
      </c>
      <c r="D102" s="7" t="s">
        <v>29</v>
      </c>
      <c r="E102" s="7" t="s">
        <v>144</v>
      </c>
      <c r="G102" s="8">
        <v>44517</v>
      </c>
      <c r="I102" s="7" t="s">
        <v>40</v>
      </c>
      <c r="K102" s="7">
        <v>0</v>
      </c>
      <c r="M102" s="9">
        <v>414408</v>
      </c>
      <c r="N102" s="9">
        <v>567</v>
      </c>
      <c r="O102" s="10">
        <v>399900</v>
      </c>
      <c r="P102" s="10">
        <v>385836</v>
      </c>
      <c r="Q102" s="10">
        <v>-58663</v>
      </c>
      <c r="R102" s="7" t="s">
        <v>32</v>
      </c>
      <c r="S102" s="9">
        <v>362098</v>
      </c>
      <c r="T102" s="7" t="s">
        <v>33</v>
      </c>
      <c r="U102" s="7">
        <v>0</v>
      </c>
      <c r="V102" s="7" t="s">
        <v>34</v>
      </c>
      <c r="W102" s="9">
        <v>-50140</v>
      </c>
      <c r="X102" s="7" t="s">
        <v>42</v>
      </c>
      <c r="Z102" s="7" t="s">
        <v>44</v>
      </c>
      <c r="AA102" s="7" t="str">
        <f t="shared" si="1"/>
        <v>Accept</v>
      </c>
      <c r="AB102">
        <v>1</v>
      </c>
      <c r="AC102" s="7" t="s">
        <v>44</v>
      </c>
    </row>
    <row r="103" spans="1:29" ht="14.25" customHeight="1" x14ac:dyDescent="0.3">
      <c r="A103" s="7" t="s">
        <v>251</v>
      </c>
      <c r="B103" s="7">
        <f t="shared" si="0"/>
        <v>1</v>
      </c>
      <c r="C103" s="7" t="s">
        <v>252</v>
      </c>
      <c r="D103" s="7" t="s">
        <v>29</v>
      </c>
      <c r="E103" s="7" t="s">
        <v>144</v>
      </c>
      <c r="G103" s="8">
        <v>44512</v>
      </c>
      <c r="I103" s="7" t="s">
        <v>40</v>
      </c>
      <c r="K103" s="7">
        <v>0</v>
      </c>
      <c r="M103" s="9">
        <v>437500</v>
      </c>
      <c r="N103" s="9">
        <v>494</v>
      </c>
      <c r="O103" s="10">
        <v>454200</v>
      </c>
      <c r="P103" s="10">
        <v>438851</v>
      </c>
      <c r="Q103" s="11"/>
      <c r="R103" s="7" t="s">
        <v>32</v>
      </c>
      <c r="S103" s="9">
        <v>371615</v>
      </c>
      <c r="T103" s="7" t="s">
        <v>33</v>
      </c>
      <c r="U103" s="7">
        <v>0</v>
      </c>
      <c r="V103" s="7" t="s">
        <v>34</v>
      </c>
      <c r="W103" s="9">
        <v>-63568</v>
      </c>
      <c r="X103" s="7" t="s">
        <v>42</v>
      </c>
      <c r="Z103" s="7" t="s">
        <v>253</v>
      </c>
      <c r="AA103" s="7" t="str">
        <f t="shared" si="1"/>
        <v>Reject</v>
      </c>
      <c r="AB103">
        <v>0</v>
      </c>
      <c r="AC103" s="7" t="s">
        <v>253</v>
      </c>
    </row>
    <row r="104" spans="1:29" ht="14.25" customHeight="1" x14ac:dyDescent="0.3">
      <c r="A104" s="7" t="s">
        <v>254</v>
      </c>
      <c r="B104" s="7">
        <f t="shared" si="0"/>
        <v>1</v>
      </c>
      <c r="C104" s="7" t="s">
        <v>255</v>
      </c>
      <c r="D104" s="7" t="s">
        <v>29</v>
      </c>
      <c r="E104" s="7" t="s">
        <v>144</v>
      </c>
      <c r="G104" s="8">
        <v>44512</v>
      </c>
      <c r="I104" s="7" t="s">
        <v>40</v>
      </c>
      <c r="K104" s="7">
        <v>0</v>
      </c>
      <c r="M104" s="9">
        <v>326800</v>
      </c>
      <c r="N104" s="9">
        <v>4043</v>
      </c>
      <c r="O104" s="10">
        <v>348900</v>
      </c>
      <c r="P104" s="10">
        <v>332635</v>
      </c>
      <c r="Q104" s="11"/>
      <c r="R104" s="7" t="s">
        <v>32</v>
      </c>
      <c r="S104" s="9">
        <v>333639</v>
      </c>
      <c r="T104" s="7" t="s">
        <v>33</v>
      </c>
      <c r="U104" s="7">
        <v>0</v>
      </c>
      <c r="V104" s="7" t="s">
        <v>34</v>
      </c>
      <c r="W104" s="9">
        <v>22684</v>
      </c>
      <c r="X104" s="7" t="s">
        <v>35</v>
      </c>
      <c r="Z104" s="7" t="s">
        <v>36</v>
      </c>
      <c r="AA104" s="7" t="str">
        <f t="shared" si="1"/>
        <v>Accept</v>
      </c>
      <c r="AB104">
        <v>1</v>
      </c>
      <c r="AC104" s="7" t="s">
        <v>36</v>
      </c>
    </row>
    <row r="105" spans="1:29" ht="14.25" customHeight="1" x14ac:dyDescent="0.3">
      <c r="A105" s="7" t="s">
        <v>256</v>
      </c>
      <c r="B105" s="7">
        <f t="shared" si="0"/>
        <v>1</v>
      </c>
      <c r="C105" s="7" t="s">
        <v>257</v>
      </c>
      <c r="D105" s="7" t="s">
        <v>258</v>
      </c>
      <c r="E105" s="7" t="s">
        <v>30</v>
      </c>
      <c r="G105" s="8">
        <v>44476</v>
      </c>
      <c r="H105" s="8">
        <v>44491</v>
      </c>
      <c r="I105" s="7" t="s">
        <v>31</v>
      </c>
      <c r="K105" s="7">
        <v>18</v>
      </c>
      <c r="M105" s="9">
        <v>521509</v>
      </c>
      <c r="N105" s="9">
        <v>3023</v>
      </c>
      <c r="O105" s="10">
        <v>517200</v>
      </c>
      <c r="P105" s="10">
        <v>504270</v>
      </c>
      <c r="Q105" s="10">
        <v>-46445</v>
      </c>
      <c r="R105" s="7" t="s">
        <v>32</v>
      </c>
      <c r="S105" s="9">
        <v>450785</v>
      </c>
      <c r="T105" s="7" t="s">
        <v>33</v>
      </c>
      <c r="U105" s="7">
        <v>0</v>
      </c>
      <c r="V105" s="7" t="s">
        <v>34</v>
      </c>
      <c r="W105" s="9">
        <v>-76885</v>
      </c>
      <c r="X105" s="7" t="s">
        <v>42</v>
      </c>
      <c r="Z105" s="7" t="s">
        <v>53</v>
      </c>
      <c r="AA105" s="7" t="str">
        <f t="shared" si="1"/>
        <v>Reject</v>
      </c>
      <c r="AB105">
        <v>0</v>
      </c>
      <c r="AC105" s="7" t="s">
        <v>53</v>
      </c>
    </row>
    <row r="106" spans="1:29" ht="14.25" customHeight="1" x14ac:dyDescent="0.3">
      <c r="A106" s="7" t="s">
        <v>259</v>
      </c>
      <c r="B106" s="7">
        <f t="shared" si="0"/>
        <v>1</v>
      </c>
      <c r="C106" s="7" t="s">
        <v>260</v>
      </c>
      <c r="D106" s="7" t="s">
        <v>261</v>
      </c>
      <c r="E106" s="7" t="s">
        <v>30</v>
      </c>
      <c r="G106" s="8">
        <v>44438</v>
      </c>
      <c r="H106" s="8">
        <v>44496</v>
      </c>
      <c r="I106" s="7" t="s">
        <v>31</v>
      </c>
      <c r="K106" s="7">
        <v>56</v>
      </c>
      <c r="M106" s="9">
        <v>557483</v>
      </c>
      <c r="N106" s="9">
        <v>12055</v>
      </c>
      <c r="O106" s="10">
        <v>538900</v>
      </c>
      <c r="P106" s="10">
        <v>525428</v>
      </c>
      <c r="Q106" s="10">
        <v>36956</v>
      </c>
      <c r="R106" s="7" t="s">
        <v>32</v>
      </c>
      <c r="S106" s="9">
        <v>605612</v>
      </c>
      <c r="T106" s="7" t="s">
        <v>33</v>
      </c>
      <c r="U106" s="7">
        <v>2</v>
      </c>
      <c r="V106" s="7" t="s">
        <v>34</v>
      </c>
      <c r="W106" s="9">
        <v>39291</v>
      </c>
      <c r="X106" s="7" t="s">
        <v>35</v>
      </c>
      <c r="Z106" s="7" t="s">
        <v>36</v>
      </c>
      <c r="AA106" s="7" t="str">
        <f t="shared" si="1"/>
        <v>Accept</v>
      </c>
      <c r="AB106">
        <v>1</v>
      </c>
      <c r="AC106" s="7" t="s">
        <v>36</v>
      </c>
    </row>
    <row r="107" spans="1:29" ht="14.25" customHeight="1" x14ac:dyDescent="0.3">
      <c r="A107" s="7" t="s">
        <v>262</v>
      </c>
      <c r="B107" s="7">
        <f t="shared" si="0"/>
        <v>1</v>
      </c>
      <c r="C107" s="7" t="s">
        <v>263</v>
      </c>
      <c r="D107" s="7" t="s">
        <v>261</v>
      </c>
      <c r="E107" s="7" t="s">
        <v>30</v>
      </c>
      <c r="G107" s="8">
        <v>44390</v>
      </c>
      <c r="H107" s="8">
        <v>44490</v>
      </c>
      <c r="I107" s="7" t="s">
        <v>31</v>
      </c>
      <c r="K107" s="7">
        <v>104</v>
      </c>
      <c r="M107" s="9">
        <v>381300</v>
      </c>
      <c r="N107" s="9">
        <v>8670</v>
      </c>
      <c r="O107" s="10">
        <v>418900</v>
      </c>
      <c r="P107" s="10">
        <v>408428</v>
      </c>
      <c r="Q107" s="10">
        <v>37027</v>
      </c>
      <c r="R107" s="7" t="s">
        <v>32</v>
      </c>
      <c r="S107" s="9">
        <v>423094</v>
      </c>
      <c r="T107" s="7" t="s">
        <v>33</v>
      </c>
      <c r="U107" s="7">
        <v>0</v>
      </c>
      <c r="V107" s="7" t="s">
        <v>41</v>
      </c>
      <c r="W107" s="9">
        <v>26108</v>
      </c>
      <c r="X107" s="7" t="s">
        <v>35</v>
      </c>
      <c r="Z107" s="7" t="s">
        <v>36</v>
      </c>
      <c r="AA107" s="7" t="str">
        <f t="shared" si="1"/>
        <v>Accept</v>
      </c>
      <c r="AB107">
        <v>1</v>
      </c>
      <c r="AC107" s="7" t="s">
        <v>36</v>
      </c>
    </row>
    <row r="108" spans="1:29" ht="14.25" customHeight="1" x14ac:dyDescent="0.3">
      <c r="A108" s="7" t="s">
        <v>264</v>
      </c>
      <c r="B108" s="7">
        <f t="shared" si="0"/>
        <v>1</v>
      </c>
      <c r="C108" s="7" t="s">
        <v>265</v>
      </c>
      <c r="D108" s="7" t="s">
        <v>266</v>
      </c>
      <c r="E108" s="7" t="s">
        <v>30</v>
      </c>
      <c r="G108" s="8">
        <v>44481</v>
      </c>
      <c r="H108" s="8">
        <v>44503</v>
      </c>
      <c r="I108" s="7" t="s">
        <v>31</v>
      </c>
      <c r="K108" s="7">
        <v>13</v>
      </c>
      <c r="M108" s="9">
        <v>785700</v>
      </c>
      <c r="N108" s="9">
        <v>4333</v>
      </c>
      <c r="O108" s="10">
        <v>772900</v>
      </c>
      <c r="P108" s="10">
        <v>753578</v>
      </c>
      <c r="Q108" s="10">
        <v>-154161</v>
      </c>
      <c r="R108" s="7" t="s">
        <v>32</v>
      </c>
      <c r="S108" s="9">
        <v>691580</v>
      </c>
      <c r="T108" s="7" t="s">
        <v>33</v>
      </c>
      <c r="U108" s="7">
        <v>0</v>
      </c>
      <c r="V108" s="7" t="s">
        <v>34</v>
      </c>
      <c r="W108" s="9">
        <v>-105480</v>
      </c>
      <c r="X108" s="7" t="s">
        <v>42</v>
      </c>
      <c r="Z108" s="7" t="s">
        <v>44</v>
      </c>
      <c r="AA108" s="7" t="str">
        <f t="shared" si="1"/>
        <v>Accept</v>
      </c>
      <c r="AB108">
        <v>1</v>
      </c>
      <c r="AC108" s="7" t="s">
        <v>44</v>
      </c>
    </row>
    <row r="109" spans="1:29" ht="14.25" customHeight="1" x14ac:dyDescent="0.3">
      <c r="A109" s="7" t="s">
        <v>267</v>
      </c>
      <c r="B109" s="7">
        <f t="shared" si="0"/>
        <v>1</v>
      </c>
      <c r="C109" s="7" t="s">
        <v>268</v>
      </c>
      <c r="D109" s="7" t="s">
        <v>258</v>
      </c>
      <c r="E109" s="7" t="s">
        <v>30</v>
      </c>
      <c r="F109" s="7" t="s">
        <v>39</v>
      </c>
      <c r="G109" s="8">
        <v>44483</v>
      </c>
      <c r="I109" s="7" t="s">
        <v>40</v>
      </c>
      <c r="K109" s="7">
        <v>11</v>
      </c>
      <c r="M109" s="9">
        <v>547505</v>
      </c>
      <c r="N109" s="9">
        <v>5190</v>
      </c>
      <c r="O109" s="10">
        <v>540900</v>
      </c>
      <c r="P109" s="10">
        <v>518688</v>
      </c>
      <c r="Q109" s="10">
        <v>-91593</v>
      </c>
      <c r="R109" s="7" t="s">
        <v>32</v>
      </c>
      <c r="S109" s="9">
        <v>523725</v>
      </c>
      <c r="T109" s="7" t="s">
        <v>33</v>
      </c>
      <c r="U109" s="7">
        <v>0</v>
      </c>
      <c r="V109" s="7" t="s">
        <v>41</v>
      </c>
      <c r="W109" s="9">
        <v>-25219</v>
      </c>
      <c r="X109" s="7" t="s">
        <v>35</v>
      </c>
      <c r="Z109" s="7" t="s">
        <v>36</v>
      </c>
      <c r="AA109" s="7" t="str">
        <f t="shared" si="1"/>
        <v>Accept</v>
      </c>
      <c r="AB109">
        <v>1</v>
      </c>
      <c r="AC109" s="7" t="s">
        <v>36</v>
      </c>
    </row>
    <row r="110" spans="1:29" ht="14.25" customHeight="1" x14ac:dyDescent="0.3">
      <c r="A110" s="7" t="s">
        <v>269</v>
      </c>
      <c r="B110" s="7">
        <f t="shared" si="0"/>
        <v>1</v>
      </c>
      <c r="C110" s="7" t="s">
        <v>270</v>
      </c>
      <c r="D110" s="7" t="s">
        <v>258</v>
      </c>
      <c r="E110" s="7" t="s">
        <v>30</v>
      </c>
      <c r="F110" s="7" t="s">
        <v>39</v>
      </c>
      <c r="G110" s="8">
        <v>44439</v>
      </c>
      <c r="I110" s="7" t="s">
        <v>40</v>
      </c>
      <c r="K110" s="7">
        <v>55</v>
      </c>
      <c r="M110" s="9">
        <v>593900</v>
      </c>
      <c r="N110" s="9">
        <v>8482</v>
      </c>
      <c r="O110" s="10">
        <v>599900</v>
      </c>
      <c r="P110" s="10">
        <v>572921</v>
      </c>
      <c r="Q110" s="10">
        <v>-55192</v>
      </c>
      <c r="R110" s="7" t="s">
        <v>32</v>
      </c>
      <c r="S110" s="9">
        <v>615645</v>
      </c>
      <c r="T110" s="7" t="s">
        <v>33</v>
      </c>
      <c r="U110" s="7">
        <v>0</v>
      </c>
      <c r="V110" s="7" t="s">
        <v>34</v>
      </c>
      <c r="W110" s="9">
        <v>13842</v>
      </c>
      <c r="X110" s="7" t="s">
        <v>35</v>
      </c>
      <c r="Z110" s="7" t="s">
        <v>36</v>
      </c>
      <c r="AA110" s="7" t="str">
        <f t="shared" si="1"/>
        <v>Accept</v>
      </c>
      <c r="AB110">
        <v>1</v>
      </c>
      <c r="AC110" s="7" t="s">
        <v>36</v>
      </c>
    </row>
    <row r="111" spans="1:29" ht="14.25" customHeight="1" x14ac:dyDescent="0.3">
      <c r="A111" s="7" t="s">
        <v>271</v>
      </c>
      <c r="B111" s="7">
        <f t="shared" si="0"/>
        <v>1</v>
      </c>
      <c r="C111" s="7" t="s">
        <v>272</v>
      </c>
      <c r="D111" s="7" t="s">
        <v>258</v>
      </c>
      <c r="E111" s="7" t="s">
        <v>30</v>
      </c>
      <c r="F111" s="7" t="s">
        <v>39</v>
      </c>
      <c r="G111" s="8">
        <v>44420</v>
      </c>
      <c r="I111" s="7" t="s">
        <v>40</v>
      </c>
      <c r="K111" s="7">
        <v>74</v>
      </c>
      <c r="M111" s="9">
        <v>590555</v>
      </c>
      <c r="N111" s="9">
        <v>22464</v>
      </c>
      <c r="O111" s="10">
        <v>572900</v>
      </c>
      <c r="P111" s="10">
        <v>532614</v>
      </c>
      <c r="Q111" s="10">
        <v>-76863</v>
      </c>
      <c r="R111" s="7" t="s">
        <v>32</v>
      </c>
      <c r="S111" s="9">
        <v>605107</v>
      </c>
      <c r="T111" s="7" t="s">
        <v>33</v>
      </c>
      <c r="U111" s="7">
        <v>0</v>
      </c>
      <c r="V111" s="7" t="s">
        <v>41</v>
      </c>
      <c r="W111" s="9">
        <v>22294</v>
      </c>
      <c r="X111" s="7" t="s">
        <v>35</v>
      </c>
      <c r="Z111" s="7" t="s">
        <v>36</v>
      </c>
      <c r="AA111" s="7" t="str">
        <f t="shared" si="1"/>
        <v>Accept</v>
      </c>
      <c r="AB111">
        <v>1</v>
      </c>
      <c r="AC111" s="7" t="s">
        <v>36</v>
      </c>
    </row>
    <row r="112" spans="1:29" ht="14.25" customHeight="1" x14ac:dyDescent="0.3">
      <c r="A112" s="7" t="s">
        <v>273</v>
      </c>
      <c r="B112" s="7">
        <f t="shared" si="0"/>
        <v>1</v>
      </c>
      <c r="C112" s="7" t="s">
        <v>274</v>
      </c>
      <c r="D112" s="7" t="s">
        <v>266</v>
      </c>
      <c r="E112" s="7" t="s">
        <v>30</v>
      </c>
      <c r="G112" s="8">
        <v>44452</v>
      </c>
      <c r="H112" s="8">
        <v>44496</v>
      </c>
      <c r="I112" s="7" t="s">
        <v>31</v>
      </c>
      <c r="K112" s="7">
        <v>42</v>
      </c>
      <c r="M112" s="9">
        <v>858600</v>
      </c>
      <c r="N112" s="9">
        <v>4506</v>
      </c>
      <c r="O112" s="10">
        <v>850900</v>
      </c>
      <c r="P112" s="10">
        <v>829628</v>
      </c>
      <c r="Q112" s="10">
        <v>-86849</v>
      </c>
      <c r="R112" s="7" t="s">
        <v>32</v>
      </c>
      <c r="S112" s="9">
        <v>840685</v>
      </c>
      <c r="T112" s="7" t="s">
        <v>33</v>
      </c>
      <c r="U112" s="7">
        <v>0</v>
      </c>
      <c r="V112" s="7" t="s">
        <v>34</v>
      </c>
      <c r="W112" s="9">
        <v>-33182</v>
      </c>
      <c r="X112" s="7" t="s">
        <v>35</v>
      </c>
      <c r="Z112" s="7" t="s">
        <v>36</v>
      </c>
      <c r="AA112" s="7" t="str">
        <f t="shared" si="1"/>
        <v>Accept</v>
      </c>
      <c r="AB112">
        <v>1</v>
      </c>
      <c r="AC112" s="7" t="s">
        <v>36</v>
      </c>
    </row>
    <row r="113" spans="1:29" ht="14.25" customHeight="1" x14ac:dyDescent="0.3">
      <c r="A113" s="7" t="s">
        <v>275</v>
      </c>
      <c r="B113" s="7">
        <f t="shared" si="0"/>
        <v>1</v>
      </c>
      <c r="C113" s="7" t="s">
        <v>276</v>
      </c>
      <c r="D113" s="7" t="s">
        <v>261</v>
      </c>
      <c r="E113" s="7" t="s">
        <v>30</v>
      </c>
      <c r="G113" s="8">
        <v>44461</v>
      </c>
      <c r="H113" s="8">
        <v>44491</v>
      </c>
      <c r="I113" s="7" t="s">
        <v>31</v>
      </c>
      <c r="K113" s="7">
        <v>33</v>
      </c>
      <c r="M113" s="9">
        <v>601499</v>
      </c>
      <c r="N113" s="9">
        <v>4985</v>
      </c>
      <c r="O113" s="10">
        <v>574100</v>
      </c>
      <c r="P113" s="10">
        <v>559748</v>
      </c>
      <c r="Q113" s="10">
        <v>-65914</v>
      </c>
      <c r="R113" s="7" t="s">
        <v>32</v>
      </c>
      <c r="S113" s="9">
        <v>584153</v>
      </c>
      <c r="T113" s="7" t="s">
        <v>33</v>
      </c>
      <c r="U113" s="7">
        <v>0</v>
      </c>
      <c r="V113" s="7" t="s">
        <v>34</v>
      </c>
      <c r="W113" s="9">
        <v>-24284</v>
      </c>
      <c r="X113" s="7" t="s">
        <v>35</v>
      </c>
      <c r="Z113" s="7" t="s">
        <v>36</v>
      </c>
      <c r="AA113" s="7" t="str">
        <f t="shared" si="1"/>
        <v>Accept</v>
      </c>
      <c r="AB113">
        <v>1</v>
      </c>
      <c r="AC113" s="7" t="s">
        <v>36</v>
      </c>
    </row>
    <row r="114" spans="1:29" ht="14.25" customHeight="1" x14ac:dyDescent="0.3">
      <c r="A114" s="7" t="s">
        <v>277</v>
      </c>
      <c r="B114" s="7">
        <f t="shared" si="0"/>
        <v>1</v>
      </c>
      <c r="C114" s="7" t="s">
        <v>278</v>
      </c>
      <c r="D114" s="7" t="s">
        <v>261</v>
      </c>
      <c r="E114" s="7" t="s">
        <v>30</v>
      </c>
      <c r="G114" s="8">
        <v>44385</v>
      </c>
      <c r="H114" s="8">
        <v>44496</v>
      </c>
      <c r="I114" s="7" t="s">
        <v>31</v>
      </c>
      <c r="K114" s="7">
        <v>109</v>
      </c>
      <c r="M114" s="9">
        <v>357100</v>
      </c>
      <c r="N114" s="9">
        <v>3158</v>
      </c>
      <c r="O114" s="10">
        <v>378900</v>
      </c>
      <c r="P114" s="10">
        <v>369428</v>
      </c>
      <c r="Q114" s="10">
        <v>17121</v>
      </c>
      <c r="R114" s="7" t="s">
        <v>32</v>
      </c>
      <c r="S114" s="9">
        <v>438699</v>
      </c>
      <c r="T114" s="7" t="s">
        <v>33</v>
      </c>
      <c r="U114" s="7">
        <v>0</v>
      </c>
      <c r="V114" s="7" t="s">
        <v>41</v>
      </c>
      <c r="W114" s="9">
        <v>65100</v>
      </c>
      <c r="X114" s="7" t="s">
        <v>35</v>
      </c>
      <c r="Z114" s="7" t="s">
        <v>36</v>
      </c>
      <c r="AA114" s="7" t="str">
        <f t="shared" si="1"/>
        <v>Accept</v>
      </c>
      <c r="AB114">
        <v>1</v>
      </c>
      <c r="AC114" s="7" t="s">
        <v>36</v>
      </c>
    </row>
    <row r="115" spans="1:29" ht="14.25" customHeight="1" x14ac:dyDescent="0.3">
      <c r="A115" s="7" t="s">
        <v>279</v>
      </c>
      <c r="B115" s="7">
        <f t="shared" si="0"/>
        <v>1</v>
      </c>
      <c r="C115" s="7" t="s">
        <v>280</v>
      </c>
      <c r="D115" s="7" t="s">
        <v>281</v>
      </c>
      <c r="E115" s="7" t="s">
        <v>30</v>
      </c>
      <c r="G115" s="8">
        <v>44484</v>
      </c>
      <c r="H115" s="8">
        <v>44508</v>
      </c>
      <c r="I115" s="7" t="s">
        <v>31</v>
      </c>
      <c r="K115" s="7">
        <v>10</v>
      </c>
      <c r="M115" s="9">
        <v>763600</v>
      </c>
      <c r="N115" s="9">
        <v>15371</v>
      </c>
      <c r="O115" s="10">
        <v>782900</v>
      </c>
      <c r="P115" s="10">
        <v>763328</v>
      </c>
      <c r="Q115" s="10">
        <v>41367</v>
      </c>
      <c r="R115" s="7" t="s">
        <v>32</v>
      </c>
      <c r="S115" s="9">
        <v>811679</v>
      </c>
      <c r="T115" s="7" t="s">
        <v>33</v>
      </c>
      <c r="U115" s="7">
        <v>0</v>
      </c>
      <c r="V115" s="7" t="s">
        <v>41</v>
      </c>
      <c r="W115" s="9">
        <v>44230</v>
      </c>
      <c r="X115" s="7" t="s">
        <v>35</v>
      </c>
      <c r="Z115" s="7" t="s">
        <v>36</v>
      </c>
      <c r="AA115" s="7" t="str">
        <f t="shared" si="1"/>
        <v>Accept</v>
      </c>
      <c r="AB115">
        <v>1</v>
      </c>
      <c r="AC115" s="7" t="s">
        <v>36</v>
      </c>
    </row>
    <row r="116" spans="1:29" ht="14.25" customHeight="1" x14ac:dyDescent="0.3">
      <c r="A116" s="7" t="s">
        <v>282</v>
      </c>
      <c r="B116" s="7">
        <f t="shared" si="0"/>
        <v>1</v>
      </c>
      <c r="C116" s="7" t="s">
        <v>283</v>
      </c>
      <c r="D116" s="7" t="s">
        <v>258</v>
      </c>
      <c r="E116" s="7" t="s">
        <v>62</v>
      </c>
      <c r="G116" s="8">
        <v>44452</v>
      </c>
      <c r="H116" s="8">
        <v>44481</v>
      </c>
      <c r="I116" s="7" t="s">
        <v>63</v>
      </c>
      <c r="J116" s="7">
        <v>6</v>
      </c>
      <c r="K116" s="7">
        <v>42</v>
      </c>
      <c r="M116" s="9">
        <v>635040</v>
      </c>
      <c r="N116" s="9">
        <v>4935</v>
      </c>
      <c r="O116" s="10">
        <v>611900</v>
      </c>
      <c r="P116" s="10">
        <v>596603</v>
      </c>
      <c r="Q116" s="10">
        <v>-81058</v>
      </c>
      <c r="R116" s="7" t="s">
        <v>32</v>
      </c>
      <c r="S116" s="9">
        <v>531668</v>
      </c>
      <c r="T116" s="7" t="s">
        <v>33</v>
      </c>
      <c r="U116" s="7">
        <v>3</v>
      </c>
      <c r="V116" s="7" t="s">
        <v>34</v>
      </c>
      <c r="W116" s="9">
        <v>-112879</v>
      </c>
      <c r="X116" s="7" t="s">
        <v>42</v>
      </c>
      <c r="Z116" s="7" t="s">
        <v>53</v>
      </c>
      <c r="AA116" s="7" t="str">
        <f t="shared" si="1"/>
        <v>Reject</v>
      </c>
      <c r="AB116">
        <v>0</v>
      </c>
      <c r="AC116" s="7" t="s">
        <v>53</v>
      </c>
    </row>
    <row r="117" spans="1:29" ht="14.25" customHeight="1" x14ac:dyDescent="0.3">
      <c r="A117" s="7" t="s">
        <v>284</v>
      </c>
      <c r="B117" s="7">
        <f t="shared" si="0"/>
        <v>1</v>
      </c>
      <c r="C117" s="7" t="s">
        <v>285</v>
      </c>
      <c r="D117" s="7" t="s">
        <v>261</v>
      </c>
      <c r="E117" s="7" t="s">
        <v>30</v>
      </c>
      <c r="G117" s="8">
        <v>44389</v>
      </c>
      <c r="H117" s="8">
        <v>44433</v>
      </c>
      <c r="I117" s="7" t="s">
        <v>31</v>
      </c>
      <c r="K117" s="7">
        <v>105</v>
      </c>
      <c r="M117" s="9">
        <v>389700</v>
      </c>
      <c r="N117" s="9">
        <v>3405</v>
      </c>
      <c r="O117" s="10">
        <v>414900</v>
      </c>
      <c r="P117" s="10">
        <v>404528</v>
      </c>
      <c r="Q117" s="10">
        <v>18020</v>
      </c>
      <c r="R117" s="7" t="s">
        <v>32</v>
      </c>
      <c r="S117" s="9">
        <v>473068</v>
      </c>
      <c r="T117" s="7" t="s">
        <v>33</v>
      </c>
      <c r="U117" s="7">
        <v>0</v>
      </c>
      <c r="V117" s="7" t="s">
        <v>41</v>
      </c>
      <c r="W117" s="9">
        <v>65876</v>
      </c>
      <c r="X117" s="7" t="s">
        <v>35</v>
      </c>
      <c r="Z117" s="7" t="s">
        <v>36</v>
      </c>
      <c r="AA117" s="7" t="str">
        <f t="shared" si="1"/>
        <v>Accept</v>
      </c>
      <c r="AB117">
        <v>1</v>
      </c>
      <c r="AC117" s="7" t="s">
        <v>36</v>
      </c>
    </row>
    <row r="118" spans="1:29" ht="14.25" customHeight="1" x14ac:dyDescent="0.3">
      <c r="A118" s="7" t="s">
        <v>286</v>
      </c>
      <c r="B118" s="7">
        <f t="shared" si="0"/>
        <v>1</v>
      </c>
      <c r="C118" s="7" t="s">
        <v>287</v>
      </c>
      <c r="D118" s="7" t="s">
        <v>258</v>
      </c>
      <c r="E118" s="7" t="s">
        <v>30</v>
      </c>
      <c r="F118" s="7" t="s">
        <v>39</v>
      </c>
      <c r="G118" s="8">
        <v>44421</v>
      </c>
      <c r="I118" s="7" t="s">
        <v>40</v>
      </c>
      <c r="K118" s="7">
        <v>73</v>
      </c>
      <c r="M118" s="9">
        <v>535200</v>
      </c>
      <c r="N118" s="9">
        <v>8622</v>
      </c>
      <c r="O118" s="10">
        <v>529900</v>
      </c>
      <c r="P118" s="10">
        <v>504531</v>
      </c>
      <c r="Q118" s="11"/>
      <c r="R118" s="7" t="s">
        <v>32</v>
      </c>
      <c r="S118" s="9">
        <v>609524</v>
      </c>
      <c r="T118" s="7" t="s">
        <v>33</v>
      </c>
      <c r="U118" s="7">
        <v>0</v>
      </c>
      <c r="V118" s="7" t="s">
        <v>34</v>
      </c>
      <c r="W118" s="9">
        <v>72725</v>
      </c>
      <c r="X118" s="7" t="s">
        <v>35</v>
      </c>
      <c r="Z118" s="7" t="s">
        <v>36</v>
      </c>
      <c r="AA118" s="7" t="str">
        <f t="shared" si="1"/>
        <v>Accept</v>
      </c>
      <c r="AB118">
        <v>1</v>
      </c>
      <c r="AC118" s="7" t="s">
        <v>36</v>
      </c>
    </row>
    <row r="119" spans="1:29" ht="14.25" customHeight="1" x14ac:dyDescent="0.3">
      <c r="A119" s="7" t="s">
        <v>288</v>
      </c>
      <c r="B119" s="7">
        <f t="shared" si="0"/>
        <v>1</v>
      </c>
      <c r="C119" s="7" t="s">
        <v>289</v>
      </c>
      <c r="D119" s="7" t="s">
        <v>258</v>
      </c>
      <c r="E119" s="7" t="s">
        <v>30</v>
      </c>
      <c r="F119" s="7" t="s">
        <v>39</v>
      </c>
      <c r="G119" s="8">
        <v>44427</v>
      </c>
      <c r="I119" s="7" t="s">
        <v>40</v>
      </c>
      <c r="K119" s="7">
        <v>67</v>
      </c>
      <c r="M119" s="9">
        <v>517768</v>
      </c>
      <c r="N119" s="9">
        <v>11093</v>
      </c>
      <c r="O119" s="10">
        <v>494200</v>
      </c>
      <c r="P119" s="10">
        <v>467252</v>
      </c>
      <c r="Q119" s="10">
        <v>-51434</v>
      </c>
      <c r="R119" s="7" t="s">
        <v>32</v>
      </c>
      <c r="S119" s="9">
        <v>507354</v>
      </c>
      <c r="T119" s="7" t="s">
        <v>33</v>
      </c>
      <c r="U119" s="7">
        <v>0</v>
      </c>
      <c r="V119" s="7" t="s">
        <v>34</v>
      </c>
      <c r="W119" s="9">
        <v>-14044</v>
      </c>
      <c r="X119" s="7" t="s">
        <v>35</v>
      </c>
      <c r="Z119" s="7" t="s">
        <v>36</v>
      </c>
      <c r="AA119" s="7" t="str">
        <f t="shared" si="1"/>
        <v>Accept</v>
      </c>
      <c r="AB119">
        <v>1</v>
      </c>
      <c r="AC119" s="7" t="s">
        <v>36</v>
      </c>
    </row>
    <row r="120" spans="1:29" ht="14.25" customHeight="1" x14ac:dyDescent="0.3">
      <c r="A120" s="7" t="s">
        <v>290</v>
      </c>
      <c r="B120" s="7">
        <f t="shared" si="0"/>
        <v>1</v>
      </c>
      <c r="C120" s="7" t="s">
        <v>291</v>
      </c>
      <c r="D120" s="7" t="s">
        <v>258</v>
      </c>
      <c r="E120" s="7" t="s">
        <v>30</v>
      </c>
      <c r="F120" s="7" t="s">
        <v>39</v>
      </c>
      <c r="G120" s="8">
        <v>44452</v>
      </c>
      <c r="I120" s="7" t="s">
        <v>40</v>
      </c>
      <c r="K120" s="7">
        <v>42</v>
      </c>
      <c r="M120" s="9">
        <v>695810</v>
      </c>
      <c r="N120" s="9">
        <v>5074</v>
      </c>
      <c r="O120" s="10">
        <v>677000</v>
      </c>
      <c r="P120" s="10">
        <v>651501</v>
      </c>
      <c r="Q120" s="10">
        <v>-96854</v>
      </c>
      <c r="R120" s="7" t="s">
        <v>32</v>
      </c>
      <c r="S120" s="9">
        <v>696837</v>
      </c>
      <c r="T120" s="7" t="s">
        <v>33</v>
      </c>
      <c r="U120" s="7">
        <v>0</v>
      </c>
      <c r="V120" s="7" t="s">
        <v>41</v>
      </c>
      <c r="W120" s="9">
        <v>-4397</v>
      </c>
      <c r="X120" s="7" t="s">
        <v>35</v>
      </c>
      <c r="Z120" s="7" t="s">
        <v>36</v>
      </c>
      <c r="AA120" s="7" t="str">
        <f t="shared" si="1"/>
        <v>Accept</v>
      </c>
      <c r="AB120">
        <v>1</v>
      </c>
      <c r="AC120" s="7" t="s">
        <v>36</v>
      </c>
    </row>
    <row r="121" spans="1:29" ht="14.25" customHeight="1" x14ac:dyDescent="0.3">
      <c r="A121" s="7" t="s">
        <v>292</v>
      </c>
      <c r="B121" s="7">
        <f t="shared" si="0"/>
        <v>1</v>
      </c>
      <c r="C121" s="7" t="s">
        <v>293</v>
      </c>
      <c r="D121" s="7" t="s">
        <v>258</v>
      </c>
      <c r="E121" s="7" t="s">
        <v>30</v>
      </c>
      <c r="F121" s="7" t="s">
        <v>39</v>
      </c>
      <c r="G121" s="8">
        <v>44476</v>
      </c>
      <c r="I121" s="7" t="s">
        <v>40</v>
      </c>
      <c r="K121" s="7">
        <v>18</v>
      </c>
      <c r="M121" s="9">
        <v>522725</v>
      </c>
      <c r="N121" s="9">
        <v>18491</v>
      </c>
      <c r="O121" s="10">
        <v>518900</v>
      </c>
      <c r="P121" s="10">
        <v>483937</v>
      </c>
      <c r="Q121" s="10">
        <v>-49513</v>
      </c>
      <c r="R121" s="7" t="s">
        <v>32</v>
      </c>
      <c r="S121" s="9">
        <v>493477</v>
      </c>
      <c r="T121" s="7" t="s">
        <v>33</v>
      </c>
      <c r="U121" s="7">
        <v>0</v>
      </c>
      <c r="V121" s="7" t="s">
        <v>41</v>
      </c>
      <c r="W121" s="9">
        <v>-19682</v>
      </c>
      <c r="X121" s="7" t="s">
        <v>35</v>
      </c>
      <c r="Z121" s="7" t="s">
        <v>36</v>
      </c>
      <c r="AA121" s="7" t="str">
        <f t="shared" si="1"/>
        <v>Accept</v>
      </c>
      <c r="AB121">
        <v>1</v>
      </c>
      <c r="AC121" s="7" t="s">
        <v>36</v>
      </c>
    </row>
    <row r="122" spans="1:29" ht="14.25" customHeight="1" x14ac:dyDescent="0.3">
      <c r="A122" s="7" t="s">
        <v>294</v>
      </c>
      <c r="B122" s="7">
        <f t="shared" si="0"/>
        <v>1</v>
      </c>
      <c r="C122" s="7" t="s">
        <v>295</v>
      </c>
      <c r="D122" s="7" t="s">
        <v>258</v>
      </c>
      <c r="E122" s="7" t="s">
        <v>30</v>
      </c>
      <c r="F122" s="7" t="s">
        <v>39</v>
      </c>
      <c r="G122" s="8">
        <v>44468</v>
      </c>
      <c r="I122" s="7" t="s">
        <v>40</v>
      </c>
      <c r="K122" s="7">
        <v>26</v>
      </c>
      <c r="M122" s="9">
        <v>538787</v>
      </c>
      <c r="N122" s="9">
        <v>7103</v>
      </c>
      <c r="O122" s="10">
        <v>516300</v>
      </c>
      <c r="P122" s="10">
        <v>492789</v>
      </c>
      <c r="Q122" s="10">
        <v>-60143</v>
      </c>
      <c r="R122" s="7" t="s">
        <v>32</v>
      </c>
      <c r="S122" s="9">
        <v>543043</v>
      </c>
      <c r="T122" s="7" t="s">
        <v>33</v>
      </c>
      <c r="U122" s="7">
        <v>0</v>
      </c>
      <c r="V122" s="7" t="s">
        <v>41</v>
      </c>
      <c r="W122" s="9">
        <v>4570</v>
      </c>
      <c r="X122" s="7" t="s">
        <v>35</v>
      </c>
      <c r="Z122" s="7" t="s">
        <v>36</v>
      </c>
      <c r="AA122" s="7" t="str">
        <f t="shared" si="1"/>
        <v>Accept</v>
      </c>
      <c r="AB122">
        <v>1</v>
      </c>
      <c r="AC122" s="7" t="s">
        <v>36</v>
      </c>
    </row>
    <row r="123" spans="1:29" ht="14.25" customHeight="1" x14ac:dyDescent="0.3">
      <c r="A123" s="7" t="s">
        <v>296</v>
      </c>
      <c r="B123" s="7">
        <f t="shared" si="0"/>
        <v>1</v>
      </c>
      <c r="C123" s="7" t="s">
        <v>297</v>
      </c>
      <c r="D123" s="7" t="s">
        <v>258</v>
      </c>
      <c r="E123" s="7" t="s">
        <v>30</v>
      </c>
      <c r="F123" s="7" t="s">
        <v>39</v>
      </c>
      <c r="G123" s="8">
        <v>44481</v>
      </c>
      <c r="I123" s="7" t="s">
        <v>40</v>
      </c>
      <c r="K123" s="7">
        <v>13</v>
      </c>
      <c r="M123" s="9">
        <v>520521</v>
      </c>
      <c r="N123" s="9">
        <v>14342</v>
      </c>
      <c r="O123" s="10">
        <v>560900</v>
      </c>
      <c r="P123" s="10">
        <v>529036</v>
      </c>
      <c r="Q123" s="10">
        <v>-32581</v>
      </c>
      <c r="R123" s="7" t="s">
        <v>32</v>
      </c>
      <c r="S123" s="9">
        <v>491586</v>
      </c>
      <c r="T123" s="7" t="s">
        <v>33</v>
      </c>
      <c r="U123" s="7">
        <v>0</v>
      </c>
      <c r="V123" s="7" t="s">
        <v>41</v>
      </c>
      <c r="W123" s="9">
        <v>-23705</v>
      </c>
      <c r="X123" s="7" t="s">
        <v>42</v>
      </c>
      <c r="Z123" s="7" t="s">
        <v>44</v>
      </c>
      <c r="AA123" s="7" t="str">
        <f t="shared" si="1"/>
        <v>Accept</v>
      </c>
      <c r="AB123">
        <v>1</v>
      </c>
      <c r="AC123" s="7" t="s">
        <v>44</v>
      </c>
    </row>
    <row r="124" spans="1:29" ht="14.25" customHeight="1" x14ac:dyDescent="0.3">
      <c r="A124" s="7" t="s">
        <v>298</v>
      </c>
      <c r="B124" s="7">
        <f t="shared" si="0"/>
        <v>1</v>
      </c>
      <c r="C124" s="7" t="s">
        <v>299</v>
      </c>
      <c r="D124" s="7" t="s">
        <v>261</v>
      </c>
      <c r="E124" s="7" t="s">
        <v>30</v>
      </c>
      <c r="G124" s="8">
        <v>44412</v>
      </c>
      <c r="H124" s="8">
        <v>44484</v>
      </c>
      <c r="I124" s="7" t="s">
        <v>31</v>
      </c>
      <c r="K124" s="7">
        <v>82</v>
      </c>
      <c r="M124" s="9">
        <v>421812</v>
      </c>
      <c r="N124" s="9">
        <v>2337</v>
      </c>
      <c r="O124" s="10">
        <v>411900</v>
      </c>
      <c r="P124" s="10">
        <v>401603</v>
      </c>
      <c r="Q124" s="10">
        <v>-40236</v>
      </c>
      <c r="R124" s="7" t="s">
        <v>32</v>
      </c>
      <c r="S124" s="9">
        <v>436797</v>
      </c>
      <c r="T124" s="7" t="s">
        <v>33</v>
      </c>
      <c r="U124" s="7">
        <v>0</v>
      </c>
      <c r="V124" s="7" t="s">
        <v>41</v>
      </c>
      <c r="W124" s="9">
        <v>2009</v>
      </c>
      <c r="X124" s="7" t="s">
        <v>35</v>
      </c>
      <c r="Z124" s="7" t="s">
        <v>36</v>
      </c>
      <c r="AA124" s="7" t="str">
        <f t="shared" si="1"/>
        <v>Accept</v>
      </c>
      <c r="AB124">
        <v>1</v>
      </c>
      <c r="AC124" s="7" t="s">
        <v>36</v>
      </c>
    </row>
    <row r="125" spans="1:29" ht="14.25" customHeight="1" x14ac:dyDescent="0.3">
      <c r="A125" s="7" t="s">
        <v>300</v>
      </c>
      <c r="B125" s="7">
        <f t="shared" si="0"/>
        <v>1</v>
      </c>
      <c r="C125" s="7" t="s">
        <v>301</v>
      </c>
      <c r="D125" s="7" t="s">
        <v>261</v>
      </c>
      <c r="E125" s="7" t="s">
        <v>30</v>
      </c>
      <c r="G125" s="8">
        <v>44454</v>
      </c>
      <c r="H125" s="8">
        <v>44494</v>
      </c>
      <c r="I125" s="7" t="s">
        <v>31</v>
      </c>
      <c r="K125" s="7">
        <v>40</v>
      </c>
      <c r="M125" s="9">
        <v>560825</v>
      </c>
      <c r="N125" s="9">
        <v>7544</v>
      </c>
      <c r="O125" s="10">
        <v>546900</v>
      </c>
      <c r="P125" s="10">
        <v>533228</v>
      </c>
      <c r="Q125" s="10">
        <v>-65601</v>
      </c>
      <c r="R125" s="7" t="s">
        <v>32</v>
      </c>
      <c r="S125" s="9">
        <v>464833</v>
      </c>
      <c r="T125" s="7" t="s">
        <v>33</v>
      </c>
      <c r="U125" s="7">
        <v>0</v>
      </c>
      <c r="V125" s="7" t="s">
        <v>34</v>
      </c>
      <c r="W125" s="9">
        <v>-104173</v>
      </c>
      <c r="X125" s="7" t="s">
        <v>42</v>
      </c>
      <c r="Z125" s="7" t="s">
        <v>53</v>
      </c>
      <c r="AA125" s="7" t="str">
        <f t="shared" si="1"/>
        <v>Reject</v>
      </c>
      <c r="AB125">
        <v>0</v>
      </c>
      <c r="AC125" s="7" t="s">
        <v>53</v>
      </c>
    </row>
    <row r="126" spans="1:29" ht="14.25" customHeight="1" x14ac:dyDescent="0.3">
      <c r="A126" s="7" t="s">
        <v>302</v>
      </c>
      <c r="B126" s="7">
        <f t="shared" si="0"/>
        <v>1</v>
      </c>
      <c r="C126" s="7" t="s">
        <v>303</v>
      </c>
      <c r="D126" s="7" t="s">
        <v>258</v>
      </c>
      <c r="E126" s="7" t="s">
        <v>30</v>
      </c>
      <c r="G126" s="8">
        <v>44449</v>
      </c>
      <c r="H126" s="8">
        <v>44498</v>
      </c>
      <c r="I126" s="7" t="s">
        <v>31</v>
      </c>
      <c r="K126" s="7">
        <v>45</v>
      </c>
      <c r="M126" s="9">
        <v>609206</v>
      </c>
      <c r="N126" s="9">
        <v>4893</v>
      </c>
      <c r="O126" s="10">
        <v>602100</v>
      </c>
      <c r="P126" s="10">
        <v>587048</v>
      </c>
      <c r="Q126" s="10">
        <v>-67727</v>
      </c>
      <c r="R126" s="7" t="s">
        <v>32</v>
      </c>
      <c r="S126" s="9">
        <v>555909</v>
      </c>
      <c r="T126" s="7" t="s">
        <v>33</v>
      </c>
      <c r="U126" s="7">
        <v>0</v>
      </c>
      <c r="V126" s="7" t="s">
        <v>41</v>
      </c>
      <c r="W126" s="9">
        <v>-62074</v>
      </c>
      <c r="X126" s="7" t="s">
        <v>42</v>
      </c>
      <c r="Z126" s="7" t="s">
        <v>53</v>
      </c>
      <c r="AA126" s="7" t="str">
        <f t="shared" si="1"/>
        <v>Reject</v>
      </c>
      <c r="AB126">
        <v>0</v>
      </c>
      <c r="AC126" s="7" t="s">
        <v>53</v>
      </c>
    </row>
    <row r="127" spans="1:29" ht="14.25" customHeight="1" x14ac:dyDescent="0.3">
      <c r="A127" s="7" t="s">
        <v>304</v>
      </c>
      <c r="B127" s="7">
        <f t="shared" si="0"/>
        <v>1</v>
      </c>
      <c r="C127" s="7" t="s">
        <v>305</v>
      </c>
      <c r="D127" s="7" t="s">
        <v>258</v>
      </c>
      <c r="E127" s="7" t="s">
        <v>62</v>
      </c>
      <c r="G127" s="8">
        <v>44477</v>
      </c>
      <c r="H127" s="8">
        <v>44488</v>
      </c>
      <c r="I127" s="7" t="s">
        <v>31</v>
      </c>
      <c r="J127" s="7">
        <v>3</v>
      </c>
      <c r="K127" s="7">
        <v>17</v>
      </c>
      <c r="M127" s="9">
        <v>483658</v>
      </c>
      <c r="N127" s="9">
        <v>269</v>
      </c>
      <c r="O127" s="10">
        <v>467000</v>
      </c>
      <c r="P127" s="10">
        <v>455325</v>
      </c>
      <c r="Q127" s="10">
        <v>-37082</v>
      </c>
      <c r="R127" s="7" t="s">
        <v>32</v>
      </c>
      <c r="S127" s="9">
        <v>487502</v>
      </c>
      <c r="T127" s="7" t="s">
        <v>33</v>
      </c>
      <c r="U127" s="7">
        <v>0</v>
      </c>
      <c r="V127" s="7" t="s">
        <v>41</v>
      </c>
      <c r="W127" s="9">
        <v>-1342</v>
      </c>
      <c r="X127" s="7" t="s">
        <v>35</v>
      </c>
      <c r="Z127" s="7" t="s">
        <v>44</v>
      </c>
      <c r="AA127" s="7" t="str">
        <f t="shared" si="1"/>
        <v>Accept</v>
      </c>
      <c r="AB127">
        <v>1</v>
      </c>
      <c r="AC127" s="7" t="s">
        <v>44</v>
      </c>
    </row>
    <row r="128" spans="1:29" ht="14.25" customHeight="1" x14ac:dyDescent="0.3">
      <c r="A128" s="7" t="s">
        <v>306</v>
      </c>
      <c r="B128" s="7">
        <f t="shared" si="0"/>
        <v>1</v>
      </c>
      <c r="C128" s="7" t="s">
        <v>307</v>
      </c>
      <c r="D128" s="7" t="s">
        <v>261</v>
      </c>
      <c r="E128" s="7" t="s">
        <v>30</v>
      </c>
      <c r="F128" s="7" t="s">
        <v>39</v>
      </c>
      <c r="G128" s="8">
        <v>44481</v>
      </c>
      <c r="I128" s="7" t="s">
        <v>40</v>
      </c>
      <c r="K128" s="7">
        <v>13</v>
      </c>
      <c r="M128" s="9">
        <v>552958</v>
      </c>
      <c r="N128" s="9">
        <v>2692</v>
      </c>
      <c r="O128" s="10">
        <v>558900</v>
      </c>
      <c r="P128" s="10">
        <v>538735</v>
      </c>
      <c r="Q128" s="10">
        <v>27224</v>
      </c>
      <c r="R128" s="7" t="s">
        <v>32</v>
      </c>
      <c r="S128" s="9">
        <v>653529</v>
      </c>
      <c r="T128" s="7" t="s">
        <v>33</v>
      </c>
      <c r="U128" s="7">
        <v>0</v>
      </c>
      <c r="V128" s="7" t="s">
        <v>41</v>
      </c>
      <c r="W128" s="9">
        <v>112123</v>
      </c>
      <c r="X128" s="7" t="s">
        <v>35</v>
      </c>
      <c r="Z128" s="7" t="s">
        <v>36</v>
      </c>
      <c r="AA128" s="7" t="str">
        <f t="shared" si="1"/>
        <v>Accept</v>
      </c>
      <c r="AB128">
        <v>1</v>
      </c>
      <c r="AC128" s="7" t="s">
        <v>36</v>
      </c>
    </row>
    <row r="129" spans="1:29" ht="14.25" customHeight="1" x14ac:dyDescent="0.3">
      <c r="A129" s="7" t="s">
        <v>308</v>
      </c>
      <c r="B129" s="7">
        <f t="shared" si="0"/>
        <v>1</v>
      </c>
      <c r="C129" s="7" t="s">
        <v>309</v>
      </c>
      <c r="D129" s="7" t="s">
        <v>258</v>
      </c>
      <c r="E129" s="7" t="s">
        <v>30</v>
      </c>
      <c r="F129" s="7" t="s">
        <v>39</v>
      </c>
      <c r="G129" s="8">
        <v>44470</v>
      </c>
      <c r="I129" s="7" t="s">
        <v>40</v>
      </c>
      <c r="K129" s="7">
        <v>24</v>
      </c>
      <c r="M129" s="9">
        <v>514981</v>
      </c>
      <c r="N129" s="9">
        <v>18407</v>
      </c>
      <c r="O129" s="10">
        <v>528900</v>
      </c>
      <c r="P129" s="10">
        <v>493771</v>
      </c>
      <c r="Q129" s="10">
        <v>40995</v>
      </c>
      <c r="R129" s="7" t="s">
        <v>32</v>
      </c>
      <c r="S129" s="9">
        <v>555628</v>
      </c>
      <c r="T129" s="7" t="s">
        <v>33</v>
      </c>
      <c r="U129" s="7">
        <v>2</v>
      </c>
      <c r="V129" s="7" t="s">
        <v>34</v>
      </c>
      <c r="W129" s="9">
        <v>70250</v>
      </c>
      <c r="X129" s="7" t="s">
        <v>35</v>
      </c>
      <c r="Z129" s="7" t="s">
        <v>36</v>
      </c>
      <c r="AA129" s="7" t="str">
        <f t="shared" si="1"/>
        <v>Accept</v>
      </c>
      <c r="AB129">
        <v>1</v>
      </c>
      <c r="AC129" s="7" t="s">
        <v>36</v>
      </c>
    </row>
    <row r="130" spans="1:29" ht="14.25" customHeight="1" x14ac:dyDescent="0.3">
      <c r="A130" s="7" t="s">
        <v>310</v>
      </c>
      <c r="B130" s="7">
        <f t="shared" si="0"/>
        <v>1</v>
      </c>
      <c r="C130" s="7" t="s">
        <v>311</v>
      </c>
      <c r="D130" s="7" t="s">
        <v>258</v>
      </c>
      <c r="E130" s="7" t="s">
        <v>30</v>
      </c>
      <c r="F130" s="7" t="s">
        <v>39</v>
      </c>
      <c r="G130" s="8">
        <v>44433</v>
      </c>
      <c r="I130" s="7" t="s">
        <v>40</v>
      </c>
      <c r="K130" s="7">
        <v>61</v>
      </c>
      <c r="M130" s="9">
        <v>561222</v>
      </c>
      <c r="N130" s="9">
        <v>8832</v>
      </c>
      <c r="O130" s="10">
        <v>542100</v>
      </c>
      <c r="P130" s="10">
        <v>516215</v>
      </c>
      <c r="Q130" s="10">
        <v>-34925</v>
      </c>
      <c r="R130" s="7" t="s">
        <v>32</v>
      </c>
      <c r="S130" s="9">
        <v>590617</v>
      </c>
      <c r="T130" s="7" t="s">
        <v>33</v>
      </c>
      <c r="U130" s="7">
        <v>0</v>
      </c>
      <c r="V130" s="7" t="s">
        <v>34</v>
      </c>
      <c r="W130" s="9">
        <v>23950</v>
      </c>
      <c r="X130" s="7" t="s">
        <v>35</v>
      </c>
      <c r="Z130" s="7" t="s">
        <v>36</v>
      </c>
      <c r="AA130" s="7" t="str">
        <f t="shared" si="1"/>
        <v>Accept</v>
      </c>
      <c r="AB130">
        <v>1</v>
      </c>
      <c r="AC130" s="7" t="s">
        <v>36</v>
      </c>
    </row>
    <row r="131" spans="1:29" ht="14.25" customHeight="1" x14ac:dyDescent="0.3">
      <c r="A131" s="7" t="s">
        <v>312</v>
      </c>
      <c r="B131" s="7">
        <f t="shared" si="0"/>
        <v>1</v>
      </c>
      <c r="C131" s="7" t="s">
        <v>313</v>
      </c>
      <c r="D131" s="7" t="s">
        <v>258</v>
      </c>
      <c r="E131" s="7" t="s">
        <v>30</v>
      </c>
      <c r="F131" s="7" t="s">
        <v>39</v>
      </c>
      <c r="G131" s="8">
        <v>44473</v>
      </c>
      <c r="I131" s="7" t="s">
        <v>40</v>
      </c>
      <c r="K131" s="7">
        <v>21</v>
      </c>
      <c r="M131" s="9">
        <v>605376</v>
      </c>
      <c r="N131" s="9">
        <v>6481</v>
      </c>
      <c r="O131" s="10">
        <v>591900</v>
      </c>
      <c r="P131" s="10">
        <v>567121</v>
      </c>
      <c r="Q131" s="10">
        <v>-86810</v>
      </c>
      <c r="R131" s="7" t="s">
        <v>32</v>
      </c>
      <c r="S131" s="9">
        <v>553332</v>
      </c>
      <c r="T131" s="7" t="s">
        <v>33</v>
      </c>
      <c r="U131" s="7">
        <v>28</v>
      </c>
      <c r="V131" s="7" t="s">
        <v>34</v>
      </c>
      <c r="W131" s="9">
        <v>-53565</v>
      </c>
      <c r="X131" s="7" t="s">
        <v>42</v>
      </c>
      <c r="Z131" s="7" t="s">
        <v>44</v>
      </c>
      <c r="AA131" s="7" t="str">
        <f t="shared" si="1"/>
        <v>Accept</v>
      </c>
      <c r="AB131">
        <v>1</v>
      </c>
      <c r="AC131" s="7" t="s">
        <v>44</v>
      </c>
    </row>
    <row r="132" spans="1:29" ht="14.25" customHeight="1" x14ac:dyDescent="0.3">
      <c r="A132" s="7" t="s">
        <v>314</v>
      </c>
      <c r="B132" s="7">
        <f t="shared" si="0"/>
        <v>1</v>
      </c>
      <c r="C132" s="7" t="s">
        <v>315</v>
      </c>
      <c r="D132" s="7" t="s">
        <v>258</v>
      </c>
      <c r="E132" s="7" t="s">
        <v>30</v>
      </c>
      <c r="G132" s="8">
        <v>44419</v>
      </c>
      <c r="H132" s="8">
        <v>44494</v>
      </c>
      <c r="I132" s="7" t="s">
        <v>31</v>
      </c>
      <c r="K132" s="7">
        <v>75</v>
      </c>
      <c r="M132" s="9">
        <v>493300</v>
      </c>
      <c r="N132" s="9">
        <v>4092</v>
      </c>
      <c r="O132" s="10">
        <v>481900</v>
      </c>
      <c r="P132" s="10">
        <v>469853</v>
      </c>
      <c r="Q132" s="10">
        <v>-54996</v>
      </c>
      <c r="R132" s="7" t="s">
        <v>32</v>
      </c>
      <c r="S132" s="9">
        <v>490859</v>
      </c>
      <c r="T132" s="7" t="s">
        <v>33</v>
      </c>
      <c r="U132" s="7">
        <v>0</v>
      </c>
      <c r="V132" s="7" t="s">
        <v>41</v>
      </c>
      <c r="W132" s="9">
        <v>-14697</v>
      </c>
      <c r="X132" s="7" t="s">
        <v>35</v>
      </c>
      <c r="Z132" s="7" t="s">
        <v>36</v>
      </c>
      <c r="AA132" s="7" t="str">
        <f t="shared" si="1"/>
        <v>Accept</v>
      </c>
      <c r="AB132">
        <v>1</v>
      </c>
      <c r="AC132" s="7" t="s">
        <v>36</v>
      </c>
    </row>
    <row r="133" spans="1:29" ht="14.25" customHeight="1" x14ac:dyDescent="0.3">
      <c r="A133" s="7" t="s">
        <v>316</v>
      </c>
      <c r="B133" s="7">
        <f t="shared" si="0"/>
        <v>1</v>
      </c>
      <c r="C133" s="7" t="s">
        <v>317</v>
      </c>
      <c r="D133" s="7" t="s">
        <v>318</v>
      </c>
      <c r="E133" s="7" t="s">
        <v>62</v>
      </c>
      <c r="G133" s="8">
        <v>44474</v>
      </c>
      <c r="H133" s="8">
        <v>44488</v>
      </c>
      <c r="I133" s="7" t="s">
        <v>31</v>
      </c>
      <c r="J133" s="7">
        <v>3</v>
      </c>
      <c r="K133" s="7">
        <v>20</v>
      </c>
      <c r="M133" s="9">
        <v>846811</v>
      </c>
      <c r="N133" s="9">
        <v>4276</v>
      </c>
      <c r="O133" s="10">
        <v>864900</v>
      </c>
      <c r="P133" s="10">
        <v>843278</v>
      </c>
      <c r="Q133" s="10">
        <v>19230</v>
      </c>
      <c r="R133" s="7" t="s">
        <v>32</v>
      </c>
      <c r="S133" s="9">
        <v>833197</v>
      </c>
      <c r="T133" s="7" t="s">
        <v>33</v>
      </c>
      <c r="U133" s="7">
        <v>7</v>
      </c>
      <c r="V133" s="7" t="s">
        <v>34</v>
      </c>
      <c r="W133" s="9">
        <v>-14541</v>
      </c>
      <c r="X133" s="7" t="s">
        <v>42</v>
      </c>
      <c r="Z133" s="7" t="s">
        <v>88</v>
      </c>
      <c r="AA133" s="7" t="str">
        <f t="shared" si="1"/>
        <v>Reject</v>
      </c>
      <c r="AB133">
        <v>0</v>
      </c>
      <c r="AC133" s="7" t="s">
        <v>88</v>
      </c>
    </row>
    <row r="134" spans="1:29" ht="14.25" customHeight="1" x14ac:dyDescent="0.3">
      <c r="A134" s="7" t="s">
        <v>319</v>
      </c>
      <c r="B134" s="7">
        <f t="shared" si="0"/>
        <v>1</v>
      </c>
      <c r="C134" s="7" t="s">
        <v>320</v>
      </c>
      <c r="D134" s="7" t="s">
        <v>258</v>
      </c>
      <c r="E134" s="7" t="s">
        <v>30</v>
      </c>
      <c r="F134" s="7" t="s">
        <v>39</v>
      </c>
      <c r="G134" s="8">
        <v>44452</v>
      </c>
      <c r="I134" s="7" t="s">
        <v>40</v>
      </c>
      <c r="K134" s="7">
        <v>42</v>
      </c>
      <c r="M134" s="9">
        <v>465300</v>
      </c>
      <c r="N134" s="9">
        <v>4960</v>
      </c>
      <c r="O134" s="10">
        <v>464900</v>
      </c>
      <c r="P134" s="10">
        <v>444818</v>
      </c>
      <c r="Q134" s="10">
        <v>-88890</v>
      </c>
      <c r="R134" s="7" t="s">
        <v>32</v>
      </c>
      <c r="S134" s="9">
        <v>468214</v>
      </c>
      <c r="T134" s="7" t="s">
        <v>33</v>
      </c>
      <c r="U134" s="7">
        <v>11</v>
      </c>
      <c r="V134" s="7" t="s">
        <v>34</v>
      </c>
      <c r="W134" s="9">
        <v>-5595</v>
      </c>
      <c r="X134" s="7" t="s">
        <v>35</v>
      </c>
      <c r="Z134" s="7" t="s">
        <v>36</v>
      </c>
      <c r="AA134" s="7" t="str">
        <f t="shared" si="1"/>
        <v>Accept</v>
      </c>
      <c r="AB134">
        <v>1</v>
      </c>
      <c r="AC134" s="7" t="s">
        <v>36</v>
      </c>
    </row>
    <row r="135" spans="1:29" ht="14.25" customHeight="1" x14ac:dyDescent="0.3">
      <c r="A135" s="7" t="s">
        <v>321</v>
      </c>
      <c r="B135" s="7">
        <f t="shared" si="0"/>
        <v>1</v>
      </c>
      <c r="C135" s="7" t="s">
        <v>322</v>
      </c>
      <c r="D135" s="7" t="s">
        <v>258</v>
      </c>
      <c r="E135" s="7" t="s">
        <v>30</v>
      </c>
      <c r="G135" s="8">
        <v>44473</v>
      </c>
      <c r="H135" s="8">
        <v>44489</v>
      </c>
      <c r="I135" s="7" t="s">
        <v>31</v>
      </c>
      <c r="K135" s="7">
        <v>21</v>
      </c>
      <c r="M135" s="9">
        <v>533669</v>
      </c>
      <c r="N135" s="9">
        <v>10706</v>
      </c>
      <c r="O135" s="10">
        <v>515100</v>
      </c>
      <c r="P135" s="10">
        <v>502223</v>
      </c>
      <c r="Q135" s="10">
        <v>-54855</v>
      </c>
      <c r="R135" s="7" t="s">
        <v>32</v>
      </c>
      <c r="S135" s="9">
        <v>525188</v>
      </c>
      <c r="T135" s="7" t="s">
        <v>33</v>
      </c>
      <c r="U135" s="7">
        <v>0</v>
      </c>
      <c r="V135" s="7" t="s">
        <v>34</v>
      </c>
      <c r="W135" s="9">
        <v>-14978</v>
      </c>
      <c r="X135" s="7" t="s">
        <v>35</v>
      </c>
      <c r="Z135" s="7" t="s">
        <v>36</v>
      </c>
      <c r="AA135" s="7" t="str">
        <f t="shared" si="1"/>
        <v>Accept</v>
      </c>
      <c r="AB135">
        <v>1</v>
      </c>
      <c r="AC135" s="7" t="s">
        <v>36</v>
      </c>
    </row>
    <row r="136" spans="1:29" ht="14.25" customHeight="1" x14ac:dyDescent="0.3">
      <c r="A136" s="7" t="s">
        <v>323</v>
      </c>
      <c r="B136" s="7">
        <f t="shared" si="0"/>
        <v>1</v>
      </c>
      <c r="C136" s="7" t="s">
        <v>324</v>
      </c>
      <c r="D136" s="7" t="s">
        <v>261</v>
      </c>
      <c r="E136" s="7" t="s">
        <v>30</v>
      </c>
      <c r="G136" s="8">
        <v>44447</v>
      </c>
      <c r="H136" s="8">
        <v>44504</v>
      </c>
      <c r="I136" s="7" t="s">
        <v>31</v>
      </c>
      <c r="K136" s="7">
        <v>47</v>
      </c>
      <c r="M136" s="9">
        <v>596628</v>
      </c>
      <c r="N136" s="9">
        <v>2667</v>
      </c>
      <c r="O136" s="10">
        <v>589900</v>
      </c>
      <c r="P136" s="10">
        <v>575153</v>
      </c>
      <c r="Q136" s="10">
        <v>-67555</v>
      </c>
      <c r="R136" s="7" t="s">
        <v>32</v>
      </c>
      <c r="S136" s="9">
        <v>590343</v>
      </c>
      <c r="T136" s="7" t="s">
        <v>33</v>
      </c>
      <c r="U136" s="7">
        <v>0</v>
      </c>
      <c r="V136" s="7" t="s">
        <v>41</v>
      </c>
      <c r="W136" s="9">
        <v>-14968</v>
      </c>
      <c r="X136" s="7" t="s">
        <v>35</v>
      </c>
      <c r="Z136" s="7" t="s">
        <v>36</v>
      </c>
      <c r="AA136" s="7" t="str">
        <f t="shared" si="1"/>
        <v>Accept</v>
      </c>
      <c r="AB136">
        <v>1</v>
      </c>
      <c r="AC136" s="7" t="s">
        <v>36</v>
      </c>
    </row>
    <row r="137" spans="1:29" ht="14.25" customHeight="1" x14ac:dyDescent="0.3">
      <c r="A137" s="7" t="s">
        <v>325</v>
      </c>
      <c r="B137" s="7">
        <f t="shared" si="0"/>
        <v>1</v>
      </c>
      <c r="C137" s="7" t="s">
        <v>326</v>
      </c>
      <c r="D137" s="7" t="s">
        <v>258</v>
      </c>
      <c r="E137" s="7" t="s">
        <v>30</v>
      </c>
      <c r="F137" s="7" t="s">
        <v>39</v>
      </c>
      <c r="G137" s="8">
        <v>44456</v>
      </c>
      <c r="I137" s="7" t="s">
        <v>40</v>
      </c>
      <c r="K137" s="7">
        <v>38</v>
      </c>
      <c r="M137" s="9">
        <v>639094</v>
      </c>
      <c r="N137" s="9">
        <v>21479</v>
      </c>
      <c r="O137" s="10">
        <v>636900</v>
      </c>
      <c r="P137" s="10">
        <v>595999</v>
      </c>
      <c r="Q137" s="10">
        <v>-91682</v>
      </c>
      <c r="R137" s="7" t="s">
        <v>32</v>
      </c>
      <c r="S137" s="9">
        <v>627308</v>
      </c>
      <c r="T137" s="7" t="s">
        <v>33</v>
      </c>
      <c r="U137" s="7">
        <v>0</v>
      </c>
      <c r="V137" s="7" t="s">
        <v>41</v>
      </c>
      <c r="W137" s="9">
        <v>-1868</v>
      </c>
      <c r="X137" s="7" t="s">
        <v>35</v>
      </c>
      <c r="Z137" s="7" t="s">
        <v>36</v>
      </c>
      <c r="AA137" s="7" t="str">
        <f t="shared" si="1"/>
        <v>Accept</v>
      </c>
      <c r="AB137">
        <v>1</v>
      </c>
      <c r="AC137" s="7" t="s">
        <v>36</v>
      </c>
    </row>
    <row r="138" spans="1:29" ht="14.25" customHeight="1" x14ac:dyDescent="0.3">
      <c r="A138" s="7" t="s">
        <v>327</v>
      </c>
      <c r="B138" s="7">
        <f t="shared" si="0"/>
        <v>1</v>
      </c>
      <c r="C138" s="7" t="s">
        <v>328</v>
      </c>
      <c r="D138" s="7" t="s">
        <v>258</v>
      </c>
      <c r="E138" s="7" t="s">
        <v>30</v>
      </c>
      <c r="F138" s="7" t="s">
        <v>39</v>
      </c>
      <c r="G138" s="8">
        <v>44449</v>
      </c>
      <c r="I138" s="7" t="s">
        <v>40</v>
      </c>
      <c r="K138" s="7">
        <v>45</v>
      </c>
      <c r="M138" s="9">
        <v>537320</v>
      </c>
      <c r="N138" s="9">
        <v>8215</v>
      </c>
      <c r="O138" s="10">
        <v>555300</v>
      </c>
      <c r="P138" s="10">
        <v>529703</v>
      </c>
      <c r="Q138" s="10">
        <v>-69924</v>
      </c>
      <c r="R138" s="7" t="s">
        <v>32</v>
      </c>
      <c r="S138" s="9">
        <v>469533</v>
      </c>
      <c r="T138" s="7" t="s">
        <v>33</v>
      </c>
      <c r="U138" s="7">
        <v>4</v>
      </c>
      <c r="V138" s="7" t="s">
        <v>34</v>
      </c>
      <c r="W138" s="9">
        <v>-70940</v>
      </c>
      <c r="X138" s="7" t="s">
        <v>42</v>
      </c>
      <c r="Z138" s="7" t="s">
        <v>88</v>
      </c>
      <c r="AA138" s="7" t="str">
        <f t="shared" si="1"/>
        <v>Reject</v>
      </c>
      <c r="AB138">
        <v>0</v>
      </c>
      <c r="AC138" s="7" t="s">
        <v>88</v>
      </c>
    </row>
    <row r="139" spans="1:29" ht="14.25" customHeight="1" x14ac:dyDescent="0.3">
      <c r="A139" s="7" t="s">
        <v>329</v>
      </c>
      <c r="B139" s="7">
        <f t="shared" si="0"/>
        <v>1</v>
      </c>
      <c r="C139" s="7" t="s">
        <v>330</v>
      </c>
      <c r="D139" s="7" t="s">
        <v>261</v>
      </c>
      <c r="E139" s="7" t="s">
        <v>30</v>
      </c>
      <c r="G139" s="8">
        <v>44393</v>
      </c>
      <c r="H139" s="8">
        <v>44495</v>
      </c>
      <c r="I139" s="7" t="s">
        <v>31</v>
      </c>
      <c r="K139" s="7">
        <v>101</v>
      </c>
      <c r="M139" s="9">
        <v>477600</v>
      </c>
      <c r="N139" s="9">
        <v>11065</v>
      </c>
      <c r="O139" s="10">
        <v>496200</v>
      </c>
      <c r="P139" s="10">
        <v>483795</v>
      </c>
      <c r="Q139" s="10">
        <v>16512</v>
      </c>
      <c r="R139" s="7" t="s">
        <v>32</v>
      </c>
      <c r="S139" s="9">
        <v>565629</v>
      </c>
      <c r="T139" s="7" t="s">
        <v>33</v>
      </c>
      <c r="U139" s="7">
        <v>18</v>
      </c>
      <c r="V139" s="7" t="s">
        <v>34</v>
      </c>
      <c r="W139" s="9">
        <v>68291</v>
      </c>
      <c r="X139" s="7" t="s">
        <v>35</v>
      </c>
      <c r="Z139" s="7" t="s">
        <v>36</v>
      </c>
      <c r="AA139" s="7" t="str">
        <f t="shared" si="1"/>
        <v>Accept</v>
      </c>
      <c r="AB139">
        <v>1</v>
      </c>
      <c r="AC139" s="7" t="s">
        <v>36</v>
      </c>
    </row>
    <row r="140" spans="1:29" ht="14.25" customHeight="1" x14ac:dyDescent="0.3">
      <c r="A140" s="7" t="s">
        <v>331</v>
      </c>
      <c r="B140" s="7">
        <f t="shared" si="0"/>
        <v>1</v>
      </c>
      <c r="C140" s="7" t="s">
        <v>332</v>
      </c>
      <c r="D140" s="7" t="s">
        <v>258</v>
      </c>
      <c r="E140" s="7" t="s">
        <v>30</v>
      </c>
      <c r="F140" s="7" t="s">
        <v>39</v>
      </c>
      <c r="G140" s="8">
        <v>44477</v>
      </c>
      <c r="I140" s="7" t="s">
        <v>40</v>
      </c>
      <c r="K140" s="7">
        <v>17</v>
      </c>
      <c r="M140" s="9">
        <v>494086</v>
      </c>
      <c r="N140" s="9">
        <v>22674</v>
      </c>
      <c r="O140" s="10">
        <v>521900</v>
      </c>
      <c r="P140" s="10">
        <v>482678</v>
      </c>
      <c r="Q140" s="10">
        <v>-63158</v>
      </c>
      <c r="R140" s="7" t="s">
        <v>32</v>
      </c>
      <c r="S140" s="9">
        <v>464575</v>
      </c>
      <c r="T140" s="7" t="s">
        <v>33</v>
      </c>
      <c r="U140" s="7">
        <v>0</v>
      </c>
      <c r="V140" s="7" t="s">
        <v>34</v>
      </c>
      <c r="W140" s="9">
        <v>-2674</v>
      </c>
      <c r="X140" s="7" t="s">
        <v>42</v>
      </c>
      <c r="Z140" s="7" t="s">
        <v>44</v>
      </c>
      <c r="AA140" s="7" t="str">
        <f t="shared" si="1"/>
        <v>Accept</v>
      </c>
      <c r="AB140">
        <v>1</v>
      </c>
      <c r="AC140" s="7" t="s">
        <v>44</v>
      </c>
    </row>
    <row r="141" spans="1:29" ht="14.25" customHeight="1" x14ac:dyDescent="0.3">
      <c r="A141" s="7" t="s">
        <v>333</v>
      </c>
      <c r="B141" s="7">
        <f t="shared" si="0"/>
        <v>1</v>
      </c>
      <c r="C141" s="7" t="s">
        <v>334</v>
      </c>
      <c r="D141" s="7" t="s">
        <v>258</v>
      </c>
      <c r="E141" s="7" t="s">
        <v>62</v>
      </c>
      <c r="G141" s="8">
        <v>44466</v>
      </c>
      <c r="H141" s="8">
        <v>44482</v>
      </c>
      <c r="I141" s="7" t="s">
        <v>63</v>
      </c>
      <c r="J141" s="7">
        <v>6</v>
      </c>
      <c r="K141" s="7">
        <v>28</v>
      </c>
      <c r="M141" s="9">
        <v>586200</v>
      </c>
      <c r="N141" s="9">
        <v>6816</v>
      </c>
      <c r="O141" s="10">
        <v>600900</v>
      </c>
      <c r="P141" s="10">
        <v>585878</v>
      </c>
      <c r="Q141" s="11"/>
      <c r="R141" s="7" t="s">
        <v>32</v>
      </c>
      <c r="S141" s="9">
        <v>627504</v>
      </c>
      <c r="T141" s="7" t="s">
        <v>33</v>
      </c>
      <c r="U141" s="7">
        <v>0</v>
      </c>
      <c r="V141" s="7" t="s">
        <v>41</v>
      </c>
      <c r="W141" s="9">
        <v>39981</v>
      </c>
      <c r="X141" s="7" t="s">
        <v>35</v>
      </c>
      <c r="Z141" s="7" t="s">
        <v>36</v>
      </c>
      <c r="AA141" s="7" t="str">
        <f t="shared" si="1"/>
        <v>Accept</v>
      </c>
      <c r="AB141">
        <v>1</v>
      </c>
      <c r="AC141" s="7" t="s">
        <v>36</v>
      </c>
    </row>
    <row r="142" spans="1:29" ht="14.25" customHeight="1" x14ac:dyDescent="0.3">
      <c r="A142" s="7" t="s">
        <v>335</v>
      </c>
      <c r="B142" s="7">
        <f t="shared" si="0"/>
        <v>1</v>
      </c>
      <c r="C142" s="7" t="s">
        <v>336</v>
      </c>
      <c r="D142" s="7" t="s">
        <v>281</v>
      </c>
      <c r="E142" s="7" t="s">
        <v>30</v>
      </c>
      <c r="G142" s="8">
        <v>44473</v>
      </c>
      <c r="H142" s="8">
        <v>44508</v>
      </c>
      <c r="I142" s="7" t="s">
        <v>31</v>
      </c>
      <c r="K142" s="7">
        <v>21</v>
      </c>
      <c r="M142" s="9">
        <v>882689</v>
      </c>
      <c r="N142" s="9">
        <v>22283</v>
      </c>
      <c r="O142" s="10">
        <v>886000</v>
      </c>
      <c r="P142" s="10">
        <v>863850</v>
      </c>
      <c r="Q142" s="10">
        <v>-54253</v>
      </c>
      <c r="R142" s="7" t="s">
        <v>32</v>
      </c>
      <c r="S142" s="9">
        <v>806816</v>
      </c>
      <c r="T142" s="7" t="s">
        <v>33</v>
      </c>
      <c r="U142" s="7">
        <v>20</v>
      </c>
      <c r="V142" s="7" t="s">
        <v>34</v>
      </c>
      <c r="W142" s="9">
        <v>-77019</v>
      </c>
      <c r="X142" s="7" t="s">
        <v>42</v>
      </c>
      <c r="Z142" s="7" t="s">
        <v>53</v>
      </c>
      <c r="AA142" s="7" t="str">
        <f t="shared" si="1"/>
        <v>Reject</v>
      </c>
      <c r="AB142">
        <v>0</v>
      </c>
      <c r="AC142" s="7" t="s">
        <v>53</v>
      </c>
    </row>
    <row r="143" spans="1:29" ht="14.25" customHeight="1" x14ac:dyDescent="0.3">
      <c r="A143" s="7" t="s">
        <v>337</v>
      </c>
      <c r="B143" s="7">
        <f t="shared" si="0"/>
        <v>1</v>
      </c>
      <c r="C143" s="7" t="s">
        <v>338</v>
      </c>
      <c r="D143" s="7" t="s">
        <v>258</v>
      </c>
      <c r="E143" s="7" t="s">
        <v>30</v>
      </c>
      <c r="F143" s="7" t="s">
        <v>39</v>
      </c>
      <c r="G143" s="8">
        <v>44484</v>
      </c>
      <c r="I143" s="7" t="s">
        <v>40</v>
      </c>
      <c r="K143" s="7">
        <v>10</v>
      </c>
      <c r="M143" s="9">
        <v>684887</v>
      </c>
      <c r="N143" s="9">
        <v>6718</v>
      </c>
      <c r="O143" s="10">
        <v>665900</v>
      </c>
      <c r="P143" s="10">
        <v>639035</v>
      </c>
      <c r="Q143" s="10">
        <v>-101280</v>
      </c>
      <c r="R143" s="7" t="s">
        <v>32</v>
      </c>
      <c r="S143" s="9">
        <v>640192</v>
      </c>
      <c r="T143" s="7" t="s">
        <v>33</v>
      </c>
      <c r="U143" s="7">
        <v>0</v>
      </c>
      <c r="V143" s="7" t="s">
        <v>41</v>
      </c>
      <c r="W143" s="9">
        <v>-45787</v>
      </c>
      <c r="X143" s="7" t="s">
        <v>35</v>
      </c>
      <c r="Z143" s="7" t="s">
        <v>36</v>
      </c>
      <c r="AA143" s="7" t="str">
        <f t="shared" si="1"/>
        <v>Accept</v>
      </c>
      <c r="AB143">
        <v>1</v>
      </c>
      <c r="AC143" s="7" t="s">
        <v>36</v>
      </c>
    </row>
    <row r="144" spans="1:29" ht="14.25" customHeight="1" x14ac:dyDescent="0.3">
      <c r="A144" s="7" t="s">
        <v>339</v>
      </c>
      <c r="B144" s="7">
        <f t="shared" si="0"/>
        <v>1</v>
      </c>
      <c r="C144" s="7" t="s">
        <v>340</v>
      </c>
      <c r="D144" s="7" t="s">
        <v>258</v>
      </c>
      <c r="E144" s="7" t="s">
        <v>30</v>
      </c>
      <c r="F144" s="7" t="s">
        <v>39</v>
      </c>
      <c r="G144" s="8">
        <v>44476</v>
      </c>
      <c r="I144" s="7" t="s">
        <v>40</v>
      </c>
      <c r="K144" s="7">
        <v>18</v>
      </c>
      <c r="M144" s="9">
        <v>712060</v>
      </c>
      <c r="N144" s="9">
        <v>10797</v>
      </c>
      <c r="O144" s="10">
        <v>694200</v>
      </c>
      <c r="P144" s="10">
        <v>662548</v>
      </c>
      <c r="Q144" s="10">
        <v>-102650</v>
      </c>
      <c r="R144" s="7" t="s">
        <v>32</v>
      </c>
      <c r="S144" s="9">
        <v>663387</v>
      </c>
      <c r="T144" s="7" t="s">
        <v>33</v>
      </c>
      <c r="U144" s="7">
        <v>0</v>
      </c>
      <c r="V144" s="7" t="s">
        <v>34</v>
      </c>
      <c r="W144" s="9">
        <v>-48693</v>
      </c>
      <c r="X144" s="7" t="s">
        <v>35</v>
      </c>
      <c r="Z144" s="7" t="s">
        <v>36</v>
      </c>
      <c r="AA144" s="7" t="str">
        <f t="shared" si="1"/>
        <v>Accept</v>
      </c>
      <c r="AB144">
        <v>1</v>
      </c>
      <c r="AC144" s="7" t="s">
        <v>36</v>
      </c>
    </row>
    <row r="145" spans="1:29" ht="14.25" customHeight="1" x14ac:dyDescent="0.3">
      <c r="A145" s="7" t="s">
        <v>341</v>
      </c>
      <c r="B145" s="7">
        <f t="shared" si="0"/>
        <v>1</v>
      </c>
      <c r="C145" s="7" t="s">
        <v>342</v>
      </c>
      <c r="D145" s="7" t="s">
        <v>261</v>
      </c>
      <c r="E145" s="7" t="s">
        <v>62</v>
      </c>
      <c r="G145" s="8">
        <v>44400</v>
      </c>
      <c r="H145" s="8">
        <v>44431</v>
      </c>
      <c r="I145" s="7" t="s">
        <v>31</v>
      </c>
      <c r="J145" s="7">
        <v>4</v>
      </c>
      <c r="K145" s="7">
        <v>94</v>
      </c>
      <c r="M145" s="9">
        <v>413000</v>
      </c>
      <c r="N145" s="9">
        <v>4804</v>
      </c>
      <c r="O145" s="10">
        <v>421100</v>
      </c>
      <c r="P145" s="10">
        <v>410573</v>
      </c>
      <c r="Q145" s="10">
        <v>20740</v>
      </c>
      <c r="R145" s="7" t="s">
        <v>32</v>
      </c>
      <c r="S145" s="9">
        <v>452821</v>
      </c>
      <c r="T145" s="7" t="s">
        <v>33</v>
      </c>
      <c r="U145" s="7">
        <v>0</v>
      </c>
      <c r="V145" s="7" t="s">
        <v>41</v>
      </c>
      <c r="W145" s="9">
        <v>22146</v>
      </c>
      <c r="X145" s="7" t="s">
        <v>35</v>
      </c>
      <c r="Z145" s="7" t="s">
        <v>36</v>
      </c>
      <c r="AA145" s="7" t="str">
        <f t="shared" si="1"/>
        <v>Accept</v>
      </c>
      <c r="AB145">
        <v>1</v>
      </c>
      <c r="AC145" s="7" t="s">
        <v>36</v>
      </c>
    </row>
    <row r="146" spans="1:29" ht="14.25" customHeight="1" x14ac:dyDescent="0.3">
      <c r="A146" s="7" t="s">
        <v>343</v>
      </c>
      <c r="B146" s="7">
        <f t="shared" si="0"/>
        <v>1</v>
      </c>
      <c r="C146" s="7" t="s">
        <v>344</v>
      </c>
      <c r="D146" s="7" t="s">
        <v>258</v>
      </c>
      <c r="E146" s="7" t="s">
        <v>30</v>
      </c>
      <c r="F146" s="7" t="s">
        <v>39</v>
      </c>
      <c r="G146" s="8">
        <v>44481</v>
      </c>
      <c r="I146" s="7" t="s">
        <v>40</v>
      </c>
      <c r="K146" s="7">
        <v>13</v>
      </c>
      <c r="M146" s="9">
        <v>717412</v>
      </c>
      <c r="N146" s="9">
        <v>11714</v>
      </c>
      <c r="O146" s="10">
        <v>720100</v>
      </c>
      <c r="P146" s="10">
        <v>686884</v>
      </c>
      <c r="Q146" s="10">
        <v>-80236</v>
      </c>
      <c r="R146" s="7" t="s">
        <v>32</v>
      </c>
      <c r="S146" s="9">
        <v>672411</v>
      </c>
      <c r="T146" s="7" t="s">
        <v>33</v>
      </c>
      <c r="U146" s="7">
        <v>0</v>
      </c>
      <c r="V146" s="7" t="s">
        <v>41</v>
      </c>
      <c r="W146" s="9">
        <v>-14345</v>
      </c>
      <c r="X146" s="7" t="s">
        <v>42</v>
      </c>
      <c r="Z146" s="7" t="s">
        <v>44</v>
      </c>
      <c r="AA146" s="7" t="str">
        <f t="shared" si="1"/>
        <v>Accept</v>
      </c>
      <c r="AB146">
        <v>1</v>
      </c>
      <c r="AC146" s="7" t="s">
        <v>44</v>
      </c>
    </row>
    <row r="147" spans="1:29" ht="14.25" customHeight="1" x14ac:dyDescent="0.3">
      <c r="A147" s="7" t="s">
        <v>345</v>
      </c>
      <c r="B147" s="7">
        <f t="shared" si="0"/>
        <v>1</v>
      </c>
      <c r="C147" s="7" t="s">
        <v>346</v>
      </c>
      <c r="D147" s="7" t="s">
        <v>261</v>
      </c>
      <c r="E147" s="7" t="s">
        <v>30</v>
      </c>
      <c r="G147" s="8">
        <v>44481</v>
      </c>
      <c r="H147" s="8">
        <v>44524</v>
      </c>
      <c r="I147" s="7" t="s">
        <v>31</v>
      </c>
      <c r="K147" s="7">
        <v>13</v>
      </c>
      <c r="M147" s="9">
        <v>541783</v>
      </c>
      <c r="N147" s="9">
        <v>6789</v>
      </c>
      <c r="O147" s="10">
        <v>541900</v>
      </c>
      <c r="P147" s="10">
        <v>528353</v>
      </c>
      <c r="Q147" s="10">
        <v>-41440</v>
      </c>
      <c r="R147" s="7" t="s">
        <v>32</v>
      </c>
      <c r="S147" s="9">
        <v>545324</v>
      </c>
      <c r="T147" s="7" t="s">
        <v>33</v>
      </c>
      <c r="U147" s="7">
        <v>0</v>
      </c>
      <c r="V147" s="7" t="s">
        <v>41</v>
      </c>
      <c r="W147" s="9">
        <v>-1426</v>
      </c>
      <c r="X147" s="7" t="s">
        <v>35</v>
      </c>
      <c r="Z147" s="7" t="s">
        <v>36</v>
      </c>
      <c r="AA147" s="7" t="str">
        <f t="shared" si="1"/>
        <v>Accept</v>
      </c>
      <c r="AB147">
        <v>1</v>
      </c>
      <c r="AC147" s="7" t="s">
        <v>36</v>
      </c>
    </row>
    <row r="148" spans="1:29" ht="14.25" customHeight="1" x14ac:dyDescent="0.3">
      <c r="A148" s="7" t="s">
        <v>347</v>
      </c>
      <c r="B148" s="7">
        <f t="shared" si="0"/>
        <v>1</v>
      </c>
      <c r="C148" s="7" t="s">
        <v>348</v>
      </c>
      <c r="D148" s="7" t="s">
        <v>258</v>
      </c>
      <c r="E148" s="7" t="s">
        <v>30</v>
      </c>
      <c r="F148" s="7" t="s">
        <v>39</v>
      </c>
      <c r="G148" s="8">
        <v>44475</v>
      </c>
      <c r="I148" s="7" t="s">
        <v>40</v>
      </c>
      <c r="K148" s="7">
        <v>19</v>
      </c>
      <c r="M148" s="9">
        <v>466300</v>
      </c>
      <c r="N148" s="9">
        <v>4224</v>
      </c>
      <c r="O148" s="10">
        <v>491200</v>
      </c>
      <c r="P148" s="10">
        <v>471196</v>
      </c>
      <c r="Q148" s="10">
        <v>-6562</v>
      </c>
      <c r="R148" s="7" t="s">
        <v>32</v>
      </c>
      <c r="S148" s="9">
        <v>453259</v>
      </c>
      <c r="T148" s="7" t="s">
        <v>33</v>
      </c>
      <c r="U148" s="7">
        <v>0</v>
      </c>
      <c r="V148" s="7" t="s">
        <v>41</v>
      </c>
      <c r="W148" s="9">
        <v>-7456</v>
      </c>
      <c r="X148" s="7" t="s">
        <v>42</v>
      </c>
      <c r="Z148" s="7" t="s">
        <v>44</v>
      </c>
      <c r="AA148" s="7" t="str">
        <f t="shared" si="1"/>
        <v>Accept</v>
      </c>
      <c r="AB148">
        <v>1</v>
      </c>
      <c r="AC148" s="7" t="s">
        <v>44</v>
      </c>
    </row>
    <row r="149" spans="1:29" ht="14.25" customHeight="1" x14ac:dyDescent="0.3">
      <c r="A149" s="7" t="s">
        <v>349</v>
      </c>
      <c r="B149" s="7">
        <f t="shared" si="0"/>
        <v>1</v>
      </c>
      <c r="C149" s="7" t="s">
        <v>350</v>
      </c>
      <c r="D149" s="7" t="s">
        <v>258</v>
      </c>
      <c r="E149" s="7" t="s">
        <v>30</v>
      </c>
      <c r="G149" s="8">
        <v>44474</v>
      </c>
      <c r="H149" s="8">
        <v>44489</v>
      </c>
      <c r="I149" s="7" t="s">
        <v>31</v>
      </c>
      <c r="K149" s="7">
        <v>20</v>
      </c>
      <c r="M149" s="9">
        <v>484312</v>
      </c>
      <c r="N149" s="9">
        <v>4618</v>
      </c>
      <c r="O149" s="10">
        <v>462900</v>
      </c>
      <c r="P149" s="10">
        <v>451328</v>
      </c>
      <c r="Q149" s="10">
        <v>-36532</v>
      </c>
      <c r="R149" s="7" t="s">
        <v>32</v>
      </c>
      <c r="S149" s="9">
        <v>469566</v>
      </c>
      <c r="T149" s="7" t="s">
        <v>33</v>
      </c>
      <c r="U149" s="7">
        <v>0</v>
      </c>
      <c r="V149" s="7" t="s">
        <v>41</v>
      </c>
      <c r="W149" s="9">
        <v>-21005</v>
      </c>
      <c r="X149" s="7" t="s">
        <v>35</v>
      </c>
      <c r="Z149" s="7" t="s">
        <v>36</v>
      </c>
      <c r="AA149" s="7" t="str">
        <f t="shared" si="1"/>
        <v>Accept</v>
      </c>
      <c r="AB149">
        <v>1</v>
      </c>
      <c r="AC149" s="7" t="s">
        <v>36</v>
      </c>
    </row>
    <row r="150" spans="1:29" ht="14.25" customHeight="1" x14ac:dyDescent="0.3">
      <c r="A150" s="7" t="s">
        <v>351</v>
      </c>
      <c r="B150" s="7">
        <f t="shared" si="0"/>
        <v>1</v>
      </c>
      <c r="C150" s="7" t="s">
        <v>352</v>
      </c>
      <c r="D150" s="7" t="s">
        <v>258</v>
      </c>
      <c r="E150" s="7" t="s">
        <v>30</v>
      </c>
      <c r="F150" s="7" t="s">
        <v>39</v>
      </c>
      <c r="G150" s="8">
        <v>44435</v>
      </c>
      <c r="I150" s="7" t="s">
        <v>40</v>
      </c>
      <c r="K150" s="7">
        <v>59</v>
      </c>
      <c r="M150" s="9">
        <v>697240</v>
      </c>
      <c r="N150" s="9">
        <v>23676</v>
      </c>
      <c r="O150" s="10">
        <v>690300</v>
      </c>
      <c r="P150" s="10">
        <v>645867</v>
      </c>
      <c r="Q150" s="10">
        <v>-41824</v>
      </c>
      <c r="R150" s="7" t="s">
        <v>32</v>
      </c>
      <c r="S150" s="9">
        <v>678666</v>
      </c>
      <c r="T150" s="7" t="s">
        <v>33</v>
      </c>
      <c r="U150" s="7">
        <v>0</v>
      </c>
      <c r="V150" s="7" t="s">
        <v>41</v>
      </c>
      <c r="W150" s="9">
        <v>-8330</v>
      </c>
      <c r="X150" s="7" t="s">
        <v>35</v>
      </c>
      <c r="Z150" s="7" t="s">
        <v>36</v>
      </c>
      <c r="AA150" s="7" t="str">
        <f t="shared" si="1"/>
        <v>Accept</v>
      </c>
      <c r="AB150">
        <v>1</v>
      </c>
      <c r="AC150" s="7" t="s">
        <v>36</v>
      </c>
    </row>
    <row r="151" spans="1:29" ht="14.25" customHeight="1" x14ac:dyDescent="0.3">
      <c r="A151" s="7" t="s">
        <v>353</v>
      </c>
      <c r="B151" s="7">
        <f t="shared" si="0"/>
        <v>1</v>
      </c>
      <c r="C151" s="7" t="s">
        <v>354</v>
      </c>
      <c r="D151" s="7" t="s">
        <v>258</v>
      </c>
      <c r="E151" s="7" t="s">
        <v>30</v>
      </c>
      <c r="F151" s="7" t="s">
        <v>39</v>
      </c>
      <c r="G151" s="8">
        <v>44477</v>
      </c>
      <c r="I151" s="7" t="s">
        <v>40</v>
      </c>
      <c r="K151" s="7">
        <v>17</v>
      </c>
      <c r="M151" s="9">
        <v>441149</v>
      </c>
      <c r="N151" s="9">
        <v>9727</v>
      </c>
      <c r="O151" s="10">
        <v>437200</v>
      </c>
      <c r="P151" s="10">
        <v>413043</v>
      </c>
      <c r="Q151" s="10">
        <v>-22181</v>
      </c>
      <c r="R151" s="7" t="s">
        <v>32</v>
      </c>
      <c r="S151" s="9">
        <v>433525</v>
      </c>
      <c r="T151" s="7" t="s">
        <v>33</v>
      </c>
      <c r="U151" s="7">
        <v>0</v>
      </c>
      <c r="V151" s="7" t="s">
        <v>41</v>
      </c>
      <c r="W151" s="9">
        <v>-7431</v>
      </c>
      <c r="X151" s="7" t="s">
        <v>35</v>
      </c>
      <c r="Z151" s="7" t="s">
        <v>36</v>
      </c>
      <c r="AA151" s="7" t="str">
        <f t="shared" si="1"/>
        <v>Accept</v>
      </c>
      <c r="AB151">
        <v>1</v>
      </c>
      <c r="AC151" s="7" t="s">
        <v>36</v>
      </c>
    </row>
    <row r="152" spans="1:29" ht="14.25" customHeight="1" x14ac:dyDescent="0.3">
      <c r="A152" s="7" t="s">
        <v>355</v>
      </c>
      <c r="B152" s="7">
        <f t="shared" si="0"/>
        <v>1</v>
      </c>
      <c r="C152" s="7" t="s">
        <v>356</v>
      </c>
      <c r="D152" s="7" t="s">
        <v>258</v>
      </c>
      <c r="E152" s="7" t="s">
        <v>30</v>
      </c>
      <c r="F152" s="7" t="s">
        <v>39</v>
      </c>
      <c r="G152" s="8">
        <v>44477</v>
      </c>
      <c r="I152" s="7" t="s">
        <v>40</v>
      </c>
      <c r="K152" s="7">
        <v>17</v>
      </c>
      <c r="M152" s="9">
        <v>631368</v>
      </c>
      <c r="N152" s="9">
        <v>12475</v>
      </c>
      <c r="O152" s="10">
        <v>634300</v>
      </c>
      <c r="P152" s="10">
        <v>602468</v>
      </c>
      <c r="Q152" s="10">
        <v>-25253</v>
      </c>
      <c r="R152" s="7" t="s">
        <v>32</v>
      </c>
      <c r="S152" s="9">
        <v>663198</v>
      </c>
      <c r="T152" s="7" t="s">
        <v>33</v>
      </c>
      <c r="U152" s="7">
        <v>0</v>
      </c>
      <c r="V152" s="7" t="s">
        <v>41</v>
      </c>
      <c r="W152" s="9">
        <v>57008</v>
      </c>
      <c r="X152" s="7" t="s">
        <v>35</v>
      </c>
      <c r="Z152" s="7" t="s">
        <v>36</v>
      </c>
      <c r="AA152" s="7" t="str">
        <f t="shared" si="1"/>
        <v>Accept</v>
      </c>
      <c r="AB152">
        <v>1</v>
      </c>
      <c r="AC152" s="7" t="s">
        <v>36</v>
      </c>
    </row>
    <row r="153" spans="1:29" ht="14.25" customHeight="1" x14ac:dyDescent="0.3">
      <c r="A153" s="7" t="s">
        <v>357</v>
      </c>
      <c r="B153" s="7">
        <f t="shared" si="0"/>
        <v>1</v>
      </c>
      <c r="C153" s="7" t="s">
        <v>358</v>
      </c>
      <c r="D153" s="7" t="s">
        <v>261</v>
      </c>
      <c r="E153" s="7" t="s">
        <v>30</v>
      </c>
      <c r="G153" s="8">
        <v>44467</v>
      </c>
      <c r="H153" s="8">
        <v>44490</v>
      </c>
      <c r="I153" s="7" t="s">
        <v>31</v>
      </c>
      <c r="K153" s="7">
        <v>27</v>
      </c>
      <c r="M153" s="9">
        <v>689816</v>
      </c>
      <c r="N153" s="9">
        <v>5448</v>
      </c>
      <c r="O153" s="10">
        <v>694900</v>
      </c>
      <c r="P153" s="10">
        <v>677528</v>
      </c>
      <c r="Q153" s="10">
        <v>-602</v>
      </c>
      <c r="R153" s="7" t="s">
        <v>32</v>
      </c>
      <c r="S153" s="9">
        <v>670496</v>
      </c>
      <c r="T153" s="7" t="s">
        <v>33</v>
      </c>
      <c r="U153" s="7">
        <v>0</v>
      </c>
      <c r="V153" s="7" t="s">
        <v>41</v>
      </c>
      <c r="W153" s="9">
        <v>-14347</v>
      </c>
      <c r="X153" s="7" t="s">
        <v>42</v>
      </c>
      <c r="Z153" s="7" t="s">
        <v>88</v>
      </c>
      <c r="AA153" s="7" t="str">
        <f t="shared" si="1"/>
        <v>Reject</v>
      </c>
      <c r="AB153">
        <v>0</v>
      </c>
      <c r="AC153" s="7" t="s">
        <v>88</v>
      </c>
    </row>
    <row r="154" spans="1:29" ht="14.25" customHeight="1" x14ac:dyDescent="0.3">
      <c r="A154" s="7" t="s">
        <v>359</v>
      </c>
      <c r="B154" s="7">
        <f t="shared" si="0"/>
        <v>1</v>
      </c>
      <c r="C154" s="7" t="s">
        <v>360</v>
      </c>
      <c r="D154" s="7" t="s">
        <v>258</v>
      </c>
      <c r="E154" s="7" t="s">
        <v>30</v>
      </c>
      <c r="F154" s="7" t="s">
        <v>39</v>
      </c>
      <c r="G154" s="8">
        <v>44483</v>
      </c>
      <c r="I154" s="7" t="s">
        <v>40</v>
      </c>
      <c r="K154" s="7">
        <v>11</v>
      </c>
      <c r="M154" s="9">
        <v>609182</v>
      </c>
      <c r="N154" s="9">
        <v>12131</v>
      </c>
      <c r="O154" s="10">
        <v>590000</v>
      </c>
      <c r="P154" s="10">
        <v>559619</v>
      </c>
      <c r="Q154" s="10">
        <v>-96974</v>
      </c>
      <c r="R154" s="7" t="s">
        <v>32</v>
      </c>
      <c r="S154" s="9">
        <v>558773</v>
      </c>
      <c r="T154" s="7" t="s">
        <v>33</v>
      </c>
      <c r="U154" s="7">
        <v>0</v>
      </c>
      <c r="V154" s="7" t="s">
        <v>41</v>
      </c>
      <c r="W154" s="9">
        <v>-46771</v>
      </c>
      <c r="X154" s="7" t="s">
        <v>42</v>
      </c>
      <c r="Z154" s="7" t="s">
        <v>44</v>
      </c>
      <c r="AA154" s="7" t="str">
        <f t="shared" si="1"/>
        <v>Accept</v>
      </c>
      <c r="AB154">
        <v>1</v>
      </c>
      <c r="AC154" s="7" t="s">
        <v>44</v>
      </c>
    </row>
    <row r="155" spans="1:29" ht="14.25" customHeight="1" x14ac:dyDescent="0.3">
      <c r="A155" s="7" t="s">
        <v>361</v>
      </c>
      <c r="B155" s="7">
        <f t="shared" si="0"/>
        <v>1</v>
      </c>
      <c r="C155" s="7" t="s">
        <v>362</v>
      </c>
      <c r="D155" s="7" t="s">
        <v>258</v>
      </c>
      <c r="E155" s="7" t="s">
        <v>30</v>
      </c>
      <c r="F155" s="7" t="s">
        <v>39</v>
      </c>
      <c r="G155" s="8">
        <v>44453</v>
      </c>
      <c r="I155" s="7" t="s">
        <v>40</v>
      </c>
      <c r="K155" s="7">
        <v>41</v>
      </c>
      <c r="M155" s="9">
        <v>519757</v>
      </c>
      <c r="N155" s="9">
        <v>13278</v>
      </c>
      <c r="O155" s="10">
        <v>502900</v>
      </c>
      <c r="P155" s="10">
        <v>473550</v>
      </c>
      <c r="Q155" s="10">
        <v>-60158</v>
      </c>
      <c r="R155" s="7" t="s">
        <v>32</v>
      </c>
      <c r="S155" s="9">
        <v>493683</v>
      </c>
      <c r="T155" s="7" t="s">
        <v>33</v>
      </c>
      <c r="U155" s="7">
        <v>0</v>
      </c>
      <c r="V155" s="7" t="s">
        <v>41</v>
      </c>
      <c r="W155" s="9">
        <v>-19889</v>
      </c>
      <c r="X155" s="7" t="s">
        <v>35</v>
      </c>
      <c r="Z155" s="7" t="s">
        <v>36</v>
      </c>
      <c r="AA155" s="7" t="str">
        <f t="shared" si="1"/>
        <v>Accept</v>
      </c>
      <c r="AB155">
        <v>1</v>
      </c>
      <c r="AC155" s="7" t="s">
        <v>36</v>
      </c>
    </row>
    <row r="156" spans="1:29" ht="14.25" customHeight="1" x14ac:dyDescent="0.3">
      <c r="A156" s="7" t="s">
        <v>363</v>
      </c>
      <c r="B156" s="7">
        <f t="shared" si="0"/>
        <v>1</v>
      </c>
      <c r="C156" s="7" t="s">
        <v>364</v>
      </c>
      <c r="D156" s="7" t="s">
        <v>258</v>
      </c>
      <c r="E156" s="7" t="s">
        <v>30</v>
      </c>
      <c r="G156" s="8">
        <v>44482</v>
      </c>
      <c r="H156" s="8">
        <v>44489</v>
      </c>
      <c r="I156" s="7" t="s">
        <v>31</v>
      </c>
      <c r="K156" s="7">
        <v>12</v>
      </c>
      <c r="M156" s="9">
        <v>474300</v>
      </c>
      <c r="N156" s="9">
        <v>7458</v>
      </c>
      <c r="O156" s="10">
        <v>483900</v>
      </c>
      <c r="P156" s="10">
        <v>471803</v>
      </c>
      <c r="Q156" s="10">
        <v>-35486</v>
      </c>
      <c r="R156" s="7" t="s">
        <v>32</v>
      </c>
      <c r="S156" s="9">
        <v>471886</v>
      </c>
      <c r="T156" s="7" t="s">
        <v>33</v>
      </c>
      <c r="U156" s="7">
        <v>0</v>
      </c>
      <c r="V156" s="7" t="s">
        <v>41</v>
      </c>
      <c r="W156" s="9">
        <v>-12794</v>
      </c>
      <c r="X156" s="7" t="s">
        <v>35</v>
      </c>
      <c r="Z156" s="7" t="s">
        <v>36</v>
      </c>
      <c r="AA156" s="7" t="str">
        <f t="shared" si="1"/>
        <v>Accept</v>
      </c>
      <c r="AB156">
        <v>1</v>
      </c>
      <c r="AC156" s="7" t="s">
        <v>36</v>
      </c>
    </row>
    <row r="157" spans="1:29" ht="14.25" customHeight="1" x14ac:dyDescent="0.3">
      <c r="A157" s="7" t="s">
        <v>365</v>
      </c>
      <c r="B157" s="7">
        <f t="shared" si="0"/>
        <v>1</v>
      </c>
      <c r="C157" s="7" t="s">
        <v>366</v>
      </c>
      <c r="D157" s="7" t="s">
        <v>261</v>
      </c>
      <c r="E157" s="7" t="s">
        <v>30</v>
      </c>
      <c r="G157" s="8">
        <v>44440</v>
      </c>
      <c r="H157" s="8">
        <v>44494</v>
      </c>
      <c r="I157" s="7" t="s">
        <v>31</v>
      </c>
      <c r="K157" s="7">
        <v>54</v>
      </c>
      <c r="M157" s="9">
        <v>432700</v>
      </c>
      <c r="N157" s="9">
        <v>7598</v>
      </c>
      <c r="O157" s="10">
        <v>422900</v>
      </c>
      <c r="P157" s="10">
        <v>412328</v>
      </c>
      <c r="Q157" s="10">
        <v>-4938</v>
      </c>
      <c r="R157" s="7" t="s">
        <v>32</v>
      </c>
      <c r="S157" s="9">
        <v>509356</v>
      </c>
      <c r="T157" s="7" t="s">
        <v>33</v>
      </c>
      <c r="U157" s="7">
        <v>0</v>
      </c>
      <c r="V157" s="7" t="s">
        <v>41</v>
      </c>
      <c r="W157" s="9">
        <v>63802</v>
      </c>
      <c r="X157" s="7" t="s">
        <v>35</v>
      </c>
      <c r="Z157" s="7" t="s">
        <v>36</v>
      </c>
      <c r="AA157" s="7" t="str">
        <f t="shared" si="1"/>
        <v>Accept</v>
      </c>
      <c r="AB157">
        <v>1</v>
      </c>
      <c r="AC157" s="7" t="s">
        <v>36</v>
      </c>
    </row>
    <row r="158" spans="1:29" ht="14.25" customHeight="1" x14ac:dyDescent="0.3">
      <c r="A158" s="7" t="s">
        <v>367</v>
      </c>
      <c r="B158" s="7">
        <f t="shared" si="0"/>
        <v>1</v>
      </c>
      <c r="C158" s="7" t="s">
        <v>368</v>
      </c>
      <c r="D158" s="7" t="s">
        <v>261</v>
      </c>
      <c r="E158" s="7" t="s">
        <v>30</v>
      </c>
      <c r="G158" s="8">
        <v>44453</v>
      </c>
      <c r="H158" s="8">
        <v>44495</v>
      </c>
      <c r="I158" s="7" t="s">
        <v>31</v>
      </c>
      <c r="K158" s="7">
        <v>41</v>
      </c>
      <c r="M158" s="9">
        <v>392200</v>
      </c>
      <c r="N158" s="9">
        <v>8491</v>
      </c>
      <c r="O158" s="10">
        <v>396900</v>
      </c>
      <c r="P158" s="10">
        <v>386978</v>
      </c>
      <c r="Q158" s="10">
        <v>78573</v>
      </c>
      <c r="R158" s="7" t="s">
        <v>32</v>
      </c>
      <c r="S158" s="9">
        <v>486206</v>
      </c>
      <c r="T158" s="7" t="s">
        <v>33</v>
      </c>
      <c r="U158" s="7">
        <v>0</v>
      </c>
      <c r="V158" s="7" t="s">
        <v>41</v>
      </c>
      <c r="W158" s="9">
        <v>82348</v>
      </c>
      <c r="X158" s="7" t="s">
        <v>35</v>
      </c>
      <c r="Z158" s="7" t="s">
        <v>36</v>
      </c>
      <c r="AA158" s="7" t="str">
        <f t="shared" si="1"/>
        <v>Accept</v>
      </c>
      <c r="AB158">
        <v>1</v>
      </c>
      <c r="AC158" s="7" t="s">
        <v>36</v>
      </c>
    </row>
    <row r="159" spans="1:29" ht="14.25" customHeight="1" x14ac:dyDescent="0.3">
      <c r="A159" s="7" t="s">
        <v>369</v>
      </c>
      <c r="B159" s="7">
        <f t="shared" si="0"/>
        <v>1</v>
      </c>
      <c r="C159" s="7" t="s">
        <v>370</v>
      </c>
      <c r="D159" s="7" t="s">
        <v>261</v>
      </c>
      <c r="E159" s="7" t="s">
        <v>30</v>
      </c>
      <c r="G159" s="8">
        <v>44462</v>
      </c>
      <c r="H159" s="8">
        <v>44496</v>
      </c>
      <c r="I159" s="7" t="s">
        <v>31</v>
      </c>
      <c r="K159" s="7">
        <v>32</v>
      </c>
      <c r="M159" s="9">
        <v>550779</v>
      </c>
      <c r="N159" s="9">
        <v>2179</v>
      </c>
      <c r="O159" s="10">
        <v>529900</v>
      </c>
      <c r="P159" s="10">
        <v>516653</v>
      </c>
      <c r="Q159" s="10">
        <v>-57611</v>
      </c>
      <c r="R159" s="7" t="s">
        <v>32</v>
      </c>
      <c r="S159" s="9">
        <v>536949</v>
      </c>
      <c r="T159" s="7" t="s">
        <v>33</v>
      </c>
      <c r="U159" s="7">
        <v>0</v>
      </c>
      <c r="V159" s="7" t="s">
        <v>41</v>
      </c>
      <c r="W159" s="9">
        <v>-21113</v>
      </c>
      <c r="X159" s="7" t="s">
        <v>35</v>
      </c>
      <c r="Z159" s="7" t="s">
        <v>36</v>
      </c>
      <c r="AA159" s="7" t="str">
        <f t="shared" si="1"/>
        <v>Accept</v>
      </c>
      <c r="AB159">
        <v>1</v>
      </c>
      <c r="AC159" s="7" t="s">
        <v>36</v>
      </c>
    </row>
    <row r="160" spans="1:29" ht="14.25" customHeight="1" x14ac:dyDescent="0.3">
      <c r="A160" s="7" t="s">
        <v>371</v>
      </c>
      <c r="B160" s="7">
        <f t="shared" si="0"/>
        <v>1</v>
      </c>
      <c r="C160" s="7" t="s">
        <v>372</v>
      </c>
      <c r="D160" s="7" t="s">
        <v>318</v>
      </c>
      <c r="E160" s="7" t="s">
        <v>62</v>
      </c>
      <c r="G160" s="8">
        <v>44477</v>
      </c>
      <c r="H160" s="8">
        <v>44489</v>
      </c>
      <c r="I160" s="7" t="s">
        <v>31</v>
      </c>
      <c r="J160" s="7">
        <v>2</v>
      </c>
      <c r="K160" s="7">
        <v>17</v>
      </c>
      <c r="M160" s="9">
        <v>561093</v>
      </c>
      <c r="N160" s="9">
        <v>1559</v>
      </c>
      <c r="O160" s="10">
        <v>564900</v>
      </c>
      <c r="P160" s="10">
        <v>550778</v>
      </c>
      <c r="Q160" s="10">
        <v>3921</v>
      </c>
      <c r="R160" s="7" t="s">
        <v>32</v>
      </c>
      <c r="S160" s="9">
        <v>551985</v>
      </c>
      <c r="T160" s="7" t="s">
        <v>33</v>
      </c>
      <c r="U160" s="7">
        <v>0</v>
      </c>
      <c r="V160" s="7" t="s">
        <v>41</v>
      </c>
      <c r="W160" s="9">
        <v>-14415</v>
      </c>
      <c r="X160" s="7" t="s">
        <v>35</v>
      </c>
      <c r="Z160" s="7" t="s">
        <v>36</v>
      </c>
      <c r="AA160" s="7" t="str">
        <f t="shared" si="1"/>
        <v>Accept</v>
      </c>
      <c r="AB160">
        <v>1</v>
      </c>
      <c r="AC160" s="7" t="s">
        <v>36</v>
      </c>
    </row>
    <row r="161" spans="1:29" ht="14.25" customHeight="1" x14ac:dyDescent="0.3">
      <c r="A161" s="7" t="s">
        <v>373</v>
      </c>
      <c r="B161" s="7">
        <f t="shared" si="0"/>
        <v>1</v>
      </c>
      <c r="C161" s="7" t="s">
        <v>374</v>
      </c>
      <c r="D161" s="7" t="s">
        <v>266</v>
      </c>
      <c r="E161" s="7" t="s">
        <v>30</v>
      </c>
      <c r="F161" s="7" t="s">
        <v>375</v>
      </c>
      <c r="G161" s="8">
        <v>44476</v>
      </c>
      <c r="I161" s="7" t="s">
        <v>40</v>
      </c>
      <c r="K161" s="7">
        <v>18</v>
      </c>
      <c r="M161" s="9">
        <v>805616</v>
      </c>
      <c r="N161" s="9">
        <v>7888</v>
      </c>
      <c r="O161" s="10">
        <v>785200</v>
      </c>
      <c r="P161" s="10">
        <v>754182</v>
      </c>
      <c r="Q161" s="10">
        <v>-27836</v>
      </c>
      <c r="R161" s="7" t="s">
        <v>32</v>
      </c>
      <c r="S161" s="9">
        <v>736133</v>
      </c>
      <c r="T161" s="7" t="s">
        <v>33</v>
      </c>
      <c r="U161" s="7">
        <v>0</v>
      </c>
      <c r="V161" s="7" t="s">
        <v>41</v>
      </c>
      <c r="W161" s="9">
        <v>-68394</v>
      </c>
      <c r="X161" s="7" t="s">
        <v>42</v>
      </c>
      <c r="Z161" s="7" t="s">
        <v>53</v>
      </c>
      <c r="AA161" s="7" t="str">
        <f t="shared" si="1"/>
        <v>Reject</v>
      </c>
      <c r="AB161">
        <v>0</v>
      </c>
      <c r="AC161" s="7" t="s">
        <v>53</v>
      </c>
    </row>
    <row r="162" spans="1:29" ht="14.25" customHeight="1" x14ac:dyDescent="0.3">
      <c r="A162" s="7" t="s">
        <v>376</v>
      </c>
      <c r="B162" s="7">
        <f t="shared" si="0"/>
        <v>1</v>
      </c>
      <c r="C162" s="7" t="s">
        <v>377</v>
      </c>
      <c r="D162" s="7" t="s">
        <v>258</v>
      </c>
      <c r="E162" s="7" t="s">
        <v>30</v>
      </c>
      <c r="G162" s="8">
        <v>44473</v>
      </c>
      <c r="H162" s="8">
        <v>44495</v>
      </c>
      <c r="I162" s="7" t="s">
        <v>31</v>
      </c>
      <c r="K162" s="7">
        <v>21</v>
      </c>
      <c r="M162" s="9">
        <v>520800</v>
      </c>
      <c r="N162" s="9">
        <v>2626</v>
      </c>
      <c r="O162" s="10">
        <v>509900</v>
      </c>
      <c r="P162" s="10">
        <v>497153</v>
      </c>
      <c r="Q162" s="10">
        <v>-30067</v>
      </c>
      <c r="R162" s="7" t="s">
        <v>32</v>
      </c>
      <c r="S162" s="9">
        <v>508970</v>
      </c>
      <c r="T162" s="7" t="s">
        <v>33</v>
      </c>
      <c r="U162" s="7">
        <v>0</v>
      </c>
      <c r="V162" s="7" t="s">
        <v>41</v>
      </c>
      <c r="W162" s="9">
        <v>-23154</v>
      </c>
      <c r="X162" s="7" t="s">
        <v>35</v>
      </c>
      <c r="Z162" s="7" t="s">
        <v>36</v>
      </c>
      <c r="AA162" s="7" t="str">
        <f t="shared" si="1"/>
        <v>Accept</v>
      </c>
      <c r="AB162">
        <v>1</v>
      </c>
      <c r="AC162" s="7" t="s">
        <v>36</v>
      </c>
    </row>
    <row r="163" spans="1:29" ht="14.25" customHeight="1" x14ac:dyDescent="0.3">
      <c r="A163" s="7" t="s">
        <v>378</v>
      </c>
      <c r="B163" s="7">
        <f t="shared" si="0"/>
        <v>1</v>
      </c>
      <c r="C163" s="7" t="s">
        <v>379</v>
      </c>
      <c r="D163" s="7" t="s">
        <v>258</v>
      </c>
      <c r="E163" s="7" t="s">
        <v>30</v>
      </c>
      <c r="G163" s="8">
        <v>44426</v>
      </c>
      <c r="H163" s="8">
        <v>44489</v>
      </c>
      <c r="I163" s="7" t="s">
        <v>31</v>
      </c>
      <c r="K163" s="7">
        <v>68</v>
      </c>
      <c r="M163" s="9">
        <v>509621</v>
      </c>
      <c r="N163" s="9">
        <v>5257</v>
      </c>
      <c r="O163" s="10">
        <v>510300</v>
      </c>
      <c r="P163" s="10">
        <v>497543</v>
      </c>
      <c r="Q163" s="10">
        <v>-78892</v>
      </c>
      <c r="R163" s="7" t="s">
        <v>32</v>
      </c>
      <c r="S163" s="9">
        <v>503560</v>
      </c>
      <c r="T163" s="7" t="s">
        <v>33</v>
      </c>
      <c r="U163" s="7">
        <v>0</v>
      </c>
      <c r="V163" s="7" t="s">
        <v>41</v>
      </c>
      <c r="W163" s="9">
        <v>-17120</v>
      </c>
      <c r="X163" s="7" t="s">
        <v>35</v>
      </c>
      <c r="Z163" s="7" t="s">
        <v>36</v>
      </c>
      <c r="AA163" s="7" t="str">
        <f t="shared" si="1"/>
        <v>Accept</v>
      </c>
      <c r="AB163">
        <v>1</v>
      </c>
      <c r="AC163" s="7" t="s">
        <v>36</v>
      </c>
    </row>
    <row r="164" spans="1:29" ht="14.25" customHeight="1" x14ac:dyDescent="0.3">
      <c r="A164" s="7" t="s">
        <v>380</v>
      </c>
      <c r="B164" s="7">
        <f t="shared" si="0"/>
        <v>1</v>
      </c>
      <c r="C164" s="7" t="s">
        <v>381</v>
      </c>
      <c r="D164" s="7" t="s">
        <v>258</v>
      </c>
      <c r="E164" s="7" t="s">
        <v>30</v>
      </c>
      <c r="F164" s="7" t="s">
        <v>39</v>
      </c>
      <c r="G164" s="8">
        <v>44491</v>
      </c>
      <c r="I164" s="7" t="s">
        <v>40</v>
      </c>
      <c r="K164" s="7">
        <v>3</v>
      </c>
      <c r="M164" s="9">
        <v>454700</v>
      </c>
      <c r="N164" s="9">
        <v>15862</v>
      </c>
      <c r="O164" s="10">
        <v>478900</v>
      </c>
      <c r="P164" s="10">
        <v>447566</v>
      </c>
      <c r="Q164" s="10">
        <v>-11898</v>
      </c>
      <c r="R164" s="7" t="s">
        <v>32</v>
      </c>
      <c r="S164" s="9">
        <v>451477</v>
      </c>
      <c r="T164" s="7" t="s">
        <v>33</v>
      </c>
      <c r="U164" s="7">
        <v>0</v>
      </c>
      <c r="V164" s="7" t="s">
        <v>41</v>
      </c>
      <c r="W164" s="9">
        <v>8500</v>
      </c>
      <c r="X164" s="7" t="s">
        <v>35</v>
      </c>
      <c r="Z164" s="7" t="s">
        <v>36</v>
      </c>
      <c r="AA164" s="7" t="str">
        <f t="shared" si="1"/>
        <v>Accept</v>
      </c>
      <c r="AB164">
        <v>1</v>
      </c>
      <c r="AC164" s="7" t="s">
        <v>36</v>
      </c>
    </row>
    <row r="165" spans="1:29" ht="14.25" customHeight="1" x14ac:dyDescent="0.3">
      <c r="A165" s="7" t="s">
        <v>382</v>
      </c>
      <c r="B165" s="7">
        <f t="shared" si="0"/>
        <v>1</v>
      </c>
      <c r="C165" s="7" t="s">
        <v>383</v>
      </c>
      <c r="D165" s="7" t="s">
        <v>266</v>
      </c>
      <c r="E165" s="7" t="s">
        <v>30</v>
      </c>
      <c r="F165" s="7" t="s">
        <v>375</v>
      </c>
      <c r="G165" s="8">
        <v>44488</v>
      </c>
      <c r="I165" s="7" t="s">
        <v>40</v>
      </c>
      <c r="K165" s="7">
        <v>6</v>
      </c>
      <c r="M165" s="9">
        <v>743562</v>
      </c>
      <c r="N165" s="9">
        <v>14510</v>
      </c>
      <c r="O165" s="10">
        <v>741000</v>
      </c>
      <c r="P165" s="10">
        <v>704465</v>
      </c>
      <c r="Q165" s="10">
        <v>-57227</v>
      </c>
      <c r="R165" s="7" t="s">
        <v>32</v>
      </c>
      <c r="S165" s="9">
        <v>626906</v>
      </c>
      <c r="T165" s="7" t="s">
        <v>33</v>
      </c>
      <c r="U165" s="7">
        <v>0</v>
      </c>
      <c r="V165" s="7" t="s">
        <v>41</v>
      </c>
      <c r="W165" s="9">
        <v>-78784</v>
      </c>
      <c r="X165" s="7" t="s">
        <v>42</v>
      </c>
      <c r="Z165" s="7" t="s">
        <v>53</v>
      </c>
      <c r="AA165" s="7" t="str">
        <f t="shared" si="1"/>
        <v>Reject</v>
      </c>
      <c r="AB165">
        <v>0</v>
      </c>
      <c r="AC165" s="7" t="s">
        <v>53</v>
      </c>
    </row>
    <row r="166" spans="1:29" ht="14.25" customHeight="1" x14ac:dyDescent="0.3">
      <c r="A166" s="7" t="s">
        <v>384</v>
      </c>
      <c r="B166" s="7">
        <f t="shared" si="0"/>
        <v>1</v>
      </c>
      <c r="C166" s="7" t="s">
        <v>385</v>
      </c>
      <c r="D166" s="7" t="s">
        <v>281</v>
      </c>
      <c r="E166" s="7" t="s">
        <v>30</v>
      </c>
      <c r="G166" s="8">
        <v>44489</v>
      </c>
      <c r="H166" s="8">
        <v>44502</v>
      </c>
      <c r="I166" s="7" t="s">
        <v>31</v>
      </c>
      <c r="K166" s="7">
        <v>5</v>
      </c>
      <c r="M166" s="9">
        <v>811616</v>
      </c>
      <c r="N166" s="9">
        <v>7273</v>
      </c>
      <c r="O166" s="10">
        <v>804900</v>
      </c>
      <c r="P166" s="10">
        <v>784778</v>
      </c>
      <c r="Q166" s="10">
        <v>3000</v>
      </c>
      <c r="R166" s="7" t="s">
        <v>32</v>
      </c>
      <c r="S166" s="9">
        <v>794527</v>
      </c>
      <c r="T166" s="7" t="s">
        <v>33</v>
      </c>
      <c r="U166" s="7">
        <v>0</v>
      </c>
      <c r="V166" s="7" t="s">
        <v>41</v>
      </c>
      <c r="W166" s="9">
        <v>-19126</v>
      </c>
      <c r="X166" s="7" t="s">
        <v>35</v>
      </c>
      <c r="Z166" s="7" t="s">
        <v>36</v>
      </c>
      <c r="AA166" s="7" t="str">
        <f t="shared" si="1"/>
        <v>Accept</v>
      </c>
      <c r="AB166">
        <v>1</v>
      </c>
      <c r="AC166" s="7" t="s">
        <v>36</v>
      </c>
    </row>
    <row r="167" spans="1:29" ht="14.25" customHeight="1" x14ac:dyDescent="0.3">
      <c r="A167" s="7" t="s">
        <v>386</v>
      </c>
      <c r="B167" s="7">
        <f t="shared" si="0"/>
        <v>1</v>
      </c>
      <c r="C167" s="7" t="s">
        <v>387</v>
      </c>
      <c r="D167" s="7" t="s">
        <v>258</v>
      </c>
      <c r="E167" s="7" t="s">
        <v>144</v>
      </c>
      <c r="G167" s="8">
        <v>44504</v>
      </c>
      <c r="I167" s="7" t="s">
        <v>40</v>
      </c>
      <c r="K167" s="7">
        <v>0</v>
      </c>
      <c r="M167" s="9">
        <v>424400</v>
      </c>
      <c r="N167" s="9">
        <v>17593</v>
      </c>
      <c r="O167" s="10">
        <v>443200</v>
      </c>
      <c r="P167" s="10">
        <v>411027</v>
      </c>
      <c r="Q167" s="10">
        <v>15516</v>
      </c>
      <c r="R167" s="7" t="s">
        <v>32</v>
      </c>
      <c r="S167" s="9">
        <v>412104</v>
      </c>
      <c r="T167" s="7" t="s">
        <v>33</v>
      </c>
      <c r="U167" s="7">
        <v>0</v>
      </c>
      <c r="V167" s="7" t="s">
        <v>41</v>
      </c>
      <c r="W167" s="9">
        <v>6597</v>
      </c>
      <c r="X167" s="7" t="s">
        <v>35</v>
      </c>
      <c r="Z167" s="7" t="s">
        <v>36</v>
      </c>
      <c r="AA167" s="7" t="str">
        <f t="shared" si="1"/>
        <v>Accept</v>
      </c>
      <c r="AB167">
        <v>1</v>
      </c>
      <c r="AC167" s="7" t="s">
        <v>36</v>
      </c>
    </row>
    <row r="168" spans="1:29" ht="14.25" customHeight="1" x14ac:dyDescent="0.3">
      <c r="A168" s="7" t="s">
        <v>388</v>
      </c>
      <c r="B168" s="7">
        <f t="shared" si="0"/>
        <v>1</v>
      </c>
      <c r="C168" s="7" t="s">
        <v>389</v>
      </c>
      <c r="D168" s="7" t="s">
        <v>258</v>
      </c>
      <c r="E168" s="7" t="s">
        <v>30</v>
      </c>
      <c r="F168" s="7" t="s">
        <v>39</v>
      </c>
      <c r="G168" s="8">
        <v>44489</v>
      </c>
      <c r="I168" s="7" t="s">
        <v>40</v>
      </c>
      <c r="K168" s="7">
        <v>5</v>
      </c>
      <c r="M168" s="9">
        <v>628574</v>
      </c>
      <c r="N168" s="9">
        <v>8099</v>
      </c>
      <c r="O168" s="10">
        <v>615000</v>
      </c>
      <c r="P168" s="10">
        <v>588026</v>
      </c>
      <c r="Q168" s="10">
        <v>-93404</v>
      </c>
      <c r="R168" s="7" t="s">
        <v>32</v>
      </c>
      <c r="S168" s="9">
        <v>596506</v>
      </c>
      <c r="T168" s="7" t="s">
        <v>33</v>
      </c>
      <c r="U168" s="7">
        <v>0</v>
      </c>
      <c r="V168" s="7" t="s">
        <v>41</v>
      </c>
      <c r="W168" s="9">
        <v>-28002</v>
      </c>
      <c r="X168" s="7" t="s">
        <v>35</v>
      </c>
      <c r="Z168" s="7" t="s">
        <v>36</v>
      </c>
      <c r="AA168" s="7" t="str">
        <f t="shared" si="1"/>
        <v>Accept</v>
      </c>
      <c r="AB168">
        <v>1</v>
      </c>
      <c r="AC168" s="7" t="s">
        <v>36</v>
      </c>
    </row>
    <row r="169" spans="1:29" ht="14.25" customHeight="1" x14ac:dyDescent="0.3">
      <c r="A169" s="7" t="s">
        <v>390</v>
      </c>
      <c r="B169" s="7">
        <f t="shared" si="0"/>
        <v>1</v>
      </c>
      <c r="C169" s="7" t="s">
        <v>391</v>
      </c>
      <c r="D169" s="7" t="s">
        <v>258</v>
      </c>
      <c r="E169" s="7" t="s">
        <v>144</v>
      </c>
      <c r="F169" s="7" t="s">
        <v>145</v>
      </c>
      <c r="G169" s="8">
        <v>44495</v>
      </c>
      <c r="I169" s="7" t="s">
        <v>40</v>
      </c>
      <c r="K169" s="7">
        <v>0</v>
      </c>
      <c r="M169" s="9">
        <v>520643</v>
      </c>
      <c r="N169" s="9">
        <v>33474</v>
      </c>
      <c r="O169" s="10">
        <v>539000</v>
      </c>
      <c r="P169" s="10">
        <v>488551</v>
      </c>
      <c r="Q169" s="10">
        <v>25000</v>
      </c>
      <c r="R169" s="7" t="s">
        <v>32</v>
      </c>
      <c r="S169" s="9">
        <v>500748</v>
      </c>
      <c r="T169" s="7" t="s">
        <v>33</v>
      </c>
      <c r="U169" s="7">
        <v>0</v>
      </c>
      <c r="V169" s="7" t="s">
        <v>41</v>
      </c>
      <c r="W169" s="9">
        <v>9550</v>
      </c>
      <c r="X169" s="7" t="s">
        <v>35</v>
      </c>
      <c r="Z169" s="7" t="s">
        <v>36</v>
      </c>
      <c r="AA169" s="7" t="str">
        <f t="shared" si="1"/>
        <v>Accept</v>
      </c>
      <c r="AB169">
        <v>1</v>
      </c>
      <c r="AC169" s="7" t="s">
        <v>36</v>
      </c>
    </row>
    <row r="170" spans="1:29" ht="14.25" customHeight="1" x14ac:dyDescent="0.3">
      <c r="A170" s="7" t="s">
        <v>392</v>
      </c>
      <c r="B170" s="7">
        <f t="shared" si="0"/>
        <v>1</v>
      </c>
      <c r="C170" s="7" t="s">
        <v>393</v>
      </c>
      <c r="D170" s="7" t="s">
        <v>258</v>
      </c>
      <c r="E170" s="7" t="s">
        <v>144</v>
      </c>
      <c r="F170" s="7" t="s">
        <v>145</v>
      </c>
      <c r="G170" s="8">
        <v>44491</v>
      </c>
      <c r="I170" s="7" t="s">
        <v>40</v>
      </c>
      <c r="K170" s="7">
        <v>0</v>
      </c>
      <c r="M170" s="9">
        <v>563467</v>
      </c>
      <c r="N170" s="9">
        <v>4370</v>
      </c>
      <c r="O170" s="10">
        <v>598900</v>
      </c>
      <c r="P170" s="10">
        <v>576058</v>
      </c>
      <c r="Q170" s="10">
        <v>-22651</v>
      </c>
      <c r="R170" s="7" t="s">
        <v>32</v>
      </c>
      <c r="S170" s="9">
        <v>522031</v>
      </c>
      <c r="T170" s="7" t="s">
        <v>33</v>
      </c>
      <c r="U170" s="7">
        <v>0</v>
      </c>
      <c r="V170" s="7" t="s">
        <v>41</v>
      </c>
      <c r="W170" s="9">
        <v>-35695</v>
      </c>
      <c r="X170" s="7" t="s">
        <v>42</v>
      </c>
      <c r="Z170" s="7" t="s">
        <v>53</v>
      </c>
      <c r="AA170" s="7" t="str">
        <f t="shared" si="1"/>
        <v>Reject</v>
      </c>
      <c r="AB170">
        <v>0</v>
      </c>
      <c r="AC170" s="7" t="s">
        <v>53</v>
      </c>
    </row>
    <row r="171" spans="1:29" ht="14.25" customHeight="1" x14ac:dyDescent="0.3">
      <c r="A171" s="7" t="s">
        <v>394</v>
      </c>
      <c r="B171" s="7">
        <f t="shared" si="0"/>
        <v>1</v>
      </c>
      <c r="C171" s="7" t="s">
        <v>395</v>
      </c>
      <c r="D171" s="7" t="s">
        <v>261</v>
      </c>
      <c r="E171" s="7" t="s">
        <v>144</v>
      </c>
      <c r="F171" s="7" t="s">
        <v>145</v>
      </c>
      <c r="G171" s="8">
        <v>44494</v>
      </c>
      <c r="I171" s="7" t="s">
        <v>40</v>
      </c>
      <c r="K171" s="7">
        <v>0</v>
      </c>
      <c r="M171" s="9">
        <v>486300</v>
      </c>
      <c r="N171" s="9">
        <v>29464</v>
      </c>
      <c r="O171" s="10">
        <v>494900</v>
      </c>
      <c r="P171" s="10">
        <v>449564</v>
      </c>
      <c r="Q171" s="10">
        <v>17186</v>
      </c>
      <c r="R171" s="7" t="s">
        <v>32</v>
      </c>
      <c r="S171" s="9">
        <v>510953</v>
      </c>
      <c r="T171" s="7" t="s">
        <v>33</v>
      </c>
      <c r="U171" s="7">
        <v>0</v>
      </c>
      <c r="V171" s="7" t="s">
        <v>41</v>
      </c>
      <c r="W171" s="9">
        <v>42943</v>
      </c>
      <c r="X171" s="7" t="s">
        <v>35</v>
      </c>
      <c r="Z171" s="7" t="s">
        <v>36</v>
      </c>
      <c r="AA171" s="7" t="str">
        <f t="shared" si="1"/>
        <v>Accept</v>
      </c>
      <c r="AB171">
        <v>1</v>
      </c>
      <c r="AC171" s="7" t="s">
        <v>36</v>
      </c>
    </row>
    <row r="172" spans="1:29" ht="14.25" customHeight="1" x14ac:dyDescent="0.3">
      <c r="A172" s="7" t="s">
        <v>396</v>
      </c>
      <c r="B172" s="7">
        <f t="shared" si="0"/>
        <v>1</v>
      </c>
      <c r="C172" s="7" t="s">
        <v>397</v>
      </c>
      <c r="D172" s="7" t="s">
        <v>281</v>
      </c>
      <c r="E172" s="7" t="s">
        <v>144</v>
      </c>
      <c r="G172" s="8">
        <v>44495</v>
      </c>
      <c r="H172" s="8">
        <v>44501</v>
      </c>
      <c r="I172" s="7" t="s">
        <v>31</v>
      </c>
      <c r="K172" s="7">
        <v>0</v>
      </c>
      <c r="M172" s="9">
        <v>721714</v>
      </c>
      <c r="N172" s="9">
        <v>3299</v>
      </c>
      <c r="O172" s="10">
        <v>724000</v>
      </c>
      <c r="P172" s="10">
        <v>705900</v>
      </c>
      <c r="Q172" s="10">
        <v>-37706</v>
      </c>
      <c r="R172" s="7" t="s">
        <v>32</v>
      </c>
      <c r="S172" s="9">
        <v>697696</v>
      </c>
      <c r="T172" s="7" t="s">
        <v>33</v>
      </c>
      <c r="U172" s="7">
        <v>0</v>
      </c>
      <c r="V172" s="7" t="s">
        <v>41</v>
      </c>
      <c r="W172" s="9">
        <v>-26492</v>
      </c>
      <c r="X172" s="7" t="s">
        <v>42</v>
      </c>
      <c r="Z172" s="7" t="s">
        <v>44</v>
      </c>
      <c r="AA172" s="7" t="str">
        <f t="shared" si="1"/>
        <v>Accept</v>
      </c>
      <c r="AB172">
        <v>1</v>
      </c>
      <c r="AC172" s="7" t="s">
        <v>44</v>
      </c>
    </row>
    <row r="173" spans="1:29" ht="14.25" customHeight="1" x14ac:dyDescent="0.3">
      <c r="A173" s="7" t="s">
        <v>398</v>
      </c>
      <c r="B173" s="7">
        <f t="shared" si="0"/>
        <v>1</v>
      </c>
      <c r="C173" s="7" t="s">
        <v>399</v>
      </c>
      <c r="D173" s="7" t="s">
        <v>258</v>
      </c>
      <c r="E173" s="7" t="s">
        <v>30</v>
      </c>
      <c r="F173" s="7" t="s">
        <v>39</v>
      </c>
      <c r="G173" s="8">
        <v>44491</v>
      </c>
      <c r="I173" s="7" t="s">
        <v>40</v>
      </c>
      <c r="K173" s="7">
        <v>3</v>
      </c>
      <c r="M173" s="9">
        <v>560356</v>
      </c>
      <c r="N173" s="9">
        <v>20098</v>
      </c>
      <c r="O173" s="10">
        <v>566000</v>
      </c>
      <c r="P173" s="10">
        <v>528252</v>
      </c>
      <c r="Q173" s="10">
        <v>-23547</v>
      </c>
      <c r="R173" s="7" t="s">
        <v>32</v>
      </c>
      <c r="S173" s="9">
        <v>535820</v>
      </c>
      <c r="T173" s="7" t="s">
        <v>33</v>
      </c>
      <c r="U173" s="7">
        <v>0</v>
      </c>
      <c r="V173" s="7" t="s">
        <v>41</v>
      </c>
      <c r="W173" s="9">
        <v>-12342</v>
      </c>
      <c r="X173" s="7" t="s">
        <v>35</v>
      </c>
      <c r="Z173" s="7" t="s">
        <v>36</v>
      </c>
      <c r="AA173" s="7" t="str">
        <f t="shared" si="1"/>
        <v>Accept</v>
      </c>
      <c r="AB173">
        <v>1</v>
      </c>
      <c r="AC173" s="7" t="s">
        <v>36</v>
      </c>
    </row>
    <row r="174" spans="1:29" ht="14.25" customHeight="1" x14ac:dyDescent="0.3">
      <c r="A174" s="7" t="s">
        <v>400</v>
      </c>
      <c r="B174" s="7">
        <f t="shared" si="0"/>
        <v>1</v>
      </c>
      <c r="C174" s="7" t="s">
        <v>401</v>
      </c>
      <c r="D174" s="7" t="s">
        <v>261</v>
      </c>
      <c r="E174" s="7" t="s">
        <v>144</v>
      </c>
      <c r="F174" s="7" t="s">
        <v>145</v>
      </c>
      <c r="G174" s="8">
        <v>44494</v>
      </c>
      <c r="I174" s="7" t="s">
        <v>40</v>
      </c>
      <c r="K174" s="7">
        <v>0</v>
      </c>
      <c r="M174" s="9">
        <v>443741</v>
      </c>
      <c r="N174" s="9">
        <v>29168</v>
      </c>
      <c r="O174" s="10">
        <v>430000</v>
      </c>
      <c r="P174" s="10">
        <v>386582</v>
      </c>
      <c r="Q174" s="10">
        <v>-36951</v>
      </c>
      <c r="R174" s="7" t="s">
        <v>32</v>
      </c>
      <c r="S174" s="9">
        <v>425297</v>
      </c>
      <c r="T174" s="7" t="s">
        <v>33</v>
      </c>
      <c r="U174" s="7">
        <v>0</v>
      </c>
      <c r="V174" s="7" t="s">
        <v>41</v>
      </c>
      <c r="W174" s="9">
        <v>4678</v>
      </c>
      <c r="X174" s="7" t="s">
        <v>35</v>
      </c>
      <c r="Z174" s="7" t="s">
        <v>36</v>
      </c>
      <c r="AA174" s="7" t="str">
        <f t="shared" si="1"/>
        <v>Accept</v>
      </c>
      <c r="AB174">
        <v>1</v>
      </c>
      <c r="AC174" s="7" t="s">
        <v>36</v>
      </c>
    </row>
    <row r="175" spans="1:29" ht="14.25" customHeight="1" x14ac:dyDescent="0.3">
      <c r="A175" s="7" t="s">
        <v>402</v>
      </c>
      <c r="B175" s="7">
        <f t="shared" si="0"/>
        <v>1</v>
      </c>
      <c r="C175" s="7" t="s">
        <v>403</v>
      </c>
      <c r="D175" s="7" t="s">
        <v>258</v>
      </c>
      <c r="E175" s="7" t="s">
        <v>144</v>
      </c>
      <c r="F175" s="7" t="s">
        <v>145</v>
      </c>
      <c r="G175" s="8">
        <v>44495</v>
      </c>
      <c r="I175" s="7" t="s">
        <v>40</v>
      </c>
      <c r="K175" s="7">
        <v>0</v>
      </c>
      <c r="M175" s="9">
        <v>601100</v>
      </c>
      <c r="N175" s="9">
        <v>9419</v>
      </c>
      <c r="O175" s="10">
        <v>631000</v>
      </c>
      <c r="P175" s="10">
        <v>602306</v>
      </c>
      <c r="Q175" s="10">
        <v>-33961</v>
      </c>
      <c r="R175" s="7" t="s">
        <v>32</v>
      </c>
      <c r="S175" s="9">
        <v>583198</v>
      </c>
      <c r="T175" s="7" t="s">
        <v>33</v>
      </c>
      <c r="U175" s="7">
        <v>0</v>
      </c>
      <c r="V175" s="7" t="s">
        <v>41</v>
      </c>
      <c r="W175" s="9">
        <v>-12020</v>
      </c>
      <c r="X175" s="7" t="s">
        <v>42</v>
      </c>
      <c r="Z175" s="7" t="s">
        <v>44</v>
      </c>
      <c r="AA175" s="7" t="str">
        <f t="shared" si="1"/>
        <v>Accept</v>
      </c>
      <c r="AB175">
        <v>1</v>
      </c>
      <c r="AC175" s="7" t="s">
        <v>44</v>
      </c>
    </row>
    <row r="176" spans="1:29" ht="14.25" customHeight="1" x14ac:dyDescent="0.3">
      <c r="A176" s="7" t="s">
        <v>404</v>
      </c>
      <c r="B176" s="7">
        <f t="shared" si="0"/>
        <v>1</v>
      </c>
      <c r="C176" s="7" t="s">
        <v>405</v>
      </c>
      <c r="D176" s="7" t="s">
        <v>258</v>
      </c>
      <c r="E176" s="7" t="s">
        <v>144</v>
      </c>
      <c r="F176" s="7" t="s">
        <v>145</v>
      </c>
      <c r="G176" s="8">
        <v>44496</v>
      </c>
      <c r="I176" s="7" t="s">
        <v>40</v>
      </c>
      <c r="K176" s="7">
        <v>0</v>
      </c>
      <c r="M176" s="9">
        <v>527168</v>
      </c>
      <c r="N176" s="9">
        <v>10627</v>
      </c>
      <c r="O176" s="10">
        <v>515900</v>
      </c>
      <c r="P176" s="10">
        <v>488875</v>
      </c>
      <c r="Q176" s="10">
        <v>-51151</v>
      </c>
      <c r="R176" s="7" t="s">
        <v>32</v>
      </c>
      <c r="S176" s="9">
        <v>478965</v>
      </c>
      <c r="T176" s="7" t="s">
        <v>33</v>
      </c>
      <c r="U176" s="7">
        <v>0</v>
      </c>
      <c r="V176" s="7" t="s">
        <v>41</v>
      </c>
      <c r="W176" s="9">
        <v>-40976</v>
      </c>
      <c r="X176" s="7" t="s">
        <v>42</v>
      </c>
      <c r="Z176" s="7" t="s">
        <v>44</v>
      </c>
      <c r="AA176" s="7" t="str">
        <f t="shared" si="1"/>
        <v>Accept</v>
      </c>
      <c r="AB176">
        <v>1</v>
      </c>
      <c r="AC176" s="7" t="s">
        <v>44</v>
      </c>
    </row>
    <row r="177" spans="1:29" ht="14.25" customHeight="1" x14ac:dyDescent="0.3">
      <c r="A177" s="7" t="s">
        <v>406</v>
      </c>
      <c r="B177" s="7">
        <f t="shared" si="0"/>
        <v>1</v>
      </c>
      <c r="C177" s="7" t="s">
        <v>407</v>
      </c>
      <c r="D177" s="7" t="s">
        <v>261</v>
      </c>
      <c r="E177" s="7" t="s">
        <v>144</v>
      </c>
      <c r="F177" s="7" t="s">
        <v>145</v>
      </c>
      <c r="G177" s="8">
        <v>44498</v>
      </c>
      <c r="I177" s="7" t="s">
        <v>40</v>
      </c>
      <c r="K177" s="7">
        <v>0</v>
      </c>
      <c r="M177" s="9">
        <v>595175</v>
      </c>
      <c r="N177" s="9">
        <v>5377</v>
      </c>
      <c r="O177" s="10">
        <v>603300</v>
      </c>
      <c r="P177" s="10">
        <v>579340</v>
      </c>
      <c r="Q177" s="10">
        <v>-34320</v>
      </c>
      <c r="R177" s="7" t="s">
        <v>32</v>
      </c>
      <c r="S177" s="9">
        <v>559440</v>
      </c>
      <c r="T177" s="7" t="s">
        <v>33</v>
      </c>
      <c r="U177" s="7">
        <v>0</v>
      </c>
      <c r="V177" s="7" t="s">
        <v>41</v>
      </c>
      <c r="W177" s="9">
        <v>-15872</v>
      </c>
      <c r="X177" s="7" t="s">
        <v>42</v>
      </c>
      <c r="Z177" s="7" t="s">
        <v>44</v>
      </c>
      <c r="AA177" s="7" t="str">
        <f t="shared" si="1"/>
        <v>Accept</v>
      </c>
      <c r="AB177">
        <v>1</v>
      </c>
      <c r="AC177" s="7" t="s">
        <v>44</v>
      </c>
    </row>
    <row r="178" spans="1:29" ht="14.25" customHeight="1" x14ac:dyDescent="0.3">
      <c r="A178" s="7" t="s">
        <v>408</v>
      </c>
      <c r="B178" s="7">
        <f t="shared" si="0"/>
        <v>1</v>
      </c>
      <c r="C178" s="7" t="s">
        <v>409</v>
      </c>
      <c r="D178" s="7" t="s">
        <v>258</v>
      </c>
      <c r="E178" s="7" t="s">
        <v>144</v>
      </c>
      <c r="F178" s="7" t="s">
        <v>145</v>
      </c>
      <c r="G178" s="8">
        <v>44498</v>
      </c>
      <c r="I178" s="7" t="s">
        <v>40</v>
      </c>
      <c r="K178" s="7">
        <v>0</v>
      </c>
      <c r="M178" s="9">
        <v>437500</v>
      </c>
      <c r="N178" s="9">
        <v>23238</v>
      </c>
      <c r="O178" s="10">
        <v>470000</v>
      </c>
      <c r="P178" s="10">
        <v>431512</v>
      </c>
      <c r="Q178" s="10">
        <v>35820</v>
      </c>
      <c r="R178" s="7" t="s">
        <v>32</v>
      </c>
      <c r="S178" s="9">
        <v>467382</v>
      </c>
      <c r="T178" s="7" t="s">
        <v>33</v>
      </c>
      <c r="U178" s="7">
        <v>0</v>
      </c>
      <c r="V178" s="7" t="s">
        <v>41</v>
      </c>
      <c r="W178" s="9">
        <v>58793</v>
      </c>
      <c r="X178" s="7" t="s">
        <v>35</v>
      </c>
      <c r="Z178" s="7" t="s">
        <v>36</v>
      </c>
      <c r="AA178" s="7" t="str">
        <f t="shared" si="1"/>
        <v>Accept</v>
      </c>
      <c r="AB178">
        <v>1</v>
      </c>
      <c r="AC178" s="7" t="s">
        <v>36</v>
      </c>
    </row>
    <row r="179" spans="1:29" ht="14.25" customHeight="1" x14ac:dyDescent="0.3">
      <c r="A179" s="7" t="s">
        <v>410</v>
      </c>
      <c r="B179" s="7">
        <f t="shared" si="0"/>
        <v>1</v>
      </c>
      <c r="C179" s="7" t="s">
        <v>411</v>
      </c>
      <c r="D179" s="7" t="s">
        <v>258</v>
      </c>
      <c r="E179" s="7" t="s">
        <v>144</v>
      </c>
      <c r="F179" s="7" t="s">
        <v>145</v>
      </c>
      <c r="G179" s="8">
        <v>44498</v>
      </c>
      <c r="I179" s="7" t="s">
        <v>40</v>
      </c>
      <c r="K179" s="7">
        <v>0</v>
      </c>
      <c r="M179" s="9">
        <v>459400</v>
      </c>
      <c r="N179" s="9">
        <v>11859</v>
      </c>
      <c r="O179" s="10">
        <v>445000</v>
      </c>
      <c r="P179" s="10">
        <v>418516</v>
      </c>
      <c r="Q179" s="10">
        <v>-55569</v>
      </c>
      <c r="R179" s="7" t="s">
        <v>32</v>
      </c>
      <c r="S179" s="9">
        <v>454783</v>
      </c>
      <c r="T179" s="7" t="s">
        <v>33</v>
      </c>
      <c r="U179" s="7">
        <v>0</v>
      </c>
      <c r="V179" s="7" t="s">
        <v>41</v>
      </c>
      <c r="W179" s="9">
        <v>-5316</v>
      </c>
      <c r="X179" s="7" t="s">
        <v>35</v>
      </c>
      <c r="Z179" s="7" t="s">
        <v>44</v>
      </c>
      <c r="AA179" s="7" t="str">
        <f t="shared" si="1"/>
        <v>Accept</v>
      </c>
      <c r="AB179">
        <v>1</v>
      </c>
      <c r="AC179" s="7" t="s">
        <v>44</v>
      </c>
    </row>
    <row r="180" spans="1:29" ht="14.25" customHeight="1" x14ac:dyDescent="0.3">
      <c r="A180" s="7" t="s">
        <v>412</v>
      </c>
      <c r="B180" s="7">
        <f t="shared" si="0"/>
        <v>1</v>
      </c>
      <c r="C180" s="7" t="s">
        <v>413</v>
      </c>
      <c r="D180" s="7" t="s">
        <v>261</v>
      </c>
      <c r="E180" s="7" t="s">
        <v>144</v>
      </c>
      <c r="F180" s="7" t="s">
        <v>145</v>
      </c>
      <c r="G180" s="8">
        <v>44498</v>
      </c>
      <c r="I180" s="7" t="s">
        <v>40</v>
      </c>
      <c r="K180" s="7">
        <v>0</v>
      </c>
      <c r="M180" s="9">
        <v>526574</v>
      </c>
      <c r="N180" s="9">
        <v>10865</v>
      </c>
      <c r="O180" s="10">
        <v>541900</v>
      </c>
      <c r="P180" s="10">
        <v>513987</v>
      </c>
      <c r="Q180" s="10">
        <v>6746</v>
      </c>
      <c r="R180" s="7" t="s">
        <v>32</v>
      </c>
      <c r="S180" s="9">
        <v>514117</v>
      </c>
      <c r="T180" s="7" t="s">
        <v>33</v>
      </c>
      <c r="U180" s="7">
        <v>0</v>
      </c>
      <c r="V180" s="7" t="s">
        <v>41</v>
      </c>
      <c r="W180" s="9">
        <v>11372</v>
      </c>
      <c r="X180" s="7" t="s">
        <v>35</v>
      </c>
      <c r="Z180" s="7" t="s">
        <v>36</v>
      </c>
      <c r="AA180" s="7" t="str">
        <f t="shared" si="1"/>
        <v>Accept</v>
      </c>
      <c r="AB180">
        <v>1</v>
      </c>
      <c r="AC180" s="7" t="s">
        <v>36</v>
      </c>
    </row>
    <row r="181" spans="1:29" ht="14.25" customHeight="1" x14ac:dyDescent="0.3">
      <c r="A181" s="7" t="s">
        <v>414</v>
      </c>
      <c r="B181" s="7">
        <f t="shared" si="0"/>
        <v>1</v>
      </c>
      <c r="C181" s="7" t="s">
        <v>415</v>
      </c>
      <c r="D181" s="7" t="s">
        <v>261</v>
      </c>
      <c r="E181" s="7" t="s">
        <v>144</v>
      </c>
      <c r="G181" s="8">
        <v>44537</v>
      </c>
      <c r="I181" s="7" t="s">
        <v>40</v>
      </c>
      <c r="K181" s="7">
        <v>0</v>
      </c>
      <c r="M181" s="9">
        <v>499951</v>
      </c>
      <c r="N181" s="9">
        <v>5030</v>
      </c>
      <c r="O181" s="10">
        <v>487200</v>
      </c>
      <c r="P181" s="10">
        <v>466490</v>
      </c>
      <c r="Q181" s="10">
        <v>-62808</v>
      </c>
      <c r="R181" s="7" t="s">
        <v>32</v>
      </c>
      <c r="S181" s="9">
        <v>476034</v>
      </c>
      <c r="T181" s="7" t="s">
        <v>33</v>
      </c>
      <c r="U181" s="7">
        <v>0</v>
      </c>
      <c r="V181" s="7" t="s">
        <v>41</v>
      </c>
      <c r="W181" s="9">
        <v>-22392</v>
      </c>
      <c r="X181" s="7" t="s">
        <v>35</v>
      </c>
      <c r="Z181" s="7" t="s">
        <v>36</v>
      </c>
      <c r="AA181" s="7" t="str">
        <f t="shared" si="1"/>
        <v>Accept</v>
      </c>
      <c r="AB181">
        <v>1</v>
      </c>
      <c r="AC181" s="7" t="s">
        <v>36</v>
      </c>
    </row>
    <row r="182" spans="1:29" ht="14.25" customHeight="1" x14ac:dyDescent="0.3">
      <c r="A182" s="7" t="s">
        <v>416</v>
      </c>
      <c r="B182" s="7">
        <f t="shared" si="0"/>
        <v>1</v>
      </c>
      <c r="C182" s="7" t="s">
        <v>417</v>
      </c>
      <c r="D182" s="7" t="s">
        <v>258</v>
      </c>
      <c r="E182" s="7" t="s">
        <v>144</v>
      </c>
      <c r="G182" s="8">
        <v>44503</v>
      </c>
      <c r="I182" s="7" t="s">
        <v>40</v>
      </c>
      <c r="K182" s="7">
        <v>0</v>
      </c>
      <c r="M182" s="9">
        <v>461946</v>
      </c>
      <c r="N182" s="9">
        <v>1648</v>
      </c>
      <c r="O182" s="10">
        <v>449900</v>
      </c>
      <c r="P182" s="10">
        <v>433505</v>
      </c>
      <c r="Q182" s="10">
        <v>-91124</v>
      </c>
      <c r="R182" s="7" t="s">
        <v>32</v>
      </c>
      <c r="S182" s="9">
        <v>411628</v>
      </c>
      <c r="T182" s="7" t="s">
        <v>33</v>
      </c>
      <c r="U182" s="7">
        <v>0</v>
      </c>
      <c r="V182" s="7" t="s">
        <v>41</v>
      </c>
      <c r="W182" s="9">
        <v>-52266</v>
      </c>
      <c r="X182" s="7" t="s">
        <v>42</v>
      </c>
      <c r="Z182" s="7" t="s">
        <v>53</v>
      </c>
      <c r="AA182" s="7" t="str">
        <f t="shared" si="1"/>
        <v>Reject</v>
      </c>
      <c r="AB182">
        <v>0</v>
      </c>
      <c r="AC182" s="7" t="s">
        <v>53</v>
      </c>
    </row>
    <row r="183" spans="1:29" ht="14.25" customHeight="1" x14ac:dyDescent="0.3">
      <c r="A183" s="7" t="s">
        <v>418</v>
      </c>
      <c r="B183" s="7">
        <f t="shared" si="0"/>
        <v>1</v>
      </c>
      <c r="C183" s="7" t="s">
        <v>419</v>
      </c>
      <c r="D183" s="7" t="s">
        <v>258</v>
      </c>
      <c r="E183" s="7" t="s">
        <v>144</v>
      </c>
      <c r="G183" s="8">
        <v>44503</v>
      </c>
      <c r="I183" s="7" t="s">
        <v>40</v>
      </c>
      <c r="K183" s="7">
        <v>0</v>
      </c>
      <c r="M183" s="9">
        <v>562699</v>
      </c>
      <c r="N183" s="9">
        <v>5602</v>
      </c>
      <c r="O183" s="10">
        <v>543900</v>
      </c>
      <c r="P183" s="10">
        <v>521200</v>
      </c>
      <c r="Q183" s="10">
        <v>-65571</v>
      </c>
      <c r="R183" s="7" t="s">
        <v>32</v>
      </c>
      <c r="S183" s="9">
        <v>513314</v>
      </c>
      <c r="T183" s="7" t="s">
        <v>33</v>
      </c>
      <c r="U183" s="7">
        <v>0</v>
      </c>
      <c r="V183" s="7" t="s">
        <v>41</v>
      </c>
      <c r="W183" s="9">
        <v>-49350</v>
      </c>
      <c r="X183" s="7" t="s">
        <v>42</v>
      </c>
      <c r="Z183" s="7" t="s">
        <v>88</v>
      </c>
      <c r="AA183" s="7" t="str">
        <f t="shared" si="1"/>
        <v>Reject</v>
      </c>
      <c r="AB183">
        <v>0</v>
      </c>
      <c r="AC183" s="7" t="s">
        <v>88</v>
      </c>
    </row>
    <row r="184" spans="1:29" ht="14.25" customHeight="1" x14ac:dyDescent="0.3">
      <c r="A184" s="7" t="s">
        <v>420</v>
      </c>
      <c r="B184" s="7">
        <f t="shared" si="0"/>
        <v>1</v>
      </c>
      <c r="C184" s="7" t="s">
        <v>421</v>
      </c>
      <c r="D184" s="7" t="s">
        <v>258</v>
      </c>
      <c r="E184" s="7" t="s">
        <v>144</v>
      </c>
      <c r="G184" s="8">
        <v>44504</v>
      </c>
      <c r="I184" s="7" t="s">
        <v>40</v>
      </c>
      <c r="K184" s="7">
        <v>0</v>
      </c>
      <c r="M184" s="9">
        <v>553333</v>
      </c>
      <c r="N184" s="9">
        <v>3288</v>
      </c>
      <c r="O184" s="10">
        <v>559300</v>
      </c>
      <c r="P184" s="10">
        <v>538529</v>
      </c>
      <c r="Q184" s="10">
        <v>-68714</v>
      </c>
      <c r="R184" s="7" t="s">
        <v>32</v>
      </c>
      <c r="S184" s="9">
        <v>512976</v>
      </c>
      <c r="T184" s="7" t="s">
        <v>33</v>
      </c>
      <c r="U184" s="7">
        <v>0</v>
      </c>
      <c r="V184" s="7" t="s">
        <v>41</v>
      </c>
      <c r="W184" s="9">
        <v>-41331</v>
      </c>
      <c r="X184" s="7" t="s">
        <v>42</v>
      </c>
      <c r="Z184" s="7" t="s">
        <v>44</v>
      </c>
      <c r="AA184" s="7" t="str">
        <f t="shared" si="1"/>
        <v>Accept</v>
      </c>
      <c r="AB184">
        <v>1</v>
      </c>
      <c r="AC184" s="7" t="s">
        <v>44</v>
      </c>
    </row>
    <row r="185" spans="1:29" ht="14.25" customHeight="1" x14ac:dyDescent="0.3">
      <c r="A185" s="7" t="s">
        <v>422</v>
      </c>
      <c r="B185" s="7">
        <f t="shared" si="0"/>
        <v>1</v>
      </c>
      <c r="C185" s="7" t="s">
        <v>423</v>
      </c>
      <c r="D185" s="7" t="s">
        <v>258</v>
      </c>
      <c r="E185" s="7" t="s">
        <v>144</v>
      </c>
      <c r="G185" s="8">
        <v>44505</v>
      </c>
      <c r="I185" s="7" t="s">
        <v>40</v>
      </c>
      <c r="K185" s="7">
        <v>0</v>
      </c>
      <c r="M185" s="9">
        <v>594878</v>
      </c>
      <c r="N185" s="9">
        <v>4017</v>
      </c>
      <c r="O185" s="10">
        <v>618900</v>
      </c>
      <c r="P185" s="10">
        <v>595911</v>
      </c>
      <c r="Q185" s="10">
        <v>-30673</v>
      </c>
      <c r="R185" s="7" t="s">
        <v>32</v>
      </c>
      <c r="S185" s="9">
        <v>568281</v>
      </c>
      <c r="T185" s="7" t="s">
        <v>33</v>
      </c>
      <c r="U185" s="7">
        <v>0</v>
      </c>
      <c r="V185" s="7" t="s">
        <v>41</v>
      </c>
      <c r="W185" s="9">
        <v>-14111</v>
      </c>
      <c r="X185" s="7" t="s">
        <v>42</v>
      </c>
      <c r="Z185" s="7" t="s">
        <v>44</v>
      </c>
      <c r="AA185" s="7" t="str">
        <f t="shared" si="1"/>
        <v>Accept</v>
      </c>
      <c r="AB185">
        <v>1</v>
      </c>
      <c r="AC185" s="7" t="s">
        <v>44</v>
      </c>
    </row>
    <row r="186" spans="1:29" ht="14.25" customHeight="1" x14ac:dyDescent="0.3">
      <c r="A186" s="7" t="s">
        <v>424</v>
      </c>
      <c r="B186" s="7">
        <f t="shared" si="0"/>
        <v>1</v>
      </c>
      <c r="C186" s="7" t="s">
        <v>425</v>
      </c>
      <c r="D186" s="7" t="s">
        <v>258</v>
      </c>
      <c r="E186" s="7" t="s">
        <v>144</v>
      </c>
      <c r="G186" s="8">
        <v>44512</v>
      </c>
      <c r="I186" s="7" t="s">
        <v>40</v>
      </c>
      <c r="K186" s="7">
        <v>0</v>
      </c>
      <c r="M186" s="9">
        <v>578749</v>
      </c>
      <c r="N186" s="9">
        <v>14388</v>
      </c>
      <c r="O186" s="10">
        <v>572900</v>
      </c>
      <c r="P186" s="10">
        <v>540690</v>
      </c>
      <c r="Q186" s="10">
        <v>-76546</v>
      </c>
      <c r="R186" s="7" t="s">
        <v>32</v>
      </c>
      <c r="S186" s="9">
        <v>483931</v>
      </c>
      <c r="T186" s="7" t="s">
        <v>33</v>
      </c>
      <c r="U186" s="7">
        <v>0</v>
      </c>
      <c r="V186" s="7" t="s">
        <v>41</v>
      </c>
      <c r="W186" s="9">
        <v>-87438</v>
      </c>
      <c r="X186" s="7" t="s">
        <v>42</v>
      </c>
      <c r="Z186" s="7" t="s">
        <v>53</v>
      </c>
      <c r="AA186" s="7" t="str">
        <f t="shared" si="1"/>
        <v>Reject</v>
      </c>
      <c r="AB186">
        <v>0</v>
      </c>
      <c r="AC186" s="7" t="s">
        <v>53</v>
      </c>
    </row>
    <row r="187" spans="1:29" ht="14.25" customHeight="1" x14ac:dyDescent="0.3">
      <c r="A187" s="7" t="s">
        <v>426</v>
      </c>
      <c r="B187" s="7">
        <f t="shared" si="0"/>
        <v>1</v>
      </c>
      <c r="C187" s="7" t="s">
        <v>427</v>
      </c>
      <c r="D187" s="7" t="s">
        <v>258</v>
      </c>
      <c r="E187" s="7" t="s">
        <v>144</v>
      </c>
      <c r="G187" s="8">
        <v>44512</v>
      </c>
      <c r="I187" s="7" t="s">
        <v>40</v>
      </c>
      <c r="K187" s="7">
        <v>0</v>
      </c>
      <c r="M187" s="9">
        <v>461800</v>
      </c>
      <c r="N187" s="9">
        <v>9072</v>
      </c>
      <c r="O187" s="10">
        <v>486900</v>
      </c>
      <c r="P187" s="10">
        <v>462155</v>
      </c>
      <c r="Q187" s="10">
        <v>26392</v>
      </c>
      <c r="R187" s="7" t="s">
        <v>32</v>
      </c>
      <c r="S187" s="9">
        <v>470524</v>
      </c>
      <c r="T187" s="7" t="s">
        <v>33</v>
      </c>
      <c r="U187" s="7">
        <v>0</v>
      </c>
      <c r="V187" s="7" t="s">
        <v>41</v>
      </c>
      <c r="W187" s="9">
        <v>32377</v>
      </c>
      <c r="X187" s="7" t="s">
        <v>35</v>
      </c>
      <c r="Z187" s="7" t="s">
        <v>36</v>
      </c>
      <c r="AA187" s="7" t="str">
        <f t="shared" si="1"/>
        <v>Accept</v>
      </c>
      <c r="AB187">
        <v>1</v>
      </c>
      <c r="AC187" s="7" t="s">
        <v>36</v>
      </c>
    </row>
    <row r="188" spans="1:29" ht="14.25" customHeight="1" x14ac:dyDescent="0.3">
      <c r="A188" s="7" t="s">
        <v>428</v>
      </c>
      <c r="B188" s="7">
        <f t="shared" si="0"/>
        <v>1</v>
      </c>
      <c r="C188" s="7" t="s">
        <v>429</v>
      </c>
      <c r="D188" s="7" t="s">
        <v>258</v>
      </c>
      <c r="E188" s="7" t="s">
        <v>144</v>
      </c>
      <c r="G188" s="8">
        <v>44517</v>
      </c>
      <c r="I188" s="7" t="s">
        <v>40</v>
      </c>
      <c r="K188" s="7">
        <v>0</v>
      </c>
      <c r="M188" s="9">
        <v>528000</v>
      </c>
      <c r="N188" s="9">
        <v>13868</v>
      </c>
      <c r="O188" s="10">
        <v>558100</v>
      </c>
      <c r="P188" s="10">
        <v>526779</v>
      </c>
      <c r="Q188" s="11"/>
      <c r="R188" s="7" t="s">
        <v>32</v>
      </c>
      <c r="S188" s="9">
        <v>599928</v>
      </c>
      <c r="T188" s="7" t="s">
        <v>33</v>
      </c>
      <c r="U188" s="7">
        <v>0</v>
      </c>
      <c r="V188" s="7" t="s">
        <v>41</v>
      </c>
      <c r="W188" s="9">
        <v>115325</v>
      </c>
      <c r="X188" s="7" t="s">
        <v>35</v>
      </c>
      <c r="Z188" s="7" t="s">
        <v>36</v>
      </c>
      <c r="AA188" s="7" t="str">
        <f t="shared" si="1"/>
        <v>Accept</v>
      </c>
      <c r="AB188">
        <v>1</v>
      </c>
      <c r="AC188" s="7" t="s">
        <v>36</v>
      </c>
    </row>
    <row r="189" spans="1:29" ht="14.25" customHeight="1" x14ac:dyDescent="0.3">
      <c r="A189" s="7" t="s">
        <v>430</v>
      </c>
      <c r="B189" s="7">
        <f t="shared" si="0"/>
        <v>1</v>
      </c>
      <c r="C189" s="7" t="s">
        <v>431</v>
      </c>
      <c r="D189" s="7" t="s">
        <v>258</v>
      </c>
      <c r="E189" s="7" t="s">
        <v>144</v>
      </c>
      <c r="G189" s="8">
        <v>44517</v>
      </c>
      <c r="I189" s="7" t="s">
        <v>40</v>
      </c>
      <c r="K189" s="7">
        <v>0</v>
      </c>
      <c r="M189" s="9">
        <v>609879</v>
      </c>
      <c r="N189" s="9">
        <v>2976</v>
      </c>
      <c r="O189" s="10">
        <v>600900</v>
      </c>
      <c r="P189" s="10">
        <v>579401</v>
      </c>
      <c r="Q189" s="10">
        <v>-75637</v>
      </c>
      <c r="R189" s="7" t="s">
        <v>32</v>
      </c>
      <c r="S189" s="9">
        <v>531849</v>
      </c>
      <c r="T189" s="7" t="s">
        <v>33</v>
      </c>
      <c r="U189" s="7">
        <v>0</v>
      </c>
      <c r="V189" s="7" t="s">
        <v>41</v>
      </c>
      <c r="W189" s="9">
        <v>-78957</v>
      </c>
      <c r="X189" s="7" t="s">
        <v>42</v>
      </c>
      <c r="Z189" s="7" t="s">
        <v>53</v>
      </c>
      <c r="AA189" s="7" t="str">
        <f t="shared" si="1"/>
        <v>Reject</v>
      </c>
      <c r="AB189">
        <v>0</v>
      </c>
      <c r="AC189" s="7" t="s">
        <v>53</v>
      </c>
    </row>
    <row r="190" spans="1:29" ht="14.25" customHeight="1" x14ac:dyDescent="0.3">
      <c r="A190" s="7" t="s">
        <v>432</v>
      </c>
      <c r="B190" s="7">
        <f t="shared" si="0"/>
        <v>1</v>
      </c>
      <c r="C190" s="7" t="s">
        <v>433</v>
      </c>
      <c r="D190" s="7" t="s">
        <v>318</v>
      </c>
      <c r="E190" s="7" t="s">
        <v>144</v>
      </c>
      <c r="G190" s="8">
        <v>44502</v>
      </c>
      <c r="I190" s="7" t="s">
        <v>40</v>
      </c>
      <c r="K190" s="7">
        <v>0</v>
      </c>
      <c r="M190" s="9">
        <v>893200</v>
      </c>
      <c r="N190" s="9">
        <v>12995</v>
      </c>
      <c r="O190" s="10">
        <v>886900</v>
      </c>
      <c r="P190" s="10">
        <v>848232</v>
      </c>
      <c r="Q190" s="11"/>
      <c r="R190" s="7" t="s">
        <v>32</v>
      </c>
      <c r="S190" s="9">
        <v>898044</v>
      </c>
      <c r="T190" s="7" t="s">
        <v>33</v>
      </c>
      <c r="U190" s="7">
        <v>0</v>
      </c>
      <c r="V190" s="7" t="s">
        <v>41</v>
      </c>
      <c r="W190" s="9">
        <v>43722</v>
      </c>
      <c r="X190" s="7" t="s">
        <v>35</v>
      </c>
      <c r="Z190" s="7" t="s">
        <v>36</v>
      </c>
      <c r="AA190" s="7" t="str">
        <f t="shared" si="1"/>
        <v>Accept</v>
      </c>
      <c r="AB190">
        <v>1</v>
      </c>
      <c r="AC190" s="7" t="s">
        <v>36</v>
      </c>
    </row>
    <row r="191" spans="1:29" ht="14.25" customHeight="1" x14ac:dyDescent="0.3">
      <c r="A191" s="7" t="s">
        <v>434</v>
      </c>
      <c r="B191" s="7">
        <f t="shared" si="0"/>
        <v>1</v>
      </c>
      <c r="C191" s="7" t="s">
        <v>435</v>
      </c>
      <c r="D191" s="7" t="s">
        <v>436</v>
      </c>
      <c r="E191" s="7" t="s">
        <v>30</v>
      </c>
      <c r="G191" s="8">
        <v>44461</v>
      </c>
      <c r="H191" s="8">
        <v>44498</v>
      </c>
      <c r="I191" s="7" t="s">
        <v>31</v>
      </c>
      <c r="K191" s="7">
        <v>33</v>
      </c>
      <c r="M191" s="9">
        <v>460508</v>
      </c>
      <c r="N191" s="9">
        <v>6599</v>
      </c>
      <c r="O191" s="10">
        <v>445300</v>
      </c>
      <c r="P191" s="10">
        <v>434168</v>
      </c>
      <c r="Q191" s="10">
        <v>-70157</v>
      </c>
      <c r="R191" s="7" t="s">
        <v>32</v>
      </c>
      <c r="S191" s="9">
        <v>441734</v>
      </c>
      <c r="T191" s="7" t="s">
        <v>33</v>
      </c>
      <c r="U191" s="7">
        <v>0</v>
      </c>
      <c r="V191" s="7" t="s">
        <v>41</v>
      </c>
      <c r="W191" s="9">
        <v>-23923</v>
      </c>
      <c r="X191" s="7" t="s">
        <v>35</v>
      </c>
      <c r="Z191" s="7" t="s">
        <v>36</v>
      </c>
      <c r="AA191" s="7" t="str">
        <f t="shared" si="1"/>
        <v>Accept</v>
      </c>
      <c r="AB191">
        <v>1</v>
      </c>
      <c r="AC191" s="7" t="s">
        <v>36</v>
      </c>
    </row>
    <row r="192" spans="1:29" ht="14.25" customHeight="1" x14ac:dyDescent="0.3">
      <c r="A192" s="7" t="s">
        <v>437</v>
      </c>
      <c r="B192" s="7">
        <f t="shared" si="0"/>
        <v>1</v>
      </c>
      <c r="C192" s="7" t="s">
        <v>438</v>
      </c>
      <c r="D192" s="7" t="s">
        <v>436</v>
      </c>
      <c r="E192" s="7" t="s">
        <v>30</v>
      </c>
      <c r="F192" s="7" t="s">
        <v>39</v>
      </c>
      <c r="G192" s="8">
        <v>44481</v>
      </c>
      <c r="I192" s="7" t="s">
        <v>40</v>
      </c>
      <c r="K192" s="7">
        <v>13</v>
      </c>
      <c r="M192" s="9">
        <v>326053</v>
      </c>
      <c r="N192" s="9">
        <v>6828</v>
      </c>
      <c r="O192" s="10">
        <v>314100</v>
      </c>
      <c r="P192" s="10">
        <v>295920</v>
      </c>
      <c r="Q192" s="10">
        <v>-17046</v>
      </c>
      <c r="R192" s="7" t="s">
        <v>32</v>
      </c>
      <c r="S192" s="9">
        <v>347613</v>
      </c>
      <c r="T192" s="7" t="s">
        <v>33</v>
      </c>
      <c r="U192" s="7">
        <v>0</v>
      </c>
      <c r="V192" s="7" t="s">
        <v>41</v>
      </c>
      <c r="W192" s="9">
        <v>25607</v>
      </c>
      <c r="X192" s="7" t="s">
        <v>35</v>
      </c>
      <c r="Z192" s="7" t="s">
        <v>36</v>
      </c>
      <c r="AA192" s="7" t="str">
        <f t="shared" si="1"/>
        <v>Accept</v>
      </c>
      <c r="AB192">
        <v>1</v>
      </c>
      <c r="AC192" s="7" t="s">
        <v>36</v>
      </c>
    </row>
    <row r="193" spans="1:29" ht="14.25" customHeight="1" x14ac:dyDescent="0.3">
      <c r="A193" s="7" t="s">
        <v>439</v>
      </c>
      <c r="B193" s="7">
        <f t="shared" si="0"/>
        <v>1</v>
      </c>
      <c r="C193" s="7" t="s">
        <v>440</v>
      </c>
      <c r="D193" s="7" t="s">
        <v>436</v>
      </c>
      <c r="E193" s="7" t="s">
        <v>30</v>
      </c>
      <c r="F193" s="7" t="s">
        <v>39</v>
      </c>
      <c r="G193" s="8">
        <v>44475</v>
      </c>
      <c r="I193" s="7" t="s">
        <v>40</v>
      </c>
      <c r="K193" s="7">
        <v>19</v>
      </c>
      <c r="M193" s="9">
        <v>489006</v>
      </c>
      <c r="N193" s="9">
        <v>6978</v>
      </c>
      <c r="O193" s="10">
        <v>491200</v>
      </c>
      <c r="P193" s="10">
        <v>468442</v>
      </c>
      <c r="Q193" s="10">
        <v>-30823</v>
      </c>
      <c r="R193" s="7" t="s">
        <v>32</v>
      </c>
      <c r="S193" s="9">
        <v>535420</v>
      </c>
      <c r="T193" s="7" t="s">
        <v>33</v>
      </c>
      <c r="U193" s="7">
        <v>0</v>
      </c>
      <c r="V193" s="7" t="s">
        <v>41</v>
      </c>
      <c r="W193" s="9">
        <v>55175</v>
      </c>
      <c r="X193" s="7" t="s">
        <v>35</v>
      </c>
      <c r="Z193" s="7" t="s">
        <v>36</v>
      </c>
      <c r="AA193" s="7" t="str">
        <f t="shared" si="1"/>
        <v>Accept</v>
      </c>
      <c r="AB193">
        <v>1</v>
      </c>
      <c r="AC193" s="7" t="s">
        <v>36</v>
      </c>
    </row>
    <row r="194" spans="1:29" ht="14.25" customHeight="1" x14ac:dyDescent="0.3">
      <c r="A194" s="7" t="s">
        <v>441</v>
      </c>
      <c r="B194" s="7">
        <f t="shared" si="0"/>
        <v>1</v>
      </c>
      <c r="C194" s="7" t="s">
        <v>442</v>
      </c>
      <c r="D194" s="7" t="s">
        <v>436</v>
      </c>
      <c r="E194" s="7" t="s">
        <v>30</v>
      </c>
      <c r="F194" s="7" t="s">
        <v>39</v>
      </c>
      <c r="G194" s="8">
        <v>44481</v>
      </c>
      <c r="I194" s="7" t="s">
        <v>40</v>
      </c>
      <c r="K194" s="7">
        <v>13</v>
      </c>
      <c r="M194" s="9">
        <v>427527</v>
      </c>
      <c r="N194" s="9">
        <v>2179</v>
      </c>
      <c r="O194" s="10">
        <v>434900</v>
      </c>
      <c r="P194" s="10">
        <v>418348</v>
      </c>
      <c r="Q194" s="10">
        <v>-19983</v>
      </c>
      <c r="R194" s="7" t="s">
        <v>32</v>
      </c>
      <c r="S194" s="9">
        <v>427807</v>
      </c>
      <c r="T194" s="7" t="s">
        <v>33</v>
      </c>
      <c r="U194" s="7">
        <v>0</v>
      </c>
      <c r="V194" s="7" t="s">
        <v>41</v>
      </c>
      <c r="W194" s="9">
        <v>-1734</v>
      </c>
      <c r="X194" s="7" t="s">
        <v>35</v>
      </c>
      <c r="Z194" s="7" t="s">
        <v>36</v>
      </c>
      <c r="AA194" s="7" t="str">
        <f t="shared" si="1"/>
        <v>Accept</v>
      </c>
      <c r="AB194">
        <v>1</v>
      </c>
      <c r="AC194" s="7" t="s">
        <v>36</v>
      </c>
    </row>
    <row r="195" spans="1:29" ht="14.25" customHeight="1" x14ac:dyDescent="0.3">
      <c r="A195" s="7" t="s">
        <v>443</v>
      </c>
      <c r="B195" s="7">
        <f t="shared" si="0"/>
        <v>1</v>
      </c>
      <c r="C195" s="7" t="s">
        <v>444</v>
      </c>
      <c r="D195" s="7" t="s">
        <v>436</v>
      </c>
      <c r="E195" s="7" t="s">
        <v>30</v>
      </c>
      <c r="G195" s="8">
        <v>44470</v>
      </c>
      <c r="H195" s="8">
        <v>44511</v>
      </c>
      <c r="I195" s="7" t="s">
        <v>31</v>
      </c>
      <c r="K195" s="7">
        <v>24</v>
      </c>
      <c r="M195" s="9">
        <v>526831</v>
      </c>
      <c r="N195" s="9">
        <v>4547</v>
      </c>
      <c r="O195" s="10">
        <v>504900</v>
      </c>
      <c r="P195" s="10">
        <v>492278</v>
      </c>
      <c r="Q195" s="10">
        <v>-64388</v>
      </c>
      <c r="R195" s="7" t="s">
        <v>32</v>
      </c>
      <c r="S195" s="9">
        <v>542779</v>
      </c>
      <c r="T195" s="7" t="s">
        <v>33</v>
      </c>
      <c r="U195" s="7">
        <v>0</v>
      </c>
      <c r="V195" s="7" t="s">
        <v>41</v>
      </c>
      <c r="W195" s="9">
        <v>10771</v>
      </c>
      <c r="X195" s="7" t="s">
        <v>35</v>
      </c>
      <c r="Z195" s="7" t="s">
        <v>36</v>
      </c>
      <c r="AA195" s="7" t="str">
        <f t="shared" si="1"/>
        <v>Accept</v>
      </c>
      <c r="AB195">
        <v>1</v>
      </c>
      <c r="AC195" s="7" t="s">
        <v>36</v>
      </c>
    </row>
    <row r="196" spans="1:29" ht="14.25" customHeight="1" x14ac:dyDescent="0.3">
      <c r="A196" s="7" t="s">
        <v>445</v>
      </c>
      <c r="B196" s="7">
        <f t="shared" si="0"/>
        <v>1</v>
      </c>
      <c r="C196" s="7" t="s">
        <v>446</v>
      </c>
      <c r="D196" s="7" t="s">
        <v>436</v>
      </c>
      <c r="E196" s="7" t="s">
        <v>30</v>
      </c>
      <c r="G196" s="8">
        <v>44454</v>
      </c>
      <c r="H196" s="8">
        <v>44508</v>
      </c>
      <c r="I196" s="7" t="s">
        <v>31</v>
      </c>
      <c r="K196" s="7">
        <v>40</v>
      </c>
      <c r="M196" s="9">
        <v>461900</v>
      </c>
      <c r="N196" s="9">
        <v>12834</v>
      </c>
      <c r="O196" s="10">
        <v>452900</v>
      </c>
      <c r="P196" s="10">
        <v>441578</v>
      </c>
      <c r="Q196" s="10">
        <v>-13907</v>
      </c>
      <c r="R196" s="7" t="s">
        <v>32</v>
      </c>
      <c r="S196" s="9">
        <v>487755</v>
      </c>
      <c r="T196" s="7" t="s">
        <v>33</v>
      </c>
      <c r="U196" s="7">
        <v>0</v>
      </c>
      <c r="V196" s="7" t="s">
        <v>41</v>
      </c>
      <c r="W196" s="9">
        <v>16006</v>
      </c>
      <c r="X196" s="7" t="s">
        <v>35</v>
      </c>
      <c r="Z196" s="7" t="s">
        <v>36</v>
      </c>
      <c r="AA196" s="7" t="str">
        <f t="shared" si="1"/>
        <v>Accept</v>
      </c>
      <c r="AB196">
        <v>1</v>
      </c>
      <c r="AC196" s="7" t="s">
        <v>36</v>
      </c>
    </row>
    <row r="197" spans="1:29" ht="14.25" customHeight="1" x14ac:dyDescent="0.3">
      <c r="A197" s="7" t="s">
        <v>447</v>
      </c>
      <c r="B197" s="7">
        <f t="shared" si="0"/>
        <v>1</v>
      </c>
      <c r="C197" s="7" t="s">
        <v>448</v>
      </c>
      <c r="D197" s="7" t="s">
        <v>436</v>
      </c>
      <c r="E197" s="7" t="s">
        <v>30</v>
      </c>
      <c r="F197" s="7" t="s">
        <v>375</v>
      </c>
      <c r="G197" s="8">
        <v>44477</v>
      </c>
      <c r="I197" s="7" t="s">
        <v>40</v>
      </c>
      <c r="K197" s="7">
        <v>17</v>
      </c>
      <c r="M197" s="9">
        <v>437239</v>
      </c>
      <c r="N197" s="9">
        <v>3971</v>
      </c>
      <c r="O197" s="10">
        <v>436900</v>
      </c>
      <c r="P197" s="10">
        <v>418507</v>
      </c>
      <c r="Q197" s="10">
        <v>-12973</v>
      </c>
      <c r="R197" s="7" t="s">
        <v>32</v>
      </c>
      <c r="S197" s="9">
        <v>428457</v>
      </c>
      <c r="T197" s="7" t="s">
        <v>33</v>
      </c>
      <c r="U197" s="7">
        <v>4</v>
      </c>
      <c r="V197" s="7" t="s">
        <v>34</v>
      </c>
      <c r="W197" s="9">
        <v>-6089</v>
      </c>
      <c r="X197" s="7" t="s">
        <v>35</v>
      </c>
      <c r="Z197" s="7" t="s">
        <v>36</v>
      </c>
      <c r="AA197" s="7" t="str">
        <f t="shared" si="1"/>
        <v>Accept</v>
      </c>
      <c r="AB197">
        <v>1</v>
      </c>
      <c r="AC197" s="7" t="s">
        <v>36</v>
      </c>
    </row>
    <row r="198" spans="1:29" ht="14.25" customHeight="1" x14ac:dyDescent="0.3">
      <c r="A198" s="7" t="s">
        <v>449</v>
      </c>
      <c r="B198" s="7">
        <f t="shared" si="0"/>
        <v>1</v>
      </c>
      <c r="C198" s="7" t="s">
        <v>450</v>
      </c>
      <c r="D198" s="7" t="s">
        <v>436</v>
      </c>
      <c r="E198" s="7" t="s">
        <v>30</v>
      </c>
      <c r="F198" s="7" t="s">
        <v>39</v>
      </c>
      <c r="G198" s="8">
        <v>44477</v>
      </c>
      <c r="I198" s="7" t="s">
        <v>40</v>
      </c>
      <c r="K198" s="7">
        <v>17</v>
      </c>
      <c r="M198" s="9">
        <v>506997</v>
      </c>
      <c r="N198" s="9">
        <v>3424</v>
      </c>
      <c r="O198" s="10">
        <v>495900</v>
      </c>
      <c r="P198" s="10">
        <v>476579</v>
      </c>
      <c r="Q198" s="10">
        <v>-89618</v>
      </c>
      <c r="R198" s="7" t="s">
        <v>32</v>
      </c>
      <c r="S198" s="9">
        <v>456888</v>
      </c>
      <c r="T198" s="7" t="s">
        <v>33</v>
      </c>
      <c r="U198" s="7">
        <v>0</v>
      </c>
      <c r="V198" s="7" t="s">
        <v>41</v>
      </c>
      <c r="W198" s="9">
        <v>-35398</v>
      </c>
      <c r="X198" s="7" t="s">
        <v>42</v>
      </c>
      <c r="Z198" s="7" t="s">
        <v>44</v>
      </c>
      <c r="AA198" s="7" t="str">
        <f t="shared" si="1"/>
        <v>Accept</v>
      </c>
      <c r="AB198">
        <v>1</v>
      </c>
      <c r="AC198" s="7" t="s">
        <v>44</v>
      </c>
    </row>
    <row r="199" spans="1:29" ht="14.25" customHeight="1" x14ac:dyDescent="0.3">
      <c r="A199" s="7" t="s">
        <v>451</v>
      </c>
      <c r="B199" s="7">
        <f t="shared" si="0"/>
        <v>1</v>
      </c>
      <c r="C199" s="7" t="s">
        <v>452</v>
      </c>
      <c r="D199" s="7" t="s">
        <v>436</v>
      </c>
      <c r="E199" s="7" t="s">
        <v>30</v>
      </c>
      <c r="G199" s="8">
        <v>44468</v>
      </c>
      <c r="H199" s="8">
        <v>44505</v>
      </c>
      <c r="I199" s="7" t="s">
        <v>31</v>
      </c>
      <c r="K199" s="7">
        <v>26</v>
      </c>
      <c r="M199" s="9">
        <v>476500</v>
      </c>
      <c r="N199" s="9">
        <v>18106</v>
      </c>
      <c r="O199" s="10">
        <v>470300</v>
      </c>
      <c r="P199" s="10">
        <v>458543</v>
      </c>
      <c r="Q199" s="10">
        <v>-14198</v>
      </c>
      <c r="R199" s="7" t="s">
        <v>32</v>
      </c>
      <c r="S199" s="9">
        <v>452666</v>
      </c>
      <c r="T199" s="7" t="s">
        <v>33</v>
      </c>
      <c r="U199" s="7">
        <v>33</v>
      </c>
      <c r="V199" s="7" t="s">
        <v>34</v>
      </c>
      <c r="W199" s="9">
        <v>-32741</v>
      </c>
      <c r="X199" s="7" t="s">
        <v>42</v>
      </c>
      <c r="Z199" s="7" t="s">
        <v>88</v>
      </c>
      <c r="AA199" s="7" t="str">
        <f t="shared" si="1"/>
        <v>Reject</v>
      </c>
      <c r="AB199">
        <v>0</v>
      </c>
      <c r="AC199" s="7" t="s">
        <v>88</v>
      </c>
    </row>
    <row r="200" spans="1:29" ht="14.25" customHeight="1" x14ac:dyDescent="0.3">
      <c r="A200" s="7" t="s">
        <v>453</v>
      </c>
      <c r="B200" s="7">
        <f t="shared" si="0"/>
        <v>1</v>
      </c>
      <c r="C200" s="7" t="s">
        <v>454</v>
      </c>
      <c r="D200" s="7" t="s">
        <v>436</v>
      </c>
      <c r="E200" s="7" t="s">
        <v>30</v>
      </c>
      <c r="F200" s="7" t="s">
        <v>39</v>
      </c>
      <c r="G200" s="8">
        <v>44487</v>
      </c>
      <c r="I200" s="7" t="s">
        <v>40</v>
      </c>
      <c r="K200" s="7">
        <v>7</v>
      </c>
      <c r="M200" s="9">
        <v>432700</v>
      </c>
      <c r="N200" s="9">
        <v>928</v>
      </c>
      <c r="O200" s="10">
        <v>440900</v>
      </c>
      <c r="P200" s="10">
        <v>425450</v>
      </c>
      <c r="Q200" s="10">
        <v>-29802</v>
      </c>
      <c r="R200" s="7" t="s">
        <v>32</v>
      </c>
      <c r="S200" s="9">
        <v>422730</v>
      </c>
      <c r="T200" s="7" t="s">
        <v>33</v>
      </c>
      <c r="U200" s="7">
        <v>0</v>
      </c>
      <c r="V200" s="7" t="s">
        <v>41</v>
      </c>
      <c r="W200" s="9">
        <v>-485</v>
      </c>
      <c r="X200" s="7" t="s">
        <v>42</v>
      </c>
      <c r="Z200" s="7" t="s">
        <v>44</v>
      </c>
      <c r="AA200" s="7" t="str">
        <f t="shared" si="1"/>
        <v>Accept</v>
      </c>
      <c r="AB200">
        <v>1</v>
      </c>
      <c r="AC200" s="7" t="s">
        <v>44</v>
      </c>
    </row>
    <row r="201" spans="1:29" ht="14.25" customHeight="1" x14ac:dyDescent="0.3">
      <c r="A201" s="7" t="s">
        <v>455</v>
      </c>
      <c r="B201" s="7">
        <f t="shared" si="0"/>
        <v>1</v>
      </c>
      <c r="C201" s="7" t="s">
        <v>456</v>
      </c>
      <c r="D201" s="7" t="s">
        <v>436</v>
      </c>
      <c r="E201" s="7" t="s">
        <v>30</v>
      </c>
      <c r="G201" s="8">
        <v>44488</v>
      </c>
      <c r="H201" s="8">
        <v>44501</v>
      </c>
      <c r="I201" s="7" t="s">
        <v>31</v>
      </c>
      <c r="K201" s="7">
        <v>6</v>
      </c>
      <c r="M201" s="9">
        <v>441100</v>
      </c>
      <c r="N201" s="9">
        <v>928</v>
      </c>
      <c r="O201" s="10">
        <v>452900</v>
      </c>
      <c r="P201" s="10">
        <v>441578</v>
      </c>
      <c r="Q201" s="10">
        <v>-11128</v>
      </c>
      <c r="R201" s="7" t="s">
        <v>32</v>
      </c>
      <c r="S201" s="9">
        <v>475669</v>
      </c>
      <c r="T201" s="7" t="s">
        <v>33</v>
      </c>
      <c r="U201" s="7">
        <v>0</v>
      </c>
      <c r="V201" s="7" t="s">
        <v>41</v>
      </c>
      <c r="W201" s="9">
        <v>43125</v>
      </c>
      <c r="X201" s="7" t="s">
        <v>35</v>
      </c>
      <c r="Z201" s="7" t="s">
        <v>36</v>
      </c>
      <c r="AA201" s="7" t="str">
        <f t="shared" si="1"/>
        <v>Accept</v>
      </c>
      <c r="AB201">
        <v>1</v>
      </c>
      <c r="AC201" s="7" t="s">
        <v>36</v>
      </c>
    </row>
    <row r="202" spans="1:29" ht="14.25" customHeight="1" x14ac:dyDescent="0.3">
      <c r="A202" s="7" t="s">
        <v>457</v>
      </c>
      <c r="B202" s="7">
        <f t="shared" si="0"/>
        <v>1</v>
      </c>
      <c r="C202" s="7" t="s">
        <v>458</v>
      </c>
      <c r="D202" s="7" t="s">
        <v>436</v>
      </c>
      <c r="E202" s="7" t="s">
        <v>30</v>
      </c>
      <c r="F202" s="7" t="s">
        <v>39</v>
      </c>
      <c r="G202" s="8">
        <v>44488</v>
      </c>
      <c r="I202" s="7" t="s">
        <v>40</v>
      </c>
      <c r="K202" s="7">
        <v>6</v>
      </c>
      <c r="M202" s="9">
        <v>440112</v>
      </c>
      <c r="N202" s="9">
        <v>6755</v>
      </c>
      <c r="O202" s="10">
        <v>414900</v>
      </c>
      <c r="P202" s="10">
        <v>394272</v>
      </c>
      <c r="Q202" s="10">
        <v>-49255</v>
      </c>
      <c r="R202" s="7" t="s">
        <v>32</v>
      </c>
      <c r="S202" s="9">
        <v>439852</v>
      </c>
      <c r="T202" s="7" t="s">
        <v>33</v>
      </c>
      <c r="U202" s="7">
        <v>0</v>
      </c>
      <c r="V202" s="7" t="s">
        <v>41</v>
      </c>
      <c r="W202" s="9">
        <v>3730</v>
      </c>
      <c r="X202" s="7" t="s">
        <v>35</v>
      </c>
      <c r="Z202" s="7" t="s">
        <v>36</v>
      </c>
      <c r="AA202" s="7" t="str">
        <f t="shared" si="1"/>
        <v>Accept</v>
      </c>
      <c r="AB202">
        <v>1</v>
      </c>
      <c r="AC202" s="7" t="s">
        <v>36</v>
      </c>
    </row>
    <row r="203" spans="1:29" ht="14.25" customHeight="1" x14ac:dyDescent="0.3">
      <c r="A203" s="7" t="s">
        <v>459</v>
      </c>
      <c r="B203" s="7">
        <f t="shared" si="0"/>
        <v>1</v>
      </c>
      <c r="C203" s="7" t="s">
        <v>460</v>
      </c>
      <c r="D203" s="7" t="s">
        <v>436</v>
      </c>
      <c r="E203" s="7" t="s">
        <v>144</v>
      </c>
      <c r="F203" s="7" t="s">
        <v>145</v>
      </c>
      <c r="G203" s="8">
        <v>44497</v>
      </c>
      <c r="I203" s="7" t="s">
        <v>40</v>
      </c>
      <c r="K203" s="7">
        <v>0</v>
      </c>
      <c r="M203" s="9">
        <v>448951</v>
      </c>
      <c r="N203" s="9">
        <v>4094</v>
      </c>
      <c r="O203" s="10">
        <v>419900</v>
      </c>
      <c r="P203" s="10">
        <v>401809</v>
      </c>
      <c r="Q203" s="10">
        <v>-46754</v>
      </c>
      <c r="R203" s="7" t="s">
        <v>32</v>
      </c>
      <c r="S203" s="9">
        <v>426299</v>
      </c>
      <c r="T203" s="7" t="s">
        <v>33</v>
      </c>
      <c r="U203" s="7">
        <v>0</v>
      </c>
      <c r="V203" s="7" t="s">
        <v>41</v>
      </c>
      <c r="W203" s="9">
        <v>-20551</v>
      </c>
      <c r="X203" s="7" t="s">
        <v>35</v>
      </c>
      <c r="Z203" s="7" t="s">
        <v>36</v>
      </c>
      <c r="AA203" s="7" t="str">
        <f t="shared" si="1"/>
        <v>Accept</v>
      </c>
      <c r="AB203">
        <v>1</v>
      </c>
      <c r="AC203" s="7" t="s">
        <v>36</v>
      </c>
    </row>
    <row r="204" spans="1:29" ht="14.25" customHeight="1" x14ac:dyDescent="0.3">
      <c r="A204" s="7" t="s">
        <v>461</v>
      </c>
      <c r="B204" s="7">
        <f t="shared" si="0"/>
        <v>1</v>
      </c>
      <c r="C204" s="7" t="s">
        <v>462</v>
      </c>
      <c r="D204" s="7" t="s">
        <v>436</v>
      </c>
      <c r="E204" s="7" t="s">
        <v>144</v>
      </c>
      <c r="F204" s="7" t="s">
        <v>145</v>
      </c>
      <c r="G204" s="8">
        <v>44498</v>
      </c>
      <c r="I204" s="7" t="s">
        <v>40</v>
      </c>
      <c r="K204" s="7">
        <v>0</v>
      </c>
      <c r="M204" s="9">
        <v>568738</v>
      </c>
      <c r="N204" s="9">
        <v>5885</v>
      </c>
      <c r="O204" s="10">
        <v>557900</v>
      </c>
      <c r="P204" s="10">
        <v>534568</v>
      </c>
      <c r="Q204" s="10">
        <v>-62851</v>
      </c>
      <c r="R204" s="7" t="s">
        <v>32</v>
      </c>
      <c r="S204" s="9">
        <v>513557</v>
      </c>
      <c r="T204" s="7" t="s">
        <v>33</v>
      </c>
      <c r="U204" s="7">
        <v>3</v>
      </c>
      <c r="V204" s="7" t="s">
        <v>34</v>
      </c>
      <c r="W204" s="9">
        <v>-51459</v>
      </c>
      <c r="X204" s="7" t="s">
        <v>42</v>
      </c>
      <c r="Z204" s="7" t="s">
        <v>44</v>
      </c>
      <c r="AA204" s="7" t="str">
        <f t="shared" si="1"/>
        <v>Accept</v>
      </c>
      <c r="AB204">
        <v>1</v>
      </c>
      <c r="AC204" s="7" t="s">
        <v>44</v>
      </c>
    </row>
    <row r="205" spans="1:29" ht="14.25" customHeight="1" x14ac:dyDescent="0.3">
      <c r="A205" s="7" t="s">
        <v>463</v>
      </c>
      <c r="B205" s="7">
        <f t="shared" si="0"/>
        <v>1</v>
      </c>
      <c r="C205" s="7" t="s">
        <v>464</v>
      </c>
      <c r="D205" s="7" t="s">
        <v>436</v>
      </c>
      <c r="E205" s="7" t="s">
        <v>144</v>
      </c>
      <c r="F205" s="7" t="s">
        <v>184</v>
      </c>
      <c r="G205" s="8">
        <v>44497</v>
      </c>
      <c r="I205" s="7" t="s">
        <v>40</v>
      </c>
      <c r="K205" s="7">
        <v>0</v>
      </c>
      <c r="M205" s="9">
        <v>448898</v>
      </c>
      <c r="N205" s="9">
        <v>3790</v>
      </c>
      <c r="O205" s="10">
        <v>437900</v>
      </c>
      <c r="P205" s="10">
        <v>419663</v>
      </c>
      <c r="Q205" s="10">
        <v>-33238</v>
      </c>
      <c r="R205" s="7" t="s">
        <v>32</v>
      </c>
      <c r="S205" s="9">
        <v>414938</v>
      </c>
      <c r="T205" s="7" t="s">
        <v>33</v>
      </c>
      <c r="U205" s="7">
        <v>0</v>
      </c>
      <c r="V205" s="7" t="s">
        <v>34</v>
      </c>
      <c r="W205" s="9">
        <v>-28208</v>
      </c>
      <c r="X205" s="7" t="s">
        <v>42</v>
      </c>
      <c r="Z205" s="7" t="s">
        <v>44</v>
      </c>
      <c r="AA205" s="7" t="str">
        <f t="shared" si="1"/>
        <v>Accept</v>
      </c>
      <c r="AB205">
        <v>1</v>
      </c>
      <c r="AC205" s="7" t="s">
        <v>44</v>
      </c>
    </row>
    <row r="206" spans="1:29" ht="14.25" customHeight="1" x14ac:dyDescent="0.3">
      <c r="A206" s="7" t="s">
        <v>465</v>
      </c>
      <c r="B206" s="7">
        <f t="shared" si="0"/>
        <v>1</v>
      </c>
      <c r="C206" s="7" t="s">
        <v>466</v>
      </c>
      <c r="D206" s="7" t="s">
        <v>436</v>
      </c>
      <c r="E206" s="7" t="s">
        <v>144</v>
      </c>
      <c r="G206" s="8">
        <v>44502</v>
      </c>
      <c r="I206" s="7" t="s">
        <v>40</v>
      </c>
      <c r="K206" s="7">
        <v>0</v>
      </c>
      <c r="M206" s="9">
        <v>495000</v>
      </c>
      <c r="N206" s="9">
        <v>4060</v>
      </c>
      <c r="O206" s="10">
        <v>512200</v>
      </c>
      <c r="P206" s="10">
        <v>491835</v>
      </c>
      <c r="Q206" s="11"/>
      <c r="R206" s="7" t="s">
        <v>32</v>
      </c>
      <c r="S206" s="9">
        <v>463782</v>
      </c>
      <c r="T206" s="7" t="s">
        <v>33</v>
      </c>
      <c r="U206" s="7">
        <v>0</v>
      </c>
      <c r="V206" s="7" t="s">
        <v>41</v>
      </c>
      <c r="W206" s="9">
        <v>-17148</v>
      </c>
      <c r="X206" s="7" t="s">
        <v>42</v>
      </c>
      <c r="Z206" s="7" t="s">
        <v>253</v>
      </c>
      <c r="AA206" s="7" t="str">
        <f t="shared" si="1"/>
        <v>Reject</v>
      </c>
      <c r="AB206">
        <v>0</v>
      </c>
      <c r="AC206" s="7" t="s">
        <v>253</v>
      </c>
    </row>
    <row r="207" spans="1:29" ht="14.25" customHeight="1" x14ac:dyDescent="0.3">
      <c r="A207" s="7" t="s">
        <v>467</v>
      </c>
      <c r="B207" s="7">
        <f t="shared" si="0"/>
        <v>1</v>
      </c>
      <c r="C207" s="7" t="s">
        <v>468</v>
      </c>
      <c r="D207" s="7" t="s">
        <v>436</v>
      </c>
      <c r="E207" s="7" t="s">
        <v>144</v>
      </c>
      <c r="G207" s="8">
        <v>44504</v>
      </c>
      <c r="I207" s="7" t="s">
        <v>40</v>
      </c>
      <c r="K207" s="7">
        <v>0</v>
      </c>
      <c r="M207" s="9">
        <v>490440</v>
      </c>
      <c r="N207" s="9">
        <v>7084</v>
      </c>
      <c r="O207" s="10">
        <v>468900</v>
      </c>
      <c r="P207" s="10">
        <v>446593</v>
      </c>
      <c r="Q207" s="10">
        <v>-92853</v>
      </c>
      <c r="R207" s="7" t="s">
        <v>32</v>
      </c>
      <c r="S207" s="9">
        <v>412309</v>
      </c>
      <c r="T207" s="7" t="s">
        <v>33</v>
      </c>
      <c r="U207" s="7">
        <v>0</v>
      </c>
      <c r="V207" s="7" t="s">
        <v>41</v>
      </c>
      <c r="W207" s="9">
        <v>-67711</v>
      </c>
      <c r="X207" s="7" t="s">
        <v>42</v>
      </c>
      <c r="Z207" s="7" t="s">
        <v>44</v>
      </c>
      <c r="AA207" s="7" t="str">
        <f t="shared" si="1"/>
        <v>Accept</v>
      </c>
      <c r="AB207">
        <v>1</v>
      </c>
      <c r="AC207" s="7" t="s">
        <v>44</v>
      </c>
    </row>
    <row r="208" spans="1:29" ht="14.25" customHeight="1" x14ac:dyDescent="0.3">
      <c r="A208" s="7" t="s">
        <v>469</v>
      </c>
      <c r="B208" s="7">
        <f t="shared" si="0"/>
        <v>1</v>
      </c>
      <c r="C208" s="7" t="s">
        <v>470</v>
      </c>
      <c r="D208" s="7" t="s">
        <v>436</v>
      </c>
      <c r="E208" s="7" t="s">
        <v>144</v>
      </c>
      <c r="G208" s="8">
        <v>44505</v>
      </c>
      <c r="I208" s="7" t="s">
        <v>40</v>
      </c>
      <c r="K208" s="7">
        <v>0</v>
      </c>
      <c r="M208" s="9">
        <v>504700</v>
      </c>
      <c r="N208" s="9">
        <v>3573</v>
      </c>
      <c r="O208" s="10">
        <v>521900</v>
      </c>
      <c r="P208" s="10">
        <v>501780</v>
      </c>
      <c r="Q208" s="10">
        <v>16022</v>
      </c>
      <c r="R208" s="7" t="s">
        <v>32</v>
      </c>
      <c r="S208" s="9">
        <v>454766</v>
      </c>
      <c r="T208" s="7" t="s">
        <v>33</v>
      </c>
      <c r="U208" s="7">
        <v>0</v>
      </c>
      <c r="V208" s="7" t="s">
        <v>41</v>
      </c>
      <c r="W208" s="9">
        <v>-35056</v>
      </c>
      <c r="X208" s="7" t="s">
        <v>42</v>
      </c>
      <c r="Z208" s="7" t="s">
        <v>53</v>
      </c>
      <c r="AA208" s="7" t="str">
        <f t="shared" si="1"/>
        <v>Reject</v>
      </c>
      <c r="AB208">
        <v>0</v>
      </c>
      <c r="AC208" s="7" t="s">
        <v>53</v>
      </c>
    </row>
    <row r="209" spans="1:29" ht="14.25" customHeight="1" x14ac:dyDescent="0.3">
      <c r="A209" s="7" t="s">
        <v>471</v>
      </c>
      <c r="B209" s="7">
        <f t="shared" si="0"/>
        <v>1</v>
      </c>
      <c r="C209" s="7" t="s">
        <v>472</v>
      </c>
      <c r="D209" s="7" t="s">
        <v>436</v>
      </c>
      <c r="E209" s="7" t="s">
        <v>144</v>
      </c>
      <c r="G209" s="8">
        <v>44516</v>
      </c>
      <c r="I209" s="7" t="s">
        <v>40</v>
      </c>
      <c r="K209" s="7">
        <v>0</v>
      </c>
      <c r="M209" s="9">
        <v>315500</v>
      </c>
      <c r="N209" s="9">
        <v>718</v>
      </c>
      <c r="O209" s="10">
        <v>312300</v>
      </c>
      <c r="P209" s="10">
        <v>300275</v>
      </c>
      <c r="Q209" s="11"/>
      <c r="R209" s="7" t="s">
        <v>32</v>
      </c>
      <c r="S209" s="9">
        <v>357884</v>
      </c>
      <c r="T209" s="7" t="s">
        <v>33</v>
      </c>
      <c r="U209" s="7">
        <v>0</v>
      </c>
      <c r="V209" s="7" t="s">
        <v>41</v>
      </c>
      <c r="W209" s="9">
        <v>46788</v>
      </c>
      <c r="X209" s="7" t="s">
        <v>35</v>
      </c>
      <c r="Z209" s="7" t="s">
        <v>36</v>
      </c>
      <c r="AA209" s="7" t="str">
        <f t="shared" si="1"/>
        <v>Accept</v>
      </c>
      <c r="AB209">
        <v>1</v>
      </c>
      <c r="AC209" s="7" t="s">
        <v>36</v>
      </c>
    </row>
    <row r="210" spans="1:29" ht="14.25" customHeight="1" x14ac:dyDescent="0.3">
      <c r="A210" s="7" t="s">
        <v>473</v>
      </c>
      <c r="B210" s="7">
        <f t="shared" si="0"/>
        <v>1</v>
      </c>
      <c r="C210" s="7" t="s">
        <v>474</v>
      </c>
      <c r="D210" s="7" t="s">
        <v>475</v>
      </c>
      <c r="E210" s="7" t="s">
        <v>30</v>
      </c>
      <c r="G210" s="8">
        <v>44449</v>
      </c>
      <c r="H210" s="8">
        <v>44523</v>
      </c>
      <c r="I210" s="7" t="s">
        <v>31</v>
      </c>
      <c r="K210" s="7">
        <v>45</v>
      </c>
      <c r="M210" s="9">
        <v>341204</v>
      </c>
      <c r="N210" s="9">
        <v>25521</v>
      </c>
      <c r="O210" s="10">
        <v>340900</v>
      </c>
      <c r="P210" s="10">
        <v>332378</v>
      </c>
      <c r="Q210" s="10">
        <v>4768</v>
      </c>
      <c r="R210" s="7" t="s">
        <v>32</v>
      </c>
      <c r="S210" s="9">
        <v>331400</v>
      </c>
      <c r="T210" s="7" t="s">
        <v>33</v>
      </c>
      <c r="U210" s="7">
        <v>0</v>
      </c>
      <c r="V210" s="7" t="s">
        <v>41</v>
      </c>
      <c r="W210" s="9">
        <v>-15582</v>
      </c>
      <c r="X210" s="7" t="s">
        <v>42</v>
      </c>
      <c r="Z210" s="7" t="s">
        <v>44</v>
      </c>
      <c r="AA210" s="7" t="str">
        <f t="shared" si="1"/>
        <v>Accept</v>
      </c>
      <c r="AB210">
        <v>1</v>
      </c>
      <c r="AC210" s="7" t="s">
        <v>44</v>
      </c>
    </row>
    <row r="211" spans="1:29" ht="14.25" customHeight="1" x14ac:dyDescent="0.3">
      <c r="A211" s="7" t="s">
        <v>476</v>
      </c>
      <c r="B211" s="7">
        <f t="shared" si="0"/>
        <v>3</v>
      </c>
      <c r="C211" s="7" t="s">
        <v>477</v>
      </c>
      <c r="D211" s="7" t="s">
        <v>478</v>
      </c>
      <c r="E211" s="7" t="s">
        <v>30</v>
      </c>
      <c r="G211" s="8">
        <v>44475</v>
      </c>
      <c r="H211" s="8">
        <v>44497</v>
      </c>
      <c r="I211" s="7" t="s">
        <v>31</v>
      </c>
      <c r="K211" s="7">
        <v>19</v>
      </c>
      <c r="M211" s="9">
        <v>380440</v>
      </c>
      <c r="N211" s="9">
        <v>5081</v>
      </c>
      <c r="O211" s="10">
        <v>387900</v>
      </c>
      <c r="P211" s="10">
        <v>378203</v>
      </c>
      <c r="Q211" s="10">
        <v>-13677</v>
      </c>
      <c r="R211" s="7" t="s">
        <v>32</v>
      </c>
      <c r="S211" s="9">
        <v>387801</v>
      </c>
      <c r="T211" s="7" t="s">
        <v>33</v>
      </c>
      <c r="U211" s="7">
        <v>0</v>
      </c>
      <c r="V211" s="7" t="s">
        <v>41</v>
      </c>
      <c r="W211" s="9">
        <v>2897</v>
      </c>
      <c r="X211" s="7" t="s">
        <v>35</v>
      </c>
      <c r="Y211" s="7" t="s">
        <v>43</v>
      </c>
      <c r="Z211" s="7" t="s">
        <v>479</v>
      </c>
      <c r="AA211" s="7" t="str">
        <f t="shared" si="1"/>
        <v>Accept</v>
      </c>
      <c r="AB211">
        <v>1</v>
      </c>
      <c r="AC211" s="7" t="s">
        <v>479</v>
      </c>
    </row>
    <row r="212" spans="1:29" ht="14.25" customHeight="1" x14ac:dyDescent="0.3">
      <c r="A212" s="7" t="s">
        <v>480</v>
      </c>
      <c r="B212" s="7">
        <f t="shared" si="0"/>
        <v>1</v>
      </c>
      <c r="C212" s="7" t="s">
        <v>481</v>
      </c>
      <c r="D212" s="7" t="s">
        <v>475</v>
      </c>
      <c r="E212" s="7" t="s">
        <v>30</v>
      </c>
      <c r="G212" s="8">
        <v>44461</v>
      </c>
      <c r="H212" s="8">
        <v>44498</v>
      </c>
      <c r="I212" s="7" t="s">
        <v>31</v>
      </c>
      <c r="K212" s="7">
        <v>33</v>
      </c>
      <c r="M212" s="9">
        <v>425742</v>
      </c>
      <c r="N212" s="9">
        <v>5765</v>
      </c>
      <c r="O212" s="10">
        <v>428900</v>
      </c>
      <c r="P212" s="10">
        <v>418178</v>
      </c>
      <c r="Q212" s="10">
        <v>-15923</v>
      </c>
      <c r="R212" s="7" t="s">
        <v>32</v>
      </c>
      <c r="S212" s="9">
        <v>423428</v>
      </c>
      <c r="T212" s="7" t="s">
        <v>33</v>
      </c>
      <c r="U212" s="7">
        <v>0</v>
      </c>
      <c r="V212" s="7" t="s">
        <v>41</v>
      </c>
      <c r="W212" s="9">
        <v>-9297</v>
      </c>
      <c r="X212" s="7" t="s">
        <v>35</v>
      </c>
      <c r="Z212" s="7" t="s">
        <v>36</v>
      </c>
      <c r="AA212" s="7" t="str">
        <f t="shared" si="1"/>
        <v>Accept</v>
      </c>
      <c r="AB212">
        <v>1</v>
      </c>
      <c r="AC212" s="7" t="s">
        <v>36</v>
      </c>
    </row>
    <row r="213" spans="1:29" ht="14.25" customHeight="1" x14ac:dyDescent="0.3">
      <c r="A213" s="7" t="s">
        <v>482</v>
      </c>
      <c r="B213" s="7">
        <f t="shared" si="0"/>
        <v>1</v>
      </c>
      <c r="C213" s="7" t="s">
        <v>483</v>
      </c>
      <c r="D213" s="7" t="s">
        <v>484</v>
      </c>
      <c r="E213" s="7" t="s">
        <v>30</v>
      </c>
      <c r="G213" s="8">
        <v>44461</v>
      </c>
      <c r="H213" s="8">
        <v>44496</v>
      </c>
      <c r="I213" s="7" t="s">
        <v>31</v>
      </c>
      <c r="K213" s="7">
        <v>33</v>
      </c>
      <c r="M213" s="9">
        <v>428864</v>
      </c>
      <c r="N213" s="9">
        <v>2628</v>
      </c>
      <c r="O213" s="10">
        <v>430900</v>
      </c>
      <c r="P213" s="10">
        <v>420128</v>
      </c>
      <c r="Q213" s="10">
        <v>-78670</v>
      </c>
      <c r="R213" s="7" t="s">
        <v>32</v>
      </c>
      <c r="S213" s="9">
        <v>410838</v>
      </c>
      <c r="T213" s="7" t="s">
        <v>33</v>
      </c>
      <c r="U213" s="7">
        <v>0</v>
      </c>
      <c r="V213" s="7" t="s">
        <v>34</v>
      </c>
      <c r="W213" s="9">
        <v>-25429</v>
      </c>
      <c r="X213" s="7" t="s">
        <v>42</v>
      </c>
      <c r="Z213" s="7" t="s">
        <v>44</v>
      </c>
      <c r="AA213" s="7" t="str">
        <f t="shared" si="1"/>
        <v>Accept</v>
      </c>
      <c r="AB213">
        <v>1</v>
      </c>
      <c r="AC213" s="7" t="s">
        <v>44</v>
      </c>
    </row>
    <row r="214" spans="1:29" ht="14.25" customHeight="1" x14ac:dyDescent="0.3">
      <c r="A214" s="7" t="s">
        <v>485</v>
      </c>
      <c r="B214" s="7">
        <f t="shared" si="0"/>
        <v>2</v>
      </c>
      <c r="C214" s="7" t="s">
        <v>486</v>
      </c>
      <c r="D214" s="7" t="s">
        <v>478</v>
      </c>
      <c r="E214" s="7" t="s">
        <v>30</v>
      </c>
      <c r="G214" s="8">
        <v>44470</v>
      </c>
      <c r="H214" s="8">
        <v>44519</v>
      </c>
      <c r="I214" s="7" t="s">
        <v>31</v>
      </c>
      <c r="K214" s="7">
        <v>24</v>
      </c>
      <c r="M214" s="9">
        <v>312500</v>
      </c>
      <c r="N214" s="9">
        <v>3165</v>
      </c>
      <c r="O214" s="10">
        <v>335900</v>
      </c>
      <c r="P214" s="10">
        <v>327503</v>
      </c>
      <c r="Q214" s="10">
        <v>-21743</v>
      </c>
      <c r="R214" s="7" t="s">
        <v>32</v>
      </c>
      <c r="S214" s="9">
        <v>323948</v>
      </c>
      <c r="T214" s="7" t="s">
        <v>33</v>
      </c>
      <c r="U214" s="7">
        <v>0</v>
      </c>
      <c r="V214" s="7" t="s">
        <v>41</v>
      </c>
      <c r="W214" s="9">
        <v>7854</v>
      </c>
      <c r="X214" s="7" t="s">
        <v>42</v>
      </c>
      <c r="Y214" s="7" t="s">
        <v>43</v>
      </c>
      <c r="Z214" s="7" t="s">
        <v>44</v>
      </c>
      <c r="AA214" s="7" t="str">
        <f t="shared" si="1"/>
        <v>Accept</v>
      </c>
      <c r="AB214">
        <v>1</v>
      </c>
      <c r="AC214" s="7" t="s">
        <v>44</v>
      </c>
    </row>
    <row r="215" spans="1:29" ht="14.25" customHeight="1" x14ac:dyDescent="0.3">
      <c r="A215" s="7" t="s">
        <v>487</v>
      </c>
      <c r="B215" s="7">
        <f t="shared" si="0"/>
        <v>1</v>
      </c>
      <c r="C215" s="7" t="s">
        <v>488</v>
      </c>
      <c r="D215" s="7" t="s">
        <v>475</v>
      </c>
      <c r="E215" s="7" t="s">
        <v>30</v>
      </c>
      <c r="G215" s="8">
        <v>44470</v>
      </c>
      <c r="H215" s="8">
        <v>44494</v>
      </c>
      <c r="I215" s="7" t="s">
        <v>31</v>
      </c>
      <c r="K215" s="7">
        <v>24</v>
      </c>
      <c r="M215" s="9">
        <v>304143</v>
      </c>
      <c r="N215" s="9">
        <v>4065</v>
      </c>
      <c r="O215" s="10">
        <v>313900</v>
      </c>
      <c r="P215" s="10">
        <v>306053</v>
      </c>
      <c r="Q215" s="10">
        <v>-11419</v>
      </c>
      <c r="R215" s="7" t="s">
        <v>32</v>
      </c>
      <c r="S215" s="9">
        <v>311319</v>
      </c>
      <c r="T215" s="7" t="s">
        <v>33</v>
      </c>
      <c r="U215" s="7">
        <v>0</v>
      </c>
      <c r="V215" s="7" t="s">
        <v>41</v>
      </c>
      <c r="W215" s="9">
        <v>1048</v>
      </c>
      <c r="X215" s="7" t="s">
        <v>35</v>
      </c>
      <c r="Z215" s="7" t="s">
        <v>36</v>
      </c>
      <c r="AA215" s="7" t="str">
        <f t="shared" si="1"/>
        <v>Accept</v>
      </c>
      <c r="AB215">
        <v>1</v>
      </c>
      <c r="AC215" s="7" t="s">
        <v>36</v>
      </c>
    </row>
    <row r="216" spans="1:29" ht="14.25" customHeight="1" x14ac:dyDescent="0.3">
      <c r="A216" s="7" t="s">
        <v>489</v>
      </c>
      <c r="B216" s="7">
        <f t="shared" si="0"/>
        <v>1</v>
      </c>
      <c r="C216" s="7" t="s">
        <v>490</v>
      </c>
      <c r="D216" s="7" t="s">
        <v>484</v>
      </c>
      <c r="E216" s="7" t="s">
        <v>30</v>
      </c>
      <c r="F216" s="7" t="s">
        <v>39</v>
      </c>
      <c r="G216" s="8">
        <v>44482</v>
      </c>
      <c r="I216" s="7" t="s">
        <v>40</v>
      </c>
      <c r="K216" s="7">
        <v>12</v>
      </c>
      <c r="M216" s="9">
        <v>304448</v>
      </c>
      <c r="N216" s="9">
        <v>2858</v>
      </c>
      <c r="O216" s="10">
        <v>314900</v>
      </c>
      <c r="P216" s="10">
        <v>300670</v>
      </c>
      <c r="Q216" s="10">
        <v>-41407</v>
      </c>
      <c r="R216" s="7" t="s">
        <v>32</v>
      </c>
      <c r="S216" s="9">
        <v>327011</v>
      </c>
      <c r="T216" s="7" t="s">
        <v>33</v>
      </c>
      <c r="U216" s="7">
        <v>0</v>
      </c>
      <c r="V216" s="7" t="s">
        <v>41</v>
      </c>
      <c r="W216" s="9">
        <v>26477</v>
      </c>
      <c r="X216" s="7" t="s">
        <v>35</v>
      </c>
      <c r="Z216" s="7" t="s">
        <v>36</v>
      </c>
      <c r="AA216" s="7" t="str">
        <f t="shared" si="1"/>
        <v>Accept</v>
      </c>
      <c r="AB216">
        <v>1</v>
      </c>
      <c r="AC216" s="7" t="s">
        <v>36</v>
      </c>
    </row>
    <row r="217" spans="1:29" ht="14.25" customHeight="1" x14ac:dyDescent="0.3">
      <c r="A217" s="7" t="s">
        <v>491</v>
      </c>
      <c r="B217" s="7">
        <f t="shared" si="0"/>
        <v>1</v>
      </c>
      <c r="C217" s="7" t="s">
        <v>492</v>
      </c>
      <c r="D217" s="7" t="s">
        <v>475</v>
      </c>
      <c r="E217" s="7" t="s">
        <v>30</v>
      </c>
      <c r="G217" s="8">
        <v>44475</v>
      </c>
      <c r="H217" s="8">
        <v>44502</v>
      </c>
      <c r="I217" s="7" t="s">
        <v>31</v>
      </c>
      <c r="K217" s="7">
        <v>19</v>
      </c>
      <c r="M217" s="9">
        <v>331398</v>
      </c>
      <c r="N217" s="9">
        <v>4084</v>
      </c>
      <c r="O217" s="10">
        <v>330900</v>
      </c>
      <c r="P217" s="10">
        <v>322628</v>
      </c>
      <c r="Q217" s="10">
        <v>-32742</v>
      </c>
      <c r="R217" s="7" t="s">
        <v>32</v>
      </c>
      <c r="S217" s="9">
        <v>283081</v>
      </c>
      <c r="T217" s="7" t="s">
        <v>33</v>
      </c>
      <c r="U217" s="7">
        <v>0</v>
      </c>
      <c r="V217" s="7" t="s">
        <v>41</v>
      </c>
      <c r="W217" s="9">
        <v>-53990</v>
      </c>
      <c r="X217" s="7" t="s">
        <v>42</v>
      </c>
      <c r="Z217" s="7" t="s">
        <v>53</v>
      </c>
      <c r="AA217" s="7" t="str">
        <f t="shared" si="1"/>
        <v>Reject</v>
      </c>
      <c r="AB217">
        <v>0</v>
      </c>
      <c r="AC217" s="7" t="s">
        <v>53</v>
      </c>
    </row>
    <row r="218" spans="1:29" ht="14.25" customHeight="1" x14ac:dyDescent="0.3">
      <c r="A218" s="7" t="s">
        <v>493</v>
      </c>
      <c r="B218" s="7">
        <f t="shared" si="0"/>
        <v>3</v>
      </c>
      <c r="C218" s="7" t="s">
        <v>494</v>
      </c>
      <c r="D218" s="7" t="s">
        <v>478</v>
      </c>
      <c r="E218" s="7" t="s">
        <v>30</v>
      </c>
      <c r="G218" s="8">
        <v>44477</v>
      </c>
      <c r="H218" s="8">
        <v>44496</v>
      </c>
      <c r="I218" s="7" t="s">
        <v>31</v>
      </c>
      <c r="K218" s="7">
        <v>17</v>
      </c>
      <c r="M218" s="9">
        <v>333197</v>
      </c>
      <c r="N218" s="9">
        <v>4330</v>
      </c>
      <c r="O218" s="10">
        <v>342900</v>
      </c>
      <c r="P218" s="10">
        <v>334328</v>
      </c>
      <c r="Q218" s="10">
        <v>-7733</v>
      </c>
      <c r="R218" s="7" t="s">
        <v>32</v>
      </c>
      <c r="S218" s="9">
        <v>358417</v>
      </c>
      <c r="T218" s="7" t="s">
        <v>33</v>
      </c>
      <c r="U218" s="7">
        <v>0</v>
      </c>
      <c r="V218" s="7" t="s">
        <v>41</v>
      </c>
      <c r="W218" s="9">
        <v>19860</v>
      </c>
      <c r="X218" s="7" t="s">
        <v>35</v>
      </c>
      <c r="Y218" s="7" t="s">
        <v>43</v>
      </c>
      <c r="Z218" s="7" t="s">
        <v>479</v>
      </c>
      <c r="AA218" s="7" t="str">
        <f t="shared" si="1"/>
        <v>Accept</v>
      </c>
      <c r="AB218">
        <v>1</v>
      </c>
      <c r="AC218" s="7" t="s">
        <v>479</v>
      </c>
    </row>
    <row r="219" spans="1:29" ht="14.25" customHeight="1" x14ac:dyDescent="0.3">
      <c r="A219" s="7" t="s">
        <v>495</v>
      </c>
      <c r="B219" s="7">
        <f t="shared" si="0"/>
        <v>1</v>
      </c>
      <c r="C219" s="7" t="s">
        <v>496</v>
      </c>
      <c r="D219" s="7" t="s">
        <v>484</v>
      </c>
      <c r="E219" s="7" t="s">
        <v>30</v>
      </c>
      <c r="F219" s="7" t="s">
        <v>39</v>
      </c>
      <c r="G219" s="8">
        <v>44474</v>
      </c>
      <c r="I219" s="7" t="s">
        <v>40</v>
      </c>
      <c r="K219" s="7">
        <v>20</v>
      </c>
      <c r="M219" s="9">
        <v>281834</v>
      </c>
      <c r="N219" s="9">
        <v>4457</v>
      </c>
      <c r="O219" s="10">
        <v>292900</v>
      </c>
      <c r="P219" s="10">
        <v>277621</v>
      </c>
      <c r="Q219" s="10">
        <v>-24992</v>
      </c>
      <c r="R219" s="7" t="s">
        <v>32</v>
      </c>
      <c r="S219" s="9">
        <v>285162</v>
      </c>
      <c r="T219" s="7" t="s">
        <v>33</v>
      </c>
      <c r="U219" s="7">
        <v>0</v>
      </c>
      <c r="V219" s="7" t="s">
        <v>41</v>
      </c>
      <c r="W219" s="9">
        <v>706</v>
      </c>
      <c r="X219" s="7" t="s">
        <v>35</v>
      </c>
      <c r="Z219" s="7" t="s">
        <v>36</v>
      </c>
      <c r="AA219" s="7" t="str">
        <f t="shared" si="1"/>
        <v>Accept</v>
      </c>
      <c r="AB219">
        <v>1</v>
      </c>
      <c r="AC219" s="7" t="s">
        <v>36</v>
      </c>
    </row>
    <row r="220" spans="1:29" ht="14.25" customHeight="1" x14ac:dyDescent="0.3">
      <c r="A220" s="7" t="s">
        <v>497</v>
      </c>
      <c r="B220" s="7">
        <f t="shared" si="0"/>
        <v>3</v>
      </c>
      <c r="C220" s="7" t="s">
        <v>498</v>
      </c>
      <c r="D220" s="7" t="s">
        <v>478</v>
      </c>
      <c r="E220" s="7" t="s">
        <v>30</v>
      </c>
      <c r="G220" s="8">
        <v>44473</v>
      </c>
      <c r="H220" s="8">
        <v>44523</v>
      </c>
      <c r="I220" s="7" t="s">
        <v>31</v>
      </c>
      <c r="K220" s="7">
        <v>21</v>
      </c>
      <c r="M220" s="9">
        <v>318100</v>
      </c>
      <c r="N220" s="9">
        <v>5456</v>
      </c>
      <c r="O220" s="10">
        <v>341900</v>
      </c>
      <c r="P220" s="10">
        <v>333353</v>
      </c>
      <c r="Q220" s="10">
        <v>-16140</v>
      </c>
      <c r="R220" s="7" t="s">
        <v>32</v>
      </c>
      <c r="S220" s="9">
        <v>327347</v>
      </c>
      <c r="T220" s="7" t="s">
        <v>33</v>
      </c>
      <c r="U220" s="7">
        <v>0</v>
      </c>
      <c r="V220" s="7" t="s">
        <v>41</v>
      </c>
      <c r="W220" s="9">
        <v>908</v>
      </c>
      <c r="X220" s="7" t="s">
        <v>42</v>
      </c>
      <c r="Y220" s="7" t="s">
        <v>43</v>
      </c>
      <c r="Z220" s="7" t="s">
        <v>479</v>
      </c>
      <c r="AA220" s="7" t="str">
        <f t="shared" si="1"/>
        <v>Accept</v>
      </c>
      <c r="AB220">
        <v>1</v>
      </c>
      <c r="AC220" s="7" t="s">
        <v>479</v>
      </c>
    </row>
    <row r="221" spans="1:29" ht="14.25" customHeight="1" x14ac:dyDescent="0.3">
      <c r="A221" s="7" t="s">
        <v>499</v>
      </c>
      <c r="B221" s="7">
        <f t="shared" si="0"/>
        <v>2</v>
      </c>
      <c r="C221" s="7" t="s">
        <v>500</v>
      </c>
      <c r="D221" s="7" t="s">
        <v>484</v>
      </c>
      <c r="E221" s="7" t="s">
        <v>30</v>
      </c>
      <c r="F221" s="7" t="s">
        <v>39</v>
      </c>
      <c r="G221" s="8">
        <v>44483</v>
      </c>
      <c r="I221" s="7" t="s">
        <v>40</v>
      </c>
      <c r="K221" s="7">
        <v>11</v>
      </c>
      <c r="M221" s="9">
        <v>314820</v>
      </c>
      <c r="N221" s="9">
        <v>0</v>
      </c>
      <c r="O221" s="10">
        <v>329100</v>
      </c>
      <c r="P221" s="10">
        <v>317373</v>
      </c>
      <c r="Q221" s="10">
        <v>-51512</v>
      </c>
      <c r="R221" s="7" t="s">
        <v>32</v>
      </c>
      <c r="S221" s="9">
        <v>280773</v>
      </c>
      <c r="T221" s="7" t="s">
        <v>33</v>
      </c>
      <c r="U221" s="7">
        <v>0</v>
      </c>
      <c r="V221" s="7" t="s">
        <v>41</v>
      </c>
      <c r="W221" s="9">
        <v>-30682</v>
      </c>
      <c r="X221" s="7" t="s">
        <v>42</v>
      </c>
      <c r="Y221" s="7" t="s">
        <v>43</v>
      </c>
      <c r="Z221" s="7" t="s">
        <v>44</v>
      </c>
      <c r="AA221" s="7" t="str">
        <f t="shared" si="1"/>
        <v>Accept</v>
      </c>
      <c r="AB221">
        <v>1</v>
      </c>
      <c r="AC221" s="7" t="s">
        <v>44</v>
      </c>
    </row>
    <row r="222" spans="1:29" ht="14.25" customHeight="1" x14ac:dyDescent="0.3">
      <c r="A222" s="7" t="s">
        <v>501</v>
      </c>
      <c r="B222" s="7">
        <f t="shared" si="0"/>
        <v>2</v>
      </c>
      <c r="C222" s="7" t="s">
        <v>502</v>
      </c>
      <c r="D222" s="7" t="s">
        <v>475</v>
      </c>
      <c r="E222" s="7" t="s">
        <v>30</v>
      </c>
      <c r="G222" s="8">
        <v>44466</v>
      </c>
      <c r="H222" s="8">
        <v>44522</v>
      </c>
      <c r="I222" s="7" t="s">
        <v>31</v>
      </c>
      <c r="K222" s="7">
        <v>28</v>
      </c>
      <c r="M222" s="9">
        <v>393962</v>
      </c>
      <c r="N222" s="9">
        <v>4579</v>
      </c>
      <c r="O222" s="10">
        <v>403900</v>
      </c>
      <c r="P222" s="10">
        <v>393803</v>
      </c>
      <c r="Q222" s="10">
        <v>-18567</v>
      </c>
      <c r="R222" s="7" t="s">
        <v>32</v>
      </c>
      <c r="S222" s="9">
        <v>426916</v>
      </c>
      <c r="T222" s="7" t="s">
        <v>33</v>
      </c>
      <c r="U222" s="7">
        <v>0</v>
      </c>
      <c r="V222" s="7" t="s">
        <v>41</v>
      </c>
      <c r="W222" s="9">
        <v>26501</v>
      </c>
      <c r="X222" s="7" t="s">
        <v>35</v>
      </c>
      <c r="Y222" s="7" t="s">
        <v>43</v>
      </c>
      <c r="Z222" s="7" t="s">
        <v>479</v>
      </c>
      <c r="AA222" s="7" t="str">
        <f t="shared" si="1"/>
        <v>Accept</v>
      </c>
      <c r="AB222">
        <v>1</v>
      </c>
      <c r="AC222" s="7" t="s">
        <v>479</v>
      </c>
    </row>
    <row r="223" spans="1:29" ht="14.25" customHeight="1" x14ac:dyDescent="0.3">
      <c r="A223" s="7" t="s">
        <v>503</v>
      </c>
      <c r="B223" s="7">
        <f t="shared" si="0"/>
        <v>1</v>
      </c>
      <c r="C223" s="7" t="s">
        <v>504</v>
      </c>
      <c r="D223" s="7" t="s">
        <v>478</v>
      </c>
      <c r="E223" s="7" t="s">
        <v>30</v>
      </c>
      <c r="G223" s="8">
        <v>44468</v>
      </c>
      <c r="H223" s="8">
        <v>44487</v>
      </c>
      <c r="I223" s="7" t="s">
        <v>31</v>
      </c>
      <c r="K223" s="7">
        <v>26</v>
      </c>
      <c r="M223" s="9">
        <v>386900</v>
      </c>
      <c r="N223" s="9">
        <v>3764</v>
      </c>
      <c r="O223" s="10">
        <v>403000</v>
      </c>
      <c r="P223" s="10">
        <v>392925</v>
      </c>
      <c r="Q223" s="10">
        <v>-39602</v>
      </c>
      <c r="R223" s="7" t="s">
        <v>32</v>
      </c>
      <c r="S223" s="9">
        <v>403615</v>
      </c>
      <c r="T223" s="7" t="s">
        <v>33</v>
      </c>
      <c r="U223" s="7">
        <v>0</v>
      </c>
      <c r="V223" s="7" t="s">
        <v>41</v>
      </c>
      <c r="W223" s="9">
        <v>10465</v>
      </c>
      <c r="X223" s="7" t="s">
        <v>35</v>
      </c>
      <c r="Z223" s="7" t="s">
        <v>36</v>
      </c>
      <c r="AA223" s="7" t="str">
        <f t="shared" si="1"/>
        <v>Accept</v>
      </c>
      <c r="AB223">
        <v>1</v>
      </c>
      <c r="AC223" s="7" t="s">
        <v>36</v>
      </c>
    </row>
    <row r="224" spans="1:29" ht="14.25" customHeight="1" x14ac:dyDescent="0.3">
      <c r="A224" s="7" t="s">
        <v>505</v>
      </c>
      <c r="B224" s="7">
        <f t="shared" si="0"/>
        <v>1</v>
      </c>
      <c r="C224" s="7" t="s">
        <v>506</v>
      </c>
      <c r="D224" s="7" t="s">
        <v>484</v>
      </c>
      <c r="E224" s="7" t="s">
        <v>30</v>
      </c>
      <c r="G224" s="8">
        <v>44469</v>
      </c>
      <c r="H224" s="8">
        <v>44494</v>
      </c>
      <c r="I224" s="7" t="s">
        <v>31</v>
      </c>
      <c r="K224" s="7">
        <v>25</v>
      </c>
      <c r="M224" s="9">
        <v>385040</v>
      </c>
      <c r="N224" s="9">
        <v>2230</v>
      </c>
      <c r="O224" s="10">
        <v>403900</v>
      </c>
      <c r="P224" s="10">
        <v>393803</v>
      </c>
      <c r="Q224" s="10">
        <v>-12216</v>
      </c>
      <c r="R224" s="7" t="s">
        <v>32</v>
      </c>
      <c r="S224" s="9">
        <v>420186</v>
      </c>
      <c r="T224" s="7" t="s">
        <v>33</v>
      </c>
      <c r="U224" s="7">
        <v>0</v>
      </c>
      <c r="V224" s="7" t="s">
        <v>41</v>
      </c>
      <c r="W224" s="9">
        <v>29159</v>
      </c>
      <c r="X224" s="7" t="s">
        <v>35</v>
      </c>
      <c r="Z224" s="7" t="s">
        <v>36</v>
      </c>
      <c r="AA224" s="7" t="str">
        <f t="shared" si="1"/>
        <v>Accept</v>
      </c>
      <c r="AB224">
        <v>1</v>
      </c>
      <c r="AC224" s="7" t="s">
        <v>36</v>
      </c>
    </row>
    <row r="225" spans="1:29" ht="14.25" customHeight="1" x14ac:dyDescent="0.3">
      <c r="A225" s="7" t="s">
        <v>507</v>
      </c>
      <c r="B225" s="7">
        <f t="shared" si="0"/>
        <v>1</v>
      </c>
      <c r="C225" s="7" t="s">
        <v>508</v>
      </c>
      <c r="D225" s="7" t="s">
        <v>478</v>
      </c>
      <c r="E225" s="7" t="s">
        <v>30</v>
      </c>
      <c r="G225" s="8">
        <v>44475</v>
      </c>
      <c r="H225" s="8">
        <v>44495</v>
      </c>
      <c r="I225" s="7" t="s">
        <v>31</v>
      </c>
      <c r="K225" s="7">
        <v>19</v>
      </c>
      <c r="M225" s="9">
        <v>343200</v>
      </c>
      <c r="N225" s="9">
        <v>4206</v>
      </c>
      <c r="O225" s="10">
        <v>357000</v>
      </c>
      <c r="P225" s="10">
        <v>348075</v>
      </c>
      <c r="Q225" s="10">
        <v>-7493</v>
      </c>
      <c r="R225" s="7" t="s">
        <v>32</v>
      </c>
      <c r="S225" s="9">
        <v>347465</v>
      </c>
      <c r="T225" s="7" t="s">
        <v>33</v>
      </c>
      <c r="U225" s="7">
        <v>0</v>
      </c>
      <c r="V225" s="7" t="s">
        <v>41</v>
      </c>
      <c r="W225" s="9">
        <v>8336</v>
      </c>
      <c r="X225" s="7" t="s">
        <v>42</v>
      </c>
      <c r="Z225" s="7" t="s">
        <v>44</v>
      </c>
      <c r="AA225" s="7" t="str">
        <f t="shared" si="1"/>
        <v>Accept</v>
      </c>
      <c r="AB225">
        <v>1</v>
      </c>
      <c r="AC225" s="7" t="s">
        <v>44</v>
      </c>
    </row>
    <row r="226" spans="1:29" ht="14.25" customHeight="1" x14ac:dyDescent="0.3">
      <c r="A226" s="7" t="s">
        <v>509</v>
      </c>
      <c r="B226" s="7">
        <f t="shared" si="0"/>
        <v>1</v>
      </c>
      <c r="C226" s="7" t="s">
        <v>510</v>
      </c>
      <c r="D226" s="7" t="s">
        <v>478</v>
      </c>
      <c r="E226" s="7" t="s">
        <v>30</v>
      </c>
      <c r="G226" s="8">
        <v>44449</v>
      </c>
      <c r="H226" s="8">
        <v>44517</v>
      </c>
      <c r="I226" s="7" t="s">
        <v>31</v>
      </c>
      <c r="K226" s="7">
        <v>45</v>
      </c>
      <c r="M226" s="9">
        <v>266094</v>
      </c>
      <c r="N226" s="9">
        <v>6776</v>
      </c>
      <c r="O226" s="10">
        <v>267900</v>
      </c>
      <c r="P226" s="10">
        <v>261203</v>
      </c>
      <c r="Q226" s="10">
        <v>-45048</v>
      </c>
      <c r="R226" s="7" t="s">
        <v>32</v>
      </c>
      <c r="S226" s="9">
        <v>287086</v>
      </c>
      <c r="T226" s="7" t="s">
        <v>33</v>
      </c>
      <c r="U226" s="7">
        <v>0</v>
      </c>
      <c r="V226" s="7" t="s">
        <v>41</v>
      </c>
      <c r="W226" s="9">
        <v>14297</v>
      </c>
      <c r="X226" s="7" t="s">
        <v>35</v>
      </c>
      <c r="Z226" s="7" t="s">
        <v>36</v>
      </c>
      <c r="AA226" s="7" t="str">
        <f t="shared" si="1"/>
        <v>Accept</v>
      </c>
      <c r="AB226">
        <v>1</v>
      </c>
      <c r="AC226" s="7" t="s">
        <v>36</v>
      </c>
    </row>
    <row r="227" spans="1:29" ht="14.25" customHeight="1" x14ac:dyDescent="0.3">
      <c r="A227" s="7" t="s">
        <v>511</v>
      </c>
      <c r="B227" s="7">
        <f t="shared" si="0"/>
        <v>2</v>
      </c>
      <c r="C227" s="7" t="s">
        <v>512</v>
      </c>
      <c r="D227" s="7" t="s">
        <v>478</v>
      </c>
      <c r="E227" s="7" t="s">
        <v>30</v>
      </c>
      <c r="G227" s="8">
        <v>44469</v>
      </c>
      <c r="H227" s="8">
        <v>44494</v>
      </c>
      <c r="I227" s="7" t="s">
        <v>31</v>
      </c>
      <c r="K227" s="7">
        <v>25</v>
      </c>
      <c r="M227" s="9">
        <v>397866</v>
      </c>
      <c r="N227" s="9">
        <v>11035</v>
      </c>
      <c r="O227" s="10">
        <v>410300</v>
      </c>
      <c r="P227" s="10">
        <v>400043</v>
      </c>
      <c r="Q227" s="10">
        <v>-56215</v>
      </c>
      <c r="R227" s="7" t="s">
        <v>32</v>
      </c>
      <c r="S227" s="9">
        <v>400861</v>
      </c>
      <c r="T227" s="7" t="s">
        <v>33</v>
      </c>
      <c r="U227" s="7">
        <v>0</v>
      </c>
      <c r="V227" s="7" t="s">
        <v>41</v>
      </c>
      <c r="W227" s="9">
        <v>-2796</v>
      </c>
      <c r="X227" s="7" t="s">
        <v>35</v>
      </c>
      <c r="Y227" s="7" t="s">
        <v>43</v>
      </c>
      <c r="Z227" s="7" t="s">
        <v>36</v>
      </c>
      <c r="AA227" s="7" t="str">
        <f t="shared" si="1"/>
        <v>Accept</v>
      </c>
      <c r="AB227">
        <v>1</v>
      </c>
      <c r="AC227" s="7" t="s">
        <v>36</v>
      </c>
    </row>
    <row r="228" spans="1:29" ht="14.25" customHeight="1" x14ac:dyDescent="0.3">
      <c r="A228" s="7" t="s">
        <v>513</v>
      </c>
      <c r="B228" s="7">
        <f t="shared" si="0"/>
        <v>1</v>
      </c>
      <c r="C228" s="7" t="s">
        <v>514</v>
      </c>
      <c r="D228" s="7" t="s">
        <v>484</v>
      </c>
      <c r="E228" s="7" t="s">
        <v>62</v>
      </c>
      <c r="G228" s="8">
        <v>44454</v>
      </c>
      <c r="H228" s="8">
        <v>44482</v>
      </c>
      <c r="I228" s="7" t="s">
        <v>63</v>
      </c>
      <c r="J228" s="7">
        <v>6</v>
      </c>
      <c r="K228" s="7">
        <v>40</v>
      </c>
      <c r="M228" s="9">
        <v>344020</v>
      </c>
      <c r="N228" s="9">
        <v>4531</v>
      </c>
      <c r="O228" s="10">
        <v>339900</v>
      </c>
      <c r="P228" s="10">
        <v>331403</v>
      </c>
      <c r="Q228" s="10">
        <v>-45078</v>
      </c>
      <c r="R228" s="7" t="s">
        <v>32</v>
      </c>
      <c r="S228" s="9">
        <v>375742</v>
      </c>
      <c r="T228" s="7" t="s">
        <v>33</v>
      </c>
      <c r="U228" s="7">
        <v>0</v>
      </c>
      <c r="V228" s="7" t="s">
        <v>41</v>
      </c>
      <c r="W228" s="9">
        <v>23630</v>
      </c>
      <c r="X228" s="7" t="s">
        <v>35</v>
      </c>
      <c r="Z228" s="7" t="s">
        <v>36</v>
      </c>
      <c r="AA228" s="7" t="str">
        <f t="shared" si="1"/>
        <v>Accept</v>
      </c>
      <c r="AB228">
        <v>1</v>
      </c>
      <c r="AC228" s="7" t="s">
        <v>36</v>
      </c>
    </row>
    <row r="229" spans="1:29" ht="14.25" customHeight="1" x14ac:dyDescent="0.3">
      <c r="A229" s="7" t="s">
        <v>515</v>
      </c>
      <c r="B229" s="7">
        <f t="shared" si="0"/>
        <v>1</v>
      </c>
      <c r="C229" s="7" t="s">
        <v>516</v>
      </c>
      <c r="D229" s="7" t="s">
        <v>484</v>
      </c>
      <c r="E229" s="7" t="s">
        <v>30</v>
      </c>
      <c r="G229" s="8">
        <v>44452</v>
      </c>
      <c r="H229" s="8">
        <v>44495</v>
      </c>
      <c r="I229" s="7" t="s">
        <v>31</v>
      </c>
      <c r="K229" s="7">
        <v>42</v>
      </c>
      <c r="M229" s="9">
        <v>395588</v>
      </c>
      <c r="N229" s="9">
        <v>1415</v>
      </c>
      <c r="O229" s="10">
        <v>393000</v>
      </c>
      <c r="P229" s="10">
        <v>383175</v>
      </c>
      <c r="Q229" s="10">
        <v>4151</v>
      </c>
      <c r="R229" s="7" t="s">
        <v>32</v>
      </c>
      <c r="S229" s="9">
        <v>412393</v>
      </c>
      <c r="T229" s="7" t="s">
        <v>33</v>
      </c>
      <c r="U229" s="7">
        <v>0</v>
      </c>
      <c r="V229" s="7" t="s">
        <v>41</v>
      </c>
      <c r="W229" s="9">
        <v>9879</v>
      </c>
      <c r="X229" s="7" t="s">
        <v>35</v>
      </c>
      <c r="Z229" s="7" t="s">
        <v>36</v>
      </c>
      <c r="AA229" s="7" t="str">
        <f t="shared" si="1"/>
        <v>Accept</v>
      </c>
      <c r="AB229">
        <v>1</v>
      </c>
      <c r="AC229" s="7" t="s">
        <v>36</v>
      </c>
    </row>
    <row r="230" spans="1:29" ht="14.25" customHeight="1" x14ac:dyDescent="0.3">
      <c r="A230" s="7" t="s">
        <v>517</v>
      </c>
      <c r="B230" s="7">
        <f t="shared" si="0"/>
        <v>1</v>
      </c>
      <c r="C230" s="7" t="s">
        <v>518</v>
      </c>
      <c r="D230" s="7" t="s">
        <v>478</v>
      </c>
      <c r="E230" s="7" t="s">
        <v>30</v>
      </c>
      <c r="G230" s="8">
        <v>44440</v>
      </c>
      <c r="H230" s="8">
        <v>44530</v>
      </c>
      <c r="I230" s="7" t="s">
        <v>31</v>
      </c>
      <c r="K230" s="7">
        <v>54</v>
      </c>
      <c r="M230" s="9">
        <v>335629</v>
      </c>
      <c r="N230" s="9">
        <v>8954</v>
      </c>
      <c r="O230" s="10">
        <v>356900</v>
      </c>
      <c r="P230" s="10">
        <v>347978</v>
      </c>
      <c r="Q230" s="10">
        <v>-22093</v>
      </c>
      <c r="R230" s="7" t="s">
        <v>32</v>
      </c>
      <c r="S230" s="9">
        <v>371436</v>
      </c>
      <c r="T230" s="7" t="s">
        <v>33</v>
      </c>
      <c r="U230" s="7">
        <v>0</v>
      </c>
      <c r="V230" s="7" t="s">
        <v>41</v>
      </c>
      <c r="W230" s="9">
        <v>28069</v>
      </c>
      <c r="X230" s="7" t="s">
        <v>35</v>
      </c>
      <c r="Z230" s="7" t="s">
        <v>36</v>
      </c>
      <c r="AA230" s="7" t="str">
        <f t="shared" si="1"/>
        <v>Accept</v>
      </c>
      <c r="AB230">
        <v>1</v>
      </c>
      <c r="AC230" s="7" t="s">
        <v>36</v>
      </c>
    </row>
    <row r="231" spans="1:29" ht="14.25" customHeight="1" x14ac:dyDescent="0.3">
      <c r="A231" s="7" t="s">
        <v>519</v>
      </c>
      <c r="B231" s="7">
        <f t="shared" si="0"/>
        <v>2</v>
      </c>
      <c r="C231" s="7" t="s">
        <v>520</v>
      </c>
      <c r="D231" s="7" t="s">
        <v>484</v>
      </c>
      <c r="E231" s="7" t="s">
        <v>30</v>
      </c>
      <c r="F231" s="7" t="s">
        <v>39</v>
      </c>
      <c r="G231" s="8">
        <v>44475</v>
      </c>
      <c r="I231" s="7" t="s">
        <v>40</v>
      </c>
      <c r="K231" s="7">
        <v>19</v>
      </c>
      <c r="M231" s="9">
        <v>343955</v>
      </c>
      <c r="N231" s="9">
        <v>1238</v>
      </c>
      <c r="O231" s="10">
        <v>352100</v>
      </c>
      <c r="P231" s="10">
        <v>338559</v>
      </c>
      <c r="Q231" s="10">
        <v>-14082</v>
      </c>
      <c r="R231" s="7" t="s">
        <v>32</v>
      </c>
      <c r="S231" s="9">
        <v>375707</v>
      </c>
      <c r="T231" s="7" t="s">
        <v>33</v>
      </c>
      <c r="U231" s="7">
        <v>0</v>
      </c>
      <c r="V231" s="7" t="s">
        <v>41</v>
      </c>
      <c r="W231" s="9">
        <v>28826</v>
      </c>
      <c r="X231" s="7" t="s">
        <v>35</v>
      </c>
      <c r="Y231" s="7" t="s">
        <v>43</v>
      </c>
      <c r="Z231" s="7" t="s">
        <v>36</v>
      </c>
      <c r="AA231" s="7" t="str">
        <f t="shared" si="1"/>
        <v>Accept</v>
      </c>
      <c r="AB231">
        <v>1</v>
      </c>
      <c r="AC231" s="7" t="s">
        <v>36</v>
      </c>
    </row>
    <row r="232" spans="1:29" ht="14.25" customHeight="1" x14ac:dyDescent="0.3">
      <c r="A232" s="7" t="s">
        <v>521</v>
      </c>
      <c r="B232" s="7">
        <f t="shared" si="0"/>
        <v>2</v>
      </c>
      <c r="C232" s="7" t="s">
        <v>522</v>
      </c>
      <c r="D232" s="7" t="s">
        <v>475</v>
      </c>
      <c r="E232" s="7" t="s">
        <v>62</v>
      </c>
      <c r="G232" s="8">
        <v>44449</v>
      </c>
      <c r="H232" s="8">
        <v>44480</v>
      </c>
      <c r="I232" s="7" t="s">
        <v>63</v>
      </c>
      <c r="J232" s="7">
        <v>6</v>
      </c>
      <c r="K232" s="7">
        <v>45</v>
      </c>
      <c r="L232" s="7" t="s">
        <v>523</v>
      </c>
      <c r="M232" s="9">
        <v>314687</v>
      </c>
      <c r="N232" s="9">
        <v>13517</v>
      </c>
      <c r="O232" s="10">
        <v>323100</v>
      </c>
      <c r="P232" s="10">
        <v>315023</v>
      </c>
      <c r="Q232" s="10">
        <v>-23983</v>
      </c>
      <c r="R232" s="7" t="s">
        <v>32</v>
      </c>
      <c r="S232" s="9">
        <v>348290</v>
      </c>
      <c r="T232" s="7" t="s">
        <v>33</v>
      </c>
      <c r="U232" s="7">
        <v>0</v>
      </c>
      <c r="V232" s="7" t="s">
        <v>41</v>
      </c>
      <c r="W232" s="9">
        <v>21924</v>
      </c>
      <c r="X232" s="7" t="s">
        <v>35</v>
      </c>
      <c r="Y232" s="7" t="s">
        <v>43</v>
      </c>
      <c r="Z232" s="7" t="s">
        <v>524</v>
      </c>
      <c r="AA232" s="7" t="str">
        <f t="shared" si="1"/>
        <v>Reject</v>
      </c>
      <c r="AB232">
        <v>0</v>
      </c>
      <c r="AC232" s="7" t="s">
        <v>524</v>
      </c>
    </row>
    <row r="233" spans="1:29" ht="14.25" customHeight="1" x14ac:dyDescent="0.3">
      <c r="A233" s="7" t="s">
        <v>525</v>
      </c>
      <c r="B233" s="7">
        <f t="shared" si="0"/>
        <v>1</v>
      </c>
      <c r="C233" s="7" t="s">
        <v>526</v>
      </c>
      <c r="D233" s="7" t="s">
        <v>484</v>
      </c>
      <c r="E233" s="7" t="s">
        <v>30</v>
      </c>
      <c r="G233" s="8">
        <v>44426</v>
      </c>
      <c r="H233" s="8">
        <v>44483</v>
      </c>
      <c r="I233" s="7" t="s">
        <v>31</v>
      </c>
      <c r="K233" s="7">
        <v>68</v>
      </c>
      <c r="M233" s="9">
        <v>353000</v>
      </c>
      <c r="N233" s="9">
        <v>2402</v>
      </c>
      <c r="O233" s="10">
        <v>369300</v>
      </c>
      <c r="P233" s="10">
        <v>360068</v>
      </c>
      <c r="Q233" s="10">
        <v>-26673</v>
      </c>
      <c r="R233" s="7" t="s">
        <v>32</v>
      </c>
      <c r="S233" s="9">
        <v>393760</v>
      </c>
      <c r="T233" s="7" t="s">
        <v>33</v>
      </c>
      <c r="U233" s="7">
        <v>0</v>
      </c>
      <c r="V233" s="7" t="s">
        <v>41</v>
      </c>
      <c r="W233" s="9">
        <v>27744</v>
      </c>
      <c r="X233" s="7" t="s">
        <v>35</v>
      </c>
      <c r="Z233" s="7" t="s">
        <v>527</v>
      </c>
      <c r="AA233" s="7" t="str">
        <f t="shared" si="1"/>
        <v>Reject</v>
      </c>
      <c r="AB233">
        <v>0</v>
      </c>
      <c r="AC233" s="7" t="s">
        <v>527</v>
      </c>
    </row>
    <row r="234" spans="1:29" ht="14.25" customHeight="1" x14ac:dyDescent="0.3">
      <c r="A234" s="7" t="s">
        <v>528</v>
      </c>
      <c r="B234" s="7">
        <f t="shared" si="0"/>
        <v>1</v>
      </c>
      <c r="C234" s="7" t="s">
        <v>529</v>
      </c>
      <c r="D234" s="7" t="s">
        <v>530</v>
      </c>
      <c r="E234" s="7" t="s">
        <v>30</v>
      </c>
      <c r="G234" s="8">
        <v>44469</v>
      </c>
      <c r="H234" s="8">
        <v>44488</v>
      </c>
      <c r="I234" s="7" t="s">
        <v>31</v>
      </c>
      <c r="K234" s="7">
        <v>25</v>
      </c>
      <c r="M234" s="9">
        <v>298540</v>
      </c>
      <c r="N234" s="9">
        <v>6437</v>
      </c>
      <c r="O234" s="10">
        <v>280900</v>
      </c>
      <c r="P234" s="10">
        <v>273878</v>
      </c>
      <c r="Q234" s="10">
        <v>-23596</v>
      </c>
      <c r="R234" s="7" t="s">
        <v>32</v>
      </c>
      <c r="S234" s="9">
        <v>302381</v>
      </c>
      <c r="T234" s="7" t="s">
        <v>33</v>
      </c>
      <c r="U234" s="7">
        <v>0</v>
      </c>
      <c r="V234" s="7" t="s">
        <v>41</v>
      </c>
      <c r="W234" s="9">
        <v>-1671</v>
      </c>
      <c r="X234" s="7" t="s">
        <v>35</v>
      </c>
      <c r="Z234" s="7" t="s">
        <v>36</v>
      </c>
      <c r="AA234" s="7" t="str">
        <f t="shared" si="1"/>
        <v>Accept</v>
      </c>
      <c r="AB234">
        <v>1</v>
      </c>
      <c r="AC234" s="7" t="s">
        <v>36</v>
      </c>
    </row>
    <row r="235" spans="1:29" ht="14.25" customHeight="1" x14ac:dyDescent="0.3">
      <c r="A235" s="7" t="s">
        <v>531</v>
      </c>
      <c r="B235" s="7">
        <f t="shared" si="0"/>
        <v>3</v>
      </c>
      <c r="C235" s="7" t="s">
        <v>532</v>
      </c>
      <c r="D235" s="7" t="s">
        <v>475</v>
      </c>
      <c r="E235" s="7" t="s">
        <v>62</v>
      </c>
      <c r="G235" s="8">
        <v>44469</v>
      </c>
      <c r="H235" s="8">
        <v>44487</v>
      </c>
      <c r="I235" s="7" t="s">
        <v>31</v>
      </c>
      <c r="J235" s="7">
        <v>3</v>
      </c>
      <c r="K235" s="7">
        <v>25</v>
      </c>
      <c r="M235" s="9">
        <v>330865</v>
      </c>
      <c r="N235" s="9">
        <v>1975</v>
      </c>
      <c r="O235" s="10">
        <v>320100</v>
      </c>
      <c r="P235" s="10">
        <v>312098</v>
      </c>
      <c r="Q235" s="10">
        <v>-9495</v>
      </c>
      <c r="R235" s="7" t="s">
        <v>32</v>
      </c>
      <c r="S235" s="9">
        <v>345665</v>
      </c>
      <c r="T235" s="7" t="s">
        <v>33</v>
      </c>
      <c r="U235" s="7">
        <v>0</v>
      </c>
      <c r="V235" s="7" t="s">
        <v>41</v>
      </c>
      <c r="W235" s="9">
        <v>8590</v>
      </c>
      <c r="X235" s="7" t="s">
        <v>35</v>
      </c>
      <c r="Y235" s="7" t="s">
        <v>43</v>
      </c>
      <c r="Z235" s="7" t="s">
        <v>479</v>
      </c>
      <c r="AA235" s="7" t="str">
        <f t="shared" si="1"/>
        <v>Accept</v>
      </c>
      <c r="AB235">
        <v>1</v>
      </c>
      <c r="AC235" s="7" t="s">
        <v>479</v>
      </c>
    </row>
    <row r="236" spans="1:29" ht="14.25" customHeight="1" x14ac:dyDescent="0.3">
      <c r="A236" s="7" t="s">
        <v>533</v>
      </c>
      <c r="B236" s="7">
        <f t="shared" si="0"/>
        <v>1</v>
      </c>
      <c r="C236" s="7" t="s">
        <v>534</v>
      </c>
      <c r="D236" s="7" t="s">
        <v>484</v>
      </c>
      <c r="E236" s="7" t="s">
        <v>30</v>
      </c>
      <c r="G236" s="8">
        <v>44454</v>
      </c>
      <c r="H236" s="8">
        <v>44495</v>
      </c>
      <c r="I236" s="7" t="s">
        <v>31</v>
      </c>
      <c r="K236" s="7">
        <v>40</v>
      </c>
      <c r="M236" s="9">
        <v>132900</v>
      </c>
      <c r="N236" s="9">
        <v>2947</v>
      </c>
      <c r="O236" s="10">
        <v>182300</v>
      </c>
      <c r="P236" s="10">
        <v>177743</v>
      </c>
      <c r="Q236" s="10">
        <v>8046</v>
      </c>
      <c r="R236" s="7" t="s">
        <v>32</v>
      </c>
      <c r="S236" s="9">
        <v>152897</v>
      </c>
      <c r="T236" s="7" t="s">
        <v>33</v>
      </c>
      <c r="U236" s="7">
        <v>0</v>
      </c>
      <c r="V236" s="7" t="s">
        <v>41</v>
      </c>
      <c r="W236" s="9">
        <v>14252</v>
      </c>
      <c r="X236" s="7" t="s">
        <v>42</v>
      </c>
      <c r="Z236" s="7" t="s">
        <v>44</v>
      </c>
      <c r="AA236" s="7" t="str">
        <f t="shared" si="1"/>
        <v>Accept</v>
      </c>
      <c r="AB236">
        <v>1</v>
      </c>
      <c r="AC236" s="7" t="s">
        <v>44</v>
      </c>
    </row>
    <row r="237" spans="1:29" ht="14.25" customHeight="1" x14ac:dyDescent="0.3">
      <c r="A237" s="7" t="s">
        <v>535</v>
      </c>
      <c r="B237" s="7">
        <f t="shared" si="0"/>
        <v>1</v>
      </c>
      <c r="C237" s="7" t="s">
        <v>536</v>
      </c>
      <c r="D237" s="7" t="s">
        <v>484</v>
      </c>
      <c r="E237" s="7" t="s">
        <v>30</v>
      </c>
      <c r="F237" s="7" t="s">
        <v>39</v>
      </c>
      <c r="G237" s="8">
        <v>44474</v>
      </c>
      <c r="I237" s="7" t="s">
        <v>40</v>
      </c>
      <c r="K237" s="7">
        <v>20</v>
      </c>
      <c r="M237" s="9">
        <v>338852</v>
      </c>
      <c r="N237" s="9">
        <v>1023</v>
      </c>
      <c r="O237" s="10">
        <v>344900</v>
      </c>
      <c r="P237" s="10">
        <v>331754</v>
      </c>
      <c r="Q237" s="10">
        <v>-46052</v>
      </c>
      <c r="R237" s="7" t="s">
        <v>32</v>
      </c>
      <c r="S237" s="9">
        <v>313556</v>
      </c>
      <c r="T237" s="7" t="s">
        <v>33</v>
      </c>
      <c r="U237" s="7">
        <v>0</v>
      </c>
      <c r="V237" s="7" t="s">
        <v>41</v>
      </c>
      <c r="W237" s="9">
        <v>-28720</v>
      </c>
      <c r="X237" s="7" t="s">
        <v>42</v>
      </c>
      <c r="Z237" s="7" t="s">
        <v>44</v>
      </c>
      <c r="AA237" s="7" t="str">
        <f t="shared" si="1"/>
        <v>Accept</v>
      </c>
      <c r="AB237">
        <v>1</v>
      </c>
      <c r="AC237" s="7" t="s">
        <v>44</v>
      </c>
    </row>
    <row r="238" spans="1:29" ht="14.25" customHeight="1" x14ac:dyDescent="0.3">
      <c r="A238" s="7" t="s">
        <v>537</v>
      </c>
      <c r="B238" s="7">
        <f t="shared" si="0"/>
        <v>1</v>
      </c>
      <c r="C238" s="7" t="s">
        <v>538</v>
      </c>
      <c r="D238" s="7" t="s">
        <v>478</v>
      </c>
      <c r="E238" s="7" t="s">
        <v>30</v>
      </c>
      <c r="G238" s="8">
        <v>44481</v>
      </c>
      <c r="H238" s="8">
        <v>44498</v>
      </c>
      <c r="I238" s="7" t="s">
        <v>31</v>
      </c>
      <c r="K238" s="7">
        <v>13</v>
      </c>
      <c r="M238" s="9">
        <v>280017</v>
      </c>
      <c r="N238" s="9">
        <v>6751</v>
      </c>
      <c r="O238" s="10">
        <v>295900</v>
      </c>
      <c r="P238" s="10">
        <v>288503</v>
      </c>
      <c r="Q238" s="10">
        <v>-37971</v>
      </c>
      <c r="R238" s="7" t="s">
        <v>32</v>
      </c>
      <c r="S238" s="9">
        <v>293569</v>
      </c>
      <c r="T238" s="7" t="s">
        <v>33</v>
      </c>
      <c r="U238" s="7">
        <v>0</v>
      </c>
      <c r="V238" s="7" t="s">
        <v>41</v>
      </c>
      <c r="W238" s="9">
        <v>8845</v>
      </c>
      <c r="X238" s="7" t="s">
        <v>35</v>
      </c>
      <c r="Z238" s="7" t="s">
        <v>36</v>
      </c>
      <c r="AA238" s="7" t="str">
        <f t="shared" si="1"/>
        <v>Accept</v>
      </c>
      <c r="AB238">
        <v>1</v>
      </c>
      <c r="AC238" s="7" t="s">
        <v>36</v>
      </c>
    </row>
    <row r="239" spans="1:29" ht="14.25" customHeight="1" x14ac:dyDescent="0.3">
      <c r="A239" s="7" t="s">
        <v>539</v>
      </c>
      <c r="B239" s="7">
        <f t="shared" si="0"/>
        <v>1</v>
      </c>
      <c r="C239" s="7" t="s">
        <v>540</v>
      </c>
      <c r="D239" s="7" t="s">
        <v>484</v>
      </c>
      <c r="E239" s="7" t="s">
        <v>30</v>
      </c>
      <c r="F239" s="7" t="s">
        <v>39</v>
      </c>
      <c r="G239" s="8">
        <v>44459</v>
      </c>
      <c r="I239" s="7" t="s">
        <v>40</v>
      </c>
      <c r="K239" s="7">
        <v>35</v>
      </c>
      <c r="M239" s="9">
        <v>410452</v>
      </c>
      <c r="N239" s="9">
        <v>2317</v>
      </c>
      <c r="O239" s="10">
        <v>418900</v>
      </c>
      <c r="P239" s="10">
        <v>402610</v>
      </c>
      <c r="Q239" s="10">
        <v>-12537</v>
      </c>
      <c r="R239" s="7" t="s">
        <v>32</v>
      </c>
      <c r="S239" s="9">
        <v>418100</v>
      </c>
      <c r="T239" s="7" t="s">
        <v>33</v>
      </c>
      <c r="U239" s="7">
        <v>0</v>
      </c>
      <c r="V239" s="7" t="s">
        <v>41</v>
      </c>
      <c r="W239" s="9">
        <v>2922</v>
      </c>
      <c r="X239" s="7" t="s">
        <v>35</v>
      </c>
      <c r="Z239" s="7" t="s">
        <v>36</v>
      </c>
      <c r="AA239" s="7" t="str">
        <f t="shared" si="1"/>
        <v>Accept</v>
      </c>
      <c r="AB239">
        <v>1</v>
      </c>
      <c r="AC239" s="7" t="s">
        <v>36</v>
      </c>
    </row>
    <row r="240" spans="1:29" ht="14.25" customHeight="1" x14ac:dyDescent="0.3">
      <c r="A240" s="7" t="s">
        <v>541</v>
      </c>
      <c r="B240" s="7">
        <f t="shared" si="0"/>
        <v>1</v>
      </c>
      <c r="C240" s="7" t="s">
        <v>542</v>
      </c>
      <c r="D240" s="7" t="s">
        <v>475</v>
      </c>
      <c r="E240" s="7" t="s">
        <v>30</v>
      </c>
      <c r="G240" s="8">
        <v>44426</v>
      </c>
      <c r="H240" s="8">
        <v>44498</v>
      </c>
      <c r="I240" s="7" t="s">
        <v>31</v>
      </c>
      <c r="K240" s="7">
        <v>68</v>
      </c>
      <c r="M240" s="9">
        <v>330806</v>
      </c>
      <c r="N240" s="9">
        <v>10862</v>
      </c>
      <c r="O240" s="10">
        <v>326900</v>
      </c>
      <c r="P240" s="10">
        <v>318728</v>
      </c>
      <c r="Q240" s="10">
        <v>-45205</v>
      </c>
      <c r="R240" s="7" t="s">
        <v>32</v>
      </c>
      <c r="S240" s="9">
        <v>333243</v>
      </c>
      <c r="T240" s="7" t="s">
        <v>33</v>
      </c>
      <c r="U240" s="7">
        <v>0</v>
      </c>
      <c r="V240" s="7" t="s">
        <v>41</v>
      </c>
      <c r="W240" s="9">
        <v>-6375</v>
      </c>
      <c r="X240" s="7" t="s">
        <v>35</v>
      </c>
      <c r="Z240" s="7" t="s">
        <v>36</v>
      </c>
      <c r="AA240" s="7" t="str">
        <f t="shared" si="1"/>
        <v>Accept</v>
      </c>
      <c r="AB240">
        <v>1</v>
      </c>
      <c r="AC240" s="7" t="s">
        <v>36</v>
      </c>
    </row>
    <row r="241" spans="1:29" ht="14.25" customHeight="1" x14ac:dyDescent="0.3">
      <c r="A241" s="7" t="s">
        <v>543</v>
      </c>
      <c r="B241" s="7">
        <f t="shared" si="0"/>
        <v>1</v>
      </c>
      <c r="C241" s="7" t="s">
        <v>544</v>
      </c>
      <c r="D241" s="7" t="s">
        <v>475</v>
      </c>
      <c r="E241" s="7" t="s">
        <v>30</v>
      </c>
      <c r="G241" s="8">
        <v>44475</v>
      </c>
      <c r="H241" s="8">
        <v>44495</v>
      </c>
      <c r="I241" s="7" t="s">
        <v>31</v>
      </c>
      <c r="K241" s="7">
        <v>19</v>
      </c>
      <c r="M241" s="9">
        <v>360976</v>
      </c>
      <c r="N241" s="9">
        <v>8758</v>
      </c>
      <c r="O241" s="10">
        <v>360900</v>
      </c>
      <c r="P241" s="10">
        <v>351878</v>
      </c>
      <c r="Q241" s="10">
        <v>8479</v>
      </c>
      <c r="R241" s="7" t="s">
        <v>32</v>
      </c>
      <c r="S241" s="9">
        <v>326642</v>
      </c>
      <c r="T241" s="7" t="s">
        <v>33</v>
      </c>
      <c r="U241" s="7">
        <v>0</v>
      </c>
      <c r="V241" s="7" t="s">
        <v>41</v>
      </c>
      <c r="W241" s="9">
        <v>-39535</v>
      </c>
      <c r="X241" s="7" t="s">
        <v>42</v>
      </c>
      <c r="Z241" s="7" t="s">
        <v>253</v>
      </c>
      <c r="AA241" s="7" t="str">
        <f t="shared" si="1"/>
        <v>Reject</v>
      </c>
      <c r="AB241">
        <v>0</v>
      </c>
      <c r="AC241" s="7" t="s">
        <v>253</v>
      </c>
    </row>
    <row r="242" spans="1:29" ht="14.25" customHeight="1" x14ac:dyDescent="0.3">
      <c r="A242" s="7" t="s">
        <v>545</v>
      </c>
      <c r="B242" s="7">
        <f t="shared" si="0"/>
        <v>2</v>
      </c>
      <c r="C242" s="7" t="s">
        <v>546</v>
      </c>
      <c r="D242" s="7" t="s">
        <v>484</v>
      </c>
      <c r="E242" s="7" t="s">
        <v>30</v>
      </c>
      <c r="G242" s="8">
        <v>44469</v>
      </c>
      <c r="H242" s="8">
        <v>44502</v>
      </c>
      <c r="I242" s="7" t="s">
        <v>40</v>
      </c>
      <c r="K242" s="7">
        <v>25</v>
      </c>
      <c r="M242" s="9">
        <v>278563</v>
      </c>
      <c r="N242" s="9">
        <v>2908</v>
      </c>
      <c r="O242" s="10">
        <v>269900</v>
      </c>
      <c r="P242" s="10">
        <v>256744</v>
      </c>
      <c r="Q242" s="10">
        <v>-42069</v>
      </c>
      <c r="R242" s="7" t="s">
        <v>32</v>
      </c>
      <c r="S242" s="9">
        <v>304439</v>
      </c>
      <c r="T242" s="7" t="s">
        <v>33</v>
      </c>
      <c r="U242" s="7">
        <v>0</v>
      </c>
      <c r="V242" s="7" t="s">
        <v>41</v>
      </c>
      <c r="W242" s="9">
        <v>23017</v>
      </c>
      <c r="X242" s="7" t="s">
        <v>35</v>
      </c>
      <c r="Y242" s="7" t="s">
        <v>43</v>
      </c>
      <c r="Z242" s="7" t="s">
        <v>36</v>
      </c>
      <c r="AA242" s="7" t="str">
        <f t="shared" si="1"/>
        <v>Accept</v>
      </c>
      <c r="AB242">
        <v>1</v>
      </c>
      <c r="AC242" s="7" t="s">
        <v>36</v>
      </c>
    </row>
    <row r="243" spans="1:29" ht="14.25" customHeight="1" x14ac:dyDescent="0.3">
      <c r="A243" s="7" t="s">
        <v>547</v>
      </c>
      <c r="B243" s="7">
        <f t="shared" si="0"/>
        <v>1</v>
      </c>
      <c r="C243" s="7" t="s">
        <v>548</v>
      </c>
      <c r="D243" s="7" t="s">
        <v>484</v>
      </c>
      <c r="E243" s="7" t="s">
        <v>30</v>
      </c>
      <c r="G243" s="8">
        <v>44412</v>
      </c>
      <c r="H243" s="8">
        <v>44447</v>
      </c>
      <c r="I243" s="7" t="s">
        <v>31</v>
      </c>
      <c r="K243" s="7">
        <v>82</v>
      </c>
      <c r="M243" s="9">
        <v>280000</v>
      </c>
      <c r="N243" s="9">
        <v>2604</v>
      </c>
      <c r="O243" s="10">
        <v>297300</v>
      </c>
      <c r="P243" s="10">
        <v>289868</v>
      </c>
      <c r="Q243" s="10">
        <v>-13809</v>
      </c>
      <c r="R243" s="7" t="s">
        <v>32</v>
      </c>
      <c r="S243" s="9">
        <v>313971</v>
      </c>
      <c r="T243" s="7" t="s">
        <v>33</v>
      </c>
      <c r="U243" s="7">
        <v>0</v>
      </c>
      <c r="V243" s="7" t="s">
        <v>41</v>
      </c>
      <c r="W243" s="9">
        <v>21906</v>
      </c>
      <c r="X243" s="7" t="s">
        <v>35</v>
      </c>
      <c r="Z243" s="7" t="s">
        <v>36</v>
      </c>
      <c r="AA243" s="7" t="str">
        <f t="shared" si="1"/>
        <v>Accept</v>
      </c>
      <c r="AB243">
        <v>1</v>
      </c>
      <c r="AC243" s="7" t="s">
        <v>36</v>
      </c>
    </row>
    <row r="244" spans="1:29" ht="14.25" customHeight="1" x14ac:dyDescent="0.3">
      <c r="A244" s="7" t="s">
        <v>549</v>
      </c>
      <c r="B244" s="7">
        <f t="shared" si="0"/>
        <v>2</v>
      </c>
      <c r="C244" s="7" t="s">
        <v>550</v>
      </c>
      <c r="D244" s="7" t="s">
        <v>484</v>
      </c>
      <c r="E244" s="7" t="s">
        <v>30</v>
      </c>
      <c r="G244" s="8">
        <v>44467</v>
      </c>
      <c r="H244" s="8">
        <v>44494</v>
      </c>
      <c r="I244" s="7" t="s">
        <v>31</v>
      </c>
      <c r="K244" s="7">
        <v>27</v>
      </c>
      <c r="M244" s="9">
        <v>353038</v>
      </c>
      <c r="N244" s="9">
        <v>2096</v>
      </c>
      <c r="O244" s="10">
        <v>345900</v>
      </c>
      <c r="P244" s="10">
        <v>337253</v>
      </c>
      <c r="Q244" s="10">
        <v>-41684</v>
      </c>
      <c r="R244" s="7" t="s">
        <v>32</v>
      </c>
      <c r="S244" s="9">
        <v>370352</v>
      </c>
      <c r="T244" s="7" t="s">
        <v>33</v>
      </c>
      <c r="U244" s="7">
        <v>0</v>
      </c>
      <c r="V244" s="7" t="s">
        <v>41</v>
      </c>
      <c r="W244" s="9">
        <v>11160</v>
      </c>
      <c r="X244" s="7" t="s">
        <v>35</v>
      </c>
      <c r="Y244" s="7" t="s">
        <v>43</v>
      </c>
      <c r="Z244" s="7" t="s">
        <v>479</v>
      </c>
      <c r="AA244" s="7" t="str">
        <f t="shared" si="1"/>
        <v>Accept</v>
      </c>
      <c r="AB244">
        <v>1</v>
      </c>
      <c r="AC244" s="7" t="s">
        <v>479</v>
      </c>
    </row>
    <row r="245" spans="1:29" ht="14.25" customHeight="1" x14ac:dyDescent="0.3">
      <c r="A245" s="7" t="s">
        <v>551</v>
      </c>
      <c r="B245" s="7">
        <f t="shared" si="0"/>
        <v>2</v>
      </c>
      <c r="C245" s="7" t="s">
        <v>552</v>
      </c>
      <c r="D245" s="7" t="s">
        <v>478</v>
      </c>
      <c r="E245" s="7" t="s">
        <v>30</v>
      </c>
      <c r="G245" s="8">
        <v>44466</v>
      </c>
      <c r="H245" s="8">
        <v>44517</v>
      </c>
      <c r="I245" s="7" t="s">
        <v>31</v>
      </c>
      <c r="K245" s="7">
        <v>28</v>
      </c>
      <c r="M245" s="9">
        <v>315600</v>
      </c>
      <c r="N245" s="9">
        <v>4863</v>
      </c>
      <c r="O245" s="10">
        <v>330900</v>
      </c>
      <c r="P245" s="10">
        <v>322628</v>
      </c>
      <c r="Q245" s="10">
        <v>-26039</v>
      </c>
      <c r="R245" s="7" t="s">
        <v>32</v>
      </c>
      <c r="S245" s="9">
        <v>331833</v>
      </c>
      <c r="T245" s="7" t="s">
        <v>33</v>
      </c>
      <c r="U245" s="7">
        <v>0</v>
      </c>
      <c r="V245" s="7" t="s">
        <v>41</v>
      </c>
      <c r="W245" s="9">
        <v>11793</v>
      </c>
      <c r="X245" s="7" t="s">
        <v>35</v>
      </c>
      <c r="Y245" s="7" t="s">
        <v>43</v>
      </c>
      <c r="Z245" s="7" t="s">
        <v>479</v>
      </c>
      <c r="AA245" s="7" t="str">
        <f t="shared" si="1"/>
        <v>Accept</v>
      </c>
      <c r="AB245">
        <v>1</v>
      </c>
      <c r="AC245" s="7" t="s">
        <v>479</v>
      </c>
    </row>
    <row r="246" spans="1:29" ht="14.25" customHeight="1" x14ac:dyDescent="0.3">
      <c r="A246" s="7" t="s">
        <v>553</v>
      </c>
      <c r="B246" s="7">
        <f t="shared" si="0"/>
        <v>1</v>
      </c>
      <c r="C246" s="7" t="s">
        <v>554</v>
      </c>
      <c r="D246" s="7" t="s">
        <v>484</v>
      </c>
      <c r="E246" s="7" t="s">
        <v>30</v>
      </c>
      <c r="G246" s="8">
        <v>44470</v>
      </c>
      <c r="H246" s="8">
        <v>44494</v>
      </c>
      <c r="I246" s="7" t="s">
        <v>31</v>
      </c>
      <c r="K246" s="7">
        <v>24</v>
      </c>
      <c r="M246" s="9">
        <v>322332</v>
      </c>
      <c r="N246" s="9">
        <v>1832</v>
      </c>
      <c r="O246" s="10">
        <v>331900</v>
      </c>
      <c r="P246" s="10">
        <v>323603</v>
      </c>
      <c r="Q246" s="10">
        <v>-35106</v>
      </c>
      <c r="R246" s="7" t="s">
        <v>32</v>
      </c>
      <c r="S246" s="9">
        <v>325769</v>
      </c>
      <c r="T246" s="7" t="s">
        <v>33</v>
      </c>
      <c r="U246" s="7">
        <v>0</v>
      </c>
      <c r="V246" s="7" t="s">
        <v>41</v>
      </c>
      <c r="W246" s="9">
        <v>-2629</v>
      </c>
      <c r="X246" s="7" t="s">
        <v>35</v>
      </c>
      <c r="Z246" s="7" t="s">
        <v>36</v>
      </c>
      <c r="AA246" s="7" t="str">
        <f t="shared" si="1"/>
        <v>Accept</v>
      </c>
      <c r="AB246">
        <v>1</v>
      </c>
      <c r="AC246" s="7" t="s">
        <v>36</v>
      </c>
    </row>
    <row r="247" spans="1:29" ht="14.25" customHeight="1" x14ac:dyDescent="0.3">
      <c r="A247" s="7" t="s">
        <v>555</v>
      </c>
      <c r="B247" s="7">
        <f t="shared" si="0"/>
        <v>3</v>
      </c>
      <c r="C247" s="7" t="s">
        <v>556</v>
      </c>
      <c r="D247" s="7" t="s">
        <v>478</v>
      </c>
      <c r="E247" s="7" t="s">
        <v>30</v>
      </c>
      <c r="G247" s="8">
        <v>44476</v>
      </c>
      <c r="H247" s="8">
        <v>44497</v>
      </c>
      <c r="I247" s="7" t="s">
        <v>31</v>
      </c>
      <c r="K247" s="7">
        <v>18</v>
      </c>
      <c r="M247" s="9">
        <v>319254</v>
      </c>
      <c r="N247" s="9">
        <v>3130</v>
      </c>
      <c r="O247" s="10">
        <v>316900</v>
      </c>
      <c r="P247" s="10">
        <v>308978</v>
      </c>
      <c r="Q247" s="10">
        <v>-30734</v>
      </c>
      <c r="R247" s="7" t="s">
        <v>32</v>
      </c>
      <c r="S247" s="9">
        <v>320008</v>
      </c>
      <c r="T247" s="7" t="s">
        <v>33</v>
      </c>
      <c r="U247" s="7">
        <v>0</v>
      </c>
      <c r="V247" s="7" t="s">
        <v>41</v>
      </c>
      <c r="W247" s="9">
        <v>-4940</v>
      </c>
      <c r="X247" s="7" t="s">
        <v>35</v>
      </c>
      <c r="Y247" s="7" t="s">
        <v>43</v>
      </c>
      <c r="Z247" s="7" t="s">
        <v>88</v>
      </c>
      <c r="AA247" s="7" t="str">
        <f t="shared" si="1"/>
        <v>Reject</v>
      </c>
      <c r="AB247">
        <v>0</v>
      </c>
      <c r="AC247" s="7" t="s">
        <v>88</v>
      </c>
    </row>
    <row r="248" spans="1:29" ht="14.25" customHeight="1" x14ac:dyDescent="0.3">
      <c r="A248" s="7" t="s">
        <v>557</v>
      </c>
      <c r="B248" s="7">
        <f t="shared" si="0"/>
        <v>2</v>
      </c>
      <c r="C248" s="7" t="s">
        <v>558</v>
      </c>
      <c r="D248" s="7" t="s">
        <v>484</v>
      </c>
      <c r="E248" s="7" t="s">
        <v>30</v>
      </c>
      <c r="F248" s="7" t="s">
        <v>39</v>
      </c>
      <c r="G248" s="8">
        <v>44483</v>
      </c>
      <c r="I248" s="7" t="s">
        <v>40</v>
      </c>
      <c r="K248" s="7">
        <v>11</v>
      </c>
      <c r="M248" s="9">
        <v>399032</v>
      </c>
      <c r="N248" s="9">
        <v>2623</v>
      </c>
      <c r="O248" s="10">
        <v>396300</v>
      </c>
      <c r="P248" s="10">
        <v>380270</v>
      </c>
      <c r="Q248" s="10">
        <v>-7109</v>
      </c>
      <c r="R248" s="7" t="s">
        <v>32</v>
      </c>
      <c r="S248" s="9">
        <v>433187</v>
      </c>
      <c r="T248" s="7" t="s">
        <v>33</v>
      </c>
      <c r="U248" s="7">
        <v>0</v>
      </c>
      <c r="V248" s="7" t="s">
        <v>41</v>
      </c>
      <c r="W248" s="9">
        <v>31814</v>
      </c>
      <c r="X248" s="7" t="s">
        <v>35</v>
      </c>
      <c r="Y248" s="7" t="s">
        <v>43</v>
      </c>
      <c r="Z248" s="7" t="s">
        <v>36</v>
      </c>
      <c r="AA248" s="7" t="str">
        <f t="shared" si="1"/>
        <v>Accept</v>
      </c>
      <c r="AB248">
        <v>1</v>
      </c>
      <c r="AC248" s="7" t="s">
        <v>36</v>
      </c>
    </row>
    <row r="249" spans="1:29" ht="14.25" customHeight="1" x14ac:dyDescent="0.3">
      <c r="A249" s="7" t="s">
        <v>559</v>
      </c>
      <c r="B249" s="7">
        <f t="shared" si="0"/>
        <v>2</v>
      </c>
      <c r="C249" s="7" t="s">
        <v>560</v>
      </c>
      <c r="D249" s="7" t="s">
        <v>484</v>
      </c>
      <c r="E249" s="7" t="s">
        <v>30</v>
      </c>
      <c r="F249" s="7" t="s">
        <v>39</v>
      </c>
      <c r="G249" s="8">
        <v>44483</v>
      </c>
      <c r="I249" s="7" t="s">
        <v>40</v>
      </c>
      <c r="K249" s="7">
        <v>11</v>
      </c>
      <c r="M249" s="9">
        <v>372473</v>
      </c>
      <c r="N249" s="9">
        <v>2768</v>
      </c>
      <c r="O249" s="10">
        <v>362900</v>
      </c>
      <c r="P249" s="10">
        <v>347559</v>
      </c>
      <c r="Q249" s="10">
        <v>-38018</v>
      </c>
      <c r="R249" s="7" t="s">
        <v>32</v>
      </c>
      <c r="S249" s="9">
        <v>369443</v>
      </c>
      <c r="T249" s="7" t="s">
        <v>33</v>
      </c>
      <c r="U249" s="7">
        <v>0</v>
      </c>
      <c r="V249" s="7" t="s">
        <v>41</v>
      </c>
      <c r="W249" s="9">
        <v>-5229</v>
      </c>
      <c r="X249" s="7" t="s">
        <v>35</v>
      </c>
      <c r="Y249" s="7" t="s">
        <v>43</v>
      </c>
      <c r="Z249" s="7" t="s">
        <v>44</v>
      </c>
      <c r="AA249" s="7" t="str">
        <f t="shared" si="1"/>
        <v>Accept</v>
      </c>
      <c r="AB249">
        <v>1</v>
      </c>
      <c r="AC249" s="7" t="s">
        <v>44</v>
      </c>
    </row>
    <row r="250" spans="1:29" ht="14.25" customHeight="1" x14ac:dyDescent="0.3">
      <c r="A250" s="7" t="s">
        <v>561</v>
      </c>
      <c r="B250" s="7">
        <f t="shared" si="0"/>
        <v>2</v>
      </c>
      <c r="C250" s="7" t="s">
        <v>562</v>
      </c>
      <c r="D250" s="7" t="s">
        <v>484</v>
      </c>
      <c r="E250" s="7" t="s">
        <v>30</v>
      </c>
      <c r="F250" s="7" t="s">
        <v>39</v>
      </c>
      <c r="G250" s="8">
        <v>44474</v>
      </c>
      <c r="I250" s="7" t="s">
        <v>40</v>
      </c>
      <c r="K250" s="7">
        <v>20</v>
      </c>
      <c r="M250" s="9">
        <v>318903</v>
      </c>
      <c r="N250" s="9">
        <v>1041</v>
      </c>
      <c r="O250" s="10">
        <v>323200</v>
      </c>
      <c r="P250" s="10">
        <v>310579</v>
      </c>
      <c r="Q250" s="10">
        <v>-20234</v>
      </c>
      <c r="R250" s="7" t="s">
        <v>32</v>
      </c>
      <c r="S250" s="9">
        <v>327692</v>
      </c>
      <c r="T250" s="7" t="s">
        <v>33</v>
      </c>
      <c r="U250" s="7">
        <v>0</v>
      </c>
      <c r="V250" s="7" t="s">
        <v>41</v>
      </c>
      <c r="W250" s="9">
        <v>5185</v>
      </c>
      <c r="X250" s="7" t="s">
        <v>35</v>
      </c>
      <c r="Y250" s="7" t="s">
        <v>43</v>
      </c>
      <c r="Z250" s="7" t="s">
        <v>36</v>
      </c>
      <c r="AA250" s="7" t="str">
        <f t="shared" si="1"/>
        <v>Accept</v>
      </c>
      <c r="AB250">
        <v>1</v>
      </c>
      <c r="AC250" s="7" t="s">
        <v>36</v>
      </c>
    </row>
    <row r="251" spans="1:29" ht="14.25" customHeight="1" x14ac:dyDescent="0.3">
      <c r="A251" s="7" t="s">
        <v>563</v>
      </c>
      <c r="B251" s="7">
        <f t="shared" si="0"/>
        <v>1</v>
      </c>
      <c r="C251" s="7" t="s">
        <v>564</v>
      </c>
      <c r="D251" s="7" t="s">
        <v>475</v>
      </c>
      <c r="E251" s="7" t="s">
        <v>30</v>
      </c>
      <c r="G251" s="8">
        <v>44435</v>
      </c>
      <c r="H251" s="8">
        <v>44495</v>
      </c>
      <c r="I251" s="7" t="s">
        <v>31</v>
      </c>
      <c r="K251" s="7">
        <v>59</v>
      </c>
      <c r="M251" s="9">
        <v>314018</v>
      </c>
      <c r="N251" s="9">
        <v>14602</v>
      </c>
      <c r="O251" s="10">
        <v>317900</v>
      </c>
      <c r="P251" s="10">
        <v>309953</v>
      </c>
      <c r="Q251" s="10">
        <v>-15384</v>
      </c>
      <c r="R251" s="7" t="s">
        <v>32</v>
      </c>
      <c r="S251" s="9">
        <v>321823</v>
      </c>
      <c r="T251" s="7" t="s">
        <v>33</v>
      </c>
      <c r="U251" s="7">
        <v>0</v>
      </c>
      <c r="V251" s="7" t="s">
        <v>41</v>
      </c>
      <c r="W251" s="9">
        <v>-339</v>
      </c>
      <c r="X251" s="7" t="s">
        <v>35</v>
      </c>
      <c r="Z251" s="7" t="s">
        <v>36</v>
      </c>
      <c r="AA251" s="7" t="str">
        <f t="shared" si="1"/>
        <v>Accept</v>
      </c>
      <c r="AB251">
        <v>1</v>
      </c>
      <c r="AC251" s="7" t="s">
        <v>36</v>
      </c>
    </row>
    <row r="252" spans="1:29" ht="14.25" customHeight="1" x14ac:dyDescent="0.3">
      <c r="A252" s="7" t="s">
        <v>565</v>
      </c>
      <c r="B252" s="7">
        <f t="shared" si="0"/>
        <v>2</v>
      </c>
      <c r="C252" s="7" t="s">
        <v>566</v>
      </c>
      <c r="D252" s="7" t="s">
        <v>475</v>
      </c>
      <c r="E252" s="7" t="s">
        <v>30</v>
      </c>
      <c r="G252" s="8">
        <v>44473</v>
      </c>
      <c r="H252" s="8">
        <v>44504</v>
      </c>
      <c r="I252" s="7" t="s">
        <v>31</v>
      </c>
      <c r="K252" s="7">
        <v>21</v>
      </c>
      <c r="M252" s="9">
        <v>418500</v>
      </c>
      <c r="N252" s="9">
        <v>2407</v>
      </c>
      <c r="O252" s="10">
        <v>424000</v>
      </c>
      <c r="P252" s="10">
        <v>413400</v>
      </c>
      <c r="Q252" s="10">
        <v>-25910</v>
      </c>
      <c r="R252" s="7" t="s">
        <v>32</v>
      </c>
      <c r="S252" s="9">
        <v>359508</v>
      </c>
      <c r="T252" s="7" t="s">
        <v>33</v>
      </c>
      <c r="U252" s="7">
        <v>0</v>
      </c>
      <c r="V252" s="7" t="s">
        <v>41</v>
      </c>
      <c r="W252" s="9">
        <v>-55993</v>
      </c>
      <c r="X252" s="7" t="s">
        <v>42</v>
      </c>
      <c r="Y252" s="7" t="s">
        <v>43</v>
      </c>
      <c r="Z252" s="7" t="s">
        <v>253</v>
      </c>
      <c r="AA252" s="7" t="str">
        <f t="shared" si="1"/>
        <v>Reject</v>
      </c>
      <c r="AB252">
        <v>0</v>
      </c>
      <c r="AC252" s="7" t="s">
        <v>253</v>
      </c>
    </row>
    <row r="253" spans="1:29" ht="14.25" customHeight="1" x14ac:dyDescent="0.3">
      <c r="A253" s="7" t="s">
        <v>567</v>
      </c>
      <c r="B253" s="7">
        <f t="shared" si="0"/>
        <v>2</v>
      </c>
      <c r="C253" s="7" t="s">
        <v>568</v>
      </c>
      <c r="D253" s="7" t="s">
        <v>478</v>
      </c>
      <c r="E253" s="7" t="s">
        <v>30</v>
      </c>
      <c r="G253" s="8">
        <v>44462</v>
      </c>
      <c r="H253" s="8">
        <v>44490</v>
      </c>
      <c r="I253" s="7" t="s">
        <v>31</v>
      </c>
      <c r="K253" s="7">
        <v>32</v>
      </c>
      <c r="M253" s="9">
        <v>372495</v>
      </c>
      <c r="N253" s="9">
        <v>2206</v>
      </c>
      <c r="O253" s="10">
        <v>384200</v>
      </c>
      <c r="P253" s="10">
        <v>374595</v>
      </c>
      <c r="Q253" s="10">
        <v>-37687</v>
      </c>
      <c r="R253" s="7" t="s">
        <v>32</v>
      </c>
      <c r="S253" s="9">
        <v>398905</v>
      </c>
      <c r="T253" s="7" t="s">
        <v>33</v>
      </c>
      <c r="U253" s="7">
        <v>0</v>
      </c>
      <c r="V253" s="7" t="s">
        <v>41</v>
      </c>
      <c r="W253" s="9">
        <v>19808</v>
      </c>
      <c r="X253" s="7" t="s">
        <v>35</v>
      </c>
      <c r="Y253" s="7" t="s">
        <v>43</v>
      </c>
      <c r="Z253" s="7" t="s">
        <v>479</v>
      </c>
      <c r="AA253" s="7" t="str">
        <f t="shared" si="1"/>
        <v>Accept</v>
      </c>
      <c r="AB253">
        <v>1</v>
      </c>
      <c r="AC253" s="7" t="s">
        <v>479</v>
      </c>
    </row>
    <row r="254" spans="1:29" ht="14.25" customHeight="1" x14ac:dyDescent="0.3">
      <c r="A254" s="7" t="s">
        <v>569</v>
      </c>
      <c r="B254" s="7">
        <f t="shared" si="0"/>
        <v>1</v>
      </c>
      <c r="C254" s="7" t="s">
        <v>570</v>
      </c>
      <c r="D254" s="7" t="s">
        <v>478</v>
      </c>
      <c r="E254" s="7" t="s">
        <v>30</v>
      </c>
      <c r="G254" s="8">
        <v>44446</v>
      </c>
      <c r="H254" s="8">
        <v>44498</v>
      </c>
      <c r="I254" s="7" t="s">
        <v>31</v>
      </c>
      <c r="K254" s="7">
        <v>48</v>
      </c>
      <c r="M254" s="9">
        <v>286657</v>
      </c>
      <c r="N254" s="9">
        <v>8429</v>
      </c>
      <c r="O254" s="10">
        <v>307000</v>
      </c>
      <c r="P254" s="10">
        <v>299325</v>
      </c>
      <c r="Q254" s="10">
        <v>2338</v>
      </c>
      <c r="R254" s="7" t="s">
        <v>32</v>
      </c>
      <c r="S254" s="9">
        <v>319603</v>
      </c>
      <c r="T254" s="7" t="s">
        <v>33</v>
      </c>
      <c r="U254" s="7">
        <v>0</v>
      </c>
      <c r="V254" s="7" t="s">
        <v>34</v>
      </c>
      <c r="W254" s="9">
        <v>26026</v>
      </c>
      <c r="X254" s="7" t="s">
        <v>35</v>
      </c>
      <c r="Z254" s="7" t="s">
        <v>36</v>
      </c>
      <c r="AA254" s="7" t="str">
        <f t="shared" si="1"/>
        <v>Accept</v>
      </c>
      <c r="AB254">
        <v>1</v>
      </c>
      <c r="AC254" s="7" t="s">
        <v>36</v>
      </c>
    </row>
    <row r="255" spans="1:29" ht="14.25" customHeight="1" x14ac:dyDescent="0.3">
      <c r="A255" s="7" t="s">
        <v>571</v>
      </c>
      <c r="B255" s="7">
        <f t="shared" si="0"/>
        <v>2</v>
      </c>
      <c r="C255" s="7" t="s">
        <v>572</v>
      </c>
      <c r="D255" s="7" t="s">
        <v>484</v>
      </c>
      <c r="E255" s="7" t="s">
        <v>30</v>
      </c>
      <c r="F255" s="7" t="s">
        <v>39</v>
      </c>
      <c r="G255" s="8">
        <v>44483</v>
      </c>
      <c r="I255" s="7" t="s">
        <v>40</v>
      </c>
      <c r="K255" s="7">
        <v>11</v>
      </c>
      <c r="M255" s="9">
        <v>350119</v>
      </c>
      <c r="N255" s="9">
        <v>0</v>
      </c>
      <c r="O255" s="10">
        <v>358200</v>
      </c>
      <c r="P255" s="10">
        <v>345745</v>
      </c>
      <c r="Q255" s="10">
        <v>-3688</v>
      </c>
      <c r="R255" s="7" t="s">
        <v>32</v>
      </c>
      <c r="S255" s="9">
        <v>331667</v>
      </c>
      <c r="T255" s="7" t="s">
        <v>33</v>
      </c>
      <c r="U255" s="7">
        <v>0</v>
      </c>
      <c r="V255" s="7" t="s">
        <v>34</v>
      </c>
      <c r="W255" s="9">
        <v>-14226</v>
      </c>
      <c r="X255" s="7" t="s">
        <v>42</v>
      </c>
      <c r="Y255" s="7" t="s">
        <v>43</v>
      </c>
      <c r="Z255" s="7" t="s">
        <v>88</v>
      </c>
      <c r="AA255" s="7" t="str">
        <f t="shared" si="1"/>
        <v>Reject</v>
      </c>
      <c r="AB255">
        <v>0</v>
      </c>
      <c r="AC255" s="7" t="s">
        <v>88</v>
      </c>
    </row>
    <row r="256" spans="1:29" ht="14.25" customHeight="1" x14ac:dyDescent="0.3">
      <c r="A256" s="7" t="s">
        <v>573</v>
      </c>
      <c r="B256" s="7">
        <f t="shared" si="0"/>
        <v>1</v>
      </c>
      <c r="C256" s="7" t="s">
        <v>574</v>
      </c>
      <c r="D256" s="7" t="s">
        <v>484</v>
      </c>
      <c r="E256" s="7" t="s">
        <v>30</v>
      </c>
      <c r="G256" s="8">
        <v>44454</v>
      </c>
      <c r="H256" s="8">
        <v>44496</v>
      </c>
      <c r="I256" s="7" t="s">
        <v>31</v>
      </c>
      <c r="K256" s="7">
        <v>40</v>
      </c>
      <c r="M256" s="9">
        <v>362584</v>
      </c>
      <c r="N256" s="9">
        <v>2865</v>
      </c>
      <c r="O256" s="10">
        <v>372000</v>
      </c>
      <c r="P256" s="10">
        <v>362700</v>
      </c>
      <c r="Q256" s="10">
        <v>-32891</v>
      </c>
      <c r="R256" s="7" t="s">
        <v>32</v>
      </c>
      <c r="S256" s="9">
        <v>357694</v>
      </c>
      <c r="T256" s="7" t="s">
        <v>33</v>
      </c>
      <c r="U256" s="7">
        <v>0</v>
      </c>
      <c r="V256" s="7" t="s">
        <v>41</v>
      </c>
      <c r="W256" s="9">
        <v>-11824</v>
      </c>
      <c r="X256" s="7" t="s">
        <v>42</v>
      </c>
      <c r="Z256" s="7" t="s">
        <v>53</v>
      </c>
      <c r="AA256" s="7" t="str">
        <f t="shared" si="1"/>
        <v>Reject</v>
      </c>
      <c r="AB256">
        <v>0</v>
      </c>
      <c r="AC256" s="7" t="s">
        <v>53</v>
      </c>
    </row>
    <row r="257" spans="1:29" ht="14.25" customHeight="1" x14ac:dyDescent="0.3">
      <c r="A257" s="7" t="s">
        <v>575</v>
      </c>
      <c r="B257" s="7">
        <f t="shared" ref="B257:B511" si="2">COUNTIF($A$2:$A$2710,A257)</f>
        <v>2</v>
      </c>
      <c r="C257" s="7" t="s">
        <v>576</v>
      </c>
      <c r="D257" s="7" t="s">
        <v>484</v>
      </c>
      <c r="E257" s="7" t="s">
        <v>30</v>
      </c>
      <c r="F257" s="7" t="s">
        <v>39</v>
      </c>
      <c r="G257" s="8">
        <v>44482</v>
      </c>
      <c r="I257" s="7" t="s">
        <v>40</v>
      </c>
      <c r="K257" s="7">
        <v>12</v>
      </c>
      <c r="M257" s="9">
        <v>322022</v>
      </c>
      <c r="N257" s="9">
        <v>2126</v>
      </c>
      <c r="O257" s="10">
        <v>341100</v>
      </c>
      <c r="P257" s="10">
        <v>326947</v>
      </c>
      <c r="Q257" s="10">
        <v>-4279</v>
      </c>
      <c r="R257" s="7" t="s">
        <v>32</v>
      </c>
      <c r="S257" s="9">
        <v>359049</v>
      </c>
      <c r="T257" s="7" t="s">
        <v>33</v>
      </c>
      <c r="U257" s="7">
        <v>0</v>
      </c>
      <c r="V257" s="7" t="s">
        <v>34</v>
      </c>
      <c r="W257" s="9">
        <v>42957</v>
      </c>
      <c r="X257" s="7" t="s">
        <v>35</v>
      </c>
      <c r="Y257" s="7" t="s">
        <v>43</v>
      </c>
      <c r="Z257" s="7" t="s">
        <v>36</v>
      </c>
      <c r="AA257" s="7" t="str">
        <f t="shared" ref="AA257:AA511" si="3">IF(LEFT(Z257,1)="A","Accept","Reject")</f>
        <v>Accept</v>
      </c>
      <c r="AB257">
        <v>1</v>
      </c>
      <c r="AC257" s="7" t="s">
        <v>36</v>
      </c>
    </row>
    <row r="258" spans="1:29" ht="14.25" customHeight="1" x14ac:dyDescent="0.3">
      <c r="A258" s="7" t="s">
        <v>577</v>
      </c>
      <c r="B258" s="7">
        <f t="shared" si="2"/>
        <v>1</v>
      </c>
      <c r="C258" s="7" t="s">
        <v>578</v>
      </c>
      <c r="D258" s="7" t="s">
        <v>484</v>
      </c>
      <c r="E258" s="7" t="s">
        <v>30</v>
      </c>
      <c r="G258" s="8">
        <v>44453</v>
      </c>
      <c r="H258" s="8">
        <v>44484</v>
      </c>
      <c r="I258" s="7" t="s">
        <v>31</v>
      </c>
      <c r="K258" s="7">
        <v>41</v>
      </c>
      <c r="M258" s="9">
        <v>354501</v>
      </c>
      <c r="N258" s="9">
        <v>5157</v>
      </c>
      <c r="O258" s="10">
        <v>365900</v>
      </c>
      <c r="P258" s="10">
        <v>356753</v>
      </c>
      <c r="Q258" s="10">
        <v>-6483</v>
      </c>
      <c r="R258" s="7" t="s">
        <v>32</v>
      </c>
      <c r="S258" s="9">
        <v>404187</v>
      </c>
      <c r="T258" s="7" t="s">
        <v>33</v>
      </c>
      <c r="U258" s="7">
        <v>0</v>
      </c>
      <c r="V258" s="7" t="s">
        <v>41</v>
      </c>
      <c r="W258" s="9">
        <v>40661</v>
      </c>
      <c r="X258" s="7" t="s">
        <v>35</v>
      </c>
      <c r="Z258" s="7" t="s">
        <v>36</v>
      </c>
      <c r="AA258" s="7" t="str">
        <f t="shared" si="3"/>
        <v>Accept</v>
      </c>
      <c r="AB258">
        <v>1</v>
      </c>
      <c r="AC258" s="7" t="s">
        <v>36</v>
      </c>
    </row>
    <row r="259" spans="1:29" ht="14.25" customHeight="1" x14ac:dyDescent="0.3">
      <c r="A259" s="7" t="s">
        <v>579</v>
      </c>
      <c r="B259" s="7">
        <f t="shared" si="2"/>
        <v>3</v>
      </c>
      <c r="C259" s="7" t="s">
        <v>580</v>
      </c>
      <c r="D259" s="7" t="s">
        <v>478</v>
      </c>
      <c r="E259" s="7" t="s">
        <v>30</v>
      </c>
      <c r="G259" s="8">
        <v>44398</v>
      </c>
      <c r="H259" s="8">
        <v>44501</v>
      </c>
      <c r="I259" s="7" t="s">
        <v>31</v>
      </c>
      <c r="K259" s="7">
        <v>96</v>
      </c>
      <c r="M259" s="9">
        <v>290300</v>
      </c>
      <c r="N259" s="9">
        <v>2760</v>
      </c>
      <c r="O259" s="10">
        <v>319200</v>
      </c>
      <c r="P259" s="10">
        <v>311220</v>
      </c>
      <c r="Q259" s="10">
        <v>5818</v>
      </c>
      <c r="R259" s="7" t="s">
        <v>32</v>
      </c>
      <c r="S259" s="9">
        <v>363230</v>
      </c>
      <c r="T259" s="7" t="s">
        <v>33</v>
      </c>
      <c r="U259" s="7">
        <v>0</v>
      </c>
      <c r="V259" s="7" t="s">
        <v>41</v>
      </c>
      <c r="W259" s="9">
        <v>64260</v>
      </c>
      <c r="X259" s="7" t="s">
        <v>35</v>
      </c>
      <c r="Y259" s="7" t="s">
        <v>43</v>
      </c>
      <c r="Z259" s="7" t="s">
        <v>479</v>
      </c>
      <c r="AA259" s="7" t="str">
        <f t="shared" si="3"/>
        <v>Accept</v>
      </c>
      <c r="AB259">
        <v>1</v>
      </c>
      <c r="AC259" s="7" t="s">
        <v>479</v>
      </c>
    </row>
    <row r="260" spans="1:29" ht="14.25" customHeight="1" x14ac:dyDescent="0.3">
      <c r="A260" s="7" t="s">
        <v>581</v>
      </c>
      <c r="B260" s="7">
        <f t="shared" si="2"/>
        <v>2</v>
      </c>
      <c r="C260" s="7" t="s">
        <v>582</v>
      </c>
      <c r="D260" s="7" t="s">
        <v>484</v>
      </c>
      <c r="E260" s="7" t="s">
        <v>30</v>
      </c>
      <c r="F260" s="7" t="s">
        <v>39</v>
      </c>
      <c r="G260" s="8">
        <v>44481</v>
      </c>
      <c r="I260" s="7" t="s">
        <v>40</v>
      </c>
      <c r="K260" s="7">
        <v>13</v>
      </c>
      <c r="M260" s="9">
        <v>220000</v>
      </c>
      <c r="N260" s="9">
        <v>1333</v>
      </c>
      <c r="O260" s="10">
        <v>233000</v>
      </c>
      <c r="P260" s="10">
        <v>222342</v>
      </c>
      <c r="Q260" s="10">
        <v>-30879</v>
      </c>
      <c r="R260" s="7" t="s">
        <v>32</v>
      </c>
      <c r="S260" s="9">
        <v>246464</v>
      </c>
      <c r="T260" s="7" t="s">
        <v>33</v>
      </c>
      <c r="U260" s="7">
        <v>9</v>
      </c>
      <c r="V260" s="7" t="s">
        <v>34</v>
      </c>
      <c r="W260" s="9">
        <v>27451</v>
      </c>
      <c r="X260" s="7" t="s">
        <v>35</v>
      </c>
      <c r="Y260" s="7" t="s">
        <v>43</v>
      </c>
      <c r="Z260" s="7" t="s">
        <v>36</v>
      </c>
      <c r="AA260" s="7" t="str">
        <f t="shared" si="3"/>
        <v>Accept</v>
      </c>
      <c r="AB260">
        <v>1</v>
      </c>
      <c r="AC260" s="7" t="s">
        <v>36</v>
      </c>
    </row>
    <row r="261" spans="1:29" ht="14.25" customHeight="1" x14ac:dyDescent="0.3">
      <c r="A261" s="7" t="s">
        <v>583</v>
      </c>
      <c r="B261" s="7">
        <f t="shared" si="2"/>
        <v>1</v>
      </c>
      <c r="C261" s="7" t="s">
        <v>584</v>
      </c>
      <c r="D261" s="7" t="s">
        <v>475</v>
      </c>
      <c r="E261" s="7" t="s">
        <v>30</v>
      </c>
      <c r="G261" s="8">
        <v>44482</v>
      </c>
      <c r="H261" s="8">
        <v>44517</v>
      </c>
      <c r="I261" s="7" t="s">
        <v>31</v>
      </c>
      <c r="K261" s="7">
        <v>12</v>
      </c>
      <c r="M261" s="9">
        <v>418968</v>
      </c>
      <c r="N261" s="9">
        <v>4862</v>
      </c>
      <c r="O261" s="10">
        <v>413900</v>
      </c>
      <c r="P261" s="10">
        <v>403553</v>
      </c>
      <c r="Q261" s="10">
        <v>-41655</v>
      </c>
      <c r="R261" s="7" t="s">
        <v>32</v>
      </c>
      <c r="S261" s="9">
        <v>402711</v>
      </c>
      <c r="T261" s="7" t="s">
        <v>33</v>
      </c>
      <c r="U261" s="7">
        <v>10</v>
      </c>
      <c r="V261" s="7" t="s">
        <v>34</v>
      </c>
      <c r="W261" s="9">
        <v>-21507</v>
      </c>
      <c r="X261" s="7" t="s">
        <v>42</v>
      </c>
      <c r="Z261" s="7" t="s">
        <v>44</v>
      </c>
      <c r="AA261" s="7" t="str">
        <f t="shared" si="3"/>
        <v>Accept</v>
      </c>
      <c r="AB261">
        <v>1</v>
      </c>
      <c r="AC261" s="7" t="s">
        <v>44</v>
      </c>
    </row>
    <row r="262" spans="1:29" ht="14.25" customHeight="1" x14ac:dyDescent="0.3">
      <c r="A262" s="7" t="s">
        <v>585</v>
      </c>
      <c r="B262" s="7">
        <f t="shared" si="2"/>
        <v>2</v>
      </c>
      <c r="C262" s="7" t="s">
        <v>586</v>
      </c>
      <c r="D262" s="7" t="s">
        <v>475</v>
      </c>
      <c r="E262" s="7" t="s">
        <v>30</v>
      </c>
      <c r="G262" s="8">
        <v>44460</v>
      </c>
      <c r="H262" s="8">
        <v>44487</v>
      </c>
      <c r="I262" s="7" t="s">
        <v>31</v>
      </c>
      <c r="K262" s="7">
        <v>34</v>
      </c>
      <c r="M262" s="9">
        <v>325871</v>
      </c>
      <c r="N262" s="9">
        <v>3764</v>
      </c>
      <c r="O262" s="10">
        <v>327900</v>
      </c>
      <c r="P262" s="10">
        <v>319703</v>
      </c>
      <c r="Q262" s="10">
        <v>-21594</v>
      </c>
      <c r="R262" s="7" t="s">
        <v>32</v>
      </c>
      <c r="S262" s="9">
        <v>346942</v>
      </c>
      <c r="T262" s="7" t="s">
        <v>33</v>
      </c>
      <c r="U262" s="7">
        <v>0</v>
      </c>
      <c r="V262" s="7" t="s">
        <v>41</v>
      </c>
      <c r="W262" s="9">
        <v>14562</v>
      </c>
      <c r="X262" s="7" t="s">
        <v>35</v>
      </c>
      <c r="Y262" s="7" t="s">
        <v>43</v>
      </c>
      <c r="Z262" s="7" t="s">
        <v>479</v>
      </c>
      <c r="AA262" s="7" t="str">
        <f t="shared" si="3"/>
        <v>Accept</v>
      </c>
      <c r="AB262">
        <v>1</v>
      </c>
      <c r="AC262" s="7" t="s">
        <v>479</v>
      </c>
    </row>
    <row r="263" spans="1:29" ht="14.25" customHeight="1" x14ac:dyDescent="0.3">
      <c r="A263" s="7" t="s">
        <v>587</v>
      </c>
      <c r="B263" s="7">
        <f t="shared" si="2"/>
        <v>1</v>
      </c>
      <c r="C263" s="7" t="s">
        <v>588</v>
      </c>
      <c r="D263" s="7" t="s">
        <v>484</v>
      </c>
      <c r="E263" s="7" t="s">
        <v>62</v>
      </c>
      <c r="G263" s="8">
        <v>44435</v>
      </c>
      <c r="H263" s="8">
        <v>44494</v>
      </c>
      <c r="I263" s="7" t="s">
        <v>31</v>
      </c>
      <c r="J263" s="7">
        <v>4</v>
      </c>
      <c r="K263" s="7">
        <v>59</v>
      </c>
      <c r="M263" s="9">
        <v>346075</v>
      </c>
      <c r="N263" s="9">
        <v>2650</v>
      </c>
      <c r="O263" s="10">
        <v>351300</v>
      </c>
      <c r="P263" s="10">
        <v>342518</v>
      </c>
      <c r="Q263" s="10">
        <v>-41288</v>
      </c>
      <c r="R263" s="7" t="s">
        <v>32</v>
      </c>
      <c r="S263" s="9">
        <v>356175</v>
      </c>
      <c r="T263" s="7" t="s">
        <v>33</v>
      </c>
      <c r="U263" s="7">
        <v>0</v>
      </c>
      <c r="V263" s="7" t="s">
        <v>34</v>
      </c>
      <c r="W263" s="9">
        <v>1677</v>
      </c>
      <c r="X263" s="7" t="s">
        <v>35</v>
      </c>
      <c r="Z263" s="7" t="s">
        <v>36</v>
      </c>
      <c r="AA263" s="7" t="str">
        <f t="shared" si="3"/>
        <v>Accept</v>
      </c>
      <c r="AB263">
        <v>1</v>
      </c>
      <c r="AC263" s="7" t="s">
        <v>36</v>
      </c>
    </row>
    <row r="264" spans="1:29" ht="14.25" customHeight="1" x14ac:dyDescent="0.3">
      <c r="A264" s="7" t="s">
        <v>589</v>
      </c>
      <c r="B264" s="7">
        <f t="shared" si="2"/>
        <v>1</v>
      </c>
      <c r="C264" s="7" t="s">
        <v>590</v>
      </c>
      <c r="D264" s="7" t="s">
        <v>475</v>
      </c>
      <c r="E264" s="7" t="s">
        <v>62</v>
      </c>
      <c r="G264" s="8">
        <v>44434</v>
      </c>
      <c r="H264" s="8">
        <v>44482</v>
      </c>
      <c r="I264" s="7" t="s">
        <v>31</v>
      </c>
      <c r="J264" s="7">
        <v>5</v>
      </c>
      <c r="K264" s="7">
        <v>60</v>
      </c>
      <c r="M264" s="9">
        <v>353570</v>
      </c>
      <c r="N264" s="9">
        <v>4412</v>
      </c>
      <c r="O264" s="10">
        <v>352200</v>
      </c>
      <c r="P264" s="10">
        <v>343395</v>
      </c>
      <c r="Q264" s="10">
        <v>-39689</v>
      </c>
      <c r="R264" s="7" t="s">
        <v>32</v>
      </c>
      <c r="S264" s="9">
        <v>357387</v>
      </c>
      <c r="T264" s="7" t="s">
        <v>33</v>
      </c>
      <c r="U264" s="7">
        <v>0</v>
      </c>
      <c r="V264" s="7" t="s">
        <v>34</v>
      </c>
      <c r="W264" s="9">
        <v>-5828</v>
      </c>
      <c r="X264" s="7" t="s">
        <v>35</v>
      </c>
      <c r="Z264" s="7" t="s">
        <v>36</v>
      </c>
      <c r="AA264" s="7" t="str">
        <f t="shared" si="3"/>
        <v>Accept</v>
      </c>
      <c r="AB264">
        <v>1</v>
      </c>
      <c r="AC264" s="7" t="s">
        <v>36</v>
      </c>
    </row>
    <row r="265" spans="1:29" ht="14.25" customHeight="1" x14ac:dyDescent="0.3">
      <c r="A265" s="7" t="s">
        <v>591</v>
      </c>
      <c r="B265" s="7">
        <f t="shared" si="2"/>
        <v>1</v>
      </c>
      <c r="C265" s="7" t="s">
        <v>592</v>
      </c>
      <c r="D265" s="7" t="s">
        <v>475</v>
      </c>
      <c r="E265" s="7" t="s">
        <v>30</v>
      </c>
      <c r="G265" s="8">
        <v>44473</v>
      </c>
      <c r="H265" s="8">
        <v>44523</v>
      </c>
      <c r="I265" s="7" t="s">
        <v>31</v>
      </c>
      <c r="K265" s="7">
        <v>21</v>
      </c>
      <c r="M265" s="9">
        <v>326461</v>
      </c>
      <c r="N265" s="9">
        <v>12809</v>
      </c>
      <c r="O265" s="10">
        <v>320900</v>
      </c>
      <c r="P265" s="10">
        <v>312878</v>
      </c>
      <c r="Q265" s="10">
        <v>-13373</v>
      </c>
      <c r="R265" s="7" t="s">
        <v>32</v>
      </c>
      <c r="S265" s="9">
        <v>327517</v>
      </c>
      <c r="T265" s="7" t="s">
        <v>33</v>
      </c>
      <c r="U265" s="7">
        <v>0</v>
      </c>
      <c r="V265" s="7" t="s">
        <v>41</v>
      </c>
      <c r="W265" s="9">
        <v>-4394</v>
      </c>
      <c r="X265" s="7" t="s">
        <v>35</v>
      </c>
      <c r="Z265" s="7" t="s">
        <v>36</v>
      </c>
      <c r="AA265" s="7" t="str">
        <f t="shared" si="3"/>
        <v>Accept</v>
      </c>
      <c r="AB265">
        <v>1</v>
      </c>
      <c r="AC265" s="7" t="s">
        <v>36</v>
      </c>
    </row>
    <row r="266" spans="1:29" ht="14.25" customHeight="1" x14ac:dyDescent="0.3">
      <c r="A266" s="7" t="s">
        <v>593</v>
      </c>
      <c r="B266" s="7">
        <f t="shared" si="2"/>
        <v>2</v>
      </c>
      <c r="C266" s="7" t="s">
        <v>594</v>
      </c>
      <c r="D266" s="7" t="s">
        <v>484</v>
      </c>
      <c r="E266" s="7" t="s">
        <v>30</v>
      </c>
      <c r="F266" s="7" t="s">
        <v>39</v>
      </c>
      <c r="G266" s="8">
        <v>44475</v>
      </c>
      <c r="I266" s="7" t="s">
        <v>40</v>
      </c>
      <c r="K266" s="7">
        <v>19</v>
      </c>
      <c r="M266" s="9">
        <v>314787</v>
      </c>
      <c r="N266" s="9">
        <v>0</v>
      </c>
      <c r="O266" s="10">
        <v>330900</v>
      </c>
      <c r="P266" s="10">
        <v>319128</v>
      </c>
      <c r="Q266" s="10">
        <v>-17485</v>
      </c>
      <c r="R266" s="7" t="s">
        <v>32</v>
      </c>
      <c r="S266" s="9">
        <v>337942</v>
      </c>
      <c r="T266" s="7" t="s">
        <v>33</v>
      </c>
      <c r="U266" s="7">
        <v>0</v>
      </c>
      <c r="V266" s="7" t="s">
        <v>34</v>
      </c>
      <c r="W266" s="9">
        <v>27763</v>
      </c>
      <c r="X266" s="7" t="s">
        <v>35</v>
      </c>
      <c r="Y266" s="7" t="s">
        <v>43</v>
      </c>
      <c r="Z266" s="7" t="s">
        <v>36</v>
      </c>
      <c r="AA266" s="7" t="str">
        <f t="shared" si="3"/>
        <v>Accept</v>
      </c>
      <c r="AB266">
        <v>1</v>
      </c>
      <c r="AC266" s="7" t="s">
        <v>36</v>
      </c>
    </row>
    <row r="267" spans="1:29" ht="14.25" customHeight="1" x14ac:dyDescent="0.3">
      <c r="A267" s="7" t="s">
        <v>595</v>
      </c>
      <c r="B267" s="7">
        <f t="shared" si="2"/>
        <v>1</v>
      </c>
      <c r="C267" s="7" t="s">
        <v>596</v>
      </c>
      <c r="D267" s="7" t="s">
        <v>478</v>
      </c>
      <c r="E267" s="7" t="s">
        <v>30</v>
      </c>
      <c r="G267" s="8">
        <v>44431</v>
      </c>
      <c r="H267" s="8">
        <v>44484</v>
      </c>
      <c r="I267" s="7" t="s">
        <v>31</v>
      </c>
      <c r="K267" s="7">
        <v>63</v>
      </c>
      <c r="M267" s="9">
        <v>201500</v>
      </c>
      <c r="N267" s="9">
        <v>7893</v>
      </c>
      <c r="O267" s="10">
        <v>225900</v>
      </c>
      <c r="P267" s="10">
        <v>220253</v>
      </c>
      <c r="Q267" s="10">
        <v>-208</v>
      </c>
      <c r="R267" s="7" t="s">
        <v>32</v>
      </c>
      <c r="S267" s="9">
        <v>251437</v>
      </c>
      <c r="T267" s="7" t="s">
        <v>33</v>
      </c>
      <c r="U267" s="7">
        <v>0</v>
      </c>
      <c r="V267" s="7" t="s">
        <v>41</v>
      </c>
      <c r="W267" s="9">
        <v>41189</v>
      </c>
      <c r="X267" s="7" t="s">
        <v>35</v>
      </c>
      <c r="Z267" s="7" t="s">
        <v>36</v>
      </c>
      <c r="AA267" s="7" t="str">
        <f t="shared" si="3"/>
        <v>Accept</v>
      </c>
      <c r="AB267">
        <v>1</v>
      </c>
      <c r="AC267" s="7" t="s">
        <v>36</v>
      </c>
    </row>
    <row r="268" spans="1:29" ht="14.25" customHeight="1" x14ac:dyDescent="0.3">
      <c r="A268" s="7" t="s">
        <v>597</v>
      </c>
      <c r="B268" s="7">
        <f t="shared" si="2"/>
        <v>1</v>
      </c>
      <c r="C268" s="7" t="s">
        <v>598</v>
      </c>
      <c r="D268" s="7" t="s">
        <v>475</v>
      </c>
      <c r="E268" s="7" t="s">
        <v>62</v>
      </c>
      <c r="G268" s="8">
        <v>44424</v>
      </c>
      <c r="H268" s="8">
        <v>44484</v>
      </c>
      <c r="I268" s="7" t="s">
        <v>63</v>
      </c>
      <c r="J268" s="7">
        <v>7</v>
      </c>
      <c r="K268" s="7">
        <v>70</v>
      </c>
      <c r="M268" s="9">
        <v>376078</v>
      </c>
      <c r="N268" s="9">
        <v>6470</v>
      </c>
      <c r="O268" s="10">
        <v>381900</v>
      </c>
      <c r="P268" s="10">
        <v>372353</v>
      </c>
      <c r="Q268" s="10">
        <v>-27758</v>
      </c>
      <c r="R268" s="7" t="s">
        <v>32</v>
      </c>
      <c r="S268" s="9">
        <v>411381</v>
      </c>
      <c r="T268" s="7" t="s">
        <v>33</v>
      </c>
      <c r="U268" s="7">
        <v>0</v>
      </c>
      <c r="V268" s="7" t="s">
        <v>41</v>
      </c>
      <c r="W268" s="9">
        <v>24389</v>
      </c>
      <c r="X268" s="7" t="s">
        <v>35</v>
      </c>
      <c r="Z268" s="7" t="s">
        <v>36</v>
      </c>
      <c r="AA268" s="7" t="str">
        <f t="shared" si="3"/>
        <v>Accept</v>
      </c>
      <c r="AB268">
        <v>1</v>
      </c>
      <c r="AC268" s="7" t="s">
        <v>36</v>
      </c>
    </row>
    <row r="269" spans="1:29" ht="14.25" customHeight="1" x14ac:dyDescent="0.3">
      <c r="A269" s="7" t="s">
        <v>599</v>
      </c>
      <c r="B269" s="7">
        <f t="shared" si="2"/>
        <v>1</v>
      </c>
      <c r="C269" s="7" t="s">
        <v>600</v>
      </c>
      <c r="D269" s="7" t="s">
        <v>475</v>
      </c>
      <c r="E269" s="7" t="s">
        <v>30</v>
      </c>
      <c r="G269" s="8">
        <v>44484</v>
      </c>
      <c r="H269" s="8">
        <v>44508</v>
      </c>
      <c r="I269" s="7" t="s">
        <v>31</v>
      </c>
      <c r="K269" s="7">
        <v>10</v>
      </c>
      <c r="M269" s="9">
        <v>283472</v>
      </c>
      <c r="N269" s="9">
        <v>16008</v>
      </c>
      <c r="O269" s="10">
        <v>277000</v>
      </c>
      <c r="P269" s="10">
        <v>270075</v>
      </c>
      <c r="Q269" s="10">
        <v>-18794</v>
      </c>
      <c r="R269" s="7" t="s">
        <v>32</v>
      </c>
      <c r="S269" s="9">
        <v>295030</v>
      </c>
      <c r="T269" s="7" t="s">
        <v>33</v>
      </c>
      <c r="U269" s="7">
        <v>0</v>
      </c>
      <c r="V269" s="7" t="s">
        <v>41</v>
      </c>
      <c r="W269" s="9">
        <v>6763</v>
      </c>
      <c r="X269" s="7" t="s">
        <v>35</v>
      </c>
      <c r="Z269" s="7" t="s">
        <v>36</v>
      </c>
      <c r="AA269" s="7" t="str">
        <f t="shared" si="3"/>
        <v>Accept</v>
      </c>
      <c r="AB269">
        <v>1</v>
      </c>
      <c r="AC269" s="7" t="s">
        <v>36</v>
      </c>
    </row>
    <row r="270" spans="1:29" ht="14.25" customHeight="1" x14ac:dyDescent="0.3">
      <c r="A270" s="7" t="s">
        <v>601</v>
      </c>
      <c r="B270" s="7">
        <f t="shared" si="2"/>
        <v>1</v>
      </c>
      <c r="C270" s="7" t="s">
        <v>602</v>
      </c>
      <c r="D270" s="7" t="s">
        <v>484</v>
      </c>
      <c r="E270" s="7" t="s">
        <v>30</v>
      </c>
      <c r="G270" s="8">
        <v>44418</v>
      </c>
      <c r="H270" s="8">
        <v>44449</v>
      </c>
      <c r="I270" s="7" t="s">
        <v>31</v>
      </c>
      <c r="K270" s="7">
        <v>76</v>
      </c>
      <c r="M270" s="9">
        <v>274864</v>
      </c>
      <c r="N270" s="9">
        <v>4630</v>
      </c>
      <c r="O270" s="10">
        <v>286900</v>
      </c>
      <c r="P270" s="10">
        <v>279728</v>
      </c>
      <c r="Q270" s="10">
        <v>-25628</v>
      </c>
      <c r="R270" s="7" t="s">
        <v>32</v>
      </c>
      <c r="S270" s="9">
        <v>303464</v>
      </c>
      <c r="T270" s="7" t="s">
        <v>33</v>
      </c>
      <c r="U270" s="7">
        <v>0</v>
      </c>
      <c r="V270" s="7" t="s">
        <v>41</v>
      </c>
      <c r="W270" s="9">
        <v>19319</v>
      </c>
      <c r="X270" s="7" t="s">
        <v>35</v>
      </c>
      <c r="Z270" s="7" t="s">
        <v>36</v>
      </c>
      <c r="AA270" s="7" t="str">
        <f t="shared" si="3"/>
        <v>Accept</v>
      </c>
      <c r="AB270">
        <v>1</v>
      </c>
      <c r="AC270" s="7" t="s">
        <v>36</v>
      </c>
    </row>
    <row r="271" spans="1:29" ht="14.25" customHeight="1" x14ac:dyDescent="0.3">
      <c r="A271" s="7" t="s">
        <v>603</v>
      </c>
      <c r="B271" s="7">
        <f t="shared" si="2"/>
        <v>2</v>
      </c>
      <c r="C271" s="7" t="s">
        <v>604</v>
      </c>
      <c r="D271" s="7" t="s">
        <v>484</v>
      </c>
      <c r="E271" s="7" t="s">
        <v>30</v>
      </c>
      <c r="G271" s="8">
        <v>44466</v>
      </c>
      <c r="H271" s="8">
        <v>44497</v>
      </c>
      <c r="I271" s="7" t="s">
        <v>31</v>
      </c>
      <c r="K271" s="7">
        <v>28</v>
      </c>
      <c r="M271" s="9">
        <v>380871</v>
      </c>
      <c r="N271" s="9">
        <v>2126</v>
      </c>
      <c r="O271" s="10">
        <v>388900</v>
      </c>
      <c r="P271" s="10">
        <v>379178</v>
      </c>
      <c r="Q271" s="10">
        <v>-51728</v>
      </c>
      <c r="R271" s="7" t="s">
        <v>32</v>
      </c>
      <c r="S271" s="9">
        <v>366833</v>
      </c>
      <c r="T271" s="7" t="s">
        <v>33</v>
      </c>
      <c r="U271" s="7">
        <v>0</v>
      </c>
      <c r="V271" s="7" t="s">
        <v>41</v>
      </c>
      <c r="W271" s="9">
        <v>-20485</v>
      </c>
      <c r="X271" s="7" t="s">
        <v>42</v>
      </c>
      <c r="Y271" s="7" t="s">
        <v>43</v>
      </c>
      <c r="Z271" s="7" t="s">
        <v>88</v>
      </c>
      <c r="AA271" s="7" t="str">
        <f t="shared" si="3"/>
        <v>Reject</v>
      </c>
      <c r="AB271">
        <v>0</v>
      </c>
      <c r="AC271" s="7" t="s">
        <v>88</v>
      </c>
    </row>
    <row r="272" spans="1:29" ht="14.25" customHeight="1" x14ac:dyDescent="0.3">
      <c r="B272" s="7">
        <f t="shared" si="2"/>
        <v>0</v>
      </c>
      <c r="C272" s="7" t="s">
        <v>605</v>
      </c>
      <c r="I272" s="7" t="s">
        <v>63</v>
      </c>
      <c r="O272" s="11"/>
      <c r="P272" s="10">
        <v>0</v>
      </c>
      <c r="Q272" s="11"/>
      <c r="R272" s="7" t="s">
        <v>32</v>
      </c>
      <c r="S272" s="9">
        <v>327164</v>
      </c>
      <c r="T272" s="7" t="s">
        <v>33</v>
      </c>
      <c r="U272" s="7">
        <v>0</v>
      </c>
      <c r="V272" s="7" t="s">
        <v>41</v>
      </c>
      <c r="W272" s="7" t="s">
        <v>606</v>
      </c>
      <c r="X272" s="7" t="s">
        <v>35</v>
      </c>
      <c r="Z272" s="7" t="s">
        <v>607</v>
      </c>
      <c r="AA272" s="7" t="str">
        <f t="shared" si="3"/>
        <v>Reject</v>
      </c>
      <c r="AB272">
        <v>0</v>
      </c>
      <c r="AC272" s="7" t="s">
        <v>607</v>
      </c>
    </row>
    <row r="273" spans="1:29" ht="14.25" customHeight="1" x14ac:dyDescent="0.3">
      <c r="A273" s="7" t="s">
        <v>608</v>
      </c>
      <c r="B273" s="7">
        <f t="shared" si="2"/>
        <v>2</v>
      </c>
      <c r="C273" s="7" t="s">
        <v>609</v>
      </c>
      <c r="D273" s="7" t="s">
        <v>478</v>
      </c>
      <c r="E273" s="7" t="s">
        <v>62</v>
      </c>
      <c r="G273" s="8">
        <v>44449</v>
      </c>
      <c r="H273" s="8">
        <v>44484</v>
      </c>
      <c r="I273" s="7" t="s">
        <v>63</v>
      </c>
      <c r="J273" s="7">
        <v>6</v>
      </c>
      <c r="K273" s="7">
        <v>45</v>
      </c>
      <c r="M273" s="9">
        <v>316449</v>
      </c>
      <c r="N273" s="9">
        <v>4663</v>
      </c>
      <c r="O273" s="10">
        <v>328900</v>
      </c>
      <c r="P273" s="10">
        <v>320678</v>
      </c>
      <c r="Q273" s="10">
        <v>-44210</v>
      </c>
      <c r="R273" s="7" t="s">
        <v>32</v>
      </c>
      <c r="S273" s="9">
        <v>332719</v>
      </c>
      <c r="T273" s="7" t="s">
        <v>33</v>
      </c>
      <c r="U273" s="7">
        <v>0</v>
      </c>
      <c r="V273" s="7" t="s">
        <v>41</v>
      </c>
      <c r="W273" s="9">
        <v>8446</v>
      </c>
      <c r="X273" s="7" t="s">
        <v>35</v>
      </c>
      <c r="Y273" s="7" t="s">
        <v>43</v>
      </c>
      <c r="Z273" s="7" t="s">
        <v>479</v>
      </c>
      <c r="AA273" s="7" t="str">
        <f t="shared" si="3"/>
        <v>Accept</v>
      </c>
      <c r="AB273">
        <v>1</v>
      </c>
      <c r="AC273" s="7" t="s">
        <v>479</v>
      </c>
    </row>
    <row r="274" spans="1:29" ht="14.25" customHeight="1" x14ac:dyDescent="0.3">
      <c r="A274" s="7" t="s">
        <v>610</v>
      </c>
      <c r="B274" s="7">
        <f t="shared" si="2"/>
        <v>2</v>
      </c>
      <c r="C274" s="7" t="s">
        <v>611</v>
      </c>
      <c r="D274" s="7" t="s">
        <v>530</v>
      </c>
      <c r="E274" s="7" t="s">
        <v>62</v>
      </c>
      <c r="G274" s="8">
        <v>44468</v>
      </c>
      <c r="H274" s="8">
        <v>44475</v>
      </c>
      <c r="I274" s="7" t="s">
        <v>31</v>
      </c>
      <c r="J274" s="7">
        <v>5</v>
      </c>
      <c r="K274" s="7">
        <v>26</v>
      </c>
      <c r="M274" s="9">
        <v>334800</v>
      </c>
      <c r="N274" s="9">
        <v>1356</v>
      </c>
      <c r="O274" s="10">
        <v>316900</v>
      </c>
      <c r="P274" s="10">
        <v>308978</v>
      </c>
      <c r="Q274" s="10">
        <v>-23116</v>
      </c>
      <c r="R274" s="7" t="s">
        <v>32</v>
      </c>
      <c r="S274" s="9">
        <v>337187</v>
      </c>
      <c r="T274" s="7" t="s">
        <v>33</v>
      </c>
      <c r="U274" s="7">
        <v>0</v>
      </c>
      <c r="V274" s="7" t="s">
        <v>41</v>
      </c>
      <c r="W274" s="9">
        <v>-1168</v>
      </c>
      <c r="X274" s="7" t="s">
        <v>35</v>
      </c>
      <c r="Y274" s="7" t="s">
        <v>43</v>
      </c>
      <c r="Z274" s="7" t="s">
        <v>479</v>
      </c>
      <c r="AA274" s="7" t="str">
        <f t="shared" si="3"/>
        <v>Accept</v>
      </c>
      <c r="AB274">
        <v>1</v>
      </c>
      <c r="AC274" s="7" t="s">
        <v>479</v>
      </c>
    </row>
    <row r="275" spans="1:29" ht="14.25" customHeight="1" x14ac:dyDescent="0.3">
      <c r="A275" s="7" t="s">
        <v>612</v>
      </c>
      <c r="B275" s="7">
        <f t="shared" si="2"/>
        <v>1</v>
      </c>
      <c r="C275" s="7" t="s">
        <v>613</v>
      </c>
      <c r="D275" s="7" t="s">
        <v>478</v>
      </c>
      <c r="E275" s="7" t="s">
        <v>30</v>
      </c>
      <c r="G275" s="8">
        <v>44460</v>
      </c>
      <c r="H275" s="8">
        <v>44522</v>
      </c>
      <c r="I275" s="7" t="s">
        <v>31</v>
      </c>
      <c r="K275" s="7">
        <v>34</v>
      </c>
      <c r="M275" s="9">
        <v>241192</v>
      </c>
      <c r="N275" s="9">
        <v>24370</v>
      </c>
      <c r="O275" s="10">
        <v>261200</v>
      </c>
      <c r="P275" s="10">
        <v>254670</v>
      </c>
      <c r="Q275" s="10">
        <v>-24270</v>
      </c>
      <c r="R275" s="7" t="s">
        <v>32</v>
      </c>
      <c r="S275" s="9">
        <v>247429</v>
      </c>
      <c r="T275" s="7" t="s">
        <v>33</v>
      </c>
      <c r="U275" s="7">
        <v>0</v>
      </c>
      <c r="V275" s="7" t="s">
        <v>41</v>
      </c>
      <c r="W275" s="9">
        <v>1050</v>
      </c>
      <c r="X275" s="7" t="s">
        <v>42</v>
      </c>
      <c r="Z275" s="7" t="s">
        <v>44</v>
      </c>
      <c r="AA275" s="7" t="str">
        <f t="shared" si="3"/>
        <v>Accept</v>
      </c>
      <c r="AB275">
        <v>1</v>
      </c>
      <c r="AC275" s="7" t="s">
        <v>44</v>
      </c>
    </row>
    <row r="276" spans="1:29" ht="14.25" customHeight="1" x14ac:dyDescent="0.3">
      <c r="A276" s="7" t="s">
        <v>614</v>
      </c>
      <c r="B276" s="7">
        <f t="shared" si="2"/>
        <v>1</v>
      </c>
      <c r="C276" s="7" t="s">
        <v>615</v>
      </c>
      <c r="D276" s="7" t="s">
        <v>478</v>
      </c>
      <c r="E276" s="7" t="s">
        <v>30</v>
      </c>
      <c r="G276" s="8">
        <v>44456</v>
      </c>
      <c r="H276" s="8">
        <v>44530</v>
      </c>
      <c r="I276" s="7" t="s">
        <v>31</v>
      </c>
      <c r="K276" s="7">
        <v>38</v>
      </c>
      <c r="M276" s="9">
        <v>285869</v>
      </c>
      <c r="N276" s="9">
        <v>10676</v>
      </c>
      <c r="O276" s="10">
        <v>302200</v>
      </c>
      <c r="P276" s="10">
        <v>294645</v>
      </c>
      <c r="Q276" s="10">
        <v>-26228</v>
      </c>
      <c r="R276" s="7" t="s">
        <v>32</v>
      </c>
      <c r="S276" s="9">
        <v>313733</v>
      </c>
      <c r="T276" s="7" t="s">
        <v>33</v>
      </c>
      <c r="U276" s="7">
        <v>0</v>
      </c>
      <c r="V276" s="7" t="s">
        <v>41</v>
      </c>
      <c r="W276" s="9">
        <v>21208</v>
      </c>
      <c r="X276" s="7" t="s">
        <v>35</v>
      </c>
      <c r="Z276" s="7" t="s">
        <v>36</v>
      </c>
      <c r="AA276" s="7" t="str">
        <f t="shared" si="3"/>
        <v>Accept</v>
      </c>
      <c r="AB276">
        <v>1</v>
      </c>
      <c r="AC276" s="7" t="s">
        <v>36</v>
      </c>
    </row>
    <row r="277" spans="1:29" ht="14.25" customHeight="1" x14ac:dyDescent="0.3">
      <c r="A277" s="7" t="s">
        <v>616</v>
      </c>
      <c r="B277" s="7">
        <f t="shared" si="2"/>
        <v>1</v>
      </c>
      <c r="C277" s="7" t="s">
        <v>617</v>
      </c>
      <c r="D277" s="7" t="s">
        <v>478</v>
      </c>
      <c r="E277" s="7" t="s">
        <v>30</v>
      </c>
      <c r="G277" s="8">
        <v>44467</v>
      </c>
      <c r="H277" s="8">
        <v>44517</v>
      </c>
      <c r="I277" s="7" t="s">
        <v>31</v>
      </c>
      <c r="K277" s="7">
        <v>27</v>
      </c>
      <c r="M277" s="9">
        <v>412678</v>
      </c>
      <c r="N277" s="9">
        <v>2881</v>
      </c>
      <c r="O277" s="10">
        <v>414900</v>
      </c>
      <c r="P277" s="10">
        <v>404528</v>
      </c>
      <c r="Q277" s="10">
        <v>-57925</v>
      </c>
      <c r="R277" s="7" t="s">
        <v>32</v>
      </c>
      <c r="S277" s="9">
        <v>413272</v>
      </c>
      <c r="T277" s="7" t="s">
        <v>33</v>
      </c>
      <c r="U277" s="7">
        <v>0</v>
      </c>
      <c r="V277" s="7" t="s">
        <v>34</v>
      </c>
      <c r="W277" s="9">
        <v>-5321</v>
      </c>
      <c r="X277" s="7" t="s">
        <v>35</v>
      </c>
      <c r="Z277" s="7" t="s">
        <v>36</v>
      </c>
      <c r="AA277" s="7" t="str">
        <f t="shared" si="3"/>
        <v>Accept</v>
      </c>
      <c r="AB277">
        <v>1</v>
      </c>
      <c r="AC277" s="7" t="s">
        <v>36</v>
      </c>
    </row>
    <row r="278" spans="1:29" ht="14.25" customHeight="1" x14ac:dyDescent="0.3">
      <c r="A278" s="7" t="s">
        <v>618</v>
      </c>
      <c r="B278" s="7">
        <f t="shared" si="2"/>
        <v>2</v>
      </c>
      <c r="C278" s="7" t="s">
        <v>619</v>
      </c>
      <c r="D278" s="7" t="s">
        <v>530</v>
      </c>
      <c r="E278" s="7" t="s">
        <v>62</v>
      </c>
      <c r="G278" s="8">
        <v>44463</v>
      </c>
      <c r="H278" s="8">
        <v>44477</v>
      </c>
      <c r="I278" s="7" t="s">
        <v>31</v>
      </c>
      <c r="J278" s="7">
        <v>5</v>
      </c>
      <c r="K278" s="7">
        <v>31</v>
      </c>
      <c r="M278" s="9">
        <v>375142</v>
      </c>
      <c r="N278" s="9">
        <v>8296</v>
      </c>
      <c r="O278" s="10">
        <v>369900</v>
      </c>
      <c r="P278" s="10">
        <v>360653</v>
      </c>
      <c r="Q278" s="10">
        <v>-19656</v>
      </c>
      <c r="R278" s="7" t="s">
        <v>32</v>
      </c>
      <c r="S278" s="9">
        <v>387532</v>
      </c>
      <c r="T278" s="7" t="s">
        <v>33</v>
      </c>
      <c r="U278" s="7">
        <v>1</v>
      </c>
      <c r="V278" s="7" t="s">
        <v>34</v>
      </c>
      <c r="W278" s="9">
        <v>5672</v>
      </c>
      <c r="X278" s="7" t="s">
        <v>35</v>
      </c>
      <c r="Y278" s="7" t="s">
        <v>43</v>
      </c>
      <c r="Z278" s="7" t="s">
        <v>479</v>
      </c>
      <c r="AA278" s="7" t="str">
        <f t="shared" si="3"/>
        <v>Accept</v>
      </c>
      <c r="AB278">
        <v>1</v>
      </c>
      <c r="AC278" s="7" t="s">
        <v>479</v>
      </c>
    </row>
    <row r="279" spans="1:29" ht="14.25" customHeight="1" x14ac:dyDescent="0.3">
      <c r="A279" s="7" t="s">
        <v>620</v>
      </c>
      <c r="B279" s="7">
        <f t="shared" si="2"/>
        <v>1</v>
      </c>
      <c r="C279" s="7" t="s">
        <v>621</v>
      </c>
      <c r="D279" s="7" t="s">
        <v>475</v>
      </c>
      <c r="E279" s="7" t="s">
        <v>30</v>
      </c>
      <c r="G279" s="8">
        <v>44439</v>
      </c>
      <c r="H279" s="8">
        <v>44497</v>
      </c>
      <c r="I279" s="7" t="s">
        <v>31</v>
      </c>
      <c r="K279" s="7">
        <v>55</v>
      </c>
      <c r="M279" s="9">
        <v>274700</v>
      </c>
      <c r="N279" s="9">
        <v>11333</v>
      </c>
      <c r="O279" s="10">
        <v>305900</v>
      </c>
      <c r="P279" s="10">
        <v>298253</v>
      </c>
      <c r="Q279" s="10">
        <v>884</v>
      </c>
      <c r="R279" s="7" t="s">
        <v>32</v>
      </c>
      <c r="S279" s="9">
        <v>295417</v>
      </c>
      <c r="T279" s="7" t="s">
        <v>33</v>
      </c>
      <c r="U279" s="7">
        <v>0</v>
      </c>
      <c r="V279" s="7" t="s">
        <v>41</v>
      </c>
      <c r="W279" s="9">
        <v>10916</v>
      </c>
      <c r="X279" s="7" t="s">
        <v>42</v>
      </c>
      <c r="Z279" s="7" t="s">
        <v>44</v>
      </c>
      <c r="AA279" s="7" t="str">
        <f t="shared" si="3"/>
        <v>Accept</v>
      </c>
      <c r="AB279">
        <v>1</v>
      </c>
      <c r="AC279" s="7" t="s">
        <v>44</v>
      </c>
    </row>
    <row r="280" spans="1:29" ht="14.25" customHeight="1" x14ac:dyDescent="0.3">
      <c r="A280" s="7" t="s">
        <v>622</v>
      </c>
      <c r="B280" s="7">
        <f t="shared" si="2"/>
        <v>3</v>
      </c>
      <c r="C280" s="7" t="s">
        <v>623</v>
      </c>
      <c r="D280" s="7" t="s">
        <v>478</v>
      </c>
      <c r="E280" s="7" t="s">
        <v>30</v>
      </c>
      <c r="G280" s="8">
        <v>44481</v>
      </c>
      <c r="H280" s="8">
        <v>44495</v>
      </c>
      <c r="I280" s="7" t="s">
        <v>31</v>
      </c>
      <c r="K280" s="7">
        <v>13</v>
      </c>
      <c r="M280" s="9">
        <v>410371</v>
      </c>
      <c r="N280" s="9">
        <v>1470</v>
      </c>
      <c r="O280" s="10">
        <v>431900</v>
      </c>
      <c r="P280" s="10">
        <v>421103</v>
      </c>
      <c r="Q280" s="10">
        <v>-71999</v>
      </c>
      <c r="R280" s="7" t="s">
        <v>32</v>
      </c>
      <c r="S280" s="9">
        <v>413939</v>
      </c>
      <c r="T280" s="7" t="s">
        <v>33</v>
      </c>
      <c r="U280" s="7">
        <v>0</v>
      </c>
      <c r="V280" s="7" t="s">
        <v>41</v>
      </c>
      <c r="W280" s="9">
        <v>-707</v>
      </c>
      <c r="X280" s="7" t="s">
        <v>42</v>
      </c>
      <c r="Y280" s="7" t="s">
        <v>43</v>
      </c>
      <c r="Z280" s="7" t="s">
        <v>479</v>
      </c>
      <c r="AA280" s="7" t="str">
        <f t="shared" si="3"/>
        <v>Accept</v>
      </c>
      <c r="AB280">
        <v>1</v>
      </c>
      <c r="AC280" s="7" t="s">
        <v>479</v>
      </c>
    </row>
    <row r="281" spans="1:29" ht="14.25" customHeight="1" x14ac:dyDescent="0.3">
      <c r="A281" s="7" t="s">
        <v>624</v>
      </c>
      <c r="B281" s="7">
        <f t="shared" si="2"/>
        <v>1</v>
      </c>
      <c r="C281" s="7" t="s">
        <v>625</v>
      </c>
      <c r="D281" s="7" t="s">
        <v>484</v>
      </c>
      <c r="E281" s="7" t="s">
        <v>30</v>
      </c>
      <c r="F281" s="7" t="s">
        <v>39</v>
      </c>
      <c r="G281" s="8">
        <v>44474</v>
      </c>
      <c r="I281" s="7" t="s">
        <v>40</v>
      </c>
      <c r="K281" s="7">
        <v>20</v>
      </c>
      <c r="M281" s="9">
        <v>313541</v>
      </c>
      <c r="N281" s="9">
        <v>1951</v>
      </c>
      <c r="O281" s="10">
        <v>321900</v>
      </c>
      <c r="P281" s="10">
        <v>308401</v>
      </c>
      <c r="Q281" s="10">
        <v>-48724</v>
      </c>
      <c r="R281" s="7" t="s">
        <v>32</v>
      </c>
      <c r="S281" s="9">
        <v>333045</v>
      </c>
      <c r="T281" s="7" t="s">
        <v>33</v>
      </c>
      <c r="U281" s="7">
        <v>0</v>
      </c>
      <c r="V281" s="7" t="s">
        <v>41</v>
      </c>
      <c r="W281" s="9">
        <v>24481</v>
      </c>
      <c r="X281" s="7" t="s">
        <v>35</v>
      </c>
      <c r="Z281" s="7" t="s">
        <v>36</v>
      </c>
      <c r="AA281" s="7" t="str">
        <f t="shared" si="3"/>
        <v>Accept</v>
      </c>
      <c r="AB281">
        <v>1</v>
      </c>
      <c r="AC281" s="7" t="s">
        <v>36</v>
      </c>
    </row>
    <row r="282" spans="1:29" ht="14.25" customHeight="1" x14ac:dyDescent="0.3">
      <c r="A282" s="7" t="s">
        <v>626</v>
      </c>
      <c r="B282" s="7">
        <f t="shared" si="2"/>
        <v>2</v>
      </c>
      <c r="C282" s="7" t="s">
        <v>627</v>
      </c>
      <c r="D282" s="7" t="s">
        <v>475</v>
      </c>
      <c r="E282" s="7" t="s">
        <v>30</v>
      </c>
      <c r="G282" s="8">
        <v>44484</v>
      </c>
      <c r="H282" s="8">
        <v>44524</v>
      </c>
      <c r="I282" s="7" t="s">
        <v>31</v>
      </c>
      <c r="K282" s="7">
        <v>10</v>
      </c>
      <c r="M282" s="9">
        <v>388101</v>
      </c>
      <c r="N282" s="9">
        <v>3133</v>
      </c>
      <c r="O282" s="10">
        <v>387900</v>
      </c>
      <c r="P282" s="10">
        <v>378203</v>
      </c>
      <c r="Q282" s="10">
        <v>-33503</v>
      </c>
      <c r="R282" s="7" t="s">
        <v>32</v>
      </c>
      <c r="S282" s="9">
        <v>381945</v>
      </c>
      <c r="T282" s="7" t="s">
        <v>33</v>
      </c>
      <c r="U282" s="7">
        <v>0</v>
      </c>
      <c r="V282" s="7" t="s">
        <v>41</v>
      </c>
      <c r="W282" s="9">
        <v>-10945</v>
      </c>
      <c r="X282" s="7" t="s">
        <v>35</v>
      </c>
      <c r="Y282" s="7" t="s">
        <v>43</v>
      </c>
      <c r="Z282" s="7" t="s">
        <v>36</v>
      </c>
      <c r="AA282" s="7" t="str">
        <f t="shared" si="3"/>
        <v>Accept</v>
      </c>
      <c r="AB282">
        <v>1</v>
      </c>
      <c r="AC282" s="7" t="s">
        <v>36</v>
      </c>
    </row>
    <row r="283" spans="1:29" ht="14.25" customHeight="1" x14ac:dyDescent="0.3">
      <c r="A283" s="7" t="s">
        <v>628</v>
      </c>
      <c r="B283" s="7">
        <f t="shared" si="2"/>
        <v>1</v>
      </c>
      <c r="C283" s="7" t="s">
        <v>629</v>
      </c>
      <c r="D283" s="7" t="s">
        <v>478</v>
      </c>
      <c r="E283" s="7" t="s">
        <v>62</v>
      </c>
      <c r="G283" s="8">
        <v>44481</v>
      </c>
      <c r="H283" s="8">
        <v>44487</v>
      </c>
      <c r="I283" s="7" t="s">
        <v>63</v>
      </c>
      <c r="J283" s="7">
        <v>7</v>
      </c>
      <c r="K283" s="7">
        <v>13</v>
      </c>
      <c r="M283" s="9">
        <v>446297</v>
      </c>
      <c r="N283" s="9">
        <v>1821</v>
      </c>
      <c r="O283" s="10">
        <v>444900</v>
      </c>
      <c r="P283" s="10">
        <v>433778</v>
      </c>
      <c r="Q283" s="10">
        <v>-28633</v>
      </c>
      <c r="R283" s="7" t="s">
        <v>32</v>
      </c>
      <c r="S283" s="9">
        <v>456843</v>
      </c>
      <c r="T283" s="7" t="s">
        <v>33</v>
      </c>
      <c r="U283" s="7">
        <v>0</v>
      </c>
      <c r="V283" s="7" t="s">
        <v>41</v>
      </c>
      <c r="W283" s="9">
        <v>4629</v>
      </c>
      <c r="X283" s="7" t="s">
        <v>35</v>
      </c>
      <c r="Z283" s="7" t="s">
        <v>36</v>
      </c>
      <c r="AA283" s="7" t="str">
        <f t="shared" si="3"/>
        <v>Accept</v>
      </c>
      <c r="AB283">
        <v>1</v>
      </c>
      <c r="AC283" s="7" t="s">
        <v>36</v>
      </c>
    </row>
    <row r="284" spans="1:29" ht="14.25" customHeight="1" x14ac:dyDescent="0.3">
      <c r="A284" s="7" t="s">
        <v>630</v>
      </c>
      <c r="B284" s="7">
        <f t="shared" si="2"/>
        <v>1</v>
      </c>
      <c r="C284" s="7" t="s">
        <v>631</v>
      </c>
      <c r="D284" s="7" t="s">
        <v>478</v>
      </c>
      <c r="E284" s="7" t="s">
        <v>30</v>
      </c>
      <c r="G284" s="8">
        <v>44469</v>
      </c>
      <c r="H284" s="8">
        <v>44495</v>
      </c>
      <c r="I284" s="7" t="s">
        <v>31</v>
      </c>
      <c r="K284" s="7">
        <v>25</v>
      </c>
      <c r="M284" s="9">
        <v>456072</v>
      </c>
      <c r="N284" s="9">
        <v>1938</v>
      </c>
      <c r="O284" s="10">
        <v>468900</v>
      </c>
      <c r="P284" s="10">
        <v>457178</v>
      </c>
      <c r="Q284" s="10">
        <v>-27372</v>
      </c>
      <c r="R284" s="7" t="s">
        <v>32</v>
      </c>
      <c r="S284" s="9">
        <v>484241</v>
      </c>
      <c r="T284" s="7" t="s">
        <v>33</v>
      </c>
      <c r="U284" s="7">
        <v>0</v>
      </c>
      <c r="V284" s="7" t="s">
        <v>41</v>
      </c>
      <c r="W284" s="9">
        <v>22696</v>
      </c>
      <c r="X284" s="7" t="s">
        <v>35</v>
      </c>
      <c r="Z284" s="7" t="s">
        <v>36</v>
      </c>
      <c r="AA284" s="7" t="str">
        <f t="shared" si="3"/>
        <v>Accept</v>
      </c>
      <c r="AB284">
        <v>1</v>
      </c>
      <c r="AC284" s="7" t="s">
        <v>36</v>
      </c>
    </row>
    <row r="285" spans="1:29" ht="14.25" customHeight="1" x14ac:dyDescent="0.3">
      <c r="A285" s="7" t="s">
        <v>632</v>
      </c>
      <c r="B285" s="7">
        <f t="shared" si="2"/>
        <v>1</v>
      </c>
      <c r="C285" s="7" t="s">
        <v>633</v>
      </c>
      <c r="D285" s="7" t="s">
        <v>484</v>
      </c>
      <c r="E285" s="7" t="s">
        <v>30</v>
      </c>
      <c r="G285" s="8">
        <v>44456</v>
      </c>
      <c r="H285" s="8">
        <v>44503</v>
      </c>
      <c r="I285" s="7" t="s">
        <v>40</v>
      </c>
      <c r="K285" s="7">
        <v>38</v>
      </c>
      <c r="M285" s="9">
        <v>288688</v>
      </c>
      <c r="N285" s="9">
        <v>3338</v>
      </c>
      <c r="O285" s="10">
        <v>292900</v>
      </c>
      <c r="P285" s="10">
        <v>278740</v>
      </c>
      <c r="Q285" s="10">
        <v>-30662</v>
      </c>
      <c r="R285" s="7" t="s">
        <v>32</v>
      </c>
      <c r="S285" s="9">
        <v>304634</v>
      </c>
      <c r="T285" s="7" t="s">
        <v>33</v>
      </c>
      <c r="U285" s="7">
        <v>1</v>
      </c>
      <c r="V285" s="7" t="s">
        <v>34</v>
      </c>
      <c r="W285" s="9">
        <v>13049</v>
      </c>
      <c r="X285" s="7" t="s">
        <v>35</v>
      </c>
      <c r="Z285" s="7" t="s">
        <v>36</v>
      </c>
      <c r="AA285" s="7" t="str">
        <f t="shared" si="3"/>
        <v>Accept</v>
      </c>
      <c r="AB285">
        <v>1</v>
      </c>
      <c r="AC285" s="7" t="s">
        <v>36</v>
      </c>
    </row>
    <row r="286" spans="1:29" ht="14.25" customHeight="1" x14ac:dyDescent="0.3">
      <c r="A286" s="7" t="s">
        <v>634</v>
      </c>
      <c r="B286" s="7">
        <f t="shared" si="2"/>
        <v>1</v>
      </c>
      <c r="C286" s="7" t="s">
        <v>635</v>
      </c>
      <c r="D286" s="7" t="s">
        <v>484</v>
      </c>
      <c r="E286" s="7" t="s">
        <v>62</v>
      </c>
      <c r="G286" s="8">
        <v>44434</v>
      </c>
      <c r="H286" s="8">
        <v>44480</v>
      </c>
      <c r="I286" s="7" t="s">
        <v>31</v>
      </c>
      <c r="J286" s="7">
        <v>5</v>
      </c>
      <c r="K286" s="7">
        <v>60</v>
      </c>
      <c r="M286" s="9">
        <v>374200</v>
      </c>
      <c r="N286" s="9">
        <v>3836</v>
      </c>
      <c r="O286" s="10">
        <v>403300</v>
      </c>
      <c r="P286" s="10">
        <v>393218</v>
      </c>
      <c r="Q286" s="10">
        <v>15123</v>
      </c>
      <c r="R286" s="7" t="s">
        <v>32</v>
      </c>
      <c r="S286" s="9">
        <v>378429</v>
      </c>
      <c r="T286" s="7" t="s">
        <v>33</v>
      </c>
      <c r="U286" s="7">
        <v>1</v>
      </c>
      <c r="V286" s="7" t="s">
        <v>34</v>
      </c>
      <c r="W286" s="9">
        <v>-5831</v>
      </c>
      <c r="X286" s="7" t="s">
        <v>42</v>
      </c>
      <c r="Z286" s="7" t="s">
        <v>253</v>
      </c>
      <c r="AA286" s="7" t="str">
        <f t="shared" si="3"/>
        <v>Reject</v>
      </c>
      <c r="AB286">
        <v>0</v>
      </c>
      <c r="AC286" s="7" t="s">
        <v>253</v>
      </c>
    </row>
    <row r="287" spans="1:29" ht="14.25" customHeight="1" x14ac:dyDescent="0.3">
      <c r="A287" s="7" t="s">
        <v>636</v>
      </c>
      <c r="B287" s="7">
        <f t="shared" si="2"/>
        <v>2</v>
      </c>
      <c r="C287" s="7" t="s">
        <v>637</v>
      </c>
      <c r="D287" s="7" t="s">
        <v>475</v>
      </c>
      <c r="E287" s="7" t="s">
        <v>30</v>
      </c>
      <c r="G287" s="8">
        <v>44440</v>
      </c>
      <c r="H287" s="8">
        <v>44515</v>
      </c>
      <c r="I287" s="7" t="s">
        <v>31</v>
      </c>
      <c r="K287" s="7">
        <v>54</v>
      </c>
      <c r="M287" s="9">
        <v>364492</v>
      </c>
      <c r="N287" s="9">
        <v>7276</v>
      </c>
      <c r="O287" s="10">
        <v>359900</v>
      </c>
      <c r="P287" s="10">
        <v>350903</v>
      </c>
      <c r="Q287" s="10">
        <v>-27727</v>
      </c>
      <c r="R287" s="7" t="s">
        <v>32</v>
      </c>
      <c r="S287" s="9">
        <v>394054</v>
      </c>
      <c r="T287" s="7" t="s">
        <v>33</v>
      </c>
      <c r="U287" s="7">
        <v>0</v>
      </c>
      <c r="V287" s="7" t="s">
        <v>41</v>
      </c>
      <c r="W287" s="9">
        <v>21082</v>
      </c>
      <c r="X287" s="7" t="s">
        <v>35</v>
      </c>
      <c r="Y287" s="7" t="s">
        <v>43</v>
      </c>
      <c r="Z287" s="7" t="s">
        <v>479</v>
      </c>
      <c r="AA287" s="7" t="str">
        <f t="shared" si="3"/>
        <v>Accept</v>
      </c>
      <c r="AB287">
        <v>1</v>
      </c>
      <c r="AC287" s="7" t="s">
        <v>479</v>
      </c>
    </row>
    <row r="288" spans="1:29" ht="14.25" customHeight="1" x14ac:dyDescent="0.3">
      <c r="A288" s="7" t="s">
        <v>638</v>
      </c>
      <c r="B288" s="7">
        <f t="shared" si="2"/>
        <v>1</v>
      </c>
      <c r="C288" s="7" t="s">
        <v>639</v>
      </c>
      <c r="D288" s="7" t="s">
        <v>530</v>
      </c>
      <c r="E288" s="7" t="s">
        <v>30</v>
      </c>
      <c r="G288" s="8">
        <v>44484</v>
      </c>
      <c r="H288" s="8">
        <v>44508</v>
      </c>
      <c r="I288" s="7" t="s">
        <v>31</v>
      </c>
      <c r="K288" s="7">
        <v>10</v>
      </c>
      <c r="M288" s="9">
        <v>412496</v>
      </c>
      <c r="N288" s="9">
        <v>16870</v>
      </c>
      <c r="O288" s="10">
        <v>403900</v>
      </c>
      <c r="P288" s="10">
        <v>393803</v>
      </c>
      <c r="Q288" s="10">
        <v>-55905</v>
      </c>
      <c r="R288" s="7" t="s">
        <v>32</v>
      </c>
      <c r="S288" s="9">
        <v>400843</v>
      </c>
      <c r="T288" s="7" t="s">
        <v>33</v>
      </c>
      <c r="U288" s="7">
        <v>0</v>
      </c>
      <c r="V288" s="7" t="s">
        <v>41</v>
      </c>
      <c r="W288" s="9">
        <v>-15604</v>
      </c>
      <c r="X288" s="7" t="s">
        <v>35</v>
      </c>
      <c r="Z288" s="7" t="s">
        <v>36</v>
      </c>
      <c r="AA288" s="7" t="str">
        <f t="shared" si="3"/>
        <v>Accept</v>
      </c>
      <c r="AB288">
        <v>1</v>
      </c>
      <c r="AC288" s="7" t="s">
        <v>36</v>
      </c>
    </row>
    <row r="289" spans="1:29" ht="14.25" customHeight="1" x14ac:dyDescent="0.3">
      <c r="A289" s="7" t="s">
        <v>640</v>
      </c>
      <c r="B289" s="7">
        <f t="shared" si="2"/>
        <v>2</v>
      </c>
      <c r="C289" s="7" t="s">
        <v>641</v>
      </c>
      <c r="D289" s="7" t="s">
        <v>484</v>
      </c>
      <c r="E289" s="7" t="s">
        <v>30</v>
      </c>
      <c r="G289" s="8">
        <v>44442</v>
      </c>
      <c r="H289" s="8">
        <v>44484</v>
      </c>
      <c r="I289" s="7" t="s">
        <v>31</v>
      </c>
      <c r="K289" s="7">
        <v>52</v>
      </c>
      <c r="M289" s="9">
        <v>381000</v>
      </c>
      <c r="N289" s="9">
        <v>1907</v>
      </c>
      <c r="O289" s="10">
        <v>431900</v>
      </c>
      <c r="P289" s="10">
        <v>421103</v>
      </c>
      <c r="Q289" s="10">
        <v>15052</v>
      </c>
      <c r="R289" s="7" t="s">
        <v>32</v>
      </c>
      <c r="S289" s="9">
        <v>399213</v>
      </c>
      <c r="T289" s="7" t="s">
        <v>33</v>
      </c>
      <c r="U289" s="7">
        <v>0</v>
      </c>
      <c r="V289" s="7" t="s">
        <v>41</v>
      </c>
      <c r="W289" s="9">
        <v>8476</v>
      </c>
      <c r="X289" s="7" t="s">
        <v>42</v>
      </c>
      <c r="Y289" s="7" t="s">
        <v>43</v>
      </c>
      <c r="Z289" s="7" t="s">
        <v>88</v>
      </c>
      <c r="AA289" s="7" t="str">
        <f t="shared" si="3"/>
        <v>Reject</v>
      </c>
      <c r="AB289">
        <v>0</v>
      </c>
      <c r="AC289" s="7" t="s">
        <v>88</v>
      </c>
    </row>
    <row r="290" spans="1:29" ht="14.25" customHeight="1" x14ac:dyDescent="0.3">
      <c r="A290" s="7" t="s">
        <v>642</v>
      </c>
      <c r="B290" s="7">
        <f t="shared" si="2"/>
        <v>1</v>
      </c>
      <c r="C290" s="7" t="s">
        <v>643</v>
      </c>
      <c r="D290" s="7" t="s">
        <v>484</v>
      </c>
      <c r="E290" s="7" t="s">
        <v>30</v>
      </c>
      <c r="F290" s="7" t="s">
        <v>39</v>
      </c>
      <c r="G290" s="8">
        <v>44462</v>
      </c>
      <c r="I290" s="7" t="s">
        <v>40</v>
      </c>
      <c r="K290" s="7">
        <v>32</v>
      </c>
      <c r="M290" s="9">
        <v>449582</v>
      </c>
      <c r="N290" s="9">
        <v>7056</v>
      </c>
      <c r="O290" s="10">
        <v>455000</v>
      </c>
      <c r="P290" s="10">
        <v>433069</v>
      </c>
      <c r="Q290" s="10">
        <v>-23791</v>
      </c>
      <c r="R290" s="7" t="s">
        <v>32</v>
      </c>
      <c r="S290" s="9">
        <v>480542</v>
      </c>
      <c r="T290" s="7" t="s">
        <v>33</v>
      </c>
      <c r="U290" s="7">
        <v>0</v>
      </c>
      <c r="V290" s="7" t="s">
        <v>41</v>
      </c>
      <c r="W290" s="9">
        <v>31934</v>
      </c>
      <c r="X290" s="7" t="s">
        <v>35</v>
      </c>
      <c r="Z290" s="7" t="s">
        <v>36</v>
      </c>
      <c r="AA290" s="7" t="str">
        <f t="shared" si="3"/>
        <v>Accept</v>
      </c>
      <c r="AB290">
        <v>1</v>
      </c>
      <c r="AC290" s="7" t="s">
        <v>36</v>
      </c>
    </row>
    <row r="291" spans="1:29" ht="14.25" customHeight="1" x14ac:dyDescent="0.3">
      <c r="A291" s="7" t="s">
        <v>644</v>
      </c>
      <c r="B291" s="7">
        <f t="shared" si="2"/>
        <v>1</v>
      </c>
      <c r="C291" s="7" t="s">
        <v>645</v>
      </c>
      <c r="D291" s="7" t="s">
        <v>484</v>
      </c>
      <c r="E291" s="7" t="s">
        <v>30</v>
      </c>
      <c r="F291" s="7" t="s">
        <v>39</v>
      </c>
      <c r="G291" s="8">
        <v>44470</v>
      </c>
      <c r="I291" s="7" t="s">
        <v>40</v>
      </c>
      <c r="K291" s="7">
        <v>24</v>
      </c>
      <c r="M291" s="9">
        <v>380908</v>
      </c>
      <c r="N291" s="9">
        <v>1924</v>
      </c>
      <c r="O291" s="10">
        <v>388300</v>
      </c>
      <c r="P291" s="10">
        <v>373169</v>
      </c>
      <c r="Q291" s="10">
        <v>6824</v>
      </c>
      <c r="R291" s="7" t="s">
        <v>32</v>
      </c>
      <c r="S291" s="9">
        <v>398202</v>
      </c>
      <c r="T291" s="7" t="s">
        <v>33</v>
      </c>
      <c r="U291" s="7">
        <v>0</v>
      </c>
      <c r="V291" s="7" t="s">
        <v>41</v>
      </c>
      <c r="W291" s="9">
        <v>13746</v>
      </c>
      <c r="X291" s="7" t="s">
        <v>35</v>
      </c>
      <c r="Z291" s="7" t="s">
        <v>36</v>
      </c>
      <c r="AA291" s="7" t="str">
        <f t="shared" si="3"/>
        <v>Accept</v>
      </c>
      <c r="AB291">
        <v>1</v>
      </c>
      <c r="AC291" s="7" t="s">
        <v>36</v>
      </c>
    </row>
    <row r="292" spans="1:29" ht="14.25" customHeight="1" x14ac:dyDescent="0.3">
      <c r="A292" s="7" t="s">
        <v>646</v>
      </c>
      <c r="B292" s="7">
        <f t="shared" si="2"/>
        <v>1</v>
      </c>
      <c r="C292" s="7" t="s">
        <v>647</v>
      </c>
      <c r="D292" s="7" t="s">
        <v>484</v>
      </c>
      <c r="E292" s="7" t="s">
        <v>30</v>
      </c>
      <c r="F292" s="7" t="s">
        <v>39</v>
      </c>
      <c r="G292" s="8">
        <v>44476</v>
      </c>
      <c r="I292" s="7" t="s">
        <v>40</v>
      </c>
      <c r="K292" s="7">
        <v>18</v>
      </c>
      <c r="M292" s="9">
        <v>315435</v>
      </c>
      <c r="N292" s="9">
        <v>1415</v>
      </c>
      <c r="O292" s="10">
        <v>314900</v>
      </c>
      <c r="P292" s="10">
        <v>302112</v>
      </c>
      <c r="Q292" s="10">
        <v>-50394</v>
      </c>
      <c r="R292" s="7" t="s">
        <v>32</v>
      </c>
      <c r="S292" s="9">
        <v>348561</v>
      </c>
      <c r="T292" s="7" t="s">
        <v>33</v>
      </c>
      <c r="U292" s="7">
        <v>0</v>
      </c>
      <c r="V292" s="7" t="s">
        <v>41</v>
      </c>
      <c r="W292" s="9">
        <v>30140</v>
      </c>
      <c r="X292" s="7" t="s">
        <v>35</v>
      </c>
      <c r="Z292" s="7" t="s">
        <v>36</v>
      </c>
      <c r="AA292" s="7" t="str">
        <f t="shared" si="3"/>
        <v>Accept</v>
      </c>
      <c r="AB292">
        <v>1</v>
      </c>
      <c r="AC292" s="7" t="s">
        <v>36</v>
      </c>
    </row>
    <row r="293" spans="1:29" ht="14.25" customHeight="1" x14ac:dyDescent="0.3">
      <c r="A293" s="7" t="s">
        <v>648</v>
      </c>
      <c r="B293" s="7">
        <f t="shared" si="2"/>
        <v>1</v>
      </c>
      <c r="C293" s="7" t="s">
        <v>649</v>
      </c>
      <c r="D293" s="7" t="s">
        <v>475</v>
      </c>
      <c r="E293" s="7" t="s">
        <v>30</v>
      </c>
      <c r="G293" s="8">
        <v>44454</v>
      </c>
      <c r="H293" s="8">
        <v>44491</v>
      </c>
      <c r="I293" s="7" t="s">
        <v>31</v>
      </c>
      <c r="K293" s="7">
        <v>40</v>
      </c>
      <c r="M293" s="9">
        <v>292625</v>
      </c>
      <c r="N293" s="9">
        <v>3382</v>
      </c>
      <c r="O293" s="10">
        <v>296200</v>
      </c>
      <c r="P293" s="10">
        <v>288795</v>
      </c>
      <c r="Q293" s="10">
        <v>-23575</v>
      </c>
      <c r="R293" s="7" t="s">
        <v>32</v>
      </c>
      <c r="S293" s="9">
        <v>322362</v>
      </c>
      <c r="T293" s="7" t="s">
        <v>33</v>
      </c>
      <c r="U293" s="7">
        <v>0</v>
      </c>
      <c r="V293" s="7" t="s">
        <v>41</v>
      </c>
      <c r="W293" s="9">
        <v>22737</v>
      </c>
      <c r="X293" s="7" t="s">
        <v>35</v>
      </c>
      <c r="Z293" s="7" t="s">
        <v>527</v>
      </c>
      <c r="AA293" s="7" t="str">
        <f t="shared" si="3"/>
        <v>Reject</v>
      </c>
      <c r="AB293">
        <v>0</v>
      </c>
      <c r="AC293" s="7" t="s">
        <v>527</v>
      </c>
    </row>
    <row r="294" spans="1:29" ht="14.25" customHeight="1" x14ac:dyDescent="0.3">
      <c r="A294" s="7" t="s">
        <v>650</v>
      </c>
      <c r="B294" s="7">
        <f t="shared" si="2"/>
        <v>1</v>
      </c>
      <c r="C294" s="7" t="s">
        <v>651</v>
      </c>
      <c r="D294" s="7" t="s">
        <v>484</v>
      </c>
      <c r="E294" s="7" t="s">
        <v>30</v>
      </c>
      <c r="G294" s="8">
        <v>44433</v>
      </c>
      <c r="H294" s="8">
        <v>44481</v>
      </c>
      <c r="I294" s="7" t="s">
        <v>31</v>
      </c>
      <c r="K294" s="7">
        <v>61</v>
      </c>
      <c r="M294" s="9">
        <v>275000</v>
      </c>
      <c r="N294" s="9">
        <v>4643</v>
      </c>
      <c r="O294" s="10">
        <v>305100</v>
      </c>
      <c r="P294" s="10">
        <v>297473</v>
      </c>
      <c r="Q294" s="10">
        <v>-5713</v>
      </c>
      <c r="R294" s="7" t="s">
        <v>32</v>
      </c>
      <c r="S294" s="9">
        <v>310565</v>
      </c>
      <c r="T294" s="7" t="s">
        <v>33</v>
      </c>
      <c r="U294" s="7">
        <v>0</v>
      </c>
      <c r="V294" s="7" t="s">
        <v>41</v>
      </c>
      <c r="W294" s="9">
        <v>25411</v>
      </c>
      <c r="X294" s="7" t="s">
        <v>35</v>
      </c>
      <c r="Z294" s="7" t="s">
        <v>36</v>
      </c>
      <c r="AA294" s="7" t="str">
        <f t="shared" si="3"/>
        <v>Accept</v>
      </c>
      <c r="AB294">
        <v>1</v>
      </c>
      <c r="AC294" s="7" t="s">
        <v>36</v>
      </c>
    </row>
    <row r="295" spans="1:29" ht="14.25" customHeight="1" x14ac:dyDescent="0.3">
      <c r="A295" s="7" t="s">
        <v>652</v>
      </c>
      <c r="B295" s="7">
        <f t="shared" si="2"/>
        <v>3</v>
      </c>
      <c r="C295" s="7" t="s">
        <v>653</v>
      </c>
      <c r="D295" s="7" t="s">
        <v>484</v>
      </c>
      <c r="E295" s="7" t="s">
        <v>30</v>
      </c>
      <c r="G295" s="8">
        <v>44469</v>
      </c>
      <c r="H295" s="8">
        <v>44494</v>
      </c>
      <c r="I295" s="7" t="s">
        <v>31</v>
      </c>
      <c r="K295" s="7">
        <v>25</v>
      </c>
      <c r="M295" s="9">
        <v>314311</v>
      </c>
      <c r="N295" s="9">
        <v>1350</v>
      </c>
      <c r="O295" s="10">
        <v>305100</v>
      </c>
      <c r="P295" s="10">
        <v>297473</v>
      </c>
      <c r="Q295" s="10">
        <v>-15637</v>
      </c>
      <c r="R295" s="7" t="s">
        <v>32</v>
      </c>
      <c r="S295" s="9">
        <v>332129</v>
      </c>
      <c r="T295" s="7" t="s">
        <v>33</v>
      </c>
      <c r="U295" s="7">
        <v>0</v>
      </c>
      <c r="V295" s="7" t="s">
        <v>41</v>
      </c>
      <c r="W295" s="9">
        <v>12302</v>
      </c>
      <c r="X295" s="7" t="s">
        <v>35</v>
      </c>
      <c r="Y295" s="7" t="s">
        <v>43</v>
      </c>
      <c r="Z295" s="7" t="s">
        <v>479</v>
      </c>
      <c r="AA295" s="7" t="str">
        <f t="shared" si="3"/>
        <v>Accept</v>
      </c>
      <c r="AB295">
        <v>1</v>
      </c>
      <c r="AC295" s="7" t="s">
        <v>479</v>
      </c>
    </row>
    <row r="296" spans="1:29" ht="14.25" customHeight="1" x14ac:dyDescent="0.3">
      <c r="A296" s="7" t="s">
        <v>654</v>
      </c>
      <c r="B296" s="7">
        <f t="shared" si="2"/>
        <v>1</v>
      </c>
      <c r="C296" s="7" t="s">
        <v>655</v>
      </c>
      <c r="D296" s="7" t="s">
        <v>484</v>
      </c>
      <c r="E296" s="7" t="s">
        <v>30</v>
      </c>
      <c r="F296" s="7" t="s">
        <v>39</v>
      </c>
      <c r="G296" s="8">
        <v>44475</v>
      </c>
      <c r="I296" s="7" t="s">
        <v>40</v>
      </c>
      <c r="K296" s="7">
        <v>19</v>
      </c>
      <c r="M296" s="9">
        <v>225964</v>
      </c>
      <c r="N296" s="9">
        <v>0</v>
      </c>
      <c r="O296" s="10">
        <v>254300</v>
      </c>
      <c r="P296" s="10">
        <v>244443</v>
      </c>
      <c r="Q296" s="10">
        <v>91181</v>
      </c>
      <c r="R296" s="7" t="s">
        <v>32</v>
      </c>
      <c r="S296" s="9">
        <v>230478</v>
      </c>
      <c r="T296" s="7" t="s">
        <v>33</v>
      </c>
      <c r="U296" s="7">
        <v>0</v>
      </c>
      <c r="V296" s="7" t="s">
        <v>41</v>
      </c>
      <c r="W296" s="9">
        <v>5805</v>
      </c>
      <c r="X296" s="7" t="s">
        <v>42</v>
      </c>
      <c r="Z296" s="7" t="s">
        <v>44</v>
      </c>
      <c r="AA296" s="7" t="str">
        <f t="shared" si="3"/>
        <v>Accept</v>
      </c>
      <c r="AB296">
        <v>1</v>
      </c>
      <c r="AC296" s="7" t="s">
        <v>44</v>
      </c>
    </row>
    <row r="297" spans="1:29" ht="14.25" customHeight="1" x14ac:dyDescent="0.3">
      <c r="A297" s="7" t="s">
        <v>656</v>
      </c>
      <c r="B297" s="7">
        <f t="shared" si="2"/>
        <v>1</v>
      </c>
      <c r="C297" s="7" t="s">
        <v>657</v>
      </c>
      <c r="D297" s="7" t="s">
        <v>475</v>
      </c>
      <c r="E297" s="7" t="s">
        <v>30</v>
      </c>
      <c r="G297" s="8">
        <v>44484</v>
      </c>
      <c r="H297" s="8">
        <v>44517</v>
      </c>
      <c r="I297" s="7" t="s">
        <v>31</v>
      </c>
      <c r="K297" s="7">
        <v>10</v>
      </c>
      <c r="M297" s="9">
        <v>278753</v>
      </c>
      <c r="N297" s="9">
        <v>4371</v>
      </c>
      <c r="O297" s="10">
        <v>288300</v>
      </c>
      <c r="P297" s="10">
        <v>281093</v>
      </c>
      <c r="Q297" s="10">
        <v>3325</v>
      </c>
      <c r="R297" s="7" t="s">
        <v>32</v>
      </c>
      <c r="S297" s="9">
        <v>307968</v>
      </c>
      <c r="T297" s="7" t="s">
        <v>33</v>
      </c>
      <c r="U297" s="7">
        <v>0</v>
      </c>
      <c r="V297" s="7" t="s">
        <v>41</v>
      </c>
      <c r="W297" s="9">
        <v>24401</v>
      </c>
      <c r="X297" s="7" t="s">
        <v>35</v>
      </c>
      <c r="Z297" s="7" t="s">
        <v>36</v>
      </c>
      <c r="AA297" s="7" t="str">
        <f t="shared" si="3"/>
        <v>Accept</v>
      </c>
      <c r="AB297">
        <v>1</v>
      </c>
      <c r="AC297" s="7" t="s">
        <v>36</v>
      </c>
    </row>
    <row r="298" spans="1:29" ht="14.25" customHeight="1" x14ac:dyDescent="0.3">
      <c r="A298" s="7" t="s">
        <v>658</v>
      </c>
      <c r="B298" s="7">
        <f t="shared" si="2"/>
        <v>1</v>
      </c>
      <c r="C298" s="7" t="s">
        <v>659</v>
      </c>
      <c r="D298" s="7" t="s">
        <v>484</v>
      </c>
      <c r="E298" s="7" t="s">
        <v>30</v>
      </c>
      <c r="F298" s="7" t="s">
        <v>39</v>
      </c>
      <c r="G298" s="8">
        <v>44482</v>
      </c>
      <c r="I298" s="7" t="s">
        <v>40</v>
      </c>
      <c r="K298" s="7">
        <v>12</v>
      </c>
      <c r="M298" s="9">
        <v>303345</v>
      </c>
      <c r="N298" s="9">
        <v>10659</v>
      </c>
      <c r="O298" s="10">
        <v>327900</v>
      </c>
      <c r="P298" s="10">
        <v>305543</v>
      </c>
      <c r="Q298" s="10">
        <v>25372</v>
      </c>
      <c r="R298" s="7" t="s">
        <v>32</v>
      </c>
      <c r="S298" s="9">
        <v>340562</v>
      </c>
      <c r="T298" s="7" t="s">
        <v>33</v>
      </c>
      <c r="U298" s="7">
        <v>0</v>
      </c>
      <c r="V298" s="7" t="s">
        <v>41</v>
      </c>
      <c r="W298" s="9">
        <v>54508</v>
      </c>
      <c r="X298" s="7" t="s">
        <v>35</v>
      </c>
      <c r="Z298" s="7" t="s">
        <v>36</v>
      </c>
      <c r="AA298" s="7" t="str">
        <f t="shared" si="3"/>
        <v>Accept</v>
      </c>
      <c r="AB298">
        <v>1</v>
      </c>
      <c r="AC298" s="7" t="s">
        <v>36</v>
      </c>
    </row>
    <row r="299" spans="1:29" ht="14.25" customHeight="1" x14ac:dyDescent="0.3">
      <c r="A299" s="7" t="s">
        <v>660</v>
      </c>
      <c r="B299" s="7">
        <f t="shared" si="2"/>
        <v>1</v>
      </c>
      <c r="C299" s="7" t="s">
        <v>661</v>
      </c>
      <c r="D299" s="7" t="s">
        <v>484</v>
      </c>
      <c r="E299" s="7" t="s">
        <v>30</v>
      </c>
      <c r="F299" s="7" t="s">
        <v>39</v>
      </c>
      <c r="G299" s="8">
        <v>44482</v>
      </c>
      <c r="I299" s="7" t="s">
        <v>40</v>
      </c>
      <c r="K299" s="7">
        <v>12</v>
      </c>
      <c r="M299" s="9">
        <v>321232</v>
      </c>
      <c r="N299" s="9">
        <v>4248</v>
      </c>
      <c r="O299" s="10">
        <v>311100</v>
      </c>
      <c r="P299" s="10">
        <v>295575</v>
      </c>
      <c r="Q299" s="10">
        <v>-45729</v>
      </c>
      <c r="R299" s="7" t="s">
        <v>32</v>
      </c>
      <c r="S299" s="9">
        <v>318201</v>
      </c>
      <c r="T299" s="7" t="s">
        <v>33</v>
      </c>
      <c r="U299" s="7">
        <v>0</v>
      </c>
      <c r="V299" s="7" t="s">
        <v>41</v>
      </c>
      <c r="W299" s="9">
        <v>-5003</v>
      </c>
      <c r="X299" s="7" t="s">
        <v>35</v>
      </c>
      <c r="Z299" s="7" t="s">
        <v>36</v>
      </c>
      <c r="AA299" s="7" t="str">
        <f t="shared" si="3"/>
        <v>Accept</v>
      </c>
      <c r="AB299">
        <v>1</v>
      </c>
      <c r="AC299" s="7" t="s">
        <v>36</v>
      </c>
    </row>
    <row r="300" spans="1:29" ht="14.25" customHeight="1" x14ac:dyDescent="0.3">
      <c r="A300" s="7" t="s">
        <v>662</v>
      </c>
      <c r="B300" s="7">
        <f t="shared" si="2"/>
        <v>1</v>
      </c>
      <c r="C300" s="7" t="s">
        <v>663</v>
      </c>
      <c r="D300" s="7" t="s">
        <v>484</v>
      </c>
      <c r="E300" s="7" t="s">
        <v>30</v>
      </c>
      <c r="F300" s="7" t="s">
        <v>39</v>
      </c>
      <c r="G300" s="8">
        <v>44474</v>
      </c>
      <c r="I300" s="7" t="s">
        <v>40</v>
      </c>
      <c r="K300" s="7">
        <v>20</v>
      </c>
      <c r="M300" s="9">
        <v>367046</v>
      </c>
      <c r="N300" s="9">
        <v>4020</v>
      </c>
      <c r="O300" s="10">
        <v>370900</v>
      </c>
      <c r="P300" s="10">
        <v>354107</v>
      </c>
      <c r="Q300" s="10">
        <v>-14527</v>
      </c>
      <c r="R300" s="7" t="s">
        <v>32</v>
      </c>
      <c r="S300" s="9">
        <v>375397</v>
      </c>
      <c r="T300" s="7" t="s">
        <v>33</v>
      </c>
      <c r="U300" s="7">
        <v>0</v>
      </c>
      <c r="V300" s="7" t="s">
        <v>41</v>
      </c>
      <c r="W300" s="9">
        <v>11096</v>
      </c>
      <c r="X300" s="7" t="s">
        <v>35</v>
      </c>
      <c r="Z300" s="7" t="s">
        <v>36</v>
      </c>
      <c r="AA300" s="7" t="str">
        <f t="shared" si="3"/>
        <v>Accept</v>
      </c>
      <c r="AB300">
        <v>1</v>
      </c>
      <c r="AC300" s="7" t="s">
        <v>36</v>
      </c>
    </row>
    <row r="301" spans="1:29" ht="14.25" customHeight="1" x14ac:dyDescent="0.3">
      <c r="A301" s="7" t="s">
        <v>664</v>
      </c>
      <c r="B301" s="7">
        <f t="shared" si="2"/>
        <v>1</v>
      </c>
      <c r="C301" s="7" t="s">
        <v>665</v>
      </c>
      <c r="D301" s="7" t="s">
        <v>484</v>
      </c>
      <c r="E301" s="7" t="s">
        <v>30</v>
      </c>
      <c r="G301" s="8">
        <v>44393</v>
      </c>
      <c r="H301" s="8">
        <v>44456</v>
      </c>
      <c r="I301" s="7" t="s">
        <v>31</v>
      </c>
      <c r="K301" s="7">
        <v>101</v>
      </c>
      <c r="M301" s="9">
        <v>380500</v>
      </c>
      <c r="N301" s="9">
        <v>990</v>
      </c>
      <c r="O301" s="10">
        <v>406100</v>
      </c>
      <c r="P301" s="10">
        <v>395948</v>
      </c>
      <c r="Q301" s="10">
        <v>-15023</v>
      </c>
      <c r="R301" s="7" t="s">
        <v>32</v>
      </c>
      <c r="S301" s="9">
        <v>400161</v>
      </c>
      <c r="T301" s="7" t="s">
        <v>33</v>
      </c>
      <c r="U301" s="7">
        <v>0</v>
      </c>
      <c r="V301" s="7" t="s">
        <v>41</v>
      </c>
      <c r="W301" s="9">
        <v>4684</v>
      </c>
      <c r="X301" s="7" t="s">
        <v>35</v>
      </c>
      <c r="Z301" s="7" t="s">
        <v>36</v>
      </c>
      <c r="AA301" s="7" t="str">
        <f t="shared" si="3"/>
        <v>Accept</v>
      </c>
      <c r="AB301">
        <v>1</v>
      </c>
      <c r="AC301" s="7" t="s">
        <v>36</v>
      </c>
    </row>
    <row r="302" spans="1:29" ht="14.25" customHeight="1" x14ac:dyDescent="0.3">
      <c r="A302" s="7" t="s">
        <v>666</v>
      </c>
      <c r="B302" s="7">
        <f t="shared" si="2"/>
        <v>1</v>
      </c>
      <c r="C302" s="7" t="s">
        <v>667</v>
      </c>
      <c r="D302" s="7" t="s">
        <v>478</v>
      </c>
      <c r="E302" s="7" t="s">
        <v>30</v>
      </c>
      <c r="G302" s="8">
        <v>44481</v>
      </c>
      <c r="H302" s="8">
        <v>44496</v>
      </c>
      <c r="I302" s="7" t="s">
        <v>31</v>
      </c>
      <c r="K302" s="7">
        <v>13</v>
      </c>
      <c r="M302" s="9">
        <v>329187</v>
      </c>
      <c r="N302" s="9">
        <v>2863</v>
      </c>
      <c r="O302" s="10">
        <v>332100</v>
      </c>
      <c r="P302" s="10">
        <v>323798</v>
      </c>
      <c r="Q302" s="10">
        <v>-39160</v>
      </c>
      <c r="R302" s="7" t="s">
        <v>32</v>
      </c>
      <c r="S302" s="9">
        <v>350237</v>
      </c>
      <c r="T302" s="7" t="s">
        <v>33</v>
      </c>
      <c r="U302" s="7">
        <v>0</v>
      </c>
      <c r="V302" s="7" t="s">
        <v>41</v>
      </c>
      <c r="W302" s="9">
        <v>16067</v>
      </c>
      <c r="X302" s="7" t="s">
        <v>35</v>
      </c>
      <c r="Z302" s="7" t="s">
        <v>36</v>
      </c>
      <c r="AA302" s="7" t="str">
        <f t="shared" si="3"/>
        <v>Accept</v>
      </c>
      <c r="AB302">
        <v>1</v>
      </c>
      <c r="AC302" s="7" t="s">
        <v>36</v>
      </c>
    </row>
    <row r="303" spans="1:29" ht="14.25" customHeight="1" x14ac:dyDescent="0.3">
      <c r="A303" s="7" t="s">
        <v>668</v>
      </c>
      <c r="B303" s="7">
        <f t="shared" si="2"/>
        <v>1</v>
      </c>
      <c r="C303" s="7" t="s">
        <v>669</v>
      </c>
      <c r="D303" s="7" t="s">
        <v>478</v>
      </c>
      <c r="E303" s="7" t="s">
        <v>30</v>
      </c>
      <c r="G303" s="8">
        <v>44481</v>
      </c>
      <c r="H303" s="8">
        <v>44496</v>
      </c>
      <c r="I303" s="7" t="s">
        <v>31</v>
      </c>
      <c r="K303" s="7">
        <v>13</v>
      </c>
      <c r="M303" s="9">
        <v>334650</v>
      </c>
      <c r="N303" s="9">
        <v>3265</v>
      </c>
      <c r="O303" s="10">
        <v>361900</v>
      </c>
      <c r="P303" s="10">
        <v>352853</v>
      </c>
      <c r="Q303" s="10">
        <v>-18527</v>
      </c>
      <c r="R303" s="7" t="s">
        <v>32</v>
      </c>
      <c r="S303" s="9">
        <v>359525</v>
      </c>
      <c r="T303" s="7" t="s">
        <v>33</v>
      </c>
      <c r="U303" s="7">
        <v>0</v>
      </c>
      <c r="V303" s="7" t="s">
        <v>41</v>
      </c>
      <c r="W303" s="9">
        <v>19934</v>
      </c>
      <c r="X303" s="7" t="s">
        <v>35</v>
      </c>
      <c r="Z303" s="7" t="s">
        <v>36</v>
      </c>
      <c r="AA303" s="7" t="str">
        <f t="shared" si="3"/>
        <v>Accept</v>
      </c>
      <c r="AB303">
        <v>1</v>
      </c>
      <c r="AC303" s="7" t="s">
        <v>36</v>
      </c>
    </row>
    <row r="304" spans="1:29" ht="14.25" customHeight="1" x14ac:dyDescent="0.3">
      <c r="A304" s="7" t="s">
        <v>670</v>
      </c>
      <c r="B304" s="7">
        <f t="shared" si="2"/>
        <v>2</v>
      </c>
      <c r="C304" s="7" t="s">
        <v>671</v>
      </c>
      <c r="D304" s="7" t="s">
        <v>484</v>
      </c>
      <c r="E304" s="7" t="s">
        <v>30</v>
      </c>
      <c r="F304" s="7" t="s">
        <v>39</v>
      </c>
      <c r="G304" s="8">
        <v>44477</v>
      </c>
      <c r="I304" s="7" t="s">
        <v>40</v>
      </c>
      <c r="K304" s="7">
        <v>17</v>
      </c>
      <c r="M304" s="9">
        <v>325766</v>
      </c>
      <c r="N304" s="9">
        <v>3451</v>
      </c>
      <c r="O304" s="10">
        <v>349100</v>
      </c>
      <c r="P304" s="10">
        <v>333422</v>
      </c>
      <c r="Q304" s="10">
        <v>-40907</v>
      </c>
      <c r="R304" s="7" t="s">
        <v>32</v>
      </c>
      <c r="S304" s="9">
        <v>327811</v>
      </c>
      <c r="T304" s="7" t="s">
        <v>33</v>
      </c>
      <c r="U304" s="7">
        <v>0</v>
      </c>
      <c r="V304" s="7" t="s">
        <v>41</v>
      </c>
      <c r="W304" s="9">
        <v>10619</v>
      </c>
      <c r="X304" s="7" t="s">
        <v>42</v>
      </c>
      <c r="Y304" s="7" t="s">
        <v>43</v>
      </c>
      <c r="Z304" s="7" t="s">
        <v>44</v>
      </c>
      <c r="AA304" s="7" t="str">
        <f t="shared" si="3"/>
        <v>Accept</v>
      </c>
      <c r="AB304">
        <v>1</v>
      </c>
      <c r="AC304" s="7" t="s">
        <v>44</v>
      </c>
    </row>
    <row r="305" spans="1:29" ht="14.25" customHeight="1" x14ac:dyDescent="0.3">
      <c r="A305" s="7" t="s">
        <v>672</v>
      </c>
      <c r="B305" s="7">
        <f t="shared" si="2"/>
        <v>2</v>
      </c>
      <c r="C305" s="7" t="s">
        <v>673</v>
      </c>
      <c r="D305" s="7" t="s">
        <v>478</v>
      </c>
      <c r="E305" s="7" t="s">
        <v>30</v>
      </c>
      <c r="G305" s="8">
        <v>44470</v>
      </c>
      <c r="H305" s="8">
        <v>44495</v>
      </c>
      <c r="I305" s="7" t="s">
        <v>31</v>
      </c>
      <c r="K305" s="7">
        <v>24</v>
      </c>
      <c r="M305" s="9">
        <v>309400</v>
      </c>
      <c r="N305" s="9">
        <v>2113</v>
      </c>
      <c r="O305" s="10">
        <v>334900</v>
      </c>
      <c r="P305" s="10">
        <v>326528</v>
      </c>
      <c r="Q305" s="10">
        <v>-6839</v>
      </c>
      <c r="R305" s="7" t="s">
        <v>32</v>
      </c>
      <c r="S305" s="9">
        <v>338602</v>
      </c>
      <c r="T305" s="7" t="s">
        <v>33</v>
      </c>
      <c r="U305" s="7">
        <v>0</v>
      </c>
      <c r="V305" s="7" t="s">
        <v>41</v>
      </c>
      <c r="W305" s="9">
        <v>24230</v>
      </c>
      <c r="X305" s="7" t="s">
        <v>35</v>
      </c>
      <c r="Y305" s="7" t="s">
        <v>43</v>
      </c>
      <c r="Z305" s="7" t="s">
        <v>36</v>
      </c>
      <c r="AA305" s="7" t="str">
        <f t="shared" si="3"/>
        <v>Accept</v>
      </c>
      <c r="AB305">
        <v>1</v>
      </c>
      <c r="AC305" s="7" t="s">
        <v>36</v>
      </c>
    </row>
    <row r="306" spans="1:29" ht="14.25" customHeight="1" x14ac:dyDescent="0.3">
      <c r="A306" s="7" t="s">
        <v>674</v>
      </c>
      <c r="B306" s="7">
        <f t="shared" si="2"/>
        <v>1</v>
      </c>
      <c r="C306" s="7" t="s">
        <v>675</v>
      </c>
      <c r="D306" s="7" t="s">
        <v>484</v>
      </c>
      <c r="E306" s="7" t="s">
        <v>30</v>
      </c>
      <c r="G306" s="8">
        <v>44467</v>
      </c>
      <c r="H306" s="8">
        <v>44508</v>
      </c>
      <c r="I306" s="7" t="s">
        <v>40</v>
      </c>
      <c r="K306" s="7">
        <v>27</v>
      </c>
      <c r="M306" s="9">
        <v>315302</v>
      </c>
      <c r="N306" s="9">
        <v>5719</v>
      </c>
      <c r="O306" s="10">
        <v>323100</v>
      </c>
      <c r="P306" s="10">
        <v>305804</v>
      </c>
      <c r="Q306" s="10">
        <v>-32710</v>
      </c>
      <c r="R306" s="7" t="s">
        <v>32</v>
      </c>
      <c r="S306" s="9">
        <v>308673</v>
      </c>
      <c r="T306" s="7" t="s">
        <v>33</v>
      </c>
      <c r="U306" s="7">
        <v>0</v>
      </c>
      <c r="V306" s="7" t="s">
        <v>41</v>
      </c>
      <c r="W306" s="9">
        <v>-2178</v>
      </c>
      <c r="X306" s="7" t="s">
        <v>35</v>
      </c>
      <c r="Z306" s="7" t="s">
        <v>36</v>
      </c>
      <c r="AA306" s="7" t="str">
        <f t="shared" si="3"/>
        <v>Accept</v>
      </c>
      <c r="AB306">
        <v>1</v>
      </c>
      <c r="AC306" s="7" t="s">
        <v>36</v>
      </c>
    </row>
    <row r="307" spans="1:29" ht="14.25" customHeight="1" x14ac:dyDescent="0.3">
      <c r="A307" s="7" t="s">
        <v>676</v>
      </c>
      <c r="B307" s="7">
        <f t="shared" si="2"/>
        <v>1</v>
      </c>
      <c r="C307" s="7" t="s">
        <v>677</v>
      </c>
      <c r="D307" s="7" t="s">
        <v>475</v>
      </c>
      <c r="E307" s="7" t="s">
        <v>30</v>
      </c>
      <c r="G307" s="8">
        <v>44455</v>
      </c>
      <c r="H307" s="8">
        <v>44519</v>
      </c>
      <c r="I307" s="7" t="s">
        <v>31</v>
      </c>
      <c r="K307" s="7">
        <v>39</v>
      </c>
      <c r="M307" s="9">
        <v>263255</v>
      </c>
      <c r="N307" s="9">
        <v>14837</v>
      </c>
      <c r="O307" s="10">
        <v>257900</v>
      </c>
      <c r="P307" s="10">
        <v>251453</v>
      </c>
      <c r="Q307" s="10">
        <v>-11817</v>
      </c>
      <c r="R307" s="7" t="s">
        <v>32</v>
      </c>
      <c r="S307" s="9">
        <v>291201</v>
      </c>
      <c r="T307" s="7" t="s">
        <v>33</v>
      </c>
      <c r="U307" s="7">
        <v>0</v>
      </c>
      <c r="V307" s="7" t="s">
        <v>41</v>
      </c>
      <c r="W307" s="9">
        <v>21929</v>
      </c>
      <c r="X307" s="7" t="s">
        <v>35</v>
      </c>
      <c r="Z307" s="7" t="s">
        <v>36</v>
      </c>
      <c r="AA307" s="7" t="str">
        <f t="shared" si="3"/>
        <v>Accept</v>
      </c>
      <c r="AB307">
        <v>1</v>
      </c>
      <c r="AC307" s="7" t="s">
        <v>36</v>
      </c>
    </row>
    <row r="308" spans="1:29" ht="14.25" customHeight="1" x14ac:dyDescent="0.3">
      <c r="A308" s="7" t="s">
        <v>678</v>
      </c>
      <c r="B308" s="7">
        <f t="shared" si="2"/>
        <v>1</v>
      </c>
      <c r="C308" s="7" t="s">
        <v>679</v>
      </c>
      <c r="D308" s="7" t="s">
        <v>484</v>
      </c>
      <c r="E308" s="7" t="s">
        <v>30</v>
      </c>
      <c r="G308" s="8">
        <v>44470</v>
      </c>
      <c r="H308" s="8">
        <v>44504</v>
      </c>
      <c r="I308" s="7" t="s">
        <v>31</v>
      </c>
      <c r="K308" s="7">
        <v>24</v>
      </c>
      <c r="M308" s="9">
        <v>410011</v>
      </c>
      <c r="N308" s="9">
        <v>1532</v>
      </c>
      <c r="O308" s="10">
        <v>408200</v>
      </c>
      <c r="P308" s="10">
        <v>397995</v>
      </c>
      <c r="Q308" s="10">
        <v>-34825</v>
      </c>
      <c r="R308" s="7" t="s">
        <v>32</v>
      </c>
      <c r="S308" s="9">
        <v>439414</v>
      </c>
      <c r="T308" s="7" t="s">
        <v>33</v>
      </c>
      <c r="U308" s="7">
        <v>2</v>
      </c>
      <c r="V308" s="7" t="s">
        <v>34</v>
      </c>
      <c r="W308" s="9">
        <v>24376</v>
      </c>
      <c r="X308" s="7" t="s">
        <v>35</v>
      </c>
      <c r="Z308" s="7" t="s">
        <v>36</v>
      </c>
      <c r="AA308" s="7" t="str">
        <f t="shared" si="3"/>
        <v>Accept</v>
      </c>
      <c r="AB308">
        <v>1</v>
      </c>
      <c r="AC308" s="7" t="s">
        <v>36</v>
      </c>
    </row>
    <row r="309" spans="1:29" ht="14.25" customHeight="1" x14ac:dyDescent="0.3">
      <c r="A309" s="7" t="s">
        <v>680</v>
      </c>
      <c r="B309" s="7">
        <f t="shared" si="2"/>
        <v>1</v>
      </c>
      <c r="C309" s="7" t="s">
        <v>681</v>
      </c>
      <c r="D309" s="7" t="s">
        <v>484</v>
      </c>
      <c r="E309" s="7" t="s">
        <v>30</v>
      </c>
      <c r="F309" s="7" t="s">
        <v>39</v>
      </c>
      <c r="G309" s="8">
        <v>44470</v>
      </c>
      <c r="I309" s="7" t="s">
        <v>40</v>
      </c>
      <c r="K309" s="7">
        <v>24</v>
      </c>
      <c r="M309" s="9">
        <v>396529</v>
      </c>
      <c r="N309" s="9">
        <v>6689</v>
      </c>
      <c r="O309" s="10">
        <v>407900</v>
      </c>
      <c r="P309" s="10">
        <v>387514</v>
      </c>
      <c r="Q309" s="10">
        <v>-24855</v>
      </c>
      <c r="R309" s="7" t="s">
        <v>32</v>
      </c>
      <c r="S309" s="9">
        <v>405817</v>
      </c>
      <c r="T309" s="7" t="s">
        <v>33</v>
      </c>
      <c r="U309" s="7">
        <v>0</v>
      </c>
      <c r="V309" s="7" t="s">
        <v>41</v>
      </c>
      <c r="W309" s="9">
        <v>10535</v>
      </c>
      <c r="X309" s="7" t="s">
        <v>35</v>
      </c>
      <c r="Z309" s="7" t="s">
        <v>36</v>
      </c>
      <c r="AA309" s="7" t="str">
        <f t="shared" si="3"/>
        <v>Accept</v>
      </c>
      <c r="AB309">
        <v>1</v>
      </c>
      <c r="AC309" s="7" t="s">
        <v>36</v>
      </c>
    </row>
    <row r="310" spans="1:29" ht="14.25" customHeight="1" x14ac:dyDescent="0.3">
      <c r="A310" s="7" t="s">
        <v>682</v>
      </c>
      <c r="B310" s="7">
        <f t="shared" si="2"/>
        <v>1</v>
      </c>
      <c r="C310" s="7" t="s">
        <v>683</v>
      </c>
      <c r="D310" s="7" t="s">
        <v>484</v>
      </c>
      <c r="E310" s="7" t="s">
        <v>30</v>
      </c>
      <c r="G310" s="8">
        <v>44431</v>
      </c>
      <c r="H310" s="8">
        <v>44495</v>
      </c>
      <c r="I310" s="7" t="s">
        <v>31</v>
      </c>
      <c r="K310" s="7">
        <v>63</v>
      </c>
      <c r="M310" s="9">
        <v>325000</v>
      </c>
      <c r="N310" s="9">
        <v>17518</v>
      </c>
      <c r="O310" s="10">
        <v>339900</v>
      </c>
      <c r="P310" s="10">
        <v>331403</v>
      </c>
      <c r="Q310" s="10">
        <v>1663</v>
      </c>
      <c r="R310" s="7" t="s">
        <v>32</v>
      </c>
      <c r="S310" s="9">
        <v>374883</v>
      </c>
      <c r="T310" s="7" t="s">
        <v>33</v>
      </c>
      <c r="U310" s="7">
        <v>0</v>
      </c>
      <c r="V310" s="7" t="s">
        <v>41</v>
      </c>
      <c r="W310" s="9">
        <v>39366</v>
      </c>
      <c r="X310" s="7" t="s">
        <v>35</v>
      </c>
      <c r="Z310" s="7" t="s">
        <v>36</v>
      </c>
      <c r="AA310" s="7" t="str">
        <f t="shared" si="3"/>
        <v>Accept</v>
      </c>
      <c r="AB310">
        <v>1</v>
      </c>
      <c r="AC310" s="7" t="s">
        <v>36</v>
      </c>
    </row>
    <row r="311" spans="1:29" ht="14.25" customHeight="1" x14ac:dyDescent="0.3">
      <c r="A311" s="7" t="s">
        <v>684</v>
      </c>
      <c r="B311" s="7">
        <f t="shared" si="2"/>
        <v>1</v>
      </c>
      <c r="C311" s="7" t="s">
        <v>685</v>
      </c>
      <c r="D311" s="7" t="s">
        <v>478</v>
      </c>
      <c r="E311" s="7" t="s">
        <v>30</v>
      </c>
      <c r="G311" s="8">
        <v>44470</v>
      </c>
      <c r="H311" s="8">
        <v>44530</v>
      </c>
      <c r="I311" s="7" t="s">
        <v>31</v>
      </c>
      <c r="K311" s="7">
        <v>24</v>
      </c>
      <c r="M311" s="9">
        <v>336313</v>
      </c>
      <c r="N311" s="9">
        <v>6867</v>
      </c>
      <c r="O311" s="10">
        <v>349900</v>
      </c>
      <c r="P311" s="10">
        <v>341153</v>
      </c>
      <c r="Q311" s="10">
        <v>-35093</v>
      </c>
      <c r="R311" s="7" t="s">
        <v>32</v>
      </c>
      <c r="S311" s="9">
        <v>330612</v>
      </c>
      <c r="T311" s="7" t="s">
        <v>33</v>
      </c>
      <c r="U311" s="7">
        <v>0</v>
      </c>
      <c r="V311" s="7" t="s">
        <v>41</v>
      </c>
      <c r="W311" s="9">
        <v>-10856</v>
      </c>
      <c r="X311" s="7" t="s">
        <v>42</v>
      </c>
      <c r="Z311" s="7" t="s">
        <v>44</v>
      </c>
      <c r="AA311" s="7" t="str">
        <f t="shared" si="3"/>
        <v>Accept</v>
      </c>
      <c r="AB311">
        <v>1</v>
      </c>
      <c r="AC311" s="7" t="s">
        <v>44</v>
      </c>
    </row>
    <row r="312" spans="1:29" ht="14.25" customHeight="1" x14ac:dyDescent="0.3">
      <c r="A312" s="7" t="s">
        <v>686</v>
      </c>
      <c r="B312" s="7">
        <f t="shared" si="2"/>
        <v>2</v>
      </c>
      <c r="C312" s="7" t="s">
        <v>687</v>
      </c>
      <c r="D312" s="7" t="s">
        <v>484</v>
      </c>
      <c r="E312" s="7" t="s">
        <v>30</v>
      </c>
      <c r="G312" s="8">
        <v>44426</v>
      </c>
      <c r="H312" s="8">
        <v>44504</v>
      </c>
      <c r="I312" s="7" t="s">
        <v>31</v>
      </c>
      <c r="K312" s="7">
        <v>68</v>
      </c>
      <c r="M312" s="9">
        <v>390500</v>
      </c>
      <c r="N312" s="9">
        <v>920</v>
      </c>
      <c r="O312" s="10">
        <v>439900</v>
      </c>
      <c r="P312" s="10">
        <v>428903</v>
      </c>
      <c r="Q312" s="10">
        <v>-18213</v>
      </c>
      <c r="R312" s="7" t="s">
        <v>32</v>
      </c>
      <c r="S312" s="9">
        <v>401856</v>
      </c>
      <c r="T312" s="7" t="s">
        <v>33</v>
      </c>
      <c r="U312" s="7">
        <v>0</v>
      </c>
      <c r="V312" s="7" t="s">
        <v>41</v>
      </c>
      <c r="W312" s="9">
        <v>4596</v>
      </c>
      <c r="X312" s="7" t="s">
        <v>42</v>
      </c>
      <c r="Y312" s="7" t="s">
        <v>43</v>
      </c>
      <c r="Z312" s="7" t="s">
        <v>527</v>
      </c>
      <c r="AA312" s="7" t="str">
        <f t="shared" si="3"/>
        <v>Reject</v>
      </c>
      <c r="AB312">
        <v>0</v>
      </c>
      <c r="AC312" s="7" t="s">
        <v>527</v>
      </c>
    </row>
    <row r="313" spans="1:29" ht="14.25" customHeight="1" x14ac:dyDescent="0.3">
      <c r="A313" s="7" t="s">
        <v>688</v>
      </c>
      <c r="B313" s="7">
        <f t="shared" si="2"/>
        <v>3</v>
      </c>
      <c r="C313" s="7" t="s">
        <v>689</v>
      </c>
      <c r="D313" s="7" t="s">
        <v>478</v>
      </c>
      <c r="E313" s="7" t="s">
        <v>30</v>
      </c>
      <c r="G313" s="8">
        <v>44474</v>
      </c>
      <c r="H313" s="8">
        <v>44494</v>
      </c>
      <c r="I313" s="7" t="s">
        <v>31</v>
      </c>
      <c r="K313" s="7">
        <v>20</v>
      </c>
      <c r="M313" s="9">
        <v>368714</v>
      </c>
      <c r="N313" s="9">
        <v>494</v>
      </c>
      <c r="O313" s="10">
        <v>368900</v>
      </c>
      <c r="P313" s="10">
        <v>359678</v>
      </c>
      <c r="Q313" s="10">
        <v>-34563</v>
      </c>
      <c r="R313" s="7" t="s">
        <v>32</v>
      </c>
      <c r="S313" s="9">
        <v>368210</v>
      </c>
      <c r="T313" s="7" t="s">
        <v>33</v>
      </c>
      <c r="U313" s="7">
        <v>0</v>
      </c>
      <c r="V313" s="7" t="s">
        <v>41</v>
      </c>
      <c r="W313" s="9">
        <v>-5199</v>
      </c>
      <c r="X313" s="7" t="s">
        <v>35</v>
      </c>
      <c r="Y313" s="7" t="s">
        <v>43</v>
      </c>
      <c r="Z313" s="7" t="s">
        <v>479</v>
      </c>
      <c r="AA313" s="7" t="str">
        <f t="shared" si="3"/>
        <v>Accept</v>
      </c>
      <c r="AB313">
        <v>1</v>
      </c>
      <c r="AC313" s="7" t="s">
        <v>479</v>
      </c>
    </row>
    <row r="314" spans="1:29" ht="14.25" customHeight="1" x14ac:dyDescent="0.3">
      <c r="A314" s="7" t="s">
        <v>690</v>
      </c>
      <c r="B314" s="7">
        <f t="shared" si="2"/>
        <v>3</v>
      </c>
      <c r="C314" s="7" t="s">
        <v>691</v>
      </c>
      <c r="D314" s="7" t="s">
        <v>475</v>
      </c>
      <c r="E314" s="7" t="s">
        <v>30</v>
      </c>
      <c r="G314" s="8">
        <v>44476</v>
      </c>
      <c r="H314" s="8">
        <v>44503</v>
      </c>
      <c r="I314" s="7" t="s">
        <v>31</v>
      </c>
      <c r="K314" s="7">
        <v>18</v>
      </c>
      <c r="M314" s="9">
        <v>352878</v>
      </c>
      <c r="N314" s="9">
        <v>1634</v>
      </c>
      <c r="O314" s="10">
        <v>356900</v>
      </c>
      <c r="P314" s="10">
        <v>347978</v>
      </c>
      <c r="Q314" s="10">
        <v>-33291</v>
      </c>
      <c r="R314" s="7" t="s">
        <v>32</v>
      </c>
      <c r="S314" s="9">
        <v>378029</v>
      </c>
      <c r="T314" s="7" t="s">
        <v>33</v>
      </c>
      <c r="U314" s="7">
        <v>0</v>
      </c>
      <c r="V314" s="7" t="s">
        <v>41</v>
      </c>
      <c r="W314" s="9">
        <v>19788</v>
      </c>
      <c r="X314" s="7" t="s">
        <v>35</v>
      </c>
      <c r="Y314" s="7" t="s">
        <v>43</v>
      </c>
      <c r="Z314" s="7" t="s">
        <v>479</v>
      </c>
      <c r="AA314" s="7" t="str">
        <f t="shared" si="3"/>
        <v>Accept</v>
      </c>
      <c r="AB314">
        <v>1</v>
      </c>
      <c r="AC314" s="7" t="s">
        <v>479</v>
      </c>
    </row>
    <row r="315" spans="1:29" ht="14.25" customHeight="1" x14ac:dyDescent="0.3">
      <c r="A315" s="7" t="s">
        <v>692</v>
      </c>
      <c r="B315" s="7">
        <f t="shared" si="2"/>
        <v>1</v>
      </c>
      <c r="C315" s="7" t="s">
        <v>693</v>
      </c>
      <c r="D315" s="7" t="s">
        <v>530</v>
      </c>
      <c r="E315" s="7" t="s">
        <v>30</v>
      </c>
      <c r="G315" s="8">
        <v>44474</v>
      </c>
      <c r="H315" s="8">
        <v>44484</v>
      </c>
      <c r="I315" s="7" t="s">
        <v>31</v>
      </c>
      <c r="K315" s="7">
        <v>20</v>
      </c>
      <c r="M315" s="9">
        <v>357594</v>
      </c>
      <c r="N315" s="9">
        <v>4044</v>
      </c>
      <c r="O315" s="10">
        <v>359900</v>
      </c>
      <c r="P315" s="10">
        <v>350903</v>
      </c>
      <c r="Q315" s="10">
        <v>-1357</v>
      </c>
      <c r="R315" s="7" t="s">
        <v>32</v>
      </c>
      <c r="S315" s="9">
        <v>356168</v>
      </c>
      <c r="T315" s="7" t="s">
        <v>33</v>
      </c>
      <c r="U315" s="7">
        <v>0</v>
      </c>
      <c r="V315" s="7" t="s">
        <v>41</v>
      </c>
      <c r="W315" s="9">
        <v>-7244</v>
      </c>
      <c r="X315" s="7" t="s">
        <v>35</v>
      </c>
      <c r="Z315" s="7" t="s">
        <v>36</v>
      </c>
      <c r="AA315" s="7" t="str">
        <f t="shared" si="3"/>
        <v>Accept</v>
      </c>
      <c r="AB315">
        <v>1</v>
      </c>
      <c r="AC315" s="7" t="s">
        <v>36</v>
      </c>
    </row>
    <row r="316" spans="1:29" ht="14.25" customHeight="1" x14ac:dyDescent="0.3">
      <c r="A316" s="7" t="s">
        <v>694</v>
      </c>
      <c r="B316" s="7">
        <f t="shared" si="2"/>
        <v>1</v>
      </c>
      <c r="C316" s="7" t="s">
        <v>695</v>
      </c>
      <c r="D316" s="7" t="s">
        <v>484</v>
      </c>
      <c r="E316" s="7" t="s">
        <v>30</v>
      </c>
      <c r="G316" s="8">
        <v>44455</v>
      </c>
      <c r="H316" s="8">
        <v>44482</v>
      </c>
      <c r="I316" s="7" t="s">
        <v>31</v>
      </c>
      <c r="K316" s="7">
        <v>39</v>
      </c>
      <c r="M316" s="9">
        <v>279737</v>
      </c>
      <c r="N316" s="9">
        <v>478</v>
      </c>
      <c r="O316" s="10">
        <v>285200</v>
      </c>
      <c r="P316" s="10">
        <v>278070</v>
      </c>
      <c r="Q316" s="10">
        <v>-20679</v>
      </c>
      <c r="R316" s="7" t="s">
        <v>32</v>
      </c>
      <c r="S316" s="9">
        <v>304548</v>
      </c>
      <c r="T316" s="7" t="s">
        <v>33</v>
      </c>
      <c r="U316" s="7">
        <v>0</v>
      </c>
      <c r="V316" s="7" t="s">
        <v>41</v>
      </c>
      <c r="W316" s="9">
        <v>19273</v>
      </c>
      <c r="X316" s="7" t="s">
        <v>35</v>
      </c>
      <c r="Z316" s="7" t="s">
        <v>36</v>
      </c>
      <c r="AA316" s="7" t="str">
        <f t="shared" si="3"/>
        <v>Accept</v>
      </c>
      <c r="AB316">
        <v>1</v>
      </c>
      <c r="AC316" s="7" t="s">
        <v>36</v>
      </c>
    </row>
    <row r="317" spans="1:29" ht="14.25" customHeight="1" x14ac:dyDescent="0.3">
      <c r="A317" s="7" t="s">
        <v>696</v>
      </c>
      <c r="B317" s="7">
        <f t="shared" si="2"/>
        <v>1</v>
      </c>
      <c r="C317" s="7" t="s">
        <v>697</v>
      </c>
      <c r="D317" s="7" t="s">
        <v>484</v>
      </c>
      <c r="E317" s="7" t="s">
        <v>30</v>
      </c>
      <c r="G317" s="8">
        <v>44456</v>
      </c>
      <c r="H317" s="8">
        <v>44489</v>
      </c>
      <c r="I317" s="7" t="s">
        <v>31</v>
      </c>
      <c r="K317" s="7">
        <v>38</v>
      </c>
      <c r="L317" s="7" t="s">
        <v>523</v>
      </c>
      <c r="M317" s="9">
        <v>306300</v>
      </c>
      <c r="N317" s="9">
        <v>9244</v>
      </c>
      <c r="O317" s="10">
        <v>343100</v>
      </c>
      <c r="P317" s="10">
        <v>334523</v>
      </c>
      <c r="Q317" s="10">
        <v>1958</v>
      </c>
      <c r="R317" s="7" t="s">
        <v>32</v>
      </c>
      <c r="S317" s="9">
        <v>341172</v>
      </c>
      <c r="T317" s="7" t="s">
        <v>33</v>
      </c>
      <c r="U317" s="7">
        <v>0</v>
      </c>
      <c r="V317" s="7" t="s">
        <v>41</v>
      </c>
      <c r="W317" s="9">
        <v>26437</v>
      </c>
      <c r="X317" s="7" t="s">
        <v>35</v>
      </c>
      <c r="Z317" s="7" t="s">
        <v>524</v>
      </c>
      <c r="AA317" s="7" t="str">
        <f t="shared" si="3"/>
        <v>Reject</v>
      </c>
      <c r="AB317">
        <v>0</v>
      </c>
      <c r="AC317" s="7" t="s">
        <v>524</v>
      </c>
    </row>
    <row r="318" spans="1:29" ht="14.25" customHeight="1" x14ac:dyDescent="0.3">
      <c r="A318" s="7" t="s">
        <v>698</v>
      </c>
      <c r="B318" s="7">
        <f t="shared" si="2"/>
        <v>2</v>
      </c>
      <c r="C318" s="7" t="s">
        <v>699</v>
      </c>
      <c r="D318" s="7" t="s">
        <v>478</v>
      </c>
      <c r="E318" s="7" t="s">
        <v>30</v>
      </c>
      <c r="G318" s="8">
        <v>44475</v>
      </c>
      <c r="H318" s="8">
        <v>44484</v>
      </c>
      <c r="I318" s="7" t="s">
        <v>31</v>
      </c>
      <c r="K318" s="7">
        <v>19</v>
      </c>
      <c r="M318" s="9">
        <v>328000</v>
      </c>
      <c r="N318" s="9">
        <v>4146</v>
      </c>
      <c r="O318" s="10">
        <v>346100</v>
      </c>
      <c r="P318" s="10">
        <v>337448</v>
      </c>
      <c r="Q318" s="10">
        <v>-11109</v>
      </c>
      <c r="R318" s="7" t="s">
        <v>32</v>
      </c>
      <c r="S318" s="9">
        <v>333850</v>
      </c>
      <c r="T318" s="7" t="s">
        <v>33</v>
      </c>
      <c r="U318" s="7">
        <v>0</v>
      </c>
      <c r="V318" s="7" t="s">
        <v>34</v>
      </c>
      <c r="W318" s="9">
        <v>6622</v>
      </c>
      <c r="X318" s="7" t="s">
        <v>42</v>
      </c>
      <c r="Y318" s="7" t="s">
        <v>43</v>
      </c>
      <c r="Z318" s="7" t="s">
        <v>44</v>
      </c>
      <c r="AA318" s="7" t="str">
        <f t="shared" si="3"/>
        <v>Accept</v>
      </c>
      <c r="AB318">
        <v>1</v>
      </c>
      <c r="AC318" s="7" t="s">
        <v>44</v>
      </c>
    </row>
    <row r="319" spans="1:29" ht="14.25" customHeight="1" x14ac:dyDescent="0.3">
      <c r="A319" s="7" t="s">
        <v>700</v>
      </c>
      <c r="B319" s="7">
        <f t="shared" si="2"/>
        <v>2</v>
      </c>
      <c r="C319" s="7" t="s">
        <v>701</v>
      </c>
      <c r="D319" s="7" t="s">
        <v>484</v>
      </c>
      <c r="E319" s="7" t="s">
        <v>30</v>
      </c>
      <c r="F319" s="7" t="s">
        <v>39</v>
      </c>
      <c r="G319" s="8">
        <v>44473</v>
      </c>
      <c r="I319" s="7" t="s">
        <v>40</v>
      </c>
      <c r="K319" s="7">
        <v>21</v>
      </c>
      <c r="M319" s="9">
        <v>401429</v>
      </c>
      <c r="N319" s="9">
        <v>6791</v>
      </c>
      <c r="O319" s="10">
        <v>394300</v>
      </c>
      <c r="P319" s="10">
        <v>374152</v>
      </c>
      <c r="Q319" s="10">
        <v>-25555</v>
      </c>
      <c r="R319" s="7" t="s">
        <v>32</v>
      </c>
      <c r="S319" s="9">
        <v>411157</v>
      </c>
      <c r="T319" s="7" t="s">
        <v>33</v>
      </c>
      <c r="U319" s="7">
        <v>0</v>
      </c>
      <c r="V319" s="7" t="s">
        <v>41</v>
      </c>
      <c r="W319" s="9">
        <v>16757</v>
      </c>
      <c r="X319" s="7" t="s">
        <v>35</v>
      </c>
      <c r="Y319" s="7" t="s">
        <v>43</v>
      </c>
      <c r="Z319" s="7" t="s">
        <v>36</v>
      </c>
      <c r="AA319" s="7" t="str">
        <f t="shared" si="3"/>
        <v>Accept</v>
      </c>
      <c r="AB319">
        <v>1</v>
      </c>
      <c r="AC319" s="7" t="s">
        <v>36</v>
      </c>
    </row>
    <row r="320" spans="1:29" ht="14.25" customHeight="1" x14ac:dyDescent="0.3">
      <c r="A320" s="7" t="s">
        <v>702</v>
      </c>
      <c r="B320" s="7">
        <f t="shared" si="2"/>
        <v>1</v>
      </c>
      <c r="C320" s="7" t="s">
        <v>703</v>
      </c>
      <c r="D320" s="7" t="s">
        <v>478</v>
      </c>
      <c r="E320" s="7" t="s">
        <v>30</v>
      </c>
      <c r="G320" s="8">
        <v>44468</v>
      </c>
      <c r="H320" s="8">
        <v>44522</v>
      </c>
      <c r="I320" s="7" t="s">
        <v>31</v>
      </c>
      <c r="K320" s="7">
        <v>26</v>
      </c>
      <c r="M320" s="9">
        <v>415424</v>
      </c>
      <c r="N320" s="9">
        <v>4639</v>
      </c>
      <c r="O320" s="10">
        <v>423900</v>
      </c>
      <c r="P320" s="10">
        <v>413303</v>
      </c>
      <c r="Q320" s="10">
        <v>-27431</v>
      </c>
      <c r="R320" s="7" t="s">
        <v>32</v>
      </c>
      <c r="S320" s="9">
        <v>419857</v>
      </c>
      <c r="T320" s="7" t="s">
        <v>33</v>
      </c>
      <c r="U320" s="7">
        <v>3</v>
      </c>
      <c r="V320" s="7" t="s">
        <v>34</v>
      </c>
      <c r="W320" s="9">
        <v>-1843</v>
      </c>
      <c r="X320" s="7" t="s">
        <v>35</v>
      </c>
      <c r="Z320" s="7" t="s">
        <v>36</v>
      </c>
      <c r="AA320" s="7" t="str">
        <f t="shared" si="3"/>
        <v>Accept</v>
      </c>
      <c r="AB320">
        <v>1</v>
      </c>
      <c r="AC320" s="7" t="s">
        <v>36</v>
      </c>
    </row>
    <row r="321" spans="1:29" ht="14.25" customHeight="1" x14ac:dyDescent="0.3">
      <c r="A321" s="7" t="s">
        <v>704</v>
      </c>
      <c r="B321" s="7">
        <f t="shared" si="2"/>
        <v>1</v>
      </c>
      <c r="C321" s="7" t="s">
        <v>705</v>
      </c>
      <c r="D321" s="7" t="s">
        <v>484</v>
      </c>
      <c r="E321" s="7" t="s">
        <v>30</v>
      </c>
      <c r="G321" s="8">
        <v>44454</v>
      </c>
      <c r="H321" s="8">
        <v>44489</v>
      </c>
      <c r="I321" s="7" t="s">
        <v>31</v>
      </c>
      <c r="K321" s="7">
        <v>40</v>
      </c>
      <c r="M321" s="9">
        <v>413331</v>
      </c>
      <c r="N321" s="9">
        <v>578</v>
      </c>
      <c r="O321" s="10">
        <v>422900</v>
      </c>
      <c r="P321" s="10">
        <v>412328</v>
      </c>
      <c r="Q321" s="10">
        <v>-22034</v>
      </c>
      <c r="R321" s="7" t="s">
        <v>32</v>
      </c>
      <c r="S321" s="9">
        <v>419059</v>
      </c>
      <c r="T321" s="7" t="s">
        <v>33</v>
      </c>
      <c r="U321" s="7">
        <v>2</v>
      </c>
      <c r="V321" s="7" t="s">
        <v>34</v>
      </c>
      <c r="W321" s="9">
        <v>-1012</v>
      </c>
      <c r="X321" s="7" t="s">
        <v>35</v>
      </c>
      <c r="Z321" s="7" t="s">
        <v>36</v>
      </c>
      <c r="AA321" s="7" t="str">
        <f t="shared" si="3"/>
        <v>Accept</v>
      </c>
      <c r="AB321">
        <v>1</v>
      </c>
      <c r="AC321" s="7" t="s">
        <v>36</v>
      </c>
    </row>
    <row r="322" spans="1:29" ht="14.25" customHeight="1" x14ac:dyDescent="0.3">
      <c r="A322" s="7" t="s">
        <v>706</v>
      </c>
      <c r="B322" s="7">
        <f t="shared" si="2"/>
        <v>1</v>
      </c>
      <c r="C322" s="7" t="s">
        <v>707</v>
      </c>
      <c r="D322" s="7" t="s">
        <v>478</v>
      </c>
      <c r="E322" s="7" t="s">
        <v>30</v>
      </c>
      <c r="G322" s="8">
        <v>44462</v>
      </c>
      <c r="H322" s="8">
        <v>44468</v>
      </c>
      <c r="I322" s="7" t="s">
        <v>31</v>
      </c>
      <c r="K322" s="7">
        <v>32</v>
      </c>
      <c r="M322" s="9">
        <v>384019</v>
      </c>
      <c r="N322" s="9">
        <v>2024</v>
      </c>
      <c r="O322" s="10">
        <v>404100</v>
      </c>
      <c r="P322" s="10">
        <v>393998</v>
      </c>
      <c r="Q322" s="10">
        <v>-52615</v>
      </c>
      <c r="R322" s="7" t="s">
        <v>32</v>
      </c>
      <c r="S322" s="9">
        <v>368294</v>
      </c>
      <c r="T322" s="7" t="s">
        <v>33</v>
      </c>
      <c r="U322" s="7">
        <v>6</v>
      </c>
      <c r="V322" s="7" t="s">
        <v>34</v>
      </c>
      <c r="W322" s="9">
        <v>-22165</v>
      </c>
      <c r="X322" s="7" t="s">
        <v>42</v>
      </c>
      <c r="Z322" s="7" t="s">
        <v>44</v>
      </c>
      <c r="AA322" s="7" t="str">
        <f t="shared" si="3"/>
        <v>Accept</v>
      </c>
      <c r="AB322">
        <v>1</v>
      </c>
      <c r="AC322" s="7" t="s">
        <v>44</v>
      </c>
    </row>
    <row r="323" spans="1:29" ht="14.25" customHeight="1" x14ac:dyDescent="0.3">
      <c r="A323" s="7" t="s">
        <v>708</v>
      </c>
      <c r="B323" s="7">
        <f t="shared" si="2"/>
        <v>2</v>
      </c>
      <c r="C323" s="7" t="s">
        <v>709</v>
      </c>
      <c r="D323" s="7" t="s">
        <v>475</v>
      </c>
      <c r="E323" s="7" t="s">
        <v>30</v>
      </c>
      <c r="F323" s="7" t="s">
        <v>375</v>
      </c>
      <c r="G323" s="8">
        <v>44483</v>
      </c>
      <c r="I323" s="7" t="s">
        <v>40</v>
      </c>
      <c r="K323" s="7">
        <v>11</v>
      </c>
      <c r="M323" s="9">
        <v>285449</v>
      </c>
      <c r="N323" s="9">
        <v>7827</v>
      </c>
      <c r="O323" s="10">
        <v>304900</v>
      </c>
      <c r="P323" s="10">
        <v>285950</v>
      </c>
      <c r="Q323" s="10">
        <v>-21939</v>
      </c>
      <c r="R323" s="7" t="s">
        <v>32</v>
      </c>
      <c r="S323" s="9">
        <v>299519</v>
      </c>
      <c r="T323" s="7" t="s">
        <v>33</v>
      </c>
      <c r="U323" s="7">
        <v>3</v>
      </c>
      <c r="V323" s="7" t="s">
        <v>34</v>
      </c>
      <c r="W323" s="9">
        <v>22501</v>
      </c>
      <c r="X323" s="7" t="s">
        <v>35</v>
      </c>
      <c r="Y323" s="7" t="s">
        <v>43</v>
      </c>
      <c r="Z323" s="7" t="s">
        <v>36</v>
      </c>
      <c r="AA323" s="7" t="str">
        <f t="shared" si="3"/>
        <v>Accept</v>
      </c>
      <c r="AB323">
        <v>1</v>
      </c>
      <c r="AC323" s="7" t="s">
        <v>36</v>
      </c>
    </row>
    <row r="324" spans="1:29" ht="14.25" customHeight="1" x14ac:dyDescent="0.3">
      <c r="A324" s="7" t="s">
        <v>710</v>
      </c>
      <c r="B324" s="7">
        <f t="shared" si="2"/>
        <v>1</v>
      </c>
      <c r="C324" s="7" t="s">
        <v>711</v>
      </c>
      <c r="D324" s="7" t="s">
        <v>484</v>
      </c>
      <c r="E324" s="7" t="s">
        <v>30</v>
      </c>
      <c r="F324" s="7" t="s">
        <v>39</v>
      </c>
      <c r="G324" s="8">
        <v>44483</v>
      </c>
      <c r="I324" s="7" t="s">
        <v>40</v>
      </c>
      <c r="K324" s="7">
        <v>11</v>
      </c>
      <c r="M324" s="9">
        <v>397100</v>
      </c>
      <c r="N324" s="9">
        <v>3115</v>
      </c>
      <c r="O324" s="10">
        <v>417900</v>
      </c>
      <c r="P324" s="10">
        <v>400838</v>
      </c>
      <c r="Q324" s="10">
        <v>4864</v>
      </c>
      <c r="R324" s="7" t="s">
        <v>32</v>
      </c>
      <c r="S324" s="9">
        <v>401346</v>
      </c>
      <c r="T324" s="7" t="s">
        <v>33</v>
      </c>
      <c r="U324" s="7">
        <v>16</v>
      </c>
      <c r="V324" s="7" t="s">
        <v>34</v>
      </c>
      <c r="W324" s="9">
        <v>13631</v>
      </c>
      <c r="X324" s="7" t="s">
        <v>35</v>
      </c>
      <c r="Z324" s="7" t="s">
        <v>36</v>
      </c>
      <c r="AA324" s="7" t="str">
        <f t="shared" si="3"/>
        <v>Accept</v>
      </c>
      <c r="AB324">
        <v>1</v>
      </c>
      <c r="AC324" s="7" t="s">
        <v>36</v>
      </c>
    </row>
    <row r="325" spans="1:29" ht="14.25" customHeight="1" x14ac:dyDescent="0.3">
      <c r="A325" s="7" t="s">
        <v>712</v>
      </c>
      <c r="B325" s="7">
        <f t="shared" si="2"/>
        <v>1</v>
      </c>
      <c r="C325" s="7" t="s">
        <v>713</v>
      </c>
      <c r="D325" s="7" t="s">
        <v>475</v>
      </c>
      <c r="E325" s="7" t="s">
        <v>30</v>
      </c>
      <c r="G325" s="8">
        <v>44461</v>
      </c>
      <c r="H325" s="8">
        <v>44505</v>
      </c>
      <c r="I325" s="7" t="s">
        <v>31</v>
      </c>
      <c r="K325" s="7">
        <v>33</v>
      </c>
      <c r="M325" s="9">
        <v>310353</v>
      </c>
      <c r="N325" s="9">
        <v>12000</v>
      </c>
      <c r="O325" s="10">
        <v>304900</v>
      </c>
      <c r="P325" s="10">
        <v>297278</v>
      </c>
      <c r="Q325" s="10">
        <v>-23703</v>
      </c>
      <c r="R325" s="7" t="s">
        <v>32</v>
      </c>
      <c r="S325" s="9">
        <v>316726</v>
      </c>
      <c r="T325" s="7" t="s">
        <v>33</v>
      </c>
      <c r="U325" s="7">
        <v>16</v>
      </c>
      <c r="V325" s="7" t="s">
        <v>34</v>
      </c>
      <c r="W325" s="9">
        <v>777</v>
      </c>
      <c r="X325" s="7" t="s">
        <v>35</v>
      </c>
      <c r="Z325" s="7" t="s">
        <v>36</v>
      </c>
      <c r="AA325" s="7" t="str">
        <f t="shared" si="3"/>
        <v>Accept</v>
      </c>
      <c r="AB325">
        <v>1</v>
      </c>
      <c r="AC325" s="7" t="s">
        <v>36</v>
      </c>
    </row>
    <row r="326" spans="1:29" ht="14.25" customHeight="1" x14ac:dyDescent="0.3">
      <c r="A326" s="7" t="s">
        <v>714</v>
      </c>
      <c r="B326" s="7">
        <f t="shared" si="2"/>
        <v>1</v>
      </c>
      <c r="C326" s="7" t="s">
        <v>715</v>
      </c>
      <c r="D326" s="7" t="s">
        <v>478</v>
      </c>
      <c r="E326" s="7" t="s">
        <v>30</v>
      </c>
      <c r="G326" s="8">
        <v>44469</v>
      </c>
      <c r="H326" s="8">
        <v>44519</v>
      </c>
      <c r="I326" s="7" t="s">
        <v>31</v>
      </c>
      <c r="K326" s="7">
        <v>25</v>
      </c>
      <c r="M326" s="9">
        <v>278959</v>
      </c>
      <c r="N326" s="9">
        <v>2510</v>
      </c>
      <c r="O326" s="10">
        <v>284900</v>
      </c>
      <c r="P326" s="10">
        <v>277778</v>
      </c>
      <c r="Q326" s="10">
        <v>-22910</v>
      </c>
      <c r="R326" s="7" t="s">
        <v>32</v>
      </c>
      <c r="S326" s="9">
        <v>305176</v>
      </c>
      <c r="T326" s="7" t="s">
        <v>33</v>
      </c>
      <c r="U326" s="7">
        <v>32</v>
      </c>
      <c r="V326" s="7" t="s">
        <v>34</v>
      </c>
      <c r="W326" s="9">
        <v>20398</v>
      </c>
      <c r="X326" s="7" t="s">
        <v>35</v>
      </c>
      <c r="Z326" s="7" t="s">
        <v>36</v>
      </c>
      <c r="AA326" s="7" t="str">
        <f t="shared" si="3"/>
        <v>Accept</v>
      </c>
      <c r="AB326">
        <v>1</v>
      </c>
      <c r="AC326" s="7" t="s">
        <v>36</v>
      </c>
    </row>
    <row r="327" spans="1:29" ht="14.25" customHeight="1" x14ac:dyDescent="0.3">
      <c r="A327" s="7" t="s">
        <v>716</v>
      </c>
      <c r="B327" s="7">
        <f t="shared" si="2"/>
        <v>1</v>
      </c>
      <c r="C327" s="7" t="s">
        <v>717</v>
      </c>
      <c r="D327" s="7" t="s">
        <v>475</v>
      </c>
      <c r="E327" s="7" t="s">
        <v>30</v>
      </c>
      <c r="G327" s="8">
        <v>44476</v>
      </c>
      <c r="H327" s="8">
        <v>44496</v>
      </c>
      <c r="I327" s="7" t="s">
        <v>31</v>
      </c>
      <c r="K327" s="7">
        <v>18</v>
      </c>
      <c r="M327" s="9">
        <v>433700</v>
      </c>
      <c r="N327" s="9">
        <v>2545</v>
      </c>
      <c r="O327" s="10">
        <v>443200</v>
      </c>
      <c r="P327" s="10">
        <v>432120</v>
      </c>
      <c r="Q327" s="10">
        <v>-38329</v>
      </c>
      <c r="R327" s="7" t="s">
        <v>32</v>
      </c>
      <c r="S327" s="9">
        <v>439186</v>
      </c>
      <c r="T327" s="7" t="s">
        <v>33</v>
      </c>
      <c r="U327" s="7">
        <v>4</v>
      </c>
      <c r="V327" s="7" t="s">
        <v>34</v>
      </c>
      <c r="W327" s="9">
        <v>3592</v>
      </c>
      <c r="X327" s="7" t="s">
        <v>35</v>
      </c>
      <c r="Z327" s="7" t="s">
        <v>36</v>
      </c>
      <c r="AA327" s="7" t="str">
        <f t="shared" si="3"/>
        <v>Accept</v>
      </c>
      <c r="AB327">
        <v>1</v>
      </c>
      <c r="AC327" s="7" t="s">
        <v>36</v>
      </c>
    </row>
    <row r="328" spans="1:29" ht="14.25" customHeight="1" x14ac:dyDescent="0.3">
      <c r="A328" s="7" t="s">
        <v>718</v>
      </c>
      <c r="B328" s="7">
        <f t="shared" si="2"/>
        <v>1</v>
      </c>
      <c r="C328" s="7" t="s">
        <v>719</v>
      </c>
      <c r="D328" s="7" t="s">
        <v>484</v>
      </c>
      <c r="E328" s="7" t="s">
        <v>30</v>
      </c>
      <c r="G328" s="8">
        <v>44460</v>
      </c>
      <c r="H328" s="8">
        <v>44495</v>
      </c>
      <c r="I328" s="7" t="s">
        <v>31</v>
      </c>
      <c r="K328" s="7">
        <v>34</v>
      </c>
      <c r="M328" s="9">
        <v>332283</v>
      </c>
      <c r="N328" s="9">
        <v>1872</v>
      </c>
      <c r="O328" s="11"/>
      <c r="P328" s="10">
        <v>0</v>
      </c>
      <c r="Q328" s="10">
        <v>-26936</v>
      </c>
      <c r="R328" s="7" t="s">
        <v>32</v>
      </c>
      <c r="S328" s="9">
        <v>354292</v>
      </c>
      <c r="T328" s="7" t="s">
        <v>33</v>
      </c>
      <c r="U328" s="7">
        <v>0</v>
      </c>
      <c r="V328" s="7" t="s">
        <v>34</v>
      </c>
      <c r="W328" s="9">
        <v>15258</v>
      </c>
      <c r="X328" s="7" t="s">
        <v>35</v>
      </c>
      <c r="Z328" s="7" t="s">
        <v>36</v>
      </c>
      <c r="AA328" s="7" t="str">
        <f t="shared" si="3"/>
        <v>Accept</v>
      </c>
      <c r="AB328">
        <v>1</v>
      </c>
      <c r="AC328" s="7" t="s">
        <v>36</v>
      </c>
    </row>
    <row r="329" spans="1:29" ht="14.25" customHeight="1" x14ac:dyDescent="0.3">
      <c r="A329" s="7" t="s">
        <v>720</v>
      </c>
      <c r="B329" s="7">
        <f t="shared" si="2"/>
        <v>1</v>
      </c>
      <c r="C329" s="7" t="s">
        <v>721</v>
      </c>
      <c r="D329" s="7" t="s">
        <v>475</v>
      </c>
      <c r="E329" s="7" t="s">
        <v>30</v>
      </c>
      <c r="G329" s="8">
        <v>44482</v>
      </c>
      <c r="H329" s="8">
        <v>44497</v>
      </c>
      <c r="I329" s="7" t="s">
        <v>31</v>
      </c>
      <c r="K329" s="7">
        <v>12</v>
      </c>
      <c r="M329" s="9">
        <v>362085</v>
      </c>
      <c r="N329" s="9">
        <v>2844</v>
      </c>
      <c r="O329" s="10">
        <v>371300</v>
      </c>
      <c r="P329" s="10">
        <v>362018</v>
      </c>
      <c r="Q329" s="10">
        <v>-34629</v>
      </c>
      <c r="R329" s="7" t="s">
        <v>32</v>
      </c>
      <c r="S329" s="9">
        <v>337746</v>
      </c>
      <c r="T329" s="7" t="s">
        <v>33</v>
      </c>
      <c r="U329" s="7">
        <v>0</v>
      </c>
      <c r="V329" s="7" t="s">
        <v>41</v>
      </c>
      <c r="W329" s="9">
        <v>-29485</v>
      </c>
      <c r="X329" s="7" t="s">
        <v>42</v>
      </c>
      <c r="Z329" s="7" t="s">
        <v>53</v>
      </c>
      <c r="AA329" s="7" t="str">
        <f t="shared" si="3"/>
        <v>Reject</v>
      </c>
      <c r="AB329">
        <v>0</v>
      </c>
      <c r="AC329" s="7" t="s">
        <v>53</v>
      </c>
    </row>
    <row r="330" spans="1:29" ht="14.25" customHeight="1" x14ac:dyDescent="0.3">
      <c r="A330" s="7" t="s">
        <v>722</v>
      </c>
      <c r="B330" s="7">
        <f t="shared" si="2"/>
        <v>3</v>
      </c>
      <c r="C330" s="7" t="s">
        <v>723</v>
      </c>
      <c r="D330" s="7" t="s">
        <v>475</v>
      </c>
      <c r="E330" s="7" t="s">
        <v>62</v>
      </c>
      <c r="G330" s="8">
        <v>44470</v>
      </c>
      <c r="H330" s="8">
        <v>44489</v>
      </c>
      <c r="I330" s="7" t="s">
        <v>31</v>
      </c>
      <c r="J330" s="7">
        <v>5</v>
      </c>
      <c r="K330" s="7">
        <v>24</v>
      </c>
      <c r="L330" s="7" t="s">
        <v>523</v>
      </c>
      <c r="M330" s="9">
        <v>346554</v>
      </c>
      <c r="N330" s="9">
        <v>3565</v>
      </c>
      <c r="O330" s="10">
        <v>340000</v>
      </c>
      <c r="P330" s="10">
        <v>331500</v>
      </c>
      <c r="Q330" s="10">
        <v>-36176</v>
      </c>
      <c r="R330" s="7" t="s">
        <v>32</v>
      </c>
      <c r="S330" s="9">
        <v>349650</v>
      </c>
      <c r="T330" s="7" t="s">
        <v>33</v>
      </c>
      <c r="U330" s="7">
        <v>0</v>
      </c>
      <c r="V330" s="7" t="s">
        <v>41</v>
      </c>
      <c r="W330" s="9">
        <v>-3218</v>
      </c>
      <c r="X330" s="7" t="s">
        <v>35</v>
      </c>
      <c r="Y330" s="7" t="s">
        <v>43</v>
      </c>
      <c r="Z330" s="7" t="s">
        <v>524</v>
      </c>
      <c r="AA330" s="7" t="str">
        <f t="shared" si="3"/>
        <v>Reject</v>
      </c>
      <c r="AB330">
        <v>0</v>
      </c>
      <c r="AC330" s="7" t="s">
        <v>524</v>
      </c>
    </row>
    <row r="331" spans="1:29" ht="14.25" customHeight="1" x14ac:dyDescent="0.3">
      <c r="A331" s="7" t="s">
        <v>724</v>
      </c>
      <c r="B331" s="7">
        <f t="shared" si="2"/>
        <v>2</v>
      </c>
      <c r="C331" s="7" t="s">
        <v>725</v>
      </c>
      <c r="D331" s="7" t="s">
        <v>484</v>
      </c>
      <c r="E331" s="7" t="s">
        <v>30</v>
      </c>
      <c r="F331" s="7" t="s">
        <v>39</v>
      </c>
      <c r="G331" s="8">
        <v>44476</v>
      </c>
      <c r="I331" s="7" t="s">
        <v>40</v>
      </c>
      <c r="K331" s="7">
        <v>18</v>
      </c>
      <c r="M331" s="9">
        <v>366564</v>
      </c>
      <c r="N331" s="9">
        <v>0</v>
      </c>
      <c r="O331" s="10">
        <v>371200</v>
      </c>
      <c r="P331" s="10">
        <v>358420</v>
      </c>
      <c r="Q331" s="10">
        <v>-34431</v>
      </c>
      <c r="R331" s="7" t="s">
        <v>32</v>
      </c>
      <c r="S331" s="9">
        <v>348553</v>
      </c>
      <c r="T331" s="7" t="s">
        <v>33</v>
      </c>
      <c r="U331" s="7">
        <v>0</v>
      </c>
      <c r="V331" s="7" t="s">
        <v>41</v>
      </c>
      <c r="W331" s="9">
        <v>-21273</v>
      </c>
      <c r="X331" s="7" t="s">
        <v>42</v>
      </c>
      <c r="Y331" s="7" t="s">
        <v>43</v>
      </c>
      <c r="Z331" s="7" t="s">
        <v>88</v>
      </c>
      <c r="AA331" s="7" t="str">
        <f t="shared" si="3"/>
        <v>Reject</v>
      </c>
      <c r="AB331">
        <v>0</v>
      </c>
      <c r="AC331" s="7" t="s">
        <v>88</v>
      </c>
    </row>
    <row r="332" spans="1:29" ht="14.25" customHeight="1" x14ac:dyDescent="0.3">
      <c r="A332" s="7" t="s">
        <v>726</v>
      </c>
      <c r="B332" s="7">
        <f t="shared" si="2"/>
        <v>3</v>
      </c>
      <c r="C332" s="7" t="s">
        <v>727</v>
      </c>
      <c r="D332" s="7" t="s">
        <v>475</v>
      </c>
      <c r="E332" s="7" t="s">
        <v>30</v>
      </c>
      <c r="G332" s="8">
        <v>44483</v>
      </c>
      <c r="H332" s="8">
        <v>44522</v>
      </c>
      <c r="I332" s="7" t="s">
        <v>31</v>
      </c>
      <c r="K332" s="7">
        <v>11</v>
      </c>
      <c r="M332" s="9">
        <v>421400</v>
      </c>
      <c r="N332" s="9">
        <v>2889</v>
      </c>
      <c r="O332" s="10">
        <v>435900</v>
      </c>
      <c r="P332" s="10">
        <v>425003</v>
      </c>
      <c r="Q332" s="10">
        <v>-25177</v>
      </c>
      <c r="R332" s="7" t="s">
        <v>32</v>
      </c>
      <c r="S332" s="9">
        <v>411035</v>
      </c>
      <c r="T332" s="7" t="s">
        <v>33</v>
      </c>
      <c r="U332" s="7">
        <v>0</v>
      </c>
      <c r="V332" s="7" t="s">
        <v>41</v>
      </c>
      <c r="W332" s="9">
        <v>-9858</v>
      </c>
      <c r="X332" s="7" t="s">
        <v>42</v>
      </c>
      <c r="Y332" s="7" t="s">
        <v>43</v>
      </c>
      <c r="Z332" s="7" t="s">
        <v>88</v>
      </c>
      <c r="AA332" s="7" t="str">
        <f t="shared" si="3"/>
        <v>Reject</v>
      </c>
      <c r="AB332">
        <v>0</v>
      </c>
      <c r="AC332" s="7" t="s">
        <v>88</v>
      </c>
    </row>
    <row r="333" spans="1:29" ht="14.25" customHeight="1" x14ac:dyDescent="0.3">
      <c r="A333" s="7" t="s">
        <v>728</v>
      </c>
      <c r="B333" s="7">
        <f t="shared" si="2"/>
        <v>1</v>
      </c>
      <c r="C333" s="7" t="s">
        <v>729</v>
      </c>
      <c r="D333" s="7" t="s">
        <v>475</v>
      </c>
      <c r="E333" s="7" t="s">
        <v>30</v>
      </c>
      <c r="G333" s="8">
        <v>44454</v>
      </c>
      <c r="H333" s="8">
        <v>44502</v>
      </c>
      <c r="I333" s="7" t="s">
        <v>31</v>
      </c>
      <c r="K333" s="7">
        <v>40</v>
      </c>
      <c r="M333" s="9">
        <v>345837</v>
      </c>
      <c r="N333" s="9">
        <v>4441</v>
      </c>
      <c r="O333" s="10">
        <v>340300</v>
      </c>
      <c r="P333" s="10">
        <v>331793</v>
      </c>
      <c r="Q333" s="10">
        <v>-4605</v>
      </c>
      <c r="R333" s="7" t="s">
        <v>32</v>
      </c>
      <c r="S333" s="9">
        <v>371852</v>
      </c>
      <c r="T333" s="7" t="s">
        <v>33</v>
      </c>
      <c r="U333" s="7">
        <v>0</v>
      </c>
      <c r="V333" s="7" t="s">
        <v>41</v>
      </c>
      <c r="W333" s="9">
        <v>18315</v>
      </c>
      <c r="X333" s="7" t="s">
        <v>35</v>
      </c>
      <c r="Z333" s="7" t="s">
        <v>36</v>
      </c>
      <c r="AA333" s="7" t="str">
        <f t="shared" si="3"/>
        <v>Accept</v>
      </c>
      <c r="AB333">
        <v>1</v>
      </c>
      <c r="AC333" s="7" t="s">
        <v>36</v>
      </c>
    </row>
    <row r="334" spans="1:29" ht="14.25" customHeight="1" x14ac:dyDescent="0.3">
      <c r="A334" s="7" t="s">
        <v>730</v>
      </c>
      <c r="B334" s="7">
        <f t="shared" si="2"/>
        <v>2</v>
      </c>
      <c r="C334" s="7" t="s">
        <v>731</v>
      </c>
      <c r="D334" s="7" t="s">
        <v>475</v>
      </c>
      <c r="E334" s="7" t="s">
        <v>30</v>
      </c>
      <c r="G334" s="8">
        <v>44481</v>
      </c>
      <c r="H334" s="8">
        <v>44491</v>
      </c>
      <c r="I334" s="7" t="s">
        <v>31</v>
      </c>
      <c r="K334" s="7">
        <v>13</v>
      </c>
      <c r="M334" s="9">
        <v>396939</v>
      </c>
      <c r="N334" s="9">
        <v>2971</v>
      </c>
      <c r="O334" s="10">
        <v>391900</v>
      </c>
      <c r="P334" s="10">
        <v>382103</v>
      </c>
      <c r="Q334" s="10">
        <v>-66763</v>
      </c>
      <c r="R334" s="7" t="s">
        <v>32</v>
      </c>
      <c r="S334" s="9">
        <v>383589</v>
      </c>
      <c r="T334" s="7" t="s">
        <v>33</v>
      </c>
      <c r="U334" s="7">
        <v>0</v>
      </c>
      <c r="V334" s="7" t="s">
        <v>41</v>
      </c>
      <c r="W334" s="9">
        <v>-18368</v>
      </c>
      <c r="X334" s="7" t="s">
        <v>35</v>
      </c>
      <c r="Y334" s="7" t="s">
        <v>43</v>
      </c>
      <c r="Z334" s="7" t="s">
        <v>36</v>
      </c>
      <c r="AA334" s="7" t="str">
        <f t="shared" si="3"/>
        <v>Accept</v>
      </c>
      <c r="AB334">
        <v>1</v>
      </c>
      <c r="AC334" s="7" t="s">
        <v>36</v>
      </c>
    </row>
    <row r="335" spans="1:29" ht="14.25" customHeight="1" x14ac:dyDescent="0.3">
      <c r="A335" s="7" t="s">
        <v>732</v>
      </c>
      <c r="B335" s="7">
        <f t="shared" si="2"/>
        <v>2</v>
      </c>
      <c r="C335" s="7" t="s">
        <v>733</v>
      </c>
      <c r="D335" s="7" t="s">
        <v>478</v>
      </c>
      <c r="E335" s="7" t="s">
        <v>30</v>
      </c>
      <c r="G335" s="8">
        <v>44463</v>
      </c>
      <c r="H335" s="8">
        <v>44516</v>
      </c>
      <c r="I335" s="7" t="s">
        <v>31</v>
      </c>
      <c r="K335" s="7">
        <v>31</v>
      </c>
      <c r="M335" s="9">
        <v>309041</v>
      </c>
      <c r="N335" s="9">
        <v>4686</v>
      </c>
      <c r="O335" s="10">
        <v>323300</v>
      </c>
      <c r="P335" s="10">
        <v>315218</v>
      </c>
      <c r="Q335" s="10">
        <v>-35151</v>
      </c>
      <c r="R335" s="7" t="s">
        <v>32</v>
      </c>
      <c r="S335" s="9">
        <v>321729</v>
      </c>
      <c r="T335" s="7" t="s">
        <v>33</v>
      </c>
      <c r="U335" s="7">
        <v>0</v>
      </c>
      <c r="V335" s="7" t="s">
        <v>41</v>
      </c>
      <c r="W335" s="9">
        <v>6520</v>
      </c>
      <c r="X335" s="7" t="s">
        <v>35</v>
      </c>
      <c r="Y335" s="7" t="s">
        <v>43</v>
      </c>
      <c r="Z335" s="7" t="s">
        <v>36</v>
      </c>
      <c r="AA335" s="7" t="str">
        <f t="shared" si="3"/>
        <v>Accept</v>
      </c>
      <c r="AB335">
        <v>1</v>
      </c>
      <c r="AC335" s="7" t="s">
        <v>36</v>
      </c>
    </row>
    <row r="336" spans="1:29" ht="14.25" customHeight="1" x14ac:dyDescent="0.3">
      <c r="A336" s="7" t="s">
        <v>734</v>
      </c>
      <c r="B336" s="7">
        <f t="shared" si="2"/>
        <v>1</v>
      </c>
      <c r="C336" s="7" t="s">
        <v>735</v>
      </c>
      <c r="D336" s="7" t="s">
        <v>475</v>
      </c>
      <c r="E336" s="7" t="s">
        <v>30</v>
      </c>
      <c r="G336" s="8">
        <v>44421</v>
      </c>
      <c r="H336" s="8">
        <v>44496</v>
      </c>
      <c r="I336" s="7" t="s">
        <v>31</v>
      </c>
      <c r="K336" s="7">
        <v>73</v>
      </c>
      <c r="M336" s="9">
        <v>282475</v>
      </c>
      <c r="N336" s="9">
        <v>17330</v>
      </c>
      <c r="O336" s="10">
        <v>279900</v>
      </c>
      <c r="P336" s="10">
        <v>272903</v>
      </c>
      <c r="Q336" s="10">
        <v>-21119</v>
      </c>
      <c r="R336" s="7" t="s">
        <v>32</v>
      </c>
      <c r="S336" s="9">
        <v>293327</v>
      </c>
      <c r="T336" s="7" t="s">
        <v>33</v>
      </c>
      <c r="U336" s="7">
        <v>0</v>
      </c>
      <c r="V336" s="7" t="s">
        <v>41</v>
      </c>
      <c r="W336" s="9">
        <v>2446</v>
      </c>
      <c r="X336" s="7" t="s">
        <v>35</v>
      </c>
      <c r="Z336" s="7" t="s">
        <v>36</v>
      </c>
      <c r="AA336" s="7" t="str">
        <f t="shared" si="3"/>
        <v>Accept</v>
      </c>
      <c r="AB336">
        <v>1</v>
      </c>
      <c r="AC336" s="7" t="s">
        <v>36</v>
      </c>
    </row>
    <row r="337" spans="1:29" ht="14.25" customHeight="1" x14ac:dyDescent="0.3">
      <c r="A337" s="7" t="s">
        <v>736</v>
      </c>
      <c r="B337" s="7">
        <f t="shared" si="2"/>
        <v>1</v>
      </c>
      <c r="C337" s="7" t="s">
        <v>737</v>
      </c>
      <c r="D337" s="7" t="s">
        <v>484</v>
      </c>
      <c r="E337" s="7" t="s">
        <v>30</v>
      </c>
      <c r="G337" s="8">
        <v>44393</v>
      </c>
      <c r="H337" s="8">
        <v>44412</v>
      </c>
      <c r="I337" s="7" t="s">
        <v>31</v>
      </c>
      <c r="K337" s="7">
        <v>101</v>
      </c>
      <c r="M337" s="9">
        <v>326100</v>
      </c>
      <c r="N337" s="9">
        <v>1461</v>
      </c>
      <c r="O337" s="10">
        <v>347900</v>
      </c>
      <c r="P337" s="10">
        <v>339203</v>
      </c>
      <c r="Q337" s="10">
        <v>20629</v>
      </c>
      <c r="R337" s="7" t="s">
        <v>32</v>
      </c>
      <c r="S337" s="9">
        <v>355925</v>
      </c>
      <c r="T337" s="7" t="s">
        <v>33</v>
      </c>
      <c r="U337" s="7">
        <v>0</v>
      </c>
      <c r="V337" s="7" t="s">
        <v>41</v>
      </c>
      <c r="W337" s="9">
        <v>15352</v>
      </c>
      <c r="X337" s="7" t="s">
        <v>35</v>
      </c>
      <c r="Z337" s="7" t="s">
        <v>527</v>
      </c>
      <c r="AA337" s="7" t="str">
        <f t="shared" si="3"/>
        <v>Reject</v>
      </c>
      <c r="AB337">
        <v>0</v>
      </c>
      <c r="AC337" s="7" t="s">
        <v>527</v>
      </c>
    </row>
    <row r="338" spans="1:29" ht="14.25" customHeight="1" x14ac:dyDescent="0.3">
      <c r="A338" s="7" t="s">
        <v>738</v>
      </c>
      <c r="B338" s="7">
        <f t="shared" si="2"/>
        <v>1</v>
      </c>
      <c r="C338" s="7" t="s">
        <v>739</v>
      </c>
      <c r="D338" s="7" t="s">
        <v>478</v>
      </c>
      <c r="E338" s="7" t="s">
        <v>30</v>
      </c>
      <c r="G338" s="8">
        <v>44452</v>
      </c>
      <c r="H338" s="8">
        <v>44498</v>
      </c>
      <c r="I338" s="7" t="s">
        <v>31</v>
      </c>
      <c r="K338" s="7">
        <v>42</v>
      </c>
      <c r="M338" s="9">
        <v>395300</v>
      </c>
      <c r="N338" s="9">
        <v>4842</v>
      </c>
      <c r="O338" s="10">
        <v>434200</v>
      </c>
      <c r="P338" s="10">
        <v>423345</v>
      </c>
      <c r="Q338" s="10">
        <v>-32634</v>
      </c>
      <c r="R338" s="7" t="s">
        <v>32</v>
      </c>
      <c r="S338" s="9">
        <v>416175</v>
      </c>
      <c r="T338" s="7" t="s">
        <v>33</v>
      </c>
      <c r="U338" s="7">
        <v>0</v>
      </c>
      <c r="V338" s="7" t="s">
        <v>41</v>
      </c>
      <c r="W338" s="9">
        <v>16957</v>
      </c>
      <c r="X338" s="7" t="s">
        <v>42</v>
      </c>
      <c r="Z338" s="7" t="s">
        <v>44</v>
      </c>
      <c r="AA338" s="7" t="str">
        <f t="shared" si="3"/>
        <v>Accept</v>
      </c>
      <c r="AB338">
        <v>1</v>
      </c>
      <c r="AC338" s="7" t="s">
        <v>44</v>
      </c>
    </row>
    <row r="339" spans="1:29" ht="14.25" customHeight="1" x14ac:dyDescent="0.3">
      <c r="A339" s="7" t="s">
        <v>740</v>
      </c>
      <c r="B339" s="7">
        <f t="shared" si="2"/>
        <v>3</v>
      </c>
      <c r="C339" s="7" t="s">
        <v>741</v>
      </c>
      <c r="D339" s="7" t="s">
        <v>478</v>
      </c>
      <c r="E339" s="7" t="s">
        <v>30</v>
      </c>
      <c r="G339" s="8">
        <v>44475</v>
      </c>
      <c r="H339" s="8">
        <v>44494</v>
      </c>
      <c r="I339" s="7" t="s">
        <v>31</v>
      </c>
      <c r="K339" s="7">
        <v>19</v>
      </c>
      <c r="M339" s="9">
        <v>348300</v>
      </c>
      <c r="N339" s="9">
        <v>6416</v>
      </c>
      <c r="O339" s="10">
        <v>361900</v>
      </c>
      <c r="P339" s="10">
        <v>352853</v>
      </c>
      <c r="Q339" s="10">
        <v>-18882</v>
      </c>
      <c r="R339" s="7" t="s">
        <v>32</v>
      </c>
      <c r="S339" s="9">
        <v>359320</v>
      </c>
      <c r="T339" s="7" t="s">
        <v>33</v>
      </c>
      <c r="U339" s="7">
        <v>0</v>
      </c>
      <c r="V339" s="7" t="s">
        <v>41</v>
      </c>
      <c r="W339" s="9">
        <v>11041</v>
      </c>
      <c r="X339" s="7" t="s">
        <v>35</v>
      </c>
      <c r="Y339" s="7" t="s">
        <v>43</v>
      </c>
      <c r="Z339" s="7" t="s">
        <v>88</v>
      </c>
      <c r="AA339" s="7" t="str">
        <f t="shared" si="3"/>
        <v>Reject</v>
      </c>
      <c r="AB339">
        <v>0</v>
      </c>
      <c r="AC339" s="7" t="s">
        <v>88</v>
      </c>
    </row>
    <row r="340" spans="1:29" ht="14.25" customHeight="1" x14ac:dyDescent="0.3">
      <c r="A340" s="7" t="s">
        <v>742</v>
      </c>
      <c r="B340" s="7">
        <f t="shared" si="2"/>
        <v>1</v>
      </c>
      <c r="C340" s="7" t="s">
        <v>743</v>
      </c>
      <c r="D340" s="7" t="s">
        <v>484</v>
      </c>
      <c r="E340" s="7" t="s">
        <v>30</v>
      </c>
      <c r="F340" s="7" t="s">
        <v>39</v>
      </c>
      <c r="G340" s="8">
        <v>44475</v>
      </c>
      <c r="I340" s="7" t="s">
        <v>40</v>
      </c>
      <c r="K340" s="7">
        <v>19</v>
      </c>
      <c r="M340" s="9">
        <v>401587</v>
      </c>
      <c r="N340" s="9">
        <v>1117</v>
      </c>
      <c r="O340" s="10">
        <v>404900</v>
      </c>
      <c r="P340" s="10">
        <v>390161</v>
      </c>
      <c r="Q340" s="10">
        <v>-11023</v>
      </c>
      <c r="R340" s="7" t="s">
        <v>32</v>
      </c>
      <c r="S340" s="9">
        <v>443357</v>
      </c>
      <c r="T340" s="7" t="s">
        <v>33</v>
      </c>
      <c r="U340" s="7">
        <v>0</v>
      </c>
      <c r="V340" s="7" t="s">
        <v>41</v>
      </c>
      <c r="W340" s="9">
        <v>38954</v>
      </c>
      <c r="X340" s="7" t="s">
        <v>35</v>
      </c>
      <c r="Z340" s="7" t="s">
        <v>36</v>
      </c>
      <c r="AA340" s="7" t="str">
        <f t="shared" si="3"/>
        <v>Accept</v>
      </c>
      <c r="AB340">
        <v>1</v>
      </c>
      <c r="AC340" s="7" t="s">
        <v>36</v>
      </c>
    </row>
    <row r="341" spans="1:29" ht="14.25" customHeight="1" x14ac:dyDescent="0.3">
      <c r="A341" s="7" t="s">
        <v>744</v>
      </c>
      <c r="B341" s="7">
        <f t="shared" si="2"/>
        <v>2</v>
      </c>
      <c r="C341" s="7" t="s">
        <v>745</v>
      </c>
      <c r="D341" s="7" t="s">
        <v>478</v>
      </c>
      <c r="E341" s="7" t="s">
        <v>30</v>
      </c>
      <c r="G341" s="8">
        <v>44424</v>
      </c>
      <c r="H341" s="8">
        <v>44515</v>
      </c>
      <c r="I341" s="7" t="s">
        <v>31</v>
      </c>
      <c r="K341" s="7">
        <v>70</v>
      </c>
      <c r="M341" s="9">
        <v>292918</v>
      </c>
      <c r="N341" s="9">
        <v>3966</v>
      </c>
      <c r="O341" s="10">
        <v>316900</v>
      </c>
      <c r="P341" s="10">
        <v>308978</v>
      </c>
      <c r="Q341" s="10">
        <v>-41027</v>
      </c>
      <c r="R341" s="7" t="s">
        <v>32</v>
      </c>
      <c r="S341" s="9">
        <v>300046</v>
      </c>
      <c r="T341" s="7" t="s">
        <v>33</v>
      </c>
      <c r="U341" s="7">
        <v>0</v>
      </c>
      <c r="V341" s="7" t="s">
        <v>41</v>
      </c>
      <c r="W341" s="9">
        <v>-1895</v>
      </c>
      <c r="X341" s="7" t="s">
        <v>42</v>
      </c>
      <c r="Y341" s="7" t="s">
        <v>43</v>
      </c>
      <c r="Z341" s="7" t="s">
        <v>527</v>
      </c>
      <c r="AA341" s="7" t="str">
        <f t="shared" si="3"/>
        <v>Reject</v>
      </c>
      <c r="AB341">
        <v>0</v>
      </c>
      <c r="AC341" s="7" t="s">
        <v>527</v>
      </c>
    </row>
    <row r="342" spans="1:29" ht="14.25" customHeight="1" x14ac:dyDescent="0.3">
      <c r="A342" s="7" t="s">
        <v>746</v>
      </c>
      <c r="B342" s="7">
        <f t="shared" si="2"/>
        <v>2</v>
      </c>
      <c r="C342" s="7" t="s">
        <v>747</v>
      </c>
      <c r="D342" s="7" t="s">
        <v>478</v>
      </c>
      <c r="E342" s="7" t="s">
        <v>30</v>
      </c>
      <c r="G342" s="8">
        <v>44482</v>
      </c>
      <c r="H342" s="8">
        <v>44503</v>
      </c>
      <c r="I342" s="7" t="s">
        <v>31</v>
      </c>
      <c r="K342" s="7">
        <v>12</v>
      </c>
      <c r="M342" s="9">
        <v>401000</v>
      </c>
      <c r="N342" s="9">
        <v>3851</v>
      </c>
      <c r="O342" s="10">
        <v>412100</v>
      </c>
      <c r="P342" s="10">
        <v>401798</v>
      </c>
      <c r="Q342" s="10">
        <v>-22573</v>
      </c>
      <c r="R342" s="7" t="s">
        <v>32</v>
      </c>
      <c r="S342" s="9">
        <v>376510</v>
      </c>
      <c r="T342" s="7" t="s">
        <v>33</v>
      </c>
      <c r="U342" s="7">
        <v>0</v>
      </c>
      <c r="V342" s="7" t="s">
        <v>41</v>
      </c>
      <c r="W342" s="9">
        <v>-23712</v>
      </c>
      <c r="X342" s="7" t="s">
        <v>42</v>
      </c>
      <c r="Y342" s="7" t="s">
        <v>43</v>
      </c>
      <c r="Z342" s="7" t="s">
        <v>53</v>
      </c>
      <c r="AA342" s="7" t="str">
        <f t="shared" si="3"/>
        <v>Reject</v>
      </c>
      <c r="AB342">
        <v>0</v>
      </c>
      <c r="AC342" s="7" t="s">
        <v>53</v>
      </c>
    </row>
    <row r="343" spans="1:29" ht="14.25" customHeight="1" x14ac:dyDescent="0.3">
      <c r="A343" s="7" t="s">
        <v>748</v>
      </c>
      <c r="B343" s="7">
        <f t="shared" si="2"/>
        <v>1</v>
      </c>
      <c r="C343" s="7" t="s">
        <v>749</v>
      </c>
      <c r="D343" s="7" t="s">
        <v>530</v>
      </c>
      <c r="E343" s="7" t="s">
        <v>30</v>
      </c>
      <c r="G343" s="8">
        <v>44470</v>
      </c>
      <c r="H343" s="8">
        <v>44484</v>
      </c>
      <c r="I343" s="7" t="s">
        <v>31</v>
      </c>
      <c r="K343" s="7">
        <v>24</v>
      </c>
      <c r="M343" s="9">
        <v>376432</v>
      </c>
      <c r="N343" s="9">
        <v>6061</v>
      </c>
      <c r="O343" s="10">
        <v>361900</v>
      </c>
      <c r="P343" s="10">
        <v>352853</v>
      </c>
      <c r="Q343" s="10">
        <v>-30400</v>
      </c>
      <c r="R343" s="7" t="s">
        <v>32</v>
      </c>
      <c r="S343" s="9">
        <v>377918</v>
      </c>
      <c r="T343" s="7" t="s">
        <v>33</v>
      </c>
      <c r="U343" s="7">
        <v>0</v>
      </c>
      <c r="V343" s="7" t="s">
        <v>41</v>
      </c>
      <c r="W343" s="9">
        <v>-4163</v>
      </c>
      <c r="X343" s="7" t="s">
        <v>35</v>
      </c>
      <c r="Z343" s="7" t="s">
        <v>36</v>
      </c>
      <c r="AA343" s="7" t="str">
        <f t="shared" si="3"/>
        <v>Accept</v>
      </c>
      <c r="AB343">
        <v>1</v>
      </c>
      <c r="AC343" s="7" t="s">
        <v>36</v>
      </c>
    </row>
    <row r="344" spans="1:29" ht="14.25" customHeight="1" x14ac:dyDescent="0.3">
      <c r="A344" s="7" t="s">
        <v>750</v>
      </c>
      <c r="B344" s="7">
        <f t="shared" si="2"/>
        <v>1</v>
      </c>
      <c r="C344" s="7" t="s">
        <v>751</v>
      </c>
      <c r="D344" s="7" t="s">
        <v>484</v>
      </c>
      <c r="E344" s="7" t="s">
        <v>30</v>
      </c>
      <c r="F344" s="7" t="s">
        <v>39</v>
      </c>
      <c r="G344" s="8">
        <v>44477</v>
      </c>
      <c r="I344" s="7" t="s">
        <v>40</v>
      </c>
      <c r="K344" s="7">
        <v>17</v>
      </c>
      <c r="M344" s="9">
        <v>364070</v>
      </c>
      <c r="N344" s="9">
        <v>0</v>
      </c>
      <c r="O344" s="10">
        <v>357900</v>
      </c>
      <c r="P344" s="10">
        <v>345453</v>
      </c>
      <c r="Q344" s="10">
        <v>-28151</v>
      </c>
      <c r="R344" s="7" t="s">
        <v>32</v>
      </c>
      <c r="S344" s="9">
        <v>372391</v>
      </c>
      <c r="T344" s="7" t="s">
        <v>33</v>
      </c>
      <c r="U344" s="7">
        <v>0</v>
      </c>
      <c r="V344" s="7" t="s">
        <v>41</v>
      </c>
      <c r="W344" s="9">
        <v>6819</v>
      </c>
      <c r="X344" s="7" t="s">
        <v>35</v>
      </c>
      <c r="Z344" s="7" t="s">
        <v>36</v>
      </c>
      <c r="AA344" s="7" t="str">
        <f t="shared" si="3"/>
        <v>Accept</v>
      </c>
      <c r="AB344">
        <v>1</v>
      </c>
      <c r="AC344" s="7" t="s">
        <v>36</v>
      </c>
    </row>
    <row r="345" spans="1:29" ht="14.25" customHeight="1" x14ac:dyDescent="0.3">
      <c r="A345" s="7" t="s">
        <v>752</v>
      </c>
      <c r="B345" s="7">
        <f t="shared" si="2"/>
        <v>1</v>
      </c>
      <c r="C345" s="7" t="s">
        <v>753</v>
      </c>
      <c r="D345" s="7" t="s">
        <v>475</v>
      </c>
      <c r="E345" s="7" t="s">
        <v>62</v>
      </c>
      <c r="G345" s="8">
        <v>44482</v>
      </c>
      <c r="H345" s="8">
        <v>44490</v>
      </c>
      <c r="I345" s="7" t="s">
        <v>31</v>
      </c>
      <c r="J345" s="7">
        <v>4</v>
      </c>
      <c r="K345" s="7">
        <v>12</v>
      </c>
      <c r="M345" s="9">
        <v>420500</v>
      </c>
      <c r="N345" s="9">
        <v>2375</v>
      </c>
      <c r="O345" s="10">
        <v>435300</v>
      </c>
      <c r="P345" s="10">
        <v>424418</v>
      </c>
      <c r="Q345" s="10">
        <v>-32047</v>
      </c>
      <c r="R345" s="7" t="s">
        <v>32</v>
      </c>
      <c r="S345" s="9">
        <v>392442</v>
      </c>
      <c r="T345" s="7" t="s">
        <v>33</v>
      </c>
      <c r="U345" s="7">
        <v>0</v>
      </c>
      <c r="V345" s="7" t="s">
        <v>41</v>
      </c>
      <c r="W345" s="9">
        <v>-30440</v>
      </c>
      <c r="X345" s="7" t="s">
        <v>42</v>
      </c>
      <c r="Z345" s="7" t="s">
        <v>44</v>
      </c>
      <c r="AA345" s="7" t="str">
        <f t="shared" si="3"/>
        <v>Accept</v>
      </c>
      <c r="AB345">
        <v>1</v>
      </c>
      <c r="AC345" s="7" t="s">
        <v>44</v>
      </c>
    </row>
    <row r="346" spans="1:29" ht="14.25" customHeight="1" x14ac:dyDescent="0.3">
      <c r="A346" s="7" t="s">
        <v>754</v>
      </c>
      <c r="B346" s="7">
        <f t="shared" si="2"/>
        <v>2</v>
      </c>
      <c r="C346" s="7" t="s">
        <v>755</v>
      </c>
      <c r="D346" s="7" t="s">
        <v>484</v>
      </c>
      <c r="E346" s="7" t="s">
        <v>30</v>
      </c>
      <c r="G346" s="8">
        <v>44455</v>
      </c>
      <c r="H346" s="8">
        <v>44497</v>
      </c>
      <c r="I346" s="7" t="s">
        <v>31</v>
      </c>
      <c r="K346" s="7">
        <v>39</v>
      </c>
      <c r="M346" s="9">
        <v>362633</v>
      </c>
      <c r="N346" s="9">
        <v>1872</v>
      </c>
      <c r="O346" s="10">
        <v>372100</v>
      </c>
      <c r="P346" s="10">
        <v>362798</v>
      </c>
      <c r="Q346" s="10">
        <v>4670</v>
      </c>
      <c r="R346" s="7" t="s">
        <v>32</v>
      </c>
      <c r="S346" s="9">
        <v>387972</v>
      </c>
      <c r="T346" s="7" t="s">
        <v>33</v>
      </c>
      <c r="U346" s="7">
        <v>0</v>
      </c>
      <c r="V346" s="7" t="s">
        <v>41</v>
      </c>
      <c r="W346" s="9">
        <v>17840</v>
      </c>
      <c r="X346" s="7" t="s">
        <v>35</v>
      </c>
      <c r="Y346" s="7" t="s">
        <v>43</v>
      </c>
      <c r="Z346" s="7" t="s">
        <v>479</v>
      </c>
      <c r="AA346" s="7" t="str">
        <f t="shared" si="3"/>
        <v>Accept</v>
      </c>
      <c r="AB346">
        <v>1</v>
      </c>
      <c r="AC346" s="7" t="s">
        <v>479</v>
      </c>
    </row>
    <row r="347" spans="1:29" ht="14.25" customHeight="1" x14ac:dyDescent="0.3">
      <c r="A347" s="7" t="s">
        <v>756</v>
      </c>
      <c r="B347" s="7">
        <f t="shared" si="2"/>
        <v>2</v>
      </c>
      <c r="C347" s="7" t="s">
        <v>757</v>
      </c>
      <c r="D347" s="7" t="s">
        <v>478</v>
      </c>
      <c r="E347" s="7" t="s">
        <v>30</v>
      </c>
      <c r="G347" s="8">
        <v>44475</v>
      </c>
      <c r="H347" s="8">
        <v>44523</v>
      </c>
      <c r="I347" s="7" t="s">
        <v>31</v>
      </c>
      <c r="K347" s="7">
        <v>19</v>
      </c>
      <c r="M347" s="9">
        <v>346055</v>
      </c>
      <c r="N347" s="9">
        <v>3166</v>
      </c>
      <c r="O347" s="10">
        <v>356900</v>
      </c>
      <c r="P347" s="10">
        <v>347978</v>
      </c>
      <c r="Q347" s="10">
        <v>-28221</v>
      </c>
      <c r="R347" s="7" t="s">
        <v>32</v>
      </c>
      <c r="S347" s="9">
        <v>349055</v>
      </c>
      <c r="T347" s="7" t="s">
        <v>33</v>
      </c>
      <c r="U347" s="7">
        <v>0</v>
      </c>
      <c r="V347" s="7" t="s">
        <v>41</v>
      </c>
      <c r="W347" s="9">
        <v>-2645</v>
      </c>
      <c r="X347" s="7" t="s">
        <v>35</v>
      </c>
      <c r="Y347" s="7" t="s">
        <v>43</v>
      </c>
      <c r="Z347" s="7" t="s">
        <v>36</v>
      </c>
      <c r="AA347" s="7" t="str">
        <f t="shared" si="3"/>
        <v>Accept</v>
      </c>
      <c r="AB347">
        <v>1</v>
      </c>
      <c r="AC347" s="7" t="s">
        <v>36</v>
      </c>
    </row>
    <row r="348" spans="1:29" ht="14.25" customHeight="1" x14ac:dyDescent="0.3">
      <c r="A348" s="7" t="s">
        <v>758</v>
      </c>
      <c r="B348" s="7">
        <f t="shared" si="2"/>
        <v>2</v>
      </c>
      <c r="C348" s="7" t="s">
        <v>759</v>
      </c>
      <c r="D348" s="7" t="s">
        <v>478</v>
      </c>
      <c r="E348" s="7" t="s">
        <v>30</v>
      </c>
      <c r="G348" s="8">
        <v>44463</v>
      </c>
      <c r="H348" s="8">
        <v>44477</v>
      </c>
      <c r="I348" s="7" t="s">
        <v>31</v>
      </c>
      <c r="K348" s="7">
        <v>31</v>
      </c>
      <c r="M348" s="9">
        <v>408974</v>
      </c>
      <c r="N348" s="9">
        <v>3657</v>
      </c>
      <c r="O348" s="10">
        <v>415900</v>
      </c>
      <c r="P348" s="10">
        <v>405503</v>
      </c>
      <c r="Q348" s="10">
        <v>-32496</v>
      </c>
      <c r="R348" s="7" t="s">
        <v>32</v>
      </c>
      <c r="S348" s="9">
        <v>398789</v>
      </c>
      <c r="T348" s="7" t="s">
        <v>33</v>
      </c>
      <c r="U348" s="7">
        <v>0</v>
      </c>
      <c r="V348" s="7" t="s">
        <v>41</v>
      </c>
      <c r="W348" s="9">
        <v>-16769</v>
      </c>
      <c r="X348" s="7" t="s">
        <v>42</v>
      </c>
      <c r="Y348" s="7" t="s">
        <v>43</v>
      </c>
      <c r="Z348" s="7" t="s">
        <v>44</v>
      </c>
      <c r="AA348" s="7" t="str">
        <f t="shared" si="3"/>
        <v>Accept</v>
      </c>
      <c r="AB348">
        <v>1</v>
      </c>
      <c r="AC348" s="7" t="s">
        <v>44</v>
      </c>
    </row>
    <row r="349" spans="1:29" ht="14.25" customHeight="1" x14ac:dyDescent="0.3">
      <c r="A349" s="7" t="s">
        <v>760</v>
      </c>
      <c r="B349" s="7">
        <f t="shared" si="2"/>
        <v>1</v>
      </c>
      <c r="C349" s="7" t="s">
        <v>761</v>
      </c>
      <c r="D349" s="7" t="s">
        <v>484</v>
      </c>
      <c r="E349" s="7" t="s">
        <v>30</v>
      </c>
      <c r="F349" s="7" t="s">
        <v>39</v>
      </c>
      <c r="G349" s="8">
        <v>44463</v>
      </c>
      <c r="I349" s="7" t="s">
        <v>40</v>
      </c>
      <c r="K349" s="7">
        <v>31</v>
      </c>
      <c r="M349" s="9">
        <v>423942</v>
      </c>
      <c r="N349" s="9">
        <v>5040</v>
      </c>
      <c r="O349" s="10">
        <v>413900</v>
      </c>
      <c r="P349" s="10">
        <v>395012</v>
      </c>
      <c r="Q349" s="10">
        <v>-33006</v>
      </c>
      <c r="R349" s="7" t="s">
        <v>32</v>
      </c>
      <c r="S349" s="9">
        <v>387917</v>
      </c>
      <c r="T349" s="7" t="s">
        <v>33</v>
      </c>
      <c r="U349" s="7">
        <v>0</v>
      </c>
      <c r="V349" s="7" t="s">
        <v>41</v>
      </c>
      <c r="W349" s="9">
        <v>-39243</v>
      </c>
      <c r="X349" s="7" t="s">
        <v>42</v>
      </c>
      <c r="Z349" s="7" t="s">
        <v>88</v>
      </c>
      <c r="AA349" s="7" t="str">
        <f t="shared" si="3"/>
        <v>Reject</v>
      </c>
      <c r="AB349">
        <v>0</v>
      </c>
      <c r="AC349" s="7" t="s">
        <v>88</v>
      </c>
    </row>
    <row r="350" spans="1:29" ht="14.25" customHeight="1" x14ac:dyDescent="0.3">
      <c r="A350" s="7" t="s">
        <v>762</v>
      </c>
      <c r="B350" s="7">
        <f t="shared" si="2"/>
        <v>1</v>
      </c>
      <c r="C350" s="7" t="s">
        <v>763</v>
      </c>
      <c r="D350" s="7" t="s">
        <v>478</v>
      </c>
      <c r="E350" s="7" t="s">
        <v>62</v>
      </c>
      <c r="G350" s="8">
        <v>44440</v>
      </c>
      <c r="H350" s="8">
        <v>44484</v>
      </c>
      <c r="I350" s="7" t="s">
        <v>63</v>
      </c>
      <c r="J350" s="7">
        <v>7</v>
      </c>
      <c r="K350" s="7">
        <v>54</v>
      </c>
      <c r="M350" s="9">
        <v>315557</v>
      </c>
      <c r="N350" s="9">
        <v>2042</v>
      </c>
      <c r="O350" s="10">
        <v>342000</v>
      </c>
      <c r="P350" s="10">
        <v>333450</v>
      </c>
      <c r="Q350" s="10">
        <v>-22584</v>
      </c>
      <c r="R350" s="7" t="s">
        <v>32</v>
      </c>
      <c r="S350" s="9">
        <v>340899</v>
      </c>
      <c r="T350" s="7" t="s">
        <v>33</v>
      </c>
      <c r="U350" s="7">
        <v>0</v>
      </c>
      <c r="V350" s="7" t="s">
        <v>41</v>
      </c>
      <c r="W350" s="9">
        <v>16779</v>
      </c>
      <c r="X350" s="7" t="s">
        <v>35</v>
      </c>
      <c r="Z350" s="7" t="s">
        <v>36</v>
      </c>
      <c r="AA350" s="7" t="str">
        <f t="shared" si="3"/>
        <v>Accept</v>
      </c>
      <c r="AB350">
        <v>1</v>
      </c>
      <c r="AC350" s="7" t="s">
        <v>36</v>
      </c>
    </row>
    <row r="351" spans="1:29" ht="14.25" customHeight="1" x14ac:dyDescent="0.3">
      <c r="A351" s="7" t="s">
        <v>764</v>
      </c>
      <c r="B351" s="7">
        <f t="shared" si="2"/>
        <v>2</v>
      </c>
      <c r="C351" s="7" t="s">
        <v>765</v>
      </c>
      <c r="D351" s="7" t="s">
        <v>475</v>
      </c>
      <c r="E351" s="7" t="s">
        <v>30</v>
      </c>
      <c r="G351" s="8">
        <v>44484</v>
      </c>
      <c r="H351" s="8">
        <v>44502</v>
      </c>
      <c r="I351" s="7" t="s">
        <v>31</v>
      </c>
      <c r="K351" s="7">
        <v>10</v>
      </c>
      <c r="M351" s="9">
        <v>354100</v>
      </c>
      <c r="N351" s="9">
        <v>2425</v>
      </c>
      <c r="O351" s="10">
        <v>374200</v>
      </c>
      <c r="P351" s="10">
        <v>364845</v>
      </c>
      <c r="Q351" s="10">
        <v>-496</v>
      </c>
      <c r="R351" s="7" t="s">
        <v>32</v>
      </c>
      <c r="S351" s="9">
        <v>364210</v>
      </c>
      <c r="T351" s="7" t="s">
        <v>33</v>
      </c>
      <c r="U351" s="7">
        <v>0</v>
      </c>
      <c r="V351" s="7" t="s">
        <v>41</v>
      </c>
      <c r="W351" s="9">
        <v>8509</v>
      </c>
      <c r="X351" s="7" t="s">
        <v>42</v>
      </c>
      <c r="Y351" s="7" t="s">
        <v>43</v>
      </c>
      <c r="Z351" s="7" t="s">
        <v>44</v>
      </c>
      <c r="AA351" s="7" t="str">
        <f t="shared" si="3"/>
        <v>Accept</v>
      </c>
      <c r="AB351">
        <v>1</v>
      </c>
      <c r="AC351" s="7" t="s">
        <v>44</v>
      </c>
    </row>
    <row r="352" spans="1:29" ht="14.25" customHeight="1" x14ac:dyDescent="0.3">
      <c r="A352" s="7" t="s">
        <v>766</v>
      </c>
      <c r="B352" s="7">
        <f t="shared" si="2"/>
        <v>2</v>
      </c>
      <c r="C352" s="7" t="s">
        <v>767</v>
      </c>
      <c r="D352" s="7" t="s">
        <v>484</v>
      </c>
      <c r="E352" s="7" t="s">
        <v>30</v>
      </c>
      <c r="F352" s="7" t="s">
        <v>39</v>
      </c>
      <c r="G352" s="8">
        <v>44469</v>
      </c>
      <c r="I352" s="7" t="s">
        <v>40</v>
      </c>
      <c r="K352" s="7">
        <v>25</v>
      </c>
      <c r="M352" s="9">
        <v>312429</v>
      </c>
      <c r="N352" s="9">
        <v>587</v>
      </c>
      <c r="O352" s="11"/>
      <c r="P352" s="10">
        <v>-4087</v>
      </c>
      <c r="Q352" s="10">
        <v>-32720</v>
      </c>
      <c r="R352" s="7" t="s">
        <v>32</v>
      </c>
      <c r="S352" s="9">
        <v>313937</v>
      </c>
      <c r="T352" s="7" t="s">
        <v>33</v>
      </c>
      <c r="U352" s="7">
        <v>0</v>
      </c>
      <c r="V352" s="7" t="s">
        <v>41</v>
      </c>
      <c r="W352" s="9">
        <v>-2282</v>
      </c>
      <c r="X352" s="7" t="s">
        <v>35</v>
      </c>
      <c r="Y352" s="7" t="s">
        <v>43</v>
      </c>
      <c r="Z352" s="7" t="s">
        <v>36</v>
      </c>
      <c r="AA352" s="7" t="str">
        <f t="shared" si="3"/>
        <v>Accept</v>
      </c>
      <c r="AB352">
        <v>1</v>
      </c>
      <c r="AC352" s="7" t="s">
        <v>36</v>
      </c>
    </row>
    <row r="353" spans="1:29" ht="14.25" customHeight="1" x14ac:dyDescent="0.3">
      <c r="A353" s="7" t="s">
        <v>768</v>
      </c>
      <c r="B353" s="7">
        <f t="shared" si="2"/>
        <v>1</v>
      </c>
      <c r="C353" s="7" t="s">
        <v>769</v>
      </c>
      <c r="D353" s="7" t="s">
        <v>530</v>
      </c>
      <c r="E353" s="7" t="s">
        <v>30</v>
      </c>
      <c r="G353" s="8">
        <v>44481</v>
      </c>
      <c r="H353" s="8">
        <v>44502</v>
      </c>
      <c r="I353" s="7" t="s">
        <v>31</v>
      </c>
      <c r="K353" s="7">
        <v>13</v>
      </c>
      <c r="M353" s="9">
        <v>379300</v>
      </c>
      <c r="N353" s="9">
        <v>13206</v>
      </c>
      <c r="O353" s="10">
        <v>377900</v>
      </c>
      <c r="P353" s="10">
        <v>368453</v>
      </c>
      <c r="Q353" s="10">
        <v>50830</v>
      </c>
      <c r="R353" s="7" t="s">
        <v>32</v>
      </c>
      <c r="S353" s="9">
        <v>466260</v>
      </c>
      <c r="T353" s="7" t="s">
        <v>33</v>
      </c>
      <c r="U353" s="7">
        <v>0</v>
      </c>
      <c r="V353" s="7" t="s">
        <v>34</v>
      </c>
      <c r="W353" s="9">
        <v>91715</v>
      </c>
      <c r="X353" s="7" t="s">
        <v>35</v>
      </c>
      <c r="Z353" s="7" t="s">
        <v>36</v>
      </c>
      <c r="AA353" s="7" t="str">
        <f t="shared" si="3"/>
        <v>Accept</v>
      </c>
      <c r="AB353">
        <v>1</v>
      </c>
      <c r="AC353" s="7" t="s">
        <v>36</v>
      </c>
    </row>
    <row r="354" spans="1:29" ht="14.25" customHeight="1" x14ac:dyDescent="0.3">
      <c r="A354" s="7" t="s">
        <v>770</v>
      </c>
      <c r="B354" s="7">
        <f t="shared" si="2"/>
        <v>2</v>
      </c>
      <c r="C354" s="7" t="s">
        <v>771</v>
      </c>
      <c r="D354" s="7" t="s">
        <v>484</v>
      </c>
      <c r="E354" s="7" t="s">
        <v>30</v>
      </c>
      <c r="F354" s="7" t="s">
        <v>39</v>
      </c>
      <c r="G354" s="8">
        <v>44482</v>
      </c>
      <c r="I354" s="7" t="s">
        <v>40</v>
      </c>
      <c r="K354" s="7">
        <v>12</v>
      </c>
      <c r="M354" s="9">
        <v>298723</v>
      </c>
      <c r="N354" s="9">
        <v>2104</v>
      </c>
      <c r="O354" s="10">
        <v>310100</v>
      </c>
      <c r="P354" s="10">
        <v>296743</v>
      </c>
      <c r="Q354" s="10">
        <v>-20392</v>
      </c>
      <c r="R354" s="7" t="s">
        <v>32</v>
      </c>
      <c r="S354" s="9">
        <v>318804</v>
      </c>
      <c r="T354" s="7" t="s">
        <v>33</v>
      </c>
      <c r="U354" s="7">
        <v>3</v>
      </c>
      <c r="V354" s="7" t="s">
        <v>34</v>
      </c>
      <c r="W354" s="9">
        <v>25248</v>
      </c>
      <c r="X354" s="7" t="s">
        <v>35</v>
      </c>
      <c r="Y354" s="7" t="s">
        <v>43</v>
      </c>
      <c r="Z354" s="7" t="s">
        <v>36</v>
      </c>
      <c r="AA354" s="7" t="str">
        <f t="shared" si="3"/>
        <v>Accept</v>
      </c>
      <c r="AB354">
        <v>1</v>
      </c>
      <c r="AC354" s="7" t="s">
        <v>36</v>
      </c>
    </row>
    <row r="355" spans="1:29" ht="14.25" customHeight="1" x14ac:dyDescent="0.3">
      <c r="A355" s="7" t="s">
        <v>772</v>
      </c>
      <c r="B355" s="7">
        <f t="shared" si="2"/>
        <v>1</v>
      </c>
      <c r="C355" s="7" t="s">
        <v>773</v>
      </c>
      <c r="D355" s="7" t="s">
        <v>484</v>
      </c>
      <c r="E355" s="7" t="s">
        <v>30</v>
      </c>
      <c r="G355" s="8">
        <v>44462</v>
      </c>
      <c r="H355" s="8">
        <v>44473</v>
      </c>
      <c r="I355" s="7" t="s">
        <v>31</v>
      </c>
      <c r="K355" s="7">
        <v>32</v>
      </c>
      <c r="M355" s="9">
        <v>215000</v>
      </c>
      <c r="N355" s="9">
        <v>1215</v>
      </c>
      <c r="O355" s="10">
        <v>276000</v>
      </c>
      <c r="P355" s="10">
        <v>269100</v>
      </c>
      <c r="Q355" s="11"/>
      <c r="R355" s="7" t="s">
        <v>32</v>
      </c>
      <c r="S355" s="9">
        <v>268176</v>
      </c>
      <c r="T355" s="7" t="s">
        <v>33</v>
      </c>
      <c r="U355" s="7">
        <v>0</v>
      </c>
      <c r="V355" s="7" t="s">
        <v>34</v>
      </c>
      <c r="W355" s="9">
        <v>59421</v>
      </c>
      <c r="X355" s="7" t="s">
        <v>42</v>
      </c>
      <c r="Z355" s="7" t="s">
        <v>44</v>
      </c>
      <c r="AA355" s="7" t="str">
        <f t="shared" si="3"/>
        <v>Accept</v>
      </c>
      <c r="AB355">
        <v>1</v>
      </c>
      <c r="AC355" s="7" t="s">
        <v>44</v>
      </c>
    </row>
    <row r="356" spans="1:29" ht="14.25" customHeight="1" x14ac:dyDescent="0.3">
      <c r="A356" s="7" t="s">
        <v>774</v>
      </c>
      <c r="B356" s="7">
        <f t="shared" si="2"/>
        <v>2</v>
      </c>
      <c r="C356" s="7" t="s">
        <v>775</v>
      </c>
      <c r="D356" s="7" t="s">
        <v>484</v>
      </c>
      <c r="E356" s="7" t="s">
        <v>30</v>
      </c>
      <c r="F356" s="7" t="s">
        <v>39</v>
      </c>
      <c r="G356" s="8">
        <v>44476</v>
      </c>
      <c r="I356" s="7" t="s">
        <v>40</v>
      </c>
      <c r="K356" s="7">
        <v>18</v>
      </c>
      <c r="M356" s="9">
        <v>288809</v>
      </c>
      <c r="N356" s="9">
        <v>961</v>
      </c>
      <c r="O356" s="10">
        <v>308900</v>
      </c>
      <c r="P356" s="10">
        <v>296717</v>
      </c>
      <c r="Q356" s="10">
        <v>-13706</v>
      </c>
      <c r="R356" s="7" t="s">
        <v>32</v>
      </c>
      <c r="S356" s="9">
        <v>311899</v>
      </c>
      <c r="T356" s="7" t="s">
        <v>33</v>
      </c>
      <c r="U356" s="7">
        <v>0</v>
      </c>
      <c r="V356" s="7" t="s">
        <v>34</v>
      </c>
      <c r="W356" s="9">
        <v>25593</v>
      </c>
      <c r="X356" s="7" t="s">
        <v>35</v>
      </c>
      <c r="Y356" s="7" t="s">
        <v>43</v>
      </c>
      <c r="Z356" s="7" t="s">
        <v>36</v>
      </c>
      <c r="AA356" s="7" t="str">
        <f t="shared" si="3"/>
        <v>Accept</v>
      </c>
      <c r="AB356">
        <v>1</v>
      </c>
      <c r="AC356" s="7" t="s">
        <v>36</v>
      </c>
    </row>
    <row r="357" spans="1:29" ht="14.25" customHeight="1" x14ac:dyDescent="0.3">
      <c r="A357" s="7" t="s">
        <v>776</v>
      </c>
      <c r="B357" s="7">
        <f t="shared" si="2"/>
        <v>1</v>
      </c>
      <c r="C357" s="7" t="s">
        <v>777</v>
      </c>
      <c r="D357" s="7" t="s">
        <v>475</v>
      </c>
      <c r="E357" s="7" t="s">
        <v>30</v>
      </c>
      <c r="G357" s="8">
        <v>44452</v>
      </c>
      <c r="H357" s="8">
        <v>44501</v>
      </c>
      <c r="I357" s="7" t="s">
        <v>31</v>
      </c>
      <c r="K357" s="7">
        <v>42</v>
      </c>
      <c r="M357" s="9">
        <v>305947</v>
      </c>
      <c r="N357" s="9">
        <v>3170</v>
      </c>
      <c r="O357" s="10">
        <v>304900</v>
      </c>
      <c r="P357" s="10">
        <v>297278</v>
      </c>
      <c r="Q357" s="10">
        <v>-42419</v>
      </c>
      <c r="R357" s="7" t="s">
        <v>32</v>
      </c>
      <c r="S357" s="9">
        <v>332438</v>
      </c>
      <c r="T357" s="7" t="s">
        <v>33</v>
      </c>
      <c r="U357" s="7">
        <v>0</v>
      </c>
      <c r="V357" s="7" t="s">
        <v>41</v>
      </c>
      <c r="W357" s="9">
        <v>19141</v>
      </c>
      <c r="X357" s="7" t="s">
        <v>35</v>
      </c>
      <c r="Z357" s="7" t="s">
        <v>36</v>
      </c>
      <c r="AA357" s="7" t="str">
        <f t="shared" si="3"/>
        <v>Accept</v>
      </c>
      <c r="AB357">
        <v>1</v>
      </c>
      <c r="AC357" s="7" t="s">
        <v>36</v>
      </c>
    </row>
    <row r="358" spans="1:29" ht="14.25" customHeight="1" x14ac:dyDescent="0.3">
      <c r="A358" s="7" t="s">
        <v>778</v>
      </c>
      <c r="B358" s="7">
        <f t="shared" si="2"/>
        <v>1</v>
      </c>
      <c r="C358" s="7" t="s">
        <v>779</v>
      </c>
      <c r="D358" s="7" t="s">
        <v>475</v>
      </c>
      <c r="E358" s="7" t="s">
        <v>30</v>
      </c>
      <c r="G358" s="8">
        <v>44474</v>
      </c>
      <c r="H358" s="8">
        <v>44532</v>
      </c>
      <c r="I358" s="7" t="s">
        <v>31</v>
      </c>
      <c r="K358" s="7">
        <v>20</v>
      </c>
      <c r="M358" s="9">
        <v>323017</v>
      </c>
      <c r="N358" s="9">
        <v>15412</v>
      </c>
      <c r="O358" s="10">
        <v>329900</v>
      </c>
      <c r="P358" s="10">
        <v>321653</v>
      </c>
      <c r="Q358" s="10">
        <v>-10490</v>
      </c>
      <c r="R358" s="7" t="s">
        <v>32</v>
      </c>
      <c r="S358" s="9">
        <v>329337</v>
      </c>
      <c r="T358" s="7" t="s">
        <v>33</v>
      </c>
      <c r="U358" s="7">
        <v>0</v>
      </c>
      <c r="V358" s="7" t="s">
        <v>41</v>
      </c>
      <c r="W358" s="9">
        <v>1255</v>
      </c>
      <c r="X358" s="7" t="s">
        <v>35</v>
      </c>
      <c r="Z358" s="7" t="s">
        <v>36</v>
      </c>
      <c r="AA358" s="7" t="str">
        <f t="shared" si="3"/>
        <v>Accept</v>
      </c>
      <c r="AB358">
        <v>1</v>
      </c>
      <c r="AC358" s="7" t="s">
        <v>36</v>
      </c>
    </row>
    <row r="359" spans="1:29" ht="14.25" customHeight="1" x14ac:dyDescent="0.3">
      <c r="A359" s="7" t="s">
        <v>780</v>
      </c>
      <c r="B359" s="7">
        <f t="shared" si="2"/>
        <v>2</v>
      </c>
      <c r="C359" s="7" t="s">
        <v>781</v>
      </c>
      <c r="D359" s="7" t="s">
        <v>478</v>
      </c>
      <c r="E359" s="7" t="s">
        <v>30</v>
      </c>
      <c r="G359" s="8">
        <v>44435</v>
      </c>
      <c r="H359" s="8">
        <v>44530</v>
      </c>
      <c r="I359" s="7" t="s">
        <v>31</v>
      </c>
      <c r="K359" s="7">
        <v>59</v>
      </c>
      <c r="M359" s="9">
        <v>315105</v>
      </c>
      <c r="N359" s="9">
        <v>2638</v>
      </c>
      <c r="O359" s="10">
        <v>330200</v>
      </c>
      <c r="P359" s="10">
        <v>321945</v>
      </c>
      <c r="Q359" s="10">
        <v>-1129</v>
      </c>
      <c r="R359" s="7" t="s">
        <v>32</v>
      </c>
      <c r="S359" s="9">
        <v>339084</v>
      </c>
      <c r="T359" s="7" t="s">
        <v>33</v>
      </c>
      <c r="U359" s="7">
        <v>0</v>
      </c>
      <c r="V359" s="7" t="s">
        <v>34</v>
      </c>
      <c r="W359" s="9">
        <v>15396</v>
      </c>
      <c r="X359" s="7" t="s">
        <v>35</v>
      </c>
      <c r="Y359" s="7" t="s">
        <v>43</v>
      </c>
      <c r="Z359" s="7" t="s">
        <v>36</v>
      </c>
      <c r="AA359" s="7" t="str">
        <f t="shared" si="3"/>
        <v>Accept</v>
      </c>
      <c r="AB359">
        <v>1</v>
      </c>
      <c r="AC359" s="7" t="s">
        <v>36</v>
      </c>
    </row>
    <row r="360" spans="1:29" ht="14.25" customHeight="1" x14ac:dyDescent="0.3">
      <c r="A360" s="7" t="s">
        <v>782</v>
      </c>
      <c r="B360" s="7">
        <f t="shared" si="2"/>
        <v>1</v>
      </c>
      <c r="C360" s="7" t="s">
        <v>783</v>
      </c>
      <c r="D360" s="7" t="s">
        <v>475</v>
      </c>
      <c r="E360" s="7" t="s">
        <v>30</v>
      </c>
      <c r="G360" s="8">
        <v>44481</v>
      </c>
      <c r="H360" s="8">
        <v>44530</v>
      </c>
      <c r="I360" s="7" t="s">
        <v>31</v>
      </c>
      <c r="K360" s="7">
        <v>13</v>
      </c>
      <c r="M360" s="9">
        <v>349404</v>
      </c>
      <c r="N360" s="9">
        <v>8063</v>
      </c>
      <c r="O360" s="10">
        <v>362900</v>
      </c>
      <c r="P360" s="10">
        <v>353828</v>
      </c>
      <c r="Q360" s="10">
        <v>-13244</v>
      </c>
      <c r="R360" s="7" t="s">
        <v>32</v>
      </c>
      <c r="S360" s="9">
        <v>310575</v>
      </c>
      <c r="T360" s="7" t="s">
        <v>33</v>
      </c>
      <c r="U360" s="7">
        <v>0</v>
      </c>
      <c r="V360" s="7" t="s">
        <v>41</v>
      </c>
      <c r="W360" s="9">
        <v>-44052</v>
      </c>
      <c r="X360" s="7" t="s">
        <v>42</v>
      </c>
      <c r="Z360" s="7" t="s">
        <v>253</v>
      </c>
      <c r="AA360" s="7" t="str">
        <f t="shared" si="3"/>
        <v>Reject</v>
      </c>
      <c r="AB360">
        <v>0</v>
      </c>
      <c r="AC360" s="7" t="s">
        <v>253</v>
      </c>
    </row>
    <row r="361" spans="1:29" ht="14.25" customHeight="1" x14ac:dyDescent="0.3">
      <c r="A361" s="7" t="s">
        <v>784</v>
      </c>
      <c r="B361" s="7">
        <f t="shared" si="2"/>
        <v>1</v>
      </c>
      <c r="C361" s="7" t="s">
        <v>785</v>
      </c>
      <c r="D361" s="7" t="s">
        <v>484</v>
      </c>
      <c r="E361" s="7" t="s">
        <v>30</v>
      </c>
      <c r="F361" s="7" t="s">
        <v>39</v>
      </c>
      <c r="G361" s="8">
        <v>44469</v>
      </c>
      <c r="I361" s="7" t="s">
        <v>40</v>
      </c>
      <c r="K361" s="7">
        <v>25</v>
      </c>
      <c r="M361" s="9">
        <v>352089</v>
      </c>
      <c r="N361" s="9">
        <v>9799</v>
      </c>
      <c r="O361" s="10">
        <v>348900</v>
      </c>
      <c r="P361" s="10">
        <v>326878</v>
      </c>
      <c r="Q361" s="10">
        <v>802</v>
      </c>
      <c r="R361" s="7" t="s">
        <v>32</v>
      </c>
      <c r="S361" s="9">
        <v>357054</v>
      </c>
      <c r="T361" s="7" t="s">
        <v>33</v>
      </c>
      <c r="U361" s="7">
        <v>0</v>
      </c>
      <c r="V361" s="7" t="s">
        <v>41</v>
      </c>
      <c r="W361" s="9">
        <v>6662</v>
      </c>
      <c r="X361" s="7" t="s">
        <v>35</v>
      </c>
      <c r="Z361" s="7" t="s">
        <v>36</v>
      </c>
      <c r="AA361" s="7" t="str">
        <f t="shared" si="3"/>
        <v>Accept</v>
      </c>
      <c r="AB361">
        <v>1</v>
      </c>
      <c r="AC361" s="7" t="s">
        <v>36</v>
      </c>
    </row>
    <row r="362" spans="1:29" ht="14.25" customHeight="1" x14ac:dyDescent="0.3">
      <c r="A362" s="7" t="s">
        <v>786</v>
      </c>
      <c r="B362" s="7">
        <f t="shared" si="2"/>
        <v>1</v>
      </c>
      <c r="C362" s="7" t="s">
        <v>787</v>
      </c>
      <c r="D362" s="7" t="s">
        <v>484</v>
      </c>
      <c r="E362" s="7" t="s">
        <v>30</v>
      </c>
      <c r="F362" s="7" t="s">
        <v>39</v>
      </c>
      <c r="G362" s="8">
        <v>44476</v>
      </c>
      <c r="I362" s="7" t="s">
        <v>40</v>
      </c>
      <c r="K362" s="7">
        <v>18</v>
      </c>
      <c r="M362" s="9">
        <v>379599</v>
      </c>
      <c r="N362" s="9">
        <v>2314</v>
      </c>
      <c r="O362" s="10">
        <v>396000</v>
      </c>
      <c r="P362" s="10">
        <v>380286</v>
      </c>
      <c r="Q362" s="10">
        <v>-48011</v>
      </c>
      <c r="R362" s="7" t="s">
        <v>32</v>
      </c>
      <c r="S362" s="9">
        <v>387261</v>
      </c>
      <c r="T362" s="7" t="s">
        <v>33</v>
      </c>
      <c r="U362" s="7">
        <v>0</v>
      </c>
      <c r="V362" s="7" t="s">
        <v>41</v>
      </c>
      <c r="W362" s="9">
        <v>4590</v>
      </c>
      <c r="X362" s="7" t="s">
        <v>35</v>
      </c>
      <c r="Z362" s="7" t="s">
        <v>36</v>
      </c>
      <c r="AA362" s="7" t="str">
        <f t="shared" si="3"/>
        <v>Accept</v>
      </c>
      <c r="AB362">
        <v>1</v>
      </c>
      <c r="AC362" s="7" t="s">
        <v>36</v>
      </c>
    </row>
    <row r="363" spans="1:29" ht="14.25" customHeight="1" x14ac:dyDescent="0.3">
      <c r="A363" s="7" t="s">
        <v>788</v>
      </c>
      <c r="B363" s="7">
        <f t="shared" si="2"/>
        <v>1</v>
      </c>
      <c r="C363" s="7" t="s">
        <v>789</v>
      </c>
      <c r="D363" s="7" t="s">
        <v>484</v>
      </c>
      <c r="E363" s="7" t="s">
        <v>62</v>
      </c>
      <c r="G363" s="8">
        <v>44452</v>
      </c>
      <c r="H363" s="8">
        <v>44482</v>
      </c>
      <c r="I363" s="7" t="s">
        <v>31</v>
      </c>
      <c r="J363" s="7">
        <v>4</v>
      </c>
      <c r="K363" s="7">
        <v>42</v>
      </c>
      <c r="M363" s="9">
        <v>356976</v>
      </c>
      <c r="N363" s="9">
        <v>1777</v>
      </c>
      <c r="O363" s="10">
        <v>347900</v>
      </c>
      <c r="P363" s="10">
        <v>339203</v>
      </c>
      <c r="Q363" s="10">
        <v>-46943</v>
      </c>
      <c r="R363" s="7" t="s">
        <v>32</v>
      </c>
      <c r="S363" s="9">
        <v>321937</v>
      </c>
      <c r="T363" s="7" t="s">
        <v>33</v>
      </c>
      <c r="U363" s="7">
        <v>0</v>
      </c>
      <c r="V363" s="7" t="s">
        <v>41</v>
      </c>
      <c r="W363" s="9">
        <v>-41913</v>
      </c>
      <c r="X363" s="7" t="s">
        <v>42</v>
      </c>
      <c r="Z363" s="7" t="s">
        <v>88</v>
      </c>
      <c r="AA363" s="7" t="str">
        <f t="shared" si="3"/>
        <v>Reject</v>
      </c>
      <c r="AB363">
        <v>0</v>
      </c>
      <c r="AC363" s="7" t="s">
        <v>88</v>
      </c>
    </row>
    <row r="364" spans="1:29" ht="14.25" customHeight="1" x14ac:dyDescent="0.3">
      <c r="A364" s="7" t="s">
        <v>790</v>
      </c>
      <c r="B364" s="7">
        <f t="shared" si="2"/>
        <v>1</v>
      </c>
      <c r="C364" s="7" t="s">
        <v>791</v>
      </c>
      <c r="D364" s="7" t="s">
        <v>484</v>
      </c>
      <c r="E364" s="7" t="s">
        <v>30</v>
      </c>
      <c r="G364" s="8">
        <v>44455</v>
      </c>
      <c r="H364" s="8">
        <v>44456</v>
      </c>
      <c r="I364" s="7" t="s">
        <v>31</v>
      </c>
      <c r="K364" s="7">
        <v>39</v>
      </c>
      <c r="M364" s="9">
        <v>240700</v>
      </c>
      <c r="N364" s="9">
        <v>363</v>
      </c>
      <c r="O364" s="10">
        <v>268900</v>
      </c>
      <c r="P364" s="10">
        <v>262178</v>
      </c>
      <c r="Q364" s="10">
        <v>2398</v>
      </c>
      <c r="R364" s="7" t="s">
        <v>32</v>
      </c>
      <c r="S364" s="9">
        <v>292263</v>
      </c>
      <c r="T364" s="7" t="s">
        <v>33</v>
      </c>
      <c r="U364" s="7">
        <v>0</v>
      </c>
      <c r="V364" s="7" t="s">
        <v>41</v>
      </c>
      <c r="W364" s="9">
        <v>44563</v>
      </c>
      <c r="X364" s="7" t="s">
        <v>35</v>
      </c>
      <c r="Z364" s="7" t="s">
        <v>36</v>
      </c>
      <c r="AA364" s="7" t="str">
        <f t="shared" si="3"/>
        <v>Accept</v>
      </c>
      <c r="AB364">
        <v>1</v>
      </c>
      <c r="AC364" s="7" t="s">
        <v>36</v>
      </c>
    </row>
    <row r="365" spans="1:29" ht="14.25" customHeight="1" x14ac:dyDescent="0.3">
      <c r="A365" s="7" t="s">
        <v>792</v>
      </c>
      <c r="B365" s="7">
        <f t="shared" si="2"/>
        <v>1</v>
      </c>
      <c r="C365" s="7" t="s">
        <v>793</v>
      </c>
      <c r="D365" s="7" t="s">
        <v>484</v>
      </c>
      <c r="E365" s="7" t="s">
        <v>30</v>
      </c>
      <c r="G365" s="8">
        <v>44462</v>
      </c>
      <c r="H365" s="8">
        <v>44484</v>
      </c>
      <c r="I365" s="7" t="s">
        <v>31</v>
      </c>
      <c r="K365" s="7">
        <v>32</v>
      </c>
      <c r="M365" s="9">
        <v>355453</v>
      </c>
      <c r="N365" s="9">
        <v>10130</v>
      </c>
      <c r="O365" s="10">
        <v>359300</v>
      </c>
      <c r="P365" s="10">
        <v>350318</v>
      </c>
      <c r="Q365" s="10">
        <v>-26797</v>
      </c>
      <c r="R365" s="7" t="s">
        <v>32</v>
      </c>
      <c r="S365" s="9">
        <v>335512</v>
      </c>
      <c r="T365" s="7" t="s">
        <v>33</v>
      </c>
      <c r="U365" s="7">
        <v>3</v>
      </c>
      <c r="V365" s="7" t="s">
        <v>34</v>
      </c>
      <c r="W365" s="9">
        <v>-25626</v>
      </c>
      <c r="X365" s="7" t="s">
        <v>42</v>
      </c>
      <c r="Z365" s="7" t="s">
        <v>44</v>
      </c>
      <c r="AA365" s="7" t="str">
        <f t="shared" si="3"/>
        <v>Accept</v>
      </c>
      <c r="AB365">
        <v>1</v>
      </c>
      <c r="AC365" s="7" t="s">
        <v>44</v>
      </c>
    </row>
    <row r="366" spans="1:29" ht="14.25" customHeight="1" x14ac:dyDescent="0.3">
      <c r="A366" s="7" t="s">
        <v>794</v>
      </c>
      <c r="B366" s="7">
        <f t="shared" si="2"/>
        <v>1</v>
      </c>
      <c r="C366" s="7" t="s">
        <v>795</v>
      </c>
      <c r="D366" s="7" t="s">
        <v>484</v>
      </c>
      <c r="E366" s="7" t="s">
        <v>30</v>
      </c>
      <c r="F366" s="7" t="s">
        <v>39</v>
      </c>
      <c r="G366" s="8">
        <v>44456</v>
      </c>
      <c r="I366" s="7" t="s">
        <v>40</v>
      </c>
      <c r="K366" s="7">
        <v>38</v>
      </c>
      <c r="M366" s="9">
        <v>324838</v>
      </c>
      <c r="N366" s="9">
        <v>2744</v>
      </c>
      <c r="O366" s="10">
        <v>319900</v>
      </c>
      <c r="P366" s="10">
        <v>305659</v>
      </c>
      <c r="Q366" s="10">
        <v>-12732</v>
      </c>
      <c r="R366" s="7" t="s">
        <v>32</v>
      </c>
      <c r="S366" s="9">
        <v>343425</v>
      </c>
      <c r="T366" s="7" t="s">
        <v>33</v>
      </c>
      <c r="U366" s="7">
        <v>4</v>
      </c>
      <c r="V366" s="7" t="s">
        <v>34</v>
      </c>
      <c r="W366" s="9">
        <v>14777</v>
      </c>
      <c r="X366" s="7" t="s">
        <v>35</v>
      </c>
      <c r="Z366" s="7" t="s">
        <v>36</v>
      </c>
      <c r="AA366" s="7" t="str">
        <f t="shared" si="3"/>
        <v>Accept</v>
      </c>
      <c r="AB366">
        <v>1</v>
      </c>
      <c r="AC366" s="7" t="s">
        <v>36</v>
      </c>
    </row>
    <row r="367" spans="1:29" ht="14.25" customHeight="1" x14ac:dyDescent="0.3">
      <c r="A367" s="7" t="s">
        <v>796</v>
      </c>
      <c r="B367" s="7">
        <f t="shared" si="2"/>
        <v>1</v>
      </c>
      <c r="C367" s="7" t="s">
        <v>797</v>
      </c>
      <c r="D367" s="7" t="s">
        <v>484</v>
      </c>
      <c r="E367" s="7" t="s">
        <v>30</v>
      </c>
      <c r="G367" s="8">
        <v>44449</v>
      </c>
      <c r="H367" s="8">
        <v>44495</v>
      </c>
      <c r="I367" s="7" t="s">
        <v>31</v>
      </c>
      <c r="K367" s="7">
        <v>45</v>
      </c>
      <c r="M367" s="9">
        <v>244583</v>
      </c>
      <c r="N367" s="9">
        <v>2989</v>
      </c>
      <c r="O367" s="11"/>
      <c r="P367" s="10">
        <v>0</v>
      </c>
      <c r="Q367" s="10">
        <v>-15110</v>
      </c>
      <c r="R367" s="7" t="s">
        <v>32</v>
      </c>
      <c r="S367" s="9">
        <v>278138</v>
      </c>
      <c r="T367" s="7" t="s">
        <v>33</v>
      </c>
      <c r="U367" s="7">
        <v>2</v>
      </c>
      <c r="V367" s="7" t="s">
        <v>34</v>
      </c>
      <c r="W367" s="9">
        <v>26744</v>
      </c>
      <c r="X367" s="7" t="s">
        <v>35</v>
      </c>
      <c r="Z367" s="7" t="s">
        <v>36</v>
      </c>
      <c r="AA367" s="7" t="str">
        <f t="shared" si="3"/>
        <v>Accept</v>
      </c>
      <c r="AB367">
        <v>1</v>
      </c>
      <c r="AC367" s="7" t="s">
        <v>36</v>
      </c>
    </row>
    <row r="368" spans="1:29" ht="14.25" customHeight="1" x14ac:dyDescent="0.3">
      <c r="A368" s="7" t="s">
        <v>798</v>
      </c>
      <c r="B368" s="7">
        <f t="shared" si="2"/>
        <v>2</v>
      </c>
      <c r="C368" s="7" t="s">
        <v>799</v>
      </c>
      <c r="D368" s="7" t="s">
        <v>484</v>
      </c>
      <c r="E368" s="7" t="s">
        <v>30</v>
      </c>
      <c r="G368" s="8">
        <v>44452</v>
      </c>
      <c r="H368" s="8">
        <v>44491</v>
      </c>
      <c r="I368" s="7" t="s">
        <v>31</v>
      </c>
      <c r="K368" s="7">
        <v>42</v>
      </c>
      <c r="M368" s="9">
        <v>345993</v>
      </c>
      <c r="N368" s="9">
        <v>1271</v>
      </c>
      <c r="O368" s="10">
        <v>358900</v>
      </c>
      <c r="P368" s="10">
        <v>349928</v>
      </c>
      <c r="Q368" s="10">
        <v>-29162</v>
      </c>
      <c r="R368" s="7" t="s">
        <v>32</v>
      </c>
      <c r="S368" s="9">
        <v>356740</v>
      </c>
      <c r="T368" s="7" t="s">
        <v>33</v>
      </c>
      <c r="U368" s="7">
        <v>11</v>
      </c>
      <c r="V368" s="7" t="s">
        <v>34</v>
      </c>
      <c r="W368" s="9">
        <v>3856</v>
      </c>
      <c r="X368" s="7" t="s">
        <v>35</v>
      </c>
      <c r="Y368" s="7" t="s">
        <v>43</v>
      </c>
      <c r="Z368" s="7" t="s">
        <v>479</v>
      </c>
      <c r="AA368" s="7" t="str">
        <f t="shared" si="3"/>
        <v>Accept</v>
      </c>
      <c r="AB368">
        <v>1</v>
      </c>
      <c r="AC368" s="7" t="s">
        <v>479</v>
      </c>
    </row>
    <row r="369" spans="1:29" ht="14.25" customHeight="1" x14ac:dyDescent="0.3">
      <c r="A369" s="7" t="s">
        <v>800</v>
      </c>
      <c r="B369" s="7">
        <f t="shared" si="2"/>
        <v>3</v>
      </c>
      <c r="C369" s="7" t="s">
        <v>801</v>
      </c>
      <c r="D369" s="7" t="s">
        <v>478</v>
      </c>
      <c r="E369" s="7" t="s">
        <v>30</v>
      </c>
      <c r="G369" s="8">
        <v>44470</v>
      </c>
      <c r="H369" s="8">
        <v>44494</v>
      </c>
      <c r="I369" s="7" t="s">
        <v>31</v>
      </c>
      <c r="K369" s="7">
        <v>24</v>
      </c>
      <c r="M369" s="9">
        <v>328264</v>
      </c>
      <c r="N369" s="9">
        <v>5370</v>
      </c>
      <c r="O369" s="10">
        <v>343300</v>
      </c>
      <c r="P369" s="10">
        <v>334718</v>
      </c>
      <c r="Q369" s="10">
        <v>-18354</v>
      </c>
      <c r="R369" s="7" t="s">
        <v>32</v>
      </c>
      <c r="S369" s="9">
        <v>342020</v>
      </c>
      <c r="T369" s="7" t="s">
        <v>33</v>
      </c>
      <c r="U369" s="7">
        <v>30</v>
      </c>
      <c r="V369" s="7" t="s">
        <v>34</v>
      </c>
      <c r="W369" s="9">
        <v>8016</v>
      </c>
      <c r="X369" s="7" t="s">
        <v>35</v>
      </c>
      <c r="Y369" s="7" t="s">
        <v>43</v>
      </c>
      <c r="Z369" s="7" t="s">
        <v>479</v>
      </c>
      <c r="AA369" s="7" t="str">
        <f t="shared" si="3"/>
        <v>Accept</v>
      </c>
      <c r="AB369">
        <v>1</v>
      </c>
      <c r="AC369" s="7" t="s">
        <v>479</v>
      </c>
    </row>
    <row r="370" spans="1:29" ht="14.25" customHeight="1" x14ac:dyDescent="0.3">
      <c r="A370" s="7" t="s">
        <v>802</v>
      </c>
      <c r="B370" s="7">
        <f t="shared" si="2"/>
        <v>1</v>
      </c>
      <c r="C370" s="7" t="s">
        <v>803</v>
      </c>
      <c r="D370" s="7" t="s">
        <v>484</v>
      </c>
      <c r="E370" s="7" t="s">
        <v>30</v>
      </c>
      <c r="G370" s="8">
        <v>44453</v>
      </c>
      <c r="H370" s="8">
        <v>44498</v>
      </c>
      <c r="I370" s="7" t="s">
        <v>31</v>
      </c>
      <c r="K370" s="7">
        <v>41</v>
      </c>
      <c r="M370" s="9">
        <v>243000</v>
      </c>
      <c r="N370" s="9">
        <v>3133</v>
      </c>
      <c r="O370" s="10">
        <v>288900</v>
      </c>
      <c r="P370" s="10">
        <v>281678</v>
      </c>
      <c r="Q370" s="10">
        <v>2196</v>
      </c>
      <c r="R370" s="7" t="s">
        <v>32</v>
      </c>
      <c r="S370" s="9">
        <v>270757</v>
      </c>
      <c r="T370" s="7" t="s">
        <v>33</v>
      </c>
      <c r="U370" s="7">
        <v>18</v>
      </c>
      <c r="V370" s="7" t="s">
        <v>34</v>
      </c>
      <c r="W370" s="9">
        <v>18625</v>
      </c>
      <c r="X370" s="7" t="s">
        <v>42</v>
      </c>
      <c r="Z370" s="7" t="s">
        <v>527</v>
      </c>
      <c r="AA370" s="7" t="str">
        <f t="shared" si="3"/>
        <v>Reject</v>
      </c>
      <c r="AB370">
        <v>0</v>
      </c>
      <c r="AC370" s="7" t="s">
        <v>527</v>
      </c>
    </row>
    <row r="371" spans="1:29" ht="14.25" customHeight="1" x14ac:dyDescent="0.3">
      <c r="A371" s="7" t="s">
        <v>804</v>
      </c>
      <c r="B371" s="7">
        <f t="shared" si="2"/>
        <v>1</v>
      </c>
      <c r="C371" s="7" t="s">
        <v>805</v>
      </c>
      <c r="D371" s="7" t="s">
        <v>478</v>
      </c>
      <c r="E371" s="7" t="s">
        <v>30</v>
      </c>
      <c r="G371" s="8">
        <v>44449</v>
      </c>
      <c r="H371" s="8">
        <v>44511</v>
      </c>
      <c r="I371" s="7" t="s">
        <v>31</v>
      </c>
      <c r="K371" s="7">
        <v>45</v>
      </c>
      <c r="M371" s="9">
        <v>262071</v>
      </c>
      <c r="N371" s="9">
        <v>6548</v>
      </c>
      <c r="O371" s="10">
        <v>274100</v>
      </c>
      <c r="P371" s="10">
        <v>267248</v>
      </c>
      <c r="Q371" s="10">
        <v>-52492</v>
      </c>
      <c r="R371" s="7" t="s">
        <v>32</v>
      </c>
      <c r="S371" s="9">
        <v>271040</v>
      </c>
      <c r="T371" s="7" t="s">
        <v>33</v>
      </c>
      <c r="U371" s="7">
        <v>1</v>
      </c>
      <c r="V371" s="7" t="s">
        <v>34</v>
      </c>
      <c r="W371" s="9">
        <v>1951</v>
      </c>
      <c r="X371" s="7" t="s">
        <v>35</v>
      </c>
      <c r="Z371" s="7" t="s">
        <v>36</v>
      </c>
      <c r="AA371" s="7" t="str">
        <f t="shared" si="3"/>
        <v>Accept</v>
      </c>
      <c r="AB371">
        <v>1</v>
      </c>
      <c r="AC371" s="7" t="s">
        <v>36</v>
      </c>
    </row>
    <row r="372" spans="1:29" ht="14.25" customHeight="1" x14ac:dyDescent="0.3">
      <c r="A372" s="7" t="s">
        <v>806</v>
      </c>
      <c r="B372" s="7">
        <f t="shared" si="2"/>
        <v>1</v>
      </c>
      <c r="C372" s="7" t="s">
        <v>807</v>
      </c>
      <c r="D372" s="7" t="s">
        <v>484</v>
      </c>
      <c r="E372" s="7" t="s">
        <v>30</v>
      </c>
      <c r="G372" s="8">
        <v>44461</v>
      </c>
      <c r="H372" s="8">
        <v>44494</v>
      </c>
      <c r="I372" s="7" t="s">
        <v>31</v>
      </c>
      <c r="K372" s="7">
        <v>33</v>
      </c>
      <c r="L372" s="7" t="s">
        <v>523</v>
      </c>
      <c r="M372" s="9">
        <v>343127</v>
      </c>
      <c r="N372" s="9">
        <v>3863</v>
      </c>
      <c r="O372" s="10">
        <v>359000</v>
      </c>
      <c r="P372" s="10">
        <v>350025</v>
      </c>
      <c r="Q372" s="10">
        <v>-24157</v>
      </c>
      <c r="R372" s="7" t="s">
        <v>32</v>
      </c>
      <c r="S372" s="9">
        <v>387785</v>
      </c>
      <c r="T372" s="7" t="s">
        <v>33</v>
      </c>
      <c r="U372" s="7">
        <v>3</v>
      </c>
      <c r="V372" s="7" t="s">
        <v>34</v>
      </c>
      <c r="W372" s="9">
        <v>37984</v>
      </c>
      <c r="X372" s="7" t="s">
        <v>35</v>
      </c>
      <c r="Z372" s="7" t="s">
        <v>524</v>
      </c>
      <c r="AA372" s="7" t="str">
        <f t="shared" si="3"/>
        <v>Reject</v>
      </c>
      <c r="AB372">
        <v>0</v>
      </c>
      <c r="AC372" s="7" t="s">
        <v>524</v>
      </c>
    </row>
    <row r="373" spans="1:29" ht="14.25" customHeight="1" x14ac:dyDescent="0.3">
      <c r="A373" s="7" t="s">
        <v>808</v>
      </c>
      <c r="B373" s="7">
        <f t="shared" si="2"/>
        <v>2</v>
      </c>
      <c r="C373" s="7" t="s">
        <v>809</v>
      </c>
      <c r="D373" s="7" t="s">
        <v>478</v>
      </c>
      <c r="E373" s="7" t="s">
        <v>30</v>
      </c>
      <c r="G373" s="8">
        <v>44482</v>
      </c>
      <c r="H373" s="8">
        <v>44497</v>
      </c>
      <c r="I373" s="7" t="s">
        <v>31</v>
      </c>
      <c r="K373" s="7">
        <v>12</v>
      </c>
      <c r="M373" s="9">
        <v>255737</v>
      </c>
      <c r="N373" s="9">
        <v>3028</v>
      </c>
      <c r="O373" s="10">
        <v>275900</v>
      </c>
      <c r="P373" s="10">
        <v>269003</v>
      </c>
      <c r="Q373" s="10">
        <v>-13613</v>
      </c>
      <c r="R373" s="7" t="s">
        <v>32</v>
      </c>
      <c r="S373" s="9">
        <v>273739</v>
      </c>
      <c r="T373" s="7" t="s">
        <v>33</v>
      </c>
      <c r="U373" s="7">
        <v>0</v>
      </c>
      <c r="V373" s="7" t="s">
        <v>34</v>
      </c>
      <c r="W373" s="9">
        <v>12873</v>
      </c>
      <c r="X373" s="7" t="s">
        <v>35</v>
      </c>
      <c r="Y373" s="7" t="s">
        <v>43</v>
      </c>
      <c r="Z373" s="7" t="s">
        <v>36</v>
      </c>
      <c r="AA373" s="7" t="str">
        <f t="shared" si="3"/>
        <v>Accept</v>
      </c>
      <c r="AB373">
        <v>1</v>
      </c>
      <c r="AC373" s="7" t="s">
        <v>36</v>
      </c>
    </row>
    <row r="374" spans="1:29" ht="14.25" customHeight="1" x14ac:dyDescent="0.3">
      <c r="A374" s="7" t="s">
        <v>810</v>
      </c>
      <c r="B374" s="7">
        <f t="shared" si="2"/>
        <v>1</v>
      </c>
      <c r="C374" s="7" t="s">
        <v>811</v>
      </c>
      <c r="D374" s="7" t="s">
        <v>478</v>
      </c>
      <c r="E374" s="7" t="s">
        <v>30</v>
      </c>
      <c r="G374" s="8">
        <v>44441</v>
      </c>
      <c r="H374" s="8">
        <v>44530</v>
      </c>
      <c r="I374" s="7" t="s">
        <v>31</v>
      </c>
      <c r="K374" s="7">
        <v>53</v>
      </c>
      <c r="M374" s="9">
        <v>334401</v>
      </c>
      <c r="N374" s="9">
        <v>7823</v>
      </c>
      <c r="O374" s="10">
        <v>349900</v>
      </c>
      <c r="P374" s="10">
        <v>341153</v>
      </c>
      <c r="Q374" s="10">
        <v>-48163</v>
      </c>
      <c r="R374" s="7" t="s">
        <v>32</v>
      </c>
      <c r="S374" s="9">
        <v>362013</v>
      </c>
      <c r="T374" s="7" t="s">
        <v>33</v>
      </c>
      <c r="U374" s="7">
        <v>0</v>
      </c>
      <c r="V374" s="7" t="s">
        <v>34</v>
      </c>
      <c r="W374" s="9">
        <v>19929</v>
      </c>
      <c r="X374" s="7" t="s">
        <v>35</v>
      </c>
      <c r="Z374" s="7" t="s">
        <v>36</v>
      </c>
      <c r="AA374" s="7" t="str">
        <f t="shared" si="3"/>
        <v>Accept</v>
      </c>
      <c r="AB374">
        <v>1</v>
      </c>
      <c r="AC374" s="7" t="s">
        <v>36</v>
      </c>
    </row>
    <row r="375" spans="1:29" ht="14.25" customHeight="1" x14ac:dyDescent="0.3">
      <c r="A375" s="7" t="s">
        <v>812</v>
      </c>
      <c r="B375" s="7">
        <f t="shared" si="2"/>
        <v>3</v>
      </c>
      <c r="C375" s="7" t="s">
        <v>813</v>
      </c>
      <c r="D375" s="7" t="s">
        <v>478</v>
      </c>
      <c r="E375" s="7" t="s">
        <v>30</v>
      </c>
      <c r="G375" s="8">
        <v>44476</v>
      </c>
      <c r="H375" s="8">
        <v>44497</v>
      </c>
      <c r="I375" s="7" t="s">
        <v>31</v>
      </c>
      <c r="K375" s="7">
        <v>18</v>
      </c>
      <c r="M375" s="9">
        <v>308764</v>
      </c>
      <c r="N375" s="9">
        <v>6218</v>
      </c>
      <c r="O375" s="10">
        <v>308000</v>
      </c>
      <c r="P375" s="10">
        <v>300300</v>
      </c>
      <c r="Q375" s="10">
        <v>-26649</v>
      </c>
      <c r="R375" s="7" t="s">
        <v>32</v>
      </c>
      <c r="S375" s="9">
        <v>313149</v>
      </c>
      <c r="T375" s="7" t="s">
        <v>33</v>
      </c>
      <c r="U375" s="7">
        <v>0</v>
      </c>
      <c r="V375" s="7" t="s">
        <v>41</v>
      </c>
      <c r="W375" s="9">
        <v>-372</v>
      </c>
      <c r="X375" s="7" t="s">
        <v>35</v>
      </c>
      <c r="Y375" s="7" t="s">
        <v>43</v>
      </c>
      <c r="Z375" s="7" t="s">
        <v>479</v>
      </c>
      <c r="AA375" s="7" t="str">
        <f t="shared" si="3"/>
        <v>Accept</v>
      </c>
      <c r="AB375">
        <v>1</v>
      </c>
      <c r="AC375" s="7" t="s">
        <v>479</v>
      </c>
    </row>
    <row r="376" spans="1:29" ht="14.25" customHeight="1" x14ac:dyDescent="0.3">
      <c r="A376" s="7" t="s">
        <v>814</v>
      </c>
      <c r="B376" s="7">
        <f t="shared" si="2"/>
        <v>2</v>
      </c>
      <c r="C376" s="7" t="s">
        <v>815</v>
      </c>
      <c r="D376" s="7" t="s">
        <v>475</v>
      </c>
      <c r="E376" s="7" t="s">
        <v>30</v>
      </c>
      <c r="G376" s="8">
        <v>44476</v>
      </c>
      <c r="H376" s="8">
        <v>44504</v>
      </c>
      <c r="I376" s="7" t="s">
        <v>31</v>
      </c>
      <c r="K376" s="7">
        <v>18</v>
      </c>
      <c r="M376" s="9">
        <v>429300</v>
      </c>
      <c r="N376" s="9">
        <v>2297</v>
      </c>
      <c r="O376" s="10">
        <v>438900</v>
      </c>
      <c r="P376" s="10">
        <v>427928</v>
      </c>
      <c r="Q376" s="10">
        <v>-41061</v>
      </c>
      <c r="R376" s="7" t="s">
        <v>32</v>
      </c>
      <c r="S376" s="9">
        <v>398411</v>
      </c>
      <c r="T376" s="7" t="s">
        <v>33</v>
      </c>
      <c r="U376" s="7">
        <v>0</v>
      </c>
      <c r="V376" s="7" t="s">
        <v>41</v>
      </c>
      <c r="W376" s="9">
        <v>-34174</v>
      </c>
      <c r="X376" s="7" t="s">
        <v>42</v>
      </c>
      <c r="Y376" s="7" t="s">
        <v>43</v>
      </c>
      <c r="Z376" s="7" t="s">
        <v>88</v>
      </c>
      <c r="AA376" s="7" t="str">
        <f t="shared" si="3"/>
        <v>Reject</v>
      </c>
      <c r="AB376">
        <v>0</v>
      </c>
      <c r="AC376" s="7" t="s">
        <v>88</v>
      </c>
    </row>
    <row r="377" spans="1:29" ht="14.25" customHeight="1" x14ac:dyDescent="0.3">
      <c r="A377" s="7" t="s">
        <v>816</v>
      </c>
      <c r="B377" s="7">
        <f t="shared" si="2"/>
        <v>1</v>
      </c>
      <c r="C377" s="7" t="s">
        <v>817</v>
      </c>
      <c r="D377" s="7" t="s">
        <v>530</v>
      </c>
      <c r="E377" s="7" t="s">
        <v>30</v>
      </c>
      <c r="G377" s="8">
        <v>44463</v>
      </c>
      <c r="H377" s="8">
        <v>44481</v>
      </c>
      <c r="I377" s="7" t="s">
        <v>31</v>
      </c>
      <c r="K377" s="7">
        <v>31</v>
      </c>
      <c r="M377" s="9">
        <v>293071</v>
      </c>
      <c r="N377" s="9">
        <v>13011</v>
      </c>
      <c r="O377" s="10">
        <v>279900</v>
      </c>
      <c r="P377" s="10">
        <v>272903</v>
      </c>
      <c r="Q377" s="10">
        <v>-14091</v>
      </c>
      <c r="R377" s="7" t="s">
        <v>32</v>
      </c>
      <c r="S377" s="9">
        <v>312615</v>
      </c>
      <c r="T377" s="7" t="s">
        <v>33</v>
      </c>
      <c r="U377" s="7">
        <v>0</v>
      </c>
      <c r="V377" s="7" t="s">
        <v>41</v>
      </c>
      <c r="W377" s="9">
        <v>13568</v>
      </c>
      <c r="X377" s="7" t="s">
        <v>35</v>
      </c>
      <c r="Z377" s="7" t="s">
        <v>36</v>
      </c>
      <c r="AA377" s="7" t="str">
        <f t="shared" si="3"/>
        <v>Accept</v>
      </c>
      <c r="AB377">
        <v>1</v>
      </c>
      <c r="AC377" s="7" t="s">
        <v>36</v>
      </c>
    </row>
    <row r="378" spans="1:29" ht="14.25" customHeight="1" x14ac:dyDescent="0.3">
      <c r="A378" s="7" t="s">
        <v>818</v>
      </c>
      <c r="B378" s="7">
        <f t="shared" si="2"/>
        <v>2</v>
      </c>
      <c r="C378" s="7" t="s">
        <v>819</v>
      </c>
      <c r="D378" s="7" t="s">
        <v>478</v>
      </c>
      <c r="E378" s="7" t="s">
        <v>144</v>
      </c>
      <c r="F378" s="7" t="s">
        <v>145</v>
      </c>
      <c r="G378" s="8">
        <v>44498</v>
      </c>
      <c r="I378" s="7" t="s">
        <v>40</v>
      </c>
      <c r="K378" s="7">
        <v>0</v>
      </c>
      <c r="M378" s="9">
        <v>372008</v>
      </c>
      <c r="N378" s="9">
        <v>3609</v>
      </c>
      <c r="O378" s="10">
        <v>385900</v>
      </c>
      <c r="P378" s="10">
        <v>369144</v>
      </c>
      <c r="Q378" s="10">
        <v>-36620</v>
      </c>
      <c r="R378" s="7" t="s">
        <v>32</v>
      </c>
      <c r="S378" s="9">
        <v>388759</v>
      </c>
      <c r="T378" s="7" t="s">
        <v>33</v>
      </c>
      <c r="U378" s="7">
        <v>0</v>
      </c>
      <c r="V378" s="7" t="s">
        <v>41</v>
      </c>
      <c r="W378" s="9">
        <v>15856</v>
      </c>
      <c r="X378" s="7" t="s">
        <v>35</v>
      </c>
      <c r="Y378" s="7" t="s">
        <v>43</v>
      </c>
      <c r="Z378" s="7" t="s">
        <v>36</v>
      </c>
      <c r="AA378" s="7" t="str">
        <f t="shared" si="3"/>
        <v>Accept</v>
      </c>
      <c r="AB378">
        <v>1</v>
      </c>
      <c r="AC378" s="7" t="s">
        <v>36</v>
      </c>
    </row>
    <row r="379" spans="1:29" ht="14.25" customHeight="1" x14ac:dyDescent="0.3">
      <c r="A379" s="7" t="s">
        <v>820</v>
      </c>
      <c r="B379" s="7">
        <f t="shared" si="2"/>
        <v>1</v>
      </c>
      <c r="C379" s="7" t="s">
        <v>821</v>
      </c>
      <c r="D379" s="7" t="s">
        <v>478</v>
      </c>
      <c r="E379" s="7" t="s">
        <v>144</v>
      </c>
      <c r="G379" s="8">
        <v>44505</v>
      </c>
      <c r="H379" s="8">
        <v>44522</v>
      </c>
      <c r="I379" s="7" t="s">
        <v>31</v>
      </c>
      <c r="K379" s="7">
        <v>0</v>
      </c>
      <c r="M379" s="9">
        <v>255110</v>
      </c>
      <c r="N379" s="9">
        <v>7392</v>
      </c>
      <c r="O379" s="10">
        <v>280100</v>
      </c>
      <c r="P379" s="10">
        <v>273098</v>
      </c>
      <c r="Q379" s="10">
        <v>-7934</v>
      </c>
      <c r="R379" s="7" t="s">
        <v>32</v>
      </c>
      <c r="S379" s="9">
        <v>279344</v>
      </c>
      <c r="T379" s="7" t="s">
        <v>33</v>
      </c>
      <c r="U379" s="7">
        <v>0</v>
      </c>
      <c r="V379" s="7" t="s">
        <v>34</v>
      </c>
      <c r="W379" s="9">
        <v>19900</v>
      </c>
      <c r="X379" s="7" t="s">
        <v>35</v>
      </c>
      <c r="Z379" s="7" t="s">
        <v>36</v>
      </c>
      <c r="AA379" s="7" t="str">
        <f t="shared" si="3"/>
        <v>Accept</v>
      </c>
      <c r="AB379">
        <v>1</v>
      </c>
      <c r="AC379" s="7" t="s">
        <v>36</v>
      </c>
    </row>
    <row r="380" spans="1:29" ht="14.25" customHeight="1" x14ac:dyDescent="0.3">
      <c r="A380" s="7" t="s">
        <v>822</v>
      </c>
      <c r="B380" s="7">
        <f t="shared" si="2"/>
        <v>1</v>
      </c>
      <c r="C380" s="7" t="s">
        <v>823</v>
      </c>
      <c r="D380" s="7" t="s">
        <v>478</v>
      </c>
      <c r="E380" s="7" t="s">
        <v>144</v>
      </c>
      <c r="F380" s="7" t="s">
        <v>145</v>
      </c>
      <c r="G380" s="8">
        <v>44501</v>
      </c>
      <c r="I380" s="7" t="s">
        <v>40</v>
      </c>
      <c r="K380" s="7">
        <v>0</v>
      </c>
      <c r="M380" s="9">
        <v>384800</v>
      </c>
      <c r="N380" s="9">
        <v>4076</v>
      </c>
      <c r="O380" s="10">
        <v>413300</v>
      </c>
      <c r="P380" s="10">
        <v>395392</v>
      </c>
      <c r="Q380" s="10">
        <v>-26212</v>
      </c>
      <c r="R380" s="7" t="s">
        <v>32</v>
      </c>
      <c r="S380" s="9">
        <v>360346</v>
      </c>
      <c r="T380" s="7" t="s">
        <v>33</v>
      </c>
      <c r="U380" s="7">
        <v>0</v>
      </c>
      <c r="V380" s="7" t="s">
        <v>41</v>
      </c>
      <c r="W380" s="9">
        <v>-10311</v>
      </c>
      <c r="X380" s="7" t="s">
        <v>42</v>
      </c>
      <c r="Z380" s="7" t="s">
        <v>44</v>
      </c>
      <c r="AA380" s="7" t="str">
        <f t="shared" si="3"/>
        <v>Accept</v>
      </c>
      <c r="AB380">
        <v>1</v>
      </c>
      <c r="AC380" s="7" t="s">
        <v>44</v>
      </c>
    </row>
    <row r="381" spans="1:29" ht="14.25" customHeight="1" x14ac:dyDescent="0.3">
      <c r="A381" s="7" t="s">
        <v>824</v>
      </c>
      <c r="B381" s="7">
        <f t="shared" si="2"/>
        <v>1</v>
      </c>
      <c r="C381" s="7" t="s">
        <v>825</v>
      </c>
      <c r="D381" s="7" t="s">
        <v>478</v>
      </c>
      <c r="E381" s="7" t="s">
        <v>144</v>
      </c>
      <c r="G381" s="8">
        <v>44494</v>
      </c>
      <c r="H381" s="8">
        <v>44511</v>
      </c>
      <c r="I381" s="7" t="s">
        <v>31</v>
      </c>
      <c r="K381" s="7">
        <v>0</v>
      </c>
      <c r="M381" s="9">
        <v>286200</v>
      </c>
      <c r="N381" s="9">
        <v>11917</v>
      </c>
      <c r="O381" s="10">
        <v>304900</v>
      </c>
      <c r="P381" s="10">
        <v>297278</v>
      </c>
      <c r="Q381" s="10">
        <v>-11437</v>
      </c>
      <c r="R381" s="7" t="s">
        <v>32</v>
      </c>
      <c r="S381" s="9">
        <v>290987</v>
      </c>
      <c r="T381" s="7" t="s">
        <v>33</v>
      </c>
      <c r="U381" s="7">
        <v>0</v>
      </c>
      <c r="V381" s="7" t="s">
        <v>41</v>
      </c>
      <c r="W381" s="9">
        <v>3410</v>
      </c>
      <c r="X381" s="7" t="s">
        <v>42</v>
      </c>
      <c r="Z381" s="7" t="s">
        <v>44</v>
      </c>
      <c r="AA381" s="7" t="str">
        <f t="shared" si="3"/>
        <v>Accept</v>
      </c>
      <c r="AB381">
        <v>1</v>
      </c>
      <c r="AC381" s="7" t="s">
        <v>44</v>
      </c>
    </row>
    <row r="382" spans="1:29" ht="14.25" customHeight="1" x14ac:dyDescent="0.3">
      <c r="A382" s="7" t="s">
        <v>826</v>
      </c>
      <c r="B382" s="7">
        <f t="shared" si="2"/>
        <v>1</v>
      </c>
      <c r="C382" s="7" t="s">
        <v>827</v>
      </c>
      <c r="D382" s="7" t="s">
        <v>484</v>
      </c>
      <c r="E382" s="7" t="s">
        <v>144</v>
      </c>
      <c r="F382" s="7" t="s">
        <v>145</v>
      </c>
      <c r="G382" s="8">
        <v>44494</v>
      </c>
      <c r="I382" s="7" t="s">
        <v>40</v>
      </c>
      <c r="K382" s="7">
        <v>0</v>
      </c>
      <c r="M382" s="9">
        <v>350623</v>
      </c>
      <c r="N382" s="9">
        <v>2453</v>
      </c>
      <c r="O382" s="10">
        <v>367100</v>
      </c>
      <c r="P382" s="10">
        <v>351970</v>
      </c>
      <c r="Q382" s="10">
        <v>-22473</v>
      </c>
      <c r="R382" s="7" t="s">
        <v>32</v>
      </c>
      <c r="S382" s="9">
        <v>362637</v>
      </c>
      <c r="T382" s="7" t="s">
        <v>33</v>
      </c>
      <c r="U382" s="7">
        <v>0</v>
      </c>
      <c r="V382" s="7" t="s">
        <v>41</v>
      </c>
      <c r="W382" s="9">
        <v>12920</v>
      </c>
      <c r="X382" s="7" t="s">
        <v>35</v>
      </c>
      <c r="Z382" s="7" t="s">
        <v>36</v>
      </c>
      <c r="AA382" s="7" t="str">
        <f t="shared" si="3"/>
        <v>Accept</v>
      </c>
      <c r="AB382">
        <v>1</v>
      </c>
      <c r="AC382" s="7" t="s">
        <v>36</v>
      </c>
    </row>
    <row r="383" spans="1:29" ht="14.25" customHeight="1" x14ac:dyDescent="0.3">
      <c r="A383" s="7" t="s">
        <v>828</v>
      </c>
      <c r="B383" s="7">
        <f t="shared" si="2"/>
        <v>1</v>
      </c>
      <c r="C383" s="7" t="s">
        <v>829</v>
      </c>
      <c r="D383" s="7" t="s">
        <v>530</v>
      </c>
      <c r="E383" s="7" t="s">
        <v>144</v>
      </c>
      <c r="G383" s="8">
        <v>44490</v>
      </c>
      <c r="H383" s="8">
        <v>44497</v>
      </c>
      <c r="I383" s="7" t="s">
        <v>31</v>
      </c>
      <c r="K383" s="7">
        <v>0</v>
      </c>
      <c r="M383" s="9">
        <v>427000</v>
      </c>
      <c r="N383" s="9">
        <v>2917</v>
      </c>
      <c r="O383" s="10">
        <v>442900</v>
      </c>
      <c r="P383" s="10">
        <v>431828</v>
      </c>
      <c r="Q383" s="10">
        <v>-25103</v>
      </c>
      <c r="R383" s="7" t="s">
        <v>32</v>
      </c>
      <c r="S383" s="9">
        <v>436002</v>
      </c>
      <c r="T383" s="7" t="s">
        <v>33</v>
      </c>
      <c r="U383" s="7">
        <v>0</v>
      </c>
      <c r="V383" s="7" t="s">
        <v>41</v>
      </c>
      <c r="W383" s="9">
        <v>11192</v>
      </c>
      <c r="X383" s="7" t="s">
        <v>35</v>
      </c>
      <c r="Z383" s="7" t="s">
        <v>36</v>
      </c>
      <c r="AA383" s="7" t="str">
        <f t="shared" si="3"/>
        <v>Accept</v>
      </c>
      <c r="AB383">
        <v>1</v>
      </c>
      <c r="AC383" s="7" t="s">
        <v>36</v>
      </c>
    </row>
    <row r="384" spans="1:29" ht="14.25" customHeight="1" x14ac:dyDescent="0.3">
      <c r="A384" s="7" t="s">
        <v>830</v>
      </c>
      <c r="B384" s="7">
        <f t="shared" si="2"/>
        <v>1</v>
      </c>
      <c r="C384" s="7" t="s">
        <v>831</v>
      </c>
      <c r="D384" s="7" t="s">
        <v>484</v>
      </c>
      <c r="E384" s="7" t="s">
        <v>30</v>
      </c>
      <c r="F384" s="7" t="s">
        <v>39</v>
      </c>
      <c r="G384" s="8">
        <v>44488</v>
      </c>
      <c r="I384" s="7" t="s">
        <v>40</v>
      </c>
      <c r="K384" s="7">
        <v>6</v>
      </c>
      <c r="M384" s="9">
        <v>472799</v>
      </c>
      <c r="N384" s="9">
        <v>3119</v>
      </c>
      <c r="O384" s="10">
        <v>466900</v>
      </c>
      <c r="P384" s="10">
        <v>448608</v>
      </c>
      <c r="Q384" s="10">
        <v>-13058</v>
      </c>
      <c r="R384" s="7" t="s">
        <v>32</v>
      </c>
      <c r="S384" s="9">
        <v>438373</v>
      </c>
      <c r="T384" s="7" t="s">
        <v>33</v>
      </c>
      <c r="U384" s="7">
        <v>0</v>
      </c>
      <c r="V384" s="7" t="s">
        <v>41</v>
      </c>
      <c r="W384" s="9">
        <v>-25019</v>
      </c>
      <c r="X384" s="7" t="s">
        <v>42</v>
      </c>
      <c r="Z384" s="7" t="s">
        <v>88</v>
      </c>
      <c r="AA384" s="7" t="str">
        <f t="shared" si="3"/>
        <v>Reject</v>
      </c>
      <c r="AB384">
        <v>0</v>
      </c>
      <c r="AC384" s="7" t="s">
        <v>88</v>
      </c>
    </row>
    <row r="385" spans="1:29" ht="14.25" customHeight="1" x14ac:dyDescent="0.3">
      <c r="A385" s="7" t="s">
        <v>832</v>
      </c>
      <c r="B385" s="7">
        <f t="shared" si="2"/>
        <v>1</v>
      </c>
      <c r="C385" s="7" t="s">
        <v>833</v>
      </c>
      <c r="D385" s="7" t="s">
        <v>484</v>
      </c>
      <c r="E385" s="7" t="s">
        <v>144</v>
      </c>
      <c r="F385" s="7" t="s">
        <v>145</v>
      </c>
      <c r="G385" s="8">
        <v>44495</v>
      </c>
      <c r="I385" s="7" t="s">
        <v>40</v>
      </c>
      <c r="K385" s="7">
        <v>0</v>
      </c>
      <c r="M385" s="9">
        <v>255491</v>
      </c>
      <c r="N385" s="9">
        <v>4593</v>
      </c>
      <c r="O385" s="10">
        <v>263900</v>
      </c>
      <c r="P385" s="10">
        <v>249210</v>
      </c>
      <c r="Q385" s="10">
        <v>-25027</v>
      </c>
      <c r="R385" s="7" t="s">
        <v>32</v>
      </c>
      <c r="S385" s="9">
        <v>254632</v>
      </c>
      <c r="T385" s="7" t="s">
        <v>33</v>
      </c>
      <c r="U385" s="7">
        <v>0</v>
      </c>
      <c r="V385" s="7" t="s">
        <v>41</v>
      </c>
      <c r="W385" s="9">
        <v>9784</v>
      </c>
      <c r="X385" s="7" t="s">
        <v>35</v>
      </c>
      <c r="Z385" s="7" t="s">
        <v>36</v>
      </c>
      <c r="AA385" s="7" t="str">
        <f t="shared" si="3"/>
        <v>Accept</v>
      </c>
      <c r="AB385">
        <v>1</v>
      </c>
      <c r="AC385" s="7" t="s">
        <v>36</v>
      </c>
    </row>
    <row r="386" spans="1:29" ht="14.25" customHeight="1" x14ac:dyDescent="0.3">
      <c r="A386" s="7" t="s">
        <v>834</v>
      </c>
      <c r="B386" s="7">
        <f t="shared" si="2"/>
        <v>1</v>
      </c>
      <c r="C386" s="7" t="s">
        <v>835</v>
      </c>
      <c r="D386" s="7" t="s">
        <v>484</v>
      </c>
      <c r="E386" s="7" t="s">
        <v>144</v>
      </c>
      <c r="F386" s="7" t="s">
        <v>145</v>
      </c>
      <c r="G386" s="8">
        <v>44494</v>
      </c>
      <c r="I386" s="7" t="s">
        <v>40</v>
      </c>
      <c r="K386" s="7">
        <v>0</v>
      </c>
      <c r="M386" s="9">
        <v>432100</v>
      </c>
      <c r="N386" s="9">
        <v>5957</v>
      </c>
      <c r="O386" s="10">
        <v>459900</v>
      </c>
      <c r="P386" s="10">
        <v>438945</v>
      </c>
      <c r="Q386" s="10">
        <v>-2913</v>
      </c>
      <c r="R386" s="7" t="s">
        <v>32</v>
      </c>
      <c r="S386" s="9">
        <v>417089</v>
      </c>
      <c r="T386" s="7" t="s">
        <v>33</v>
      </c>
      <c r="U386" s="7">
        <v>0</v>
      </c>
      <c r="V386" s="7" t="s">
        <v>41</v>
      </c>
      <c r="W386" s="9">
        <v>4236</v>
      </c>
      <c r="X386" s="7" t="s">
        <v>42</v>
      </c>
      <c r="Z386" s="7" t="s">
        <v>44</v>
      </c>
      <c r="AA386" s="7" t="str">
        <f t="shared" si="3"/>
        <v>Accept</v>
      </c>
      <c r="AB386">
        <v>1</v>
      </c>
      <c r="AC386" s="7" t="s">
        <v>44</v>
      </c>
    </row>
    <row r="387" spans="1:29" ht="14.25" customHeight="1" x14ac:dyDescent="0.3">
      <c r="A387" s="7" t="s">
        <v>836</v>
      </c>
      <c r="B387" s="7">
        <f t="shared" si="2"/>
        <v>1</v>
      </c>
      <c r="C387" s="7" t="s">
        <v>837</v>
      </c>
      <c r="D387" s="7" t="s">
        <v>484</v>
      </c>
      <c r="E387" s="7" t="s">
        <v>144</v>
      </c>
      <c r="G387" s="8">
        <v>44508</v>
      </c>
      <c r="I387" s="7" t="s">
        <v>40</v>
      </c>
      <c r="K387" s="7">
        <v>0</v>
      </c>
      <c r="M387" s="9">
        <v>341801</v>
      </c>
      <c r="N387" s="9">
        <v>2761</v>
      </c>
      <c r="O387" s="10">
        <v>345900</v>
      </c>
      <c r="P387" s="10">
        <v>330992</v>
      </c>
      <c r="Q387" s="10">
        <v>-1361</v>
      </c>
      <c r="R387" s="7" t="s">
        <v>32</v>
      </c>
      <c r="S387" s="9">
        <v>367364</v>
      </c>
      <c r="T387" s="7" t="s">
        <v>33</v>
      </c>
      <c r="U387" s="7">
        <v>0</v>
      </c>
      <c r="V387" s="7" t="s">
        <v>41</v>
      </c>
      <c r="W387" s="9">
        <v>31177</v>
      </c>
      <c r="X387" s="7" t="s">
        <v>35</v>
      </c>
      <c r="Z387" s="7" t="s">
        <v>36</v>
      </c>
      <c r="AA387" s="7" t="str">
        <f t="shared" si="3"/>
        <v>Accept</v>
      </c>
      <c r="AB387">
        <v>1</v>
      </c>
      <c r="AC387" s="7" t="s">
        <v>36</v>
      </c>
    </row>
    <row r="388" spans="1:29" ht="14.25" customHeight="1" x14ac:dyDescent="0.3">
      <c r="A388" s="7" t="s">
        <v>838</v>
      </c>
      <c r="B388" s="7">
        <f t="shared" si="2"/>
        <v>1</v>
      </c>
      <c r="C388" s="7" t="s">
        <v>839</v>
      </c>
      <c r="D388" s="7" t="s">
        <v>530</v>
      </c>
      <c r="E388" s="7" t="s">
        <v>144</v>
      </c>
      <c r="G388" s="8">
        <v>44494</v>
      </c>
      <c r="H388" s="8">
        <v>44501</v>
      </c>
      <c r="I388" s="7" t="s">
        <v>31</v>
      </c>
      <c r="K388" s="7">
        <v>0</v>
      </c>
      <c r="M388" s="9">
        <v>435200</v>
      </c>
      <c r="N388" s="9">
        <v>2943</v>
      </c>
      <c r="O388" s="10">
        <v>432900</v>
      </c>
      <c r="P388" s="10">
        <v>422078</v>
      </c>
      <c r="Q388" s="10">
        <v>-62696</v>
      </c>
      <c r="R388" s="7" t="s">
        <v>32</v>
      </c>
      <c r="S388" s="9">
        <v>380508</v>
      </c>
      <c r="T388" s="7" t="s">
        <v>33</v>
      </c>
      <c r="U388" s="7">
        <v>0</v>
      </c>
      <c r="V388" s="7" t="s">
        <v>41</v>
      </c>
      <c r="W388" s="9">
        <v>-53162</v>
      </c>
      <c r="X388" s="7" t="s">
        <v>42</v>
      </c>
      <c r="Z388" s="7" t="s">
        <v>44</v>
      </c>
      <c r="AA388" s="7" t="str">
        <f t="shared" si="3"/>
        <v>Accept</v>
      </c>
      <c r="AB388">
        <v>1</v>
      </c>
      <c r="AC388" s="7" t="s">
        <v>44</v>
      </c>
    </row>
    <row r="389" spans="1:29" ht="14.25" customHeight="1" x14ac:dyDescent="0.3">
      <c r="A389" s="7" t="s">
        <v>840</v>
      </c>
      <c r="B389" s="7">
        <f t="shared" si="2"/>
        <v>1</v>
      </c>
      <c r="C389" s="7" t="s">
        <v>841</v>
      </c>
      <c r="D389" s="7" t="s">
        <v>475</v>
      </c>
      <c r="E389" s="7" t="s">
        <v>30</v>
      </c>
      <c r="F389" s="7" t="s">
        <v>375</v>
      </c>
      <c r="G389" s="8">
        <v>44487</v>
      </c>
      <c r="I389" s="7" t="s">
        <v>40</v>
      </c>
      <c r="K389" s="7">
        <v>7</v>
      </c>
      <c r="M389" s="9">
        <v>258300</v>
      </c>
      <c r="N389" s="9">
        <v>4617</v>
      </c>
      <c r="O389" s="10">
        <v>281100</v>
      </c>
      <c r="P389" s="10">
        <v>265956</v>
      </c>
      <c r="Q389" s="10">
        <v>-13080</v>
      </c>
      <c r="R389" s="7" t="s">
        <v>32</v>
      </c>
      <c r="S389" s="9">
        <v>247405</v>
      </c>
      <c r="T389" s="7" t="s">
        <v>33</v>
      </c>
      <c r="U389" s="7">
        <v>0</v>
      </c>
      <c r="V389" s="7" t="s">
        <v>41</v>
      </c>
      <c r="W389" s="9">
        <v>-6439</v>
      </c>
      <c r="X389" s="7" t="s">
        <v>42</v>
      </c>
      <c r="Z389" s="7" t="s">
        <v>88</v>
      </c>
      <c r="AA389" s="7" t="str">
        <f t="shared" si="3"/>
        <v>Reject</v>
      </c>
      <c r="AB389">
        <v>0</v>
      </c>
      <c r="AC389" s="7" t="s">
        <v>88</v>
      </c>
    </row>
    <row r="390" spans="1:29" ht="14.25" customHeight="1" x14ac:dyDescent="0.3">
      <c r="A390" s="7" t="s">
        <v>842</v>
      </c>
      <c r="B390" s="7">
        <f t="shared" si="2"/>
        <v>1</v>
      </c>
      <c r="C390" s="7" t="s">
        <v>843</v>
      </c>
      <c r="D390" s="7" t="s">
        <v>475</v>
      </c>
      <c r="E390" s="7" t="s">
        <v>62</v>
      </c>
      <c r="G390" s="8">
        <v>44487</v>
      </c>
      <c r="H390" s="8">
        <v>44491</v>
      </c>
      <c r="I390" s="7" t="s">
        <v>31</v>
      </c>
      <c r="J390" s="7">
        <v>3</v>
      </c>
      <c r="K390" s="7">
        <v>7</v>
      </c>
      <c r="M390" s="9">
        <v>398986</v>
      </c>
      <c r="N390" s="9">
        <v>2178</v>
      </c>
      <c r="O390" s="10">
        <v>414900</v>
      </c>
      <c r="P390" s="10">
        <v>404528</v>
      </c>
      <c r="Q390" s="10">
        <v>-6568</v>
      </c>
      <c r="R390" s="7" t="s">
        <v>32</v>
      </c>
      <c r="S390" s="9">
        <v>420907</v>
      </c>
      <c r="T390" s="7" t="s">
        <v>33</v>
      </c>
      <c r="U390" s="7">
        <v>0</v>
      </c>
      <c r="V390" s="7" t="s">
        <v>41</v>
      </c>
      <c r="W390" s="9">
        <v>17482</v>
      </c>
      <c r="X390" s="7" t="s">
        <v>35</v>
      </c>
      <c r="Z390" s="7" t="s">
        <v>36</v>
      </c>
      <c r="AA390" s="7" t="str">
        <f t="shared" si="3"/>
        <v>Accept</v>
      </c>
      <c r="AB390">
        <v>1</v>
      </c>
      <c r="AC390" s="7" t="s">
        <v>36</v>
      </c>
    </row>
    <row r="391" spans="1:29" ht="14.25" customHeight="1" x14ac:dyDescent="0.3">
      <c r="A391" s="7" t="s">
        <v>844</v>
      </c>
      <c r="B391" s="7">
        <f t="shared" si="2"/>
        <v>2</v>
      </c>
      <c r="C391" s="7" t="s">
        <v>845</v>
      </c>
      <c r="D391" s="7" t="s">
        <v>484</v>
      </c>
      <c r="E391" s="7" t="s">
        <v>30</v>
      </c>
      <c r="F391" s="7" t="s">
        <v>39</v>
      </c>
      <c r="G391" s="8">
        <v>44487</v>
      </c>
      <c r="I391" s="7" t="s">
        <v>40</v>
      </c>
      <c r="K391" s="7">
        <v>7</v>
      </c>
      <c r="M391" s="9">
        <v>420130</v>
      </c>
      <c r="N391" s="9">
        <v>1918</v>
      </c>
      <c r="O391" s="10">
        <v>424900</v>
      </c>
      <c r="P391" s="10">
        <v>408859</v>
      </c>
      <c r="Q391" s="10">
        <v>-24031</v>
      </c>
      <c r="R391" s="7" t="s">
        <v>32</v>
      </c>
      <c r="S391" s="9">
        <v>397187</v>
      </c>
      <c r="T391" s="7" t="s">
        <v>33</v>
      </c>
      <c r="U391" s="7">
        <v>0</v>
      </c>
      <c r="V391" s="7" t="s">
        <v>41</v>
      </c>
      <c r="W391" s="9">
        <v>-25253</v>
      </c>
      <c r="X391" s="7" t="s">
        <v>42</v>
      </c>
      <c r="Y391" s="7" t="s">
        <v>43</v>
      </c>
      <c r="Z391" s="7" t="s">
        <v>88</v>
      </c>
      <c r="AA391" s="7" t="str">
        <f t="shared" si="3"/>
        <v>Reject</v>
      </c>
      <c r="AB391">
        <v>0</v>
      </c>
      <c r="AC391" s="7" t="s">
        <v>88</v>
      </c>
    </row>
    <row r="392" spans="1:29" ht="14.25" customHeight="1" x14ac:dyDescent="0.3">
      <c r="A392" s="7" t="s">
        <v>846</v>
      </c>
      <c r="B392" s="7">
        <f t="shared" si="2"/>
        <v>1</v>
      </c>
      <c r="C392" s="7" t="s">
        <v>847</v>
      </c>
      <c r="D392" s="7" t="s">
        <v>484</v>
      </c>
      <c r="E392" s="7" t="s">
        <v>30</v>
      </c>
      <c r="F392" s="7" t="s">
        <v>39</v>
      </c>
      <c r="G392" s="8">
        <v>44487</v>
      </c>
      <c r="I392" s="7" t="s">
        <v>40</v>
      </c>
      <c r="K392" s="7">
        <v>7</v>
      </c>
      <c r="M392" s="9">
        <v>309678</v>
      </c>
      <c r="N392" s="9">
        <v>853</v>
      </c>
      <c r="O392" s="10">
        <v>315200</v>
      </c>
      <c r="P392" s="10">
        <v>302967</v>
      </c>
      <c r="Q392" s="10">
        <v>-18517</v>
      </c>
      <c r="R392" s="7" t="s">
        <v>32</v>
      </c>
      <c r="S392" s="9">
        <v>288954</v>
      </c>
      <c r="T392" s="7" t="s">
        <v>33</v>
      </c>
      <c r="U392" s="7">
        <v>0</v>
      </c>
      <c r="V392" s="7" t="s">
        <v>41</v>
      </c>
      <c r="W392" s="9">
        <v>-23353</v>
      </c>
      <c r="X392" s="7" t="s">
        <v>42</v>
      </c>
      <c r="Z392" s="7" t="s">
        <v>88</v>
      </c>
      <c r="AA392" s="7" t="str">
        <f t="shared" si="3"/>
        <v>Reject</v>
      </c>
      <c r="AB392">
        <v>0</v>
      </c>
      <c r="AC392" s="7" t="s">
        <v>88</v>
      </c>
    </row>
    <row r="393" spans="1:29" ht="14.25" customHeight="1" x14ac:dyDescent="0.3">
      <c r="A393" s="7" t="s">
        <v>848</v>
      </c>
      <c r="B393" s="7">
        <f t="shared" si="2"/>
        <v>2</v>
      </c>
      <c r="C393" s="7" t="s">
        <v>849</v>
      </c>
      <c r="D393" s="7" t="s">
        <v>484</v>
      </c>
      <c r="E393" s="7" t="s">
        <v>30</v>
      </c>
      <c r="F393" s="7" t="s">
        <v>39</v>
      </c>
      <c r="G393" s="8">
        <v>44487</v>
      </c>
      <c r="I393" s="7" t="s">
        <v>40</v>
      </c>
      <c r="K393" s="7">
        <v>7</v>
      </c>
      <c r="M393" s="9">
        <v>322500</v>
      </c>
      <c r="N393" s="9">
        <v>2779</v>
      </c>
      <c r="O393" s="10">
        <v>347900</v>
      </c>
      <c r="P393" s="10">
        <v>332923</v>
      </c>
      <c r="Q393" s="10">
        <v>-2312</v>
      </c>
      <c r="R393" s="7" t="s">
        <v>32</v>
      </c>
      <c r="S393" s="9">
        <v>344255</v>
      </c>
      <c r="T393" s="7" t="s">
        <v>33</v>
      </c>
      <c r="U393" s="7">
        <v>0</v>
      </c>
      <c r="V393" s="7" t="s">
        <v>41</v>
      </c>
      <c r="W393" s="9">
        <v>25391</v>
      </c>
      <c r="X393" s="7" t="s">
        <v>35</v>
      </c>
      <c r="Y393" s="7" t="s">
        <v>43</v>
      </c>
      <c r="Z393" s="7" t="s">
        <v>36</v>
      </c>
      <c r="AA393" s="7" t="str">
        <f t="shared" si="3"/>
        <v>Accept</v>
      </c>
      <c r="AB393">
        <v>1</v>
      </c>
      <c r="AC393" s="7" t="s">
        <v>36</v>
      </c>
    </row>
    <row r="394" spans="1:29" ht="14.25" customHeight="1" x14ac:dyDescent="0.3">
      <c r="A394" s="7" t="s">
        <v>850</v>
      </c>
      <c r="B394" s="7">
        <f t="shared" si="2"/>
        <v>2</v>
      </c>
      <c r="C394" s="7" t="s">
        <v>851</v>
      </c>
      <c r="D394" s="7" t="s">
        <v>475</v>
      </c>
      <c r="E394" s="7" t="s">
        <v>30</v>
      </c>
      <c r="F394" s="7" t="s">
        <v>375</v>
      </c>
      <c r="G394" s="8">
        <v>44489</v>
      </c>
      <c r="I394" s="7" t="s">
        <v>40</v>
      </c>
      <c r="K394" s="7">
        <v>5</v>
      </c>
      <c r="M394" s="9">
        <v>310486</v>
      </c>
      <c r="N394" s="9">
        <v>3137</v>
      </c>
      <c r="O394" s="10">
        <v>310200</v>
      </c>
      <c r="P394" s="10">
        <v>295808</v>
      </c>
      <c r="Q394" s="10">
        <v>-29495</v>
      </c>
      <c r="R394" s="7" t="s">
        <v>32</v>
      </c>
      <c r="S394" s="9">
        <v>322458</v>
      </c>
      <c r="T394" s="7" t="s">
        <v>33</v>
      </c>
      <c r="U394" s="7">
        <v>0</v>
      </c>
      <c r="V394" s="7" t="s">
        <v>41</v>
      </c>
      <c r="W394" s="9">
        <v>10747</v>
      </c>
      <c r="X394" s="7" t="s">
        <v>35</v>
      </c>
      <c r="Y394" s="7" t="s">
        <v>43</v>
      </c>
      <c r="Z394" s="7" t="s">
        <v>36</v>
      </c>
      <c r="AA394" s="7" t="str">
        <f t="shared" si="3"/>
        <v>Accept</v>
      </c>
      <c r="AB394">
        <v>1</v>
      </c>
      <c r="AC394" s="7" t="s">
        <v>36</v>
      </c>
    </row>
    <row r="395" spans="1:29" ht="14.25" customHeight="1" x14ac:dyDescent="0.3">
      <c r="A395" s="7" t="s">
        <v>852</v>
      </c>
      <c r="B395" s="7">
        <f t="shared" si="2"/>
        <v>1</v>
      </c>
      <c r="C395" s="7" t="s">
        <v>853</v>
      </c>
      <c r="D395" s="7" t="s">
        <v>478</v>
      </c>
      <c r="E395" s="7" t="s">
        <v>144</v>
      </c>
      <c r="G395" s="8">
        <v>44495</v>
      </c>
      <c r="H395" s="8">
        <v>44508</v>
      </c>
      <c r="I395" s="7" t="s">
        <v>31</v>
      </c>
      <c r="K395" s="7">
        <v>0</v>
      </c>
      <c r="M395" s="9">
        <v>456800</v>
      </c>
      <c r="N395" s="9">
        <v>1687</v>
      </c>
      <c r="O395" s="10">
        <v>473900</v>
      </c>
      <c r="P395" s="10">
        <v>462053</v>
      </c>
      <c r="Q395" s="10">
        <v>-105685</v>
      </c>
      <c r="R395" s="7" t="s">
        <v>32</v>
      </c>
      <c r="S395" s="9">
        <v>374740</v>
      </c>
      <c r="T395" s="7" t="s">
        <v>33</v>
      </c>
      <c r="U395" s="7">
        <v>0</v>
      </c>
      <c r="V395" s="7" t="s">
        <v>41</v>
      </c>
      <c r="W395" s="9">
        <v>-84804</v>
      </c>
      <c r="X395" s="7" t="s">
        <v>42</v>
      </c>
      <c r="Z395" s="7" t="s">
        <v>44</v>
      </c>
      <c r="AA395" s="7" t="str">
        <f t="shared" si="3"/>
        <v>Accept</v>
      </c>
      <c r="AB395">
        <v>1</v>
      </c>
      <c r="AC395" s="7" t="s">
        <v>44</v>
      </c>
    </row>
    <row r="396" spans="1:29" ht="14.25" customHeight="1" x14ac:dyDescent="0.3">
      <c r="A396" s="7" t="s">
        <v>854</v>
      </c>
      <c r="B396" s="7">
        <f t="shared" si="2"/>
        <v>1</v>
      </c>
      <c r="C396" s="7" t="s">
        <v>855</v>
      </c>
      <c r="D396" s="7" t="s">
        <v>478</v>
      </c>
      <c r="E396" s="7" t="s">
        <v>144</v>
      </c>
      <c r="G396" s="8">
        <v>44494</v>
      </c>
      <c r="H396" s="8">
        <v>44515</v>
      </c>
      <c r="I396" s="7" t="s">
        <v>31</v>
      </c>
      <c r="K396" s="7">
        <v>0</v>
      </c>
      <c r="M396" s="9">
        <v>354055</v>
      </c>
      <c r="N396" s="9">
        <v>8770</v>
      </c>
      <c r="O396" s="10">
        <v>376900</v>
      </c>
      <c r="P396" s="10">
        <v>367478</v>
      </c>
      <c r="Q396" s="10">
        <v>-8130</v>
      </c>
      <c r="R396" s="7" t="s">
        <v>32</v>
      </c>
      <c r="S396" s="9">
        <v>375727</v>
      </c>
      <c r="T396" s="7" t="s">
        <v>33</v>
      </c>
      <c r="U396" s="7">
        <v>0</v>
      </c>
      <c r="V396" s="7" t="s">
        <v>41</v>
      </c>
      <c r="W396" s="9">
        <v>17760</v>
      </c>
      <c r="X396" s="7" t="s">
        <v>35</v>
      </c>
      <c r="Z396" s="7" t="s">
        <v>36</v>
      </c>
      <c r="AA396" s="7" t="str">
        <f t="shared" si="3"/>
        <v>Accept</v>
      </c>
      <c r="AB396">
        <v>1</v>
      </c>
      <c r="AC396" s="7" t="s">
        <v>36</v>
      </c>
    </row>
    <row r="397" spans="1:29" ht="14.25" customHeight="1" x14ac:dyDescent="0.3">
      <c r="A397" s="7" t="s">
        <v>856</v>
      </c>
      <c r="B397" s="7">
        <f t="shared" si="2"/>
        <v>1</v>
      </c>
      <c r="C397" s="7" t="s">
        <v>857</v>
      </c>
      <c r="D397" s="7" t="s">
        <v>484</v>
      </c>
      <c r="E397" s="7" t="s">
        <v>144</v>
      </c>
      <c r="F397" s="7" t="s">
        <v>145</v>
      </c>
      <c r="G397" s="8">
        <v>44491</v>
      </c>
      <c r="I397" s="7" t="s">
        <v>40</v>
      </c>
      <c r="K397" s="7">
        <v>0</v>
      </c>
      <c r="M397" s="9">
        <v>336300</v>
      </c>
      <c r="N397" s="9">
        <v>3175</v>
      </c>
      <c r="O397" s="10">
        <v>349300</v>
      </c>
      <c r="P397" s="10">
        <v>333893</v>
      </c>
      <c r="Q397" s="10">
        <v>-11069</v>
      </c>
      <c r="R397" s="7" t="s">
        <v>32</v>
      </c>
      <c r="S397" s="9">
        <v>349911</v>
      </c>
      <c r="T397" s="7" t="s">
        <v>33</v>
      </c>
      <c r="U397" s="7">
        <v>0</v>
      </c>
      <c r="V397" s="7" t="s">
        <v>41</v>
      </c>
      <c r="W397" s="9">
        <v>22245</v>
      </c>
      <c r="X397" s="7" t="s">
        <v>35</v>
      </c>
      <c r="Z397" s="7" t="s">
        <v>36</v>
      </c>
      <c r="AA397" s="7" t="str">
        <f t="shared" si="3"/>
        <v>Accept</v>
      </c>
      <c r="AB397">
        <v>1</v>
      </c>
      <c r="AC397" s="7" t="s">
        <v>36</v>
      </c>
    </row>
    <row r="398" spans="1:29" ht="14.25" customHeight="1" x14ac:dyDescent="0.3">
      <c r="A398" s="7" t="s">
        <v>858</v>
      </c>
      <c r="B398" s="7">
        <f t="shared" si="2"/>
        <v>2</v>
      </c>
      <c r="C398" s="7" t="s">
        <v>859</v>
      </c>
      <c r="D398" s="7" t="s">
        <v>478</v>
      </c>
      <c r="E398" s="7" t="s">
        <v>144</v>
      </c>
      <c r="G398" s="8">
        <v>44496</v>
      </c>
      <c r="H398" s="8">
        <v>44512</v>
      </c>
      <c r="I398" s="7" t="s">
        <v>31</v>
      </c>
      <c r="K398" s="7">
        <v>0</v>
      </c>
      <c r="M398" s="9">
        <v>349200</v>
      </c>
      <c r="N398" s="9">
        <v>10124</v>
      </c>
      <c r="O398" s="10">
        <v>361900</v>
      </c>
      <c r="P398" s="10">
        <v>352853</v>
      </c>
      <c r="Q398" s="10">
        <v>-6404</v>
      </c>
      <c r="R398" s="7" t="s">
        <v>32</v>
      </c>
      <c r="S398" s="9">
        <v>363313</v>
      </c>
      <c r="T398" s="7" t="s">
        <v>33</v>
      </c>
      <c r="U398" s="7">
        <v>0</v>
      </c>
      <c r="V398" s="7" t="s">
        <v>41</v>
      </c>
      <c r="W398" s="9">
        <v>16205</v>
      </c>
      <c r="X398" s="7" t="s">
        <v>35</v>
      </c>
      <c r="Y398" s="7" t="s">
        <v>43</v>
      </c>
      <c r="Z398" s="7" t="s">
        <v>36</v>
      </c>
      <c r="AA398" s="7" t="str">
        <f t="shared" si="3"/>
        <v>Accept</v>
      </c>
      <c r="AB398">
        <v>1</v>
      </c>
      <c r="AC398" s="7" t="s">
        <v>36</v>
      </c>
    </row>
    <row r="399" spans="1:29" ht="14.25" customHeight="1" x14ac:dyDescent="0.3">
      <c r="A399" s="7" t="s">
        <v>860</v>
      </c>
      <c r="B399" s="7">
        <f t="shared" si="2"/>
        <v>1</v>
      </c>
      <c r="C399" s="7" t="s">
        <v>861</v>
      </c>
      <c r="D399" s="7" t="s">
        <v>478</v>
      </c>
      <c r="E399" s="7" t="s">
        <v>144</v>
      </c>
      <c r="G399" s="8">
        <v>44491</v>
      </c>
      <c r="H399" s="8">
        <v>44505</v>
      </c>
      <c r="I399" s="7" t="s">
        <v>31</v>
      </c>
      <c r="K399" s="7">
        <v>0</v>
      </c>
      <c r="M399" s="9">
        <v>289962</v>
      </c>
      <c r="N399" s="9">
        <v>1851</v>
      </c>
      <c r="O399" s="10">
        <v>289300</v>
      </c>
      <c r="P399" s="10">
        <v>282068</v>
      </c>
      <c r="Q399" s="10">
        <v>-25902</v>
      </c>
      <c r="R399" s="7" t="s">
        <v>32</v>
      </c>
      <c r="S399" s="9">
        <v>294046</v>
      </c>
      <c r="T399" s="7" t="s">
        <v>33</v>
      </c>
      <c r="U399" s="7">
        <v>0</v>
      </c>
      <c r="V399" s="7" t="s">
        <v>41</v>
      </c>
      <c r="W399" s="9">
        <v>-217</v>
      </c>
      <c r="X399" s="7" t="s">
        <v>35</v>
      </c>
      <c r="Z399" s="7" t="s">
        <v>36</v>
      </c>
      <c r="AA399" s="7" t="str">
        <f t="shared" si="3"/>
        <v>Accept</v>
      </c>
      <c r="AB399">
        <v>1</v>
      </c>
      <c r="AC399" s="7" t="s">
        <v>36</v>
      </c>
    </row>
    <row r="400" spans="1:29" ht="14.25" customHeight="1" x14ac:dyDescent="0.3">
      <c r="A400" s="7" t="s">
        <v>862</v>
      </c>
      <c r="B400" s="7">
        <f t="shared" si="2"/>
        <v>1</v>
      </c>
      <c r="C400" s="7" t="s">
        <v>863</v>
      </c>
      <c r="D400" s="7" t="s">
        <v>484</v>
      </c>
      <c r="E400" s="7" t="s">
        <v>30</v>
      </c>
      <c r="F400" s="7" t="s">
        <v>39</v>
      </c>
      <c r="G400" s="8">
        <v>44488</v>
      </c>
      <c r="I400" s="7" t="s">
        <v>40</v>
      </c>
      <c r="K400" s="7">
        <v>6</v>
      </c>
      <c r="M400" s="9">
        <v>365734</v>
      </c>
      <c r="N400" s="9">
        <v>1391</v>
      </c>
      <c r="O400" s="10">
        <v>369100</v>
      </c>
      <c r="P400" s="10">
        <v>354982</v>
      </c>
      <c r="Q400" s="10">
        <v>-54557</v>
      </c>
      <c r="R400" s="7" t="s">
        <v>32</v>
      </c>
      <c r="S400" s="9">
        <v>343055</v>
      </c>
      <c r="T400" s="7" t="s">
        <v>33</v>
      </c>
      <c r="U400" s="7">
        <v>0</v>
      </c>
      <c r="V400" s="7" t="s">
        <v>41</v>
      </c>
      <c r="W400" s="9">
        <v>-17128</v>
      </c>
      <c r="X400" s="7" t="s">
        <v>42</v>
      </c>
      <c r="Z400" s="7" t="s">
        <v>88</v>
      </c>
      <c r="AA400" s="7" t="str">
        <f t="shared" si="3"/>
        <v>Reject</v>
      </c>
      <c r="AB400">
        <v>0</v>
      </c>
      <c r="AC400" s="7" t="s">
        <v>88</v>
      </c>
    </row>
    <row r="401" spans="1:29" ht="14.25" customHeight="1" x14ac:dyDescent="0.3">
      <c r="A401" s="7" t="s">
        <v>864</v>
      </c>
      <c r="B401" s="7">
        <f t="shared" si="2"/>
        <v>1</v>
      </c>
      <c r="C401" s="7" t="s">
        <v>865</v>
      </c>
      <c r="D401" s="7" t="s">
        <v>484</v>
      </c>
      <c r="E401" s="7" t="s">
        <v>30</v>
      </c>
      <c r="F401" s="7" t="s">
        <v>39</v>
      </c>
      <c r="G401" s="8">
        <v>44488</v>
      </c>
      <c r="I401" s="7" t="s">
        <v>40</v>
      </c>
      <c r="K401" s="7">
        <v>6</v>
      </c>
      <c r="M401" s="9">
        <v>317134</v>
      </c>
      <c r="N401" s="9">
        <v>3195</v>
      </c>
      <c r="O401" s="10">
        <v>309900</v>
      </c>
      <c r="P401" s="10">
        <v>295457</v>
      </c>
      <c r="Q401" s="10">
        <v>-25520</v>
      </c>
      <c r="R401" s="7" t="s">
        <v>32</v>
      </c>
      <c r="S401" s="9">
        <v>326596</v>
      </c>
      <c r="T401" s="7" t="s">
        <v>33</v>
      </c>
      <c r="U401" s="7">
        <v>0</v>
      </c>
      <c r="V401" s="7" t="s">
        <v>41</v>
      </c>
      <c r="W401" s="9">
        <v>7610</v>
      </c>
      <c r="X401" s="7" t="s">
        <v>35</v>
      </c>
      <c r="Z401" s="7" t="s">
        <v>36</v>
      </c>
      <c r="AA401" s="7" t="str">
        <f t="shared" si="3"/>
        <v>Accept</v>
      </c>
      <c r="AB401">
        <v>1</v>
      </c>
      <c r="AC401" s="7" t="s">
        <v>36</v>
      </c>
    </row>
    <row r="402" spans="1:29" ht="14.25" customHeight="1" x14ac:dyDescent="0.3">
      <c r="A402" s="7" t="s">
        <v>866</v>
      </c>
      <c r="B402" s="7">
        <f t="shared" si="2"/>
        <v>1</v>
      </c>
      <c r="C402" s="7" t="s">
        <v>867</v>
      </c>
      <c r="D402" s="7" t="s">
        <v>478</v>
      </c>
      <c r="E402" s="7" t="s">
        <v>144</v>
      </c>
      <c r="G402" s="8">
        <v>44508</v>
      </c>
      <c r="H402" s="8">
        <v>44519</v>
      </c>
      <c r="I402" s="7" t="s">
        <v>31</v>
      </c>
      <c r="K402" s="7">
        <v>0</v>
      </c>
      <c r="M402" s="9">
        <v>383400</v>
      </c>
      <c r="N402" s="9">
        <v>2255</v>
      </c>
      <c r="O402" s="10">
        <v>398900</v>
      </c>
      <c r="P402" s="10">
        <v>388928</v>
      </c>
      <c r="Q402" s="10">
        <v>-30818</v>
      </c>
      <c r="R402" s="7" t="s">
        <v>32</v>
      </c>
      <c r="S402" s="9">
        <v>397984</v>
      </c>
      <c r="T402" s="7" t="s">
        <v>33</v>
      </c>
      <c r="U402" s="7">
        <v>0</v>
      </c>
      <c r="V402" s="7" t="s">
        <v>41</v>
      </c>
      <c r="W402" s="9">
        <v>11212</v>
      </c>
      <c r="X402" s="7" t="s">
        <v>35</v>
      </c>
      <c r="Z402" s="7" t="s">
        <v>36</v>
      </c>
      <c r="AA402" s="7" t="str">
        <f t="shared" si="3"/>
        <v>Accept</v>
      </c>
      <c r="AB402">
        <v>1</v>
      </c>
      <c r="AC402" s="7" t="s">
        <v>36</v>
      </c>
    </row>
    <row r="403" spans="1:29" ht="14.25" customHeight="1" x14ac:dyDescent="0.3">
      <c r="A403" s="7" t="s">
        <v>868</v>
      </c>
      <c r="B403" s="7">
        <f t="shared" si="2"/>
        <v>1</v>
      </c>
      <c r="C403" s="7" t="s">
        <v>869</v>
      </c>
      <c r="D403" s="7" t="s">
        <v>484</v>
      </c>
      <c r="E403" s="7" t="s">
        <v>30</v>
      </c>
      <c r="F403" s="7" t="s">
        <v>39</v>
      </c>
      <c r="G403" s="8">
        <v>44489</v>
      </c>
      <c r="I403" s="7" t="s">
        <v>40</v>
      </c>
      <c r="K403" s="7">
        <v>5</v>
      </c>
      <c r="M403" s="9">
        <v>303753</v>
      </c>
      <c r="N403" s="9">
        <v>13564</v>
      </c>
      <c r="O403" s="10">
        <v>308000</v>
      </c>
      <c r="P403" s="10">
        <v>283236</v>
      </c>
      <c r="Q403" s="10">
        <v>5261</v>
      </c>
      <c r="R403" s="7" t="s">
        <v>32</v>
      </c>
      <c r="S403" s="9">
        <v>329719</v>
      </c>
      <c r="T403" s="7" t="s">
        <v>33</v>
      </c>
      <c r="U403" s="7">
        <v>0</v>
      </c>
      <c r="V403" s="7" t="s">
        <v>41</v>
      </c>
      <c r="W403" s="9">
        <v>25763</v>
      </c>
      <c r="X403" s="7" t="s">
        <v>35</v>
      </c>
      <c r="Z403" s="7" t="s">
        <v>36</v>
      </c>
      <c r="AA403" s="7" t="str">
        <f t="shared" si="3"/>
        <v>Accept</v>
      </c>
      <c r="AB403">
        <v>1</v>
      </c>
      <c r="AC403" s="7" t="s">
        <v>36</v>
      </c>
    </row>
    <row r="404" spans="1:29" ht="14.25" customHeight="1" x14ac:dyDescent="0.3">
      <c r="A404" s="7" t="s">
        <v>870</v>
      </c>
      <c r="B404" s="7">
        <f t="shared" si="2"/>
        <v>1</v>
      </c>
      <c r="C404" s="7" t="s">
        <v>871</v>
      </c>
      <c r="D404" s="7" t="s">
        <v>475</v>
      </c>
      <c r="E404" s="7" t="s">
        <v>30</v>
      </c>
      <c r="F404" s="7" t="s">
        <v>375</v>
      </c>
      <c r="G404" s="8">
        <v>44488</v>
      </c>
      <c r="I404" s="7" t="s">
        <v>40</v>
      </c>
      <c r="K404" s="7">
        <v>6</v>
      </c>
      <c r="M404" s="9">
        <v>246100</v>
      </c>
      <c r="N404" s="9">
        <v>3822</v>
      </c>
      <c r="O404" s="10">
        <v>258900</v>
      </c>
      <c r="P404" s="10">
        <v>245105</v>
      </c>
      <c r="Q404" s="10">
        <v>5844</v>
      </c>
      <c r="R404" s="7" t="s">
        <v>32</v>
      </c>
      <c r="S404" s="9">
        <v>271126</v>
      </c>
      <c r="T404" s="7" t="s">
        <v>33</v>
      </c>
      <c r="U404" s="7">
        <v>0</v>
      </c>
      <c r="V404" s="7" t="s">
        <v>41</v>
      </c>
      <c r="W404" s="9">
        <v>24449</v>
      </c>
      <c r="X404" s="7" t="s">
        <v>35</v>
      </c>
      <c r="Z404" s="7" t="s">
        <v>36</v>
      </c>
      <c r="AA404" s="7" t="str">
        <f t="shared" si="3"/>
        <v>Accept</v>
      </c>
      <c r="AB404">
        <v>1</v>
      </c>
      <c r="AC404" s="7" t="s">
        <v>36</v>
      </c>
    </row>
    <row r="405" spans="1:29" ht="14.25" customHeight="1" x14ac:dyDescent="0.3">
      <c r="A405" s="7" t="s">
        <v>872</v>
      </c>
      <c r="B405" s="7">
        <f t="shared" si="2"/>
        <v>1</v>
      </c>
      <c r="C405" s="7" t="s">
        <v>873</v>
      </c>
      <c r="D405" s="7" t="s">
        <v>475</v>
      </c>
      <c r="E405" s="7" t="s">
        <v>30</v>
      </c>
      <c r="G405" s="8">
        <v>44489</v>
      </c>
      <c r="H405" s="8">
        <v>44523</v>
      </c>
      <c r="I405" s="7" t="s">
        <v>31</v>
      </c>
      <c r="K405" s="7">
        <v>5</v>
      </c>
      <c r="M405" s="9">
        <v>365506</v>
      </c>
      <c r="N405" s="9">
        <v>4850</v>
      </c>
      <c r="O405" s="10">
        <v>365100</v>
      </c>
      <c r="P405" s="10">
        <v>355973</v>
      </c>
      <c r="Q405" s="10">
        <v>-31359</v>
      </c>
      <c r="R405" s="7" t="s">
        <v>32</v>
      </c>
      <c r="S405" s="9">
        <v>369691</v>
      </c>
      <c r="T405" s="7" t="s">
        <v>33</v>
      </c>
      <c r="U405" s="7">
        <v>0</v>
      </c>
      <c r="V405" s="7" t="s">
        <v>41</v>
      </c>
      <c r="W405" s="9">
        <v>-220</v>
      </c>
      <c r="X405" s="7" t="s">
        <v>35</v>
      </c>
      <c r="Z405" s="7" t="s">
        <v>36</v>
      </c>
      <c r="AA405" s="7" t="str">
        <f t="shared" si="3"/>
        <v>Accept</v>
      </c>
      <c r="AB405">
        <v>1</v>
      </c>
      <c r="AC405" s="7" t="s">
        <v>36</v>
      </c>
    </row>
    <row r="406" spans="1:29" ht="14.25" customHeight="1" x14ac:dyDescent="0.3">
      <c r="A406" s="7" t="s">
        <v>874</v>
      </c>
      <c r="B406" s="7">
        <f t="shared" si="2"/>
        <v>1</v>
      </c>
      <c r="C406" s="7" t="s">
        <v>875</v>
      </c>
      <c r="D406" s="7" t="s">
        <v>475</v>
      </c>
      <c r="E406" s="7" t="s">
        <v>30</v>
      </c>
      <c r="G406" s="8">
        <v>44488</v>
      </c>
      <c r="H406" s="8">
        <v>44510</v>
      </c>
      <c r="I406" s="7" t="s">
        <v>40</v>
      </c>
      <c r="K406" s="7">
        <v>6</v>
      </c>
      <c r="M406" s="9">
        <v>368200</v>
      </c>
      <c r="N406" s="9">
        <v>2873</v>
      </c>
      <c r="O406" s="10">
        <v>384000</v>
      </c>
      <c r="P406" s="10">
        <v>368027</v>
      </c>
      <c r="Q406" s="10">
        <v>-25218</v>
      </c>
      <c r="R406" s="7" t="s">
        <v>32</v>
      </c>
      <c r="S406" s="9">
        <v>380009</v>
      </c>
      <c r="T406" s="7" t="s">
        <v>33</v>
      </c>
      <c r="U406" s="7">
        <v>0</v>
      </c>
      <c r="V406" s="7" t="s">
        <v>41</v>
      </c>
      <c r="W406" s="9">
        <v>18639</v>
      </c>
      <c r="X406" s="7" t="s">
        <v>35</v>
      </c>
      <c r="Z406" s="7" t="s">
        <v>36</v>
      </c>
      <c r="AA406" s="7" t="str">
        <f t="shared" si="3"/>
        <v>Accept</v>
      </c>
      <c r="AB406">
        <v>1</v>
      </c>
      <c r="AC406" s="7" t="s">
        <v>36</v>
      </c>
    </row>
    <row r="407" spans="1:29" ht="14.25" customHeight="1" x14ac:dyDescent="0.3">
      <c r="A407" s="7" t="s">
        <v>876</v>
      </c>
      <c r="B407" s="7">
        <f t="shared" si="2"/>
        <v>1</v>
      </c>
      <c r="C407" s="7" t="s">
        <v>877</v>
      </c>
      <c r="D407" s="7" t="s">
        <v>530</v>
      </c>
      <c r="E407" s="7" t="s">
        <v>144</v>
      </c>
      <c r="G407" s="8">
        <v>44498</v>
      </c>
      <c r="H407" s="8">
        <v>44505</v>
      </c>
      <c r="I407" s="7" t="s">
        <v>31</v>
      </c>
      <c r="K407" s="7">
        <v>0</v>
      </c>
      <c r="M407" s="9">
        <v>319388</v>
      </c>
      <c r="N407" s="9">
        <v>3091</v>
      </c>
      <c r="O407" s="10">
        <v>313300</v>
      </c>
      <c r="P407" s="10">
        <v>305468</v>
      </c>
      <c r="Q407" s="10">
        <v>-19614</v>
      </c>
      <c r="R407" s="7" t="s">
        <v>32</v>
      </c>
      <c r="S407" s="9">
        <v>319044</v>
      </c>
      <c r="T407" s="7" t="s">
        <v>33</v>
      </c>
      <c r="U407" s="7">
        <v>0</v>
      </c>
      <c r="V407" s="7" t="s">
        <v>41</v>
      </c>
      <c r="W407" s="9">
        <v>-4875</v>
      </c>
      <c r="X407" s="7" t="s">
        <v>35</v>
      </c>
      <c r="Z407" s="7" t="s">
        <v>36</v>
      </c>
      <c r="AA407" s="7" t="str">
        <f t="shared" si="3"/>
        <v>Accept</v>
      </c>
      <c r="AB407">
        <v>1</v>
      </c>
      <c r="AC407" s="7" t="s">
        <v>36</v>
      </c>
    </row>
    <row r="408" spans="1:29" ht="14.25" customHeight="1" x14ac:dyDescent="0.3">
      <c r="A408" s="7" t="s">
        <v>878</v>
      </c>
      <c r="B408" s="7">
        <f t="shared" si="2"/>
        <v>1</v>
      </c>
      <c r="C408" s="7" t="s">
        <v>879</v>
      </c>
      <c r="D408" s="7" t="s">
        <v>484</v>
      </c>
      <c r="E408" s="7" t="s">
        <v>144</v>
      </c>
      <c r="F408" s="7" t="s">
        <v>145</v>
      </c>
      <c r="G408" s="8">
        <v>44498</v>
      </c>
      <c r="I408" s="7" t="s">
        <v>40</v>
      </c>
      <c r="K408" s="7">
        <v>0</v>
      </c>
      <c r="M408" s="9">
        <v>344732</v>
      </c>
      <c r="N408" s="9">
        <v>12170</v>
      </c>
      <c r="O408" s="10">
        <v>323900</v>
      </c>
      <c r="P408" s="10">
        <v>300133</v>
      </c>
      <c r="Q408" s="10">
        <v>-5649</v>
      </c>
      <c r="R408" s="7" t="s">
        <v>32</v>
      </c>
      <c r="S408" s="9">
        <v>379587</v>
      </c>
      <c r="T408" s="7" t="s">
        <v>33</v>
      </c>
      <c r="U408" s="7">
        <v>0</v>
      </c>
      <c r="V408" s="7" t="s">
        <v>41</v>
      </c>
      <c r="W408" s="9">
        <v>38013</v>
      </c>
      <c r="X408" s="7" t="s">
        <v>35</v>
      </c>
      <c r="Z408" s="7" t="s">
        <v>36</v>
      </c>
      <c r="AA408" s="7" t="str">
        <f t="shared" si="3"/>
        <v>Accept</v>
      </c>
      <c r="AB408">
        <v>1</v>
      </c>
      <c r="AC408" s="7" t="s">
        <v>36</v>
      </c>
    </row>
    <row r="409" spans="1:29" ht="14.25" customHeight="1" x14ac:dyDescent="0.3">
      <c r="A409" s="7" t="s">
        <v>880</v>
      </c>
      <c r="B409" s="7">
        <f t="shared" si="2"/>
        <v>1</v>
      </c>
      <c r="C409" s="7" t="s">
        <v>881</v>
      </c>
      <c r="D409" s="7" t="s">
        <v>478</v>
      </c>
      <c r="E409" s="7" t="s">
        <v>144</v>
      </c>
      <c r="G409" s="8">
        <v>44491</v>
      </c>
      <c r="H409" s="8">
        <v>44505</v>
      </c>
      <c r="I409" s="7" t="s">
        <v>31</v>
      </c>
      <c r="K409" s="7">
        <v>0</v>
      </c>
      <c r="M409" s="9">
        <v>410100</v>
      </c>
      <c r="N409" s="9">
        <v>2214</v>
      </c>
      <c r="O409" s="10">
        <v>428900</v>
      </c>
      <c r="P409" s="10">
        <v>418178</v>
      </c>
      <c r="Q409" s="10">
        <v>-27972</v>
      </c>
      <c r="R409" s="7" t="s">
        <v>32</v>
      </c>
      <c r="S409" s="9">
        <v>425694</v>
      </c>
      <c r="T409" s="7" t="s">
        <v>33</v>
      </c>
      <c r="U409" s="7">
        <v>0</v>
      </c>
      <c r="V409" s="7" t="s">
        <v>41</v>
      </c>
      <c r="W409" s="9">
        <v>12626</v>
      </c>
      <c r="X409" s="7" t="s">
        <v>35</v>
      </c>
      <c r="Z409" s="7" t="s">
        <v>36</v>
      </c>
      <c r="AA409" s="7" t="str">
        <f t="shared" si="3"/>
        <v>Accept</v>
      </c>
      <c r="AB409">
        <v>1</v>
      </c>
      <c r="AC409" s="7" t="s">
        <v>36</v>
      </c>
    </row>
    <row r="410" spans="1:29" ht="14.25" customHeight="1" x14ac:dyDescent="0.3">
      <c r="A410" s="7" t="s">
        <v>882</v>
      </c>
      <c r="B410" s="7">
        <f t="shared" si="2"/>
        <v>2</v>
      </c>
      <c r="C410" s="7" t="s">
        <v>883</v>
      </c>
      <c r="D410" s="7" t="s">
        <v>475</v>
      </c>
      <c r="E410" s="7" t="s">
        <v>30</v>
      </c>
      <c r="F410" s="7" t="s">
        <v>375</v>
      </c>
      <c r="G410" s="8">
        <v>44490</v>
      </c>
      <c r="I410" s="7" t="s">
        <v>40</v>
      </c>
      <c r="K410" s="7">
        <v>4</v>
      </c>
      <c r="M410" s="9">
        <v>328600</v>
      </c>
      <c r="N410" s="9">
        <v>3035</v>
      </c>
      <c r="O410" s="10">
        <v>331900</v>
      </c>
      <c r="P410" s="10">
        <v>317067</v>
      </c>
      <c r="Q410" s="10">
        <v>-34898</v>
      </c>
      <c r="R410" s="7" t="s">
        <v>32</v>
      </c>
      <c r="S410" s="9">
        <v>369996</v>
      </c>
      <c r="T410" s="7" t="s">
        <v>33</v>
      </c>
      <c r="U410" s="7">
        <v>1</v>
      </c>
      <c r="V410" s="7" t="s">
        <v>34</v>
      </c>
      <c r="W410" s="9">
        <v>39667</v>
      </c>
      <c r="X410" s="7" t="s">
        <v>35</v>
      </c>
      <c r="Y410" s="7" t="s">
        <v>43</v>
      </c>
      <c r="Z410" s="7" t="s">
        <v>36</v>
      </c>
      <c r="AA410" s="7" t="str">
        <f t="shared" si="3"/>
        <v>Accept</v>
      </c>
      <c r="AB410">
        <v>1</v>
      </c>
      <c r="AC410" s="7" t="s">
        <v>36</v>
      </c>
    </row>
    <row r="411" spans="1:29" ht="14.25" customHeight="1" x14ac:dyDescent="0.3">
      <c r="A411" s="7" t="s">
        <v>884</v>
      </c>
      <c r="B411" s="7">
        <f t="shared" si="2"/>
        <v>1</v>
      </c>
      <c r="C411" s="7" t="s">
        <v>885</v>
      </c>
      <c r="D411" s="7" t="s">
        <v>478</v>
      </c>
      <c r="E411" s="7" t="s">
        <v>62</v>
      </c>
      <c r="G411" s="8">
        <v>44487</v>
      </c>
      <c r="H411" s="8">
        <v>44490</v>
      </c>
      <c r="I411" s="7" t="s">
        <v>31</v>
      </c>
      <c r="J411" s="7">
        <v>3</v>
      </c>
      <c r="K411" s="7">
        <v>7</v>
      </c>
      <c r="M411" s="9">
        <v>360381</v>
      </c>
      <c r="N411" s="9">
        <v>3155</v>
      </c>
      <c r="O411" s="10">
        <v>369900</v>
      </c>
      <c r="P411" s="10">
        <v>360653</v>
      </c>
      <c r="Q411" s="10">
        <v>-25762</v>
      </c>
      <c r="R411" s="7" t="s">
        <v>32</v>
      </c>
      <c r="S411" s="9">
        <v>362839</v>
      </c>
      <c r="T411" s="7" t="s">
        <v>33</v>
      </c>
      <c r="U411" s="7">
        <v>0</v>
      </c>
      <c r="V411" s="7" t="s">
        <v>34</v>
      </c>
      <c r="W411" s="9">
        <v>-1893</v>
      </c>
      <c r="X411" s="7" t="s">
        <v>35</v>
      </c>
      <c r="Z411" s="7" t="s">
        <v>36</v>
      </c>
      <c r="AA411" s="7" t="str">
        <f t="shared" si="3"/>
        <v>Accept</v>
      </c>
      <c r="AB411">
        <v>1</v>
      </c>
      <c r="AC411" s="7" t="s">
        <v>36</v>
      </c>
    </row>
    <row r="412" spans="1:29" ht="14.25" customHeight="1" x14ac:dyDescent="0.3">
      <c r="A412" s="7" t="s">
        <v>886</v>
      </c>
      <c r="B412" s="7">
        <f t="shared" si="2"/>
        <v>1</v>
      </c>
      <c r="C412" s="7" t="s">
        <v>887</v>
      </c>
      <c r="D412" s="7" t="s">
        <v>475</v>
      </c>
      <c r="E412" s="7" t="s">
        <v>30</v>
      </c>
      <c r="G412" s="8">
        <v>44489</v>
      </c>
      <c r="H412" s="8">
        <v>44498</v>
      </c>
      <c r="I412" s="7" t="s">
        <v>31</v>
      </c>
      <c r="K412" s="7">
        <v>5</v>
      </c>
      <c r="M412" s="9">
        <v>377911</v>
      </c>
      <c r="N412" s="9">
        <v>2281</v>
      </c>
      <c r="O412" s="10">
        <v>382300</v>
      </c>
      <c r="P412" s="10">
        <v>372743</v>
      </c>
      <c r="Q412" s="10">
        <v>-30775</v>
      </c>
      <c r="R412" s="7" t="s">
        <v>32</v>
      </c>
      <c r="S412" s="9">
        <v>432970</v>
      </c>
      <c r="T412" s="7" t="s">
        <v>33</v>
      </c>
      <c r="U412" s="7">
        <v>0</v>
      </c>
      <c r="V412" s="7" t="s">
        <v>34</v>
      </c>
      <c r="W412" s="9">
        <v>50449</v>
      </c>
      <c r="X412" s="7" t="s">
        <v>35</v>
      </c>
      <c r="Z412" s="7" t="s">
        <v>36</v>
      </c>
      <c r="AA412" s="7" t="str">
        <f t="shared" si="3"/>
        <v>Accept</v>
      </c>
      <c r="AB412">
        <v>1</v>
      </c>
      <c r="AC412" s="7" t="s">
        <v>36</v>
      </c>
    </row>
    <row r="413" spans="1:29" ht="14.25" customHeight="1" x14ac:dyDescent="0.3">
      <c r="B413" s="7">
        <f t="shared" si="2"/>
        <v>0</v>
      </c>
      <c r="C413" s="7" t="s">
        <v>888</v>
      </c>
      <c r="I413" s="7" t="s">
        <v>40</v>
      </c>
      <c r="O413" s="11"/>
      <c r="P413" s="10">
        <v>-3500</v>
      </c>
      <c r="Q413" s="11"/>
      <c r="R413" s="7" t="s">
        <v>32</v>
      </c>
      <c r="S413" s="9">
        <v>312355</v>
      </c>
      <c r="T413" s="7" t="s">
        <v>33</v>
      </c>
      <c r="U413" s="7">
        <v>0</v>
      </c>
      <c r="V413" s="7" t="s">
        <v>41</v>
      </c>
      <c r="W413" s="7" t="s">
        <v>606</v>
      </c>
      <c r="X413" s="7" t="s">
        <v>35</v>
      </c>
      <c r="Y413" s="7" t="s">
        <v>43</v>
      </c>
      <c r="Z413" s="7" t="s">
        <v>607</v>
      </c>
      <c r="AA413" s="7" t="str">
        <f t="shared" si="3"/>
        <v>Reject</v>
      </c>
      <c r="AB413">
        <v>0</v>
      </c>
      <c r="AC413" s="7" t="s">
        <v>607</v>
      </c>
    </row>
    <row r="414" spans="1:29" ht="14.25" customHeight="1" x14ac:dyDescent="0.3">
      <c r="A414" s="7" t="s">
        <v>889</v>
      </c>
      <c r="B414" s="7">
        <f t="shared" si="2"/>
        <v>1</v>
      </c>
      <c r="C414" s="7" t="s">
        <v>890</v>
      </c>
      <c r="D414" s="7" t="s">
        <v>484</v>
      </c>
      <c r="E414" s="7" t="s">
        <v>30</v>
      </c>
      <c r="F414" s="7" t="s">
        <v>39</v>
      </c>
      <c r="G414" s="8">
        <v>44489</v>
      </c>
      <c r="I414" s="7" t="s">
        <v>40</v>
      </c>
      <c r="K414" s="7">
        <v>5</v>
      </c>
      <c r="M414" s="9">
        <v>336539</v>
      </c>
      <c r="N414" s="9">
        <v>1182</v>
      </c>
      <c r="O414" s="10">
        <v>337900</v>
      </c>
      <c r="P414" s="10">
        <v>324770</v>
      </c>
      <c r="Q414" s="10">
        <v>-2981</v>
      </c>
      <c r="R414" s="7" t="s">
        <v>32</v>
      </c>
      <c r="S414" s="9">
        <v>366778</v>
      </c>
      <c r="T414" s="7" t="s">
        <v>33</v>
      </c>
      <c r="U414" s="7">
        <v>0</v>
      </c>
      <c r="V414" s="7" t="s">
        <v>41</v>
      </c>
      <c r="W414" s="9">
        <v>27869</v>
      </c>
      <c r="X414" s="7" t="s">
        <v>35</v>
      </c>
      <c r="Z414" s="7" t="s">
        <v>36</v>
      </c>
      <c r="AA414" s="7" t="str">
        <f t="shared" si="3"/>
        <v>Accept</v>
      </c>
      <c r="AB414">
        <v>1</v>
      </c>
      <c r="AC414" s="7" t="s">
        <v>36</v>
      </c>
    </row>
    <row r="415" spans="1:29" ht="14.25" customHeight="1" x14ac:dyDescent="0.3">
      <c r="A415" s="7" t="s">
        <v>891</v>
      </c>
      <c r="B415" s="7">
        <f t="shared" si="2"/>
        <v>1</v>
      </c>
      <c r="C415" s="7" t="s">
        <v>892</v>
      </c>
      <c r="D415" s="7" t="s">
        <v>484</v>
      </c>
      <c r="E415" s="7" t="s">
        <v>30</v>
      </c>
      <c r="F415" s="7" t="s">
        <v>39</v>
      </c>
      <c r="G415" s="8">
        <v>44489</v>
      </c>
      <c r="I415" s="7" t="s">
        <v>40</v>
      </c>
      <c r="K415" s="7">
        <v>5</v>
      </c>
      <c r="M415" s="9">
        <v>397998</v>
      </c>
      <c r="N415" s="9">
        <v>923</v>
      </c>
      <c r="O415" s="10">
        <v>421000</v>
      </c>
      <c r="P415" s="10">
        <v>406052</v>
      </c>
      <c r="Q415" s="10">
        <v>-47134</v>
      </c>
      <c r="R415" s="7" t="s">
        <v>32</v>
      </c>
      <c r="S415" s="9">
        <v>446187</v>
      </c>
      <c r="T415" s="7" t="s">
        <v>33</v>
      </c>
      <c r="U415" s="7">
        <v>0</v>
      </c>
      <c r="V415" s="7" t="s">
        <v>41</v>
      </c>
      <c r="W415" s="9">
        <v>46088</v>
      </c>
      <c r="X415" s="7" t="s">
        <v>35</v>
      </c>
      <c r="Z415" s="7" t="s">
        <v>36</v>
      </c>
      <c r="AA415" s="7" t="str">
        <f t="shared" si="3"/>
        <v>Accept</v>
      </c>
      <c r="AB415">
        <v>1</v>
      </c>
      <c r="AC415" s="7" t="s">
        <v>36</v>
      </c>
    </row>
    <row r="416" spans="1:29" ht="14.25" customHeight="1" x14ac:dyDescent="0.3">
      <c r="A416" s="7" t="s">
        <v>893</v>
      </c>
      <c r="B416" s="7">
        <f t="shared" si="2"/>
        <v>1</v>
      </c>
      <c r="C416" s="7" t="s">
        <v>894</v>
      </c>
      <c r="D416" s="7" t="s">
        <v>484</v>
      </c>
      <c r="E416" s="7" t="s">
        <v>30</v>
      </c>
      <c r="F416" s="7" t="s">
        <v>39</v>
      </c>
      <c r="G416" s="8">
        <v>44489</v>
      </c>
      <c r="I416" s="7" t="s">
        <v>40</v>
      </c>
      <c r="K416" s="7">
        <v>5</v>
      </c>
      <c r="M416" s="9">
        <v>319397</v>
      </c>
      <c r="N416" s="9">
        <v>2624</v>
      </c>
      <c r="O416" s="10">
        <v>348200</v>
      </c>
      <c r="P416" s="10">
        <v>333371</v>
      </c>
      <c r="Q416" s="10">
        <v>-7936</v>
      </c>
      <c r="R416" s="7" t="s">
        <v>32</v>
      </c>
      <c r="S416" s="9">
        <v>337397</v>
      </c>
      <c r="T416" s="7" t="s">
        <v>33</v>
      </c>
      <c r="U416" s="7">
        <v>0</v>
      </c>
      <c r="V416" s="7" t="s">
        <v>41</v>
      </c>
      <c r="W416" s="9">
        <v>25443</v>
      </c>
      <c r="X416" s="7" t="s">
        <v>35</v>
      </c>
      <c r="Z416" s="7" t="s">
        <v>36</v>
      </c>
      <c r="AA416" s="7" t="str">
        <f t="shared" si="3"/>
        <v>Accept</v>
      </c>
      <c r="AB416">
        <v>1</v>
      </c>
      <c r="AC416" s="7" t="s">
        <v>36</v>
      </c>
    </row>
    <row r="417" spans="1:29" ht="14.25" customHeight="1" x14ac:dyDescent="0.3">
      <c r="A417" s="7" t="s">
        <v>895</v>
      </c>
      <c r="B417" s="7">
        <f t="shared" si="2"/>
        <v>1</v>
      </c>
      <c r="C417" s="7" t="s">
        <v>896</v>
      </c>
      <c r="D417" s="7" t="s">
        <v>478</v>
      </c>
      <c r="E417" s="7" t="s">
        <v>144</v>
      </c>
      <c r="F417" s="7" t="s">
        <v>145</v>
      </c>
      <c r="G417" s="8">
        <v>44491</v>
      </c>
      <c r="I417" s="7" t="s">
        <v>40</v>
      </c>
      <c r="K417" s="7">
        <v>0</v>
      </c>
      <c r="M417" s="9">
        <v>320400</v>
      </c>
      <c r="N417" s="9">
        <v>4266</v>
      </c>
      <c r="O417" s="10">
        <v>342900</v>
      </c>
      <c r="P417" s="10">
        <v>326562</v>
      </c>
      <c r="Q417" s="10">
        <v>-34438</v>
      </c>
      <c r="R417" s="7" t="s">
        <v>32</v>
      </c>
      <c r="S417" s="9">
        <v>310380</v>
      </c>
      <c r="T417" s="7" t="s">
        <v>33</v>
      </c>
      <c r="U417" s="7">
        <v>1</v>
      </c>
      <c r="V417" s="7" t="s">
        <v>34</v>
      </c>
      <c r="W417" s="9">
        <v>172</v>
      </c>
      <c r="X417" s="7" t="s">
        <v>42</v>
      </c>
      <c r="Z417" s="7" t="s">
        <v>44</v>
      </c>
      <c r="AA417" s="7" t="str">
        <f t="shared" si="3"/>
        <v>Accept</v>
      </c>
      <c r="AB417">
        <v>1</v>
      </c>
      <c r="AC417" s="7" t="s">
        <v>44</v>
      </c>
    </row>
    <row r="418" spans="1:29" ht="14.25" customHeight="1" x14ac:dyDescent="0.3">
      <c r="A418" s="7" t="s">
        <v>897</v>
      </c>
      <c r="B418" s="7">
        <f t="shared" si="2"/>
        <v>1</v>
      </c>
      <c r="C418" s="7" t="s">
        <v>898</v>
      </c>
      <c r="D418" s="7" t="s">
        <v>475</v>
      </c>
      <c r="E418" s="7" t="s">
        <v>30</v>
      </c>
      <c r="F418" s="7" t="s">
        <v>375</v>
      </c>
      <c r="G418" s="8">
        <v>44489</v>
      </c>
      <c r="I418" s="7" t="s">
        <v>40</v>
      </c>
      <c r="K418" s="7">
        <v>5</v>
      </c>
      <c r="M418" s="9">
        <v>290200</v>
      </c>
      <c r="N418" s="9">
        <v>7070</v>
      </c>
      <c r="O418" s="10">
        <v>313000</v>
      </c>
      <c r="P418" s="10">
        <v>294605</v>
      </c>
      <c r="Q418" s="10">
        <v>7142</v>
      </c>
      <c r="R418" s="7" t="s">
        <v>32</v>
      </c>
      <c r="S418" s="9">
        <v>293445</v>
      </c>
      <c r="T418" s="7" t="s">
        <v>33</v>
      </c>
      <c r="U418" s="7">
        <v>0</v>
      </c>
      <c r="V418" s="7" t="s">
        <v>41</v>
      </c>
      <c r="W418" s="9">
        <v>10824</v>
      </c>
      <c r="X418" s="7" t="s">
        <v>42</v>
      </c>
      <c r="Z418" s="7" t="s">
        <v>44</v>
      </c>
      <c r="AA418" s="7" t="str">
        <f t="shared" si="3"/>
        <v>Accept</v>
      </c>
      <c r="AB418">
        <v>1</v>
      </c>
      <c r="AC418" s="7" t="s">
        <v>44</v>
      </c>
    </row>
    <row r="419" spans="1:29" ht="14.25" customHeight="1" x14ac:dyDescent="0.3">
      <c r="A419" s="7" t="s">
        <v>899</v>
      </c>
      <c r="B419" s="7">
        <f t="shared" si="2"/>
        <v>1</v>
      </c>
      <c r="C419" s="7" t="s">
        <v>900</v>
      </c>
      <c r="D419" s="7" t="s">
        <v>484</v>
      </c>
      <c r="E419" s="7" t="s">
        <v>30</v>
      </c>
      <c r="F419" s="7" t="s">
        <v>39</v>
      </c>
      <c r="G419" s="8">
        <v>44489</v>
      </c>
      <c r="I419" s="7" t="s">
        <v>40</v>
      </c>
      <c r="K419" s="7">
        <v>5</v>
      </c>
      <c r="M419" s="9">
        <v>318945</v>
      </c>
      <c r="N419" s="9">
        <v>2107</v>
      </c>
      <c r="O419" s="10">
        <v>324900</v>
      </c>
      <c r="P419" s="10">
        <v>311171</v>
      </c>
      <c r="Q419" s="10">
        <v>-39253</v>
      </c>
      <c r="R419" s="7" t="s">
        <v>32</v>
      </c>
      <c r="S419" s="9">
        <v>331086</v>
      </c>
      <c r="T419" s="7" t="s">
        <v>33</v>
      </c>
      <c r="U419" s="7">
        <v>5</v>
      </c>
      <c r="V419" s="7" t="s">
        <v>34</v>
      </c>
      <c r="W419" s="9">
        <v>9735</v>
      </c>
      <c r="X419" s="7" t="s">
        <v>35</v>
      </c>
      <c r="Z419" s="7" t="s">
        <v>36</v>
      </c>
      <c r="AA419" s="7" t="str">
        <f t="shared" si="3"/>
        <v>Accept</v>
      </c>
      <c r="AB419">
        <v>1</v>
      </c>
      <c r="AC419" s="7" t="s">
        <v>36</v>
      </c>
    </row>
    <row r="420" spans="1:29" ht="14.25" customHeight="1" x14ac:dyDescent="0.3">
      <c r="A420" s="7" t="s">
        <v>901</v>
      </c>
      <c r="B420" s="7">
        <f t="shared" si="2"/>
        <v>1</v>
      </c>
      <c r="C420" s="7" t="s">
        <v>902</v>
      </c>
      <c r="D420" s="7" t="s">
        <v>484</v>
      </c>
      <c r="E420" s="7" t="s">
        <v>30</v>
      </c>
      <c r="F420" s="7" t="s">
        <v>39</v>
      </c>
      <c r="G420" s="8">
        <v>44489</v>
      </c>
      <c r="I420" s="7" t="s">
        <v>40</v>
      </c>
      <c r="K420" s="7">
        <v>5</v>
      </c>
      <c r="M420" s="9">
        <v>389079</v>
      </c>
      <c r="N420" s="9">
        <v>1947</v>
      </c>
      <c r="O420" s="10">
        <v>394900</v>
      </c>
      <c r="P420" s="10">
        <v>379581</v>
      </c>
      <c r="Q420" s="10">
        <v>-47240</v>
      </c>
      <c r="R420" s="7" t="s">
        <v>32</v>
      </c>
      <c r="S420" s="9">
        <v>343675</v>
      </c>
      <c r="T420" s="7" t="s">
        <v>33</v>
      </c>
      <c r="U420" s="7">
        <v>0</v>
      </c>
      <c r="V420" s="7" t="s">
        <v>41</v>
      </c>
      <c r="W420" s="9">
        <v>-47225</v>
      </c>
      <c r="X420" s="7" t="s">
        <v>42</v>
      </c>
      <c r="Z420" s="7" t="s">
        <v>253</v>
      </c>
      <c r="AA420" s="7" t="str">
        <f t="shared" si="3"/>
        <v>Reject</v>
      </c>
      <c r="AB420">
        <v>0</v>
      </c>
      <c r="AC420" s="7" t="s">
        <v>253</v>
      </c>
    </row>
    <row r="421" spans="1:29" ht="14.25" customHeight="1" x14ac:dyDescent="0.3">
      <c r="A421" s="7" t="s">
        <v>903</v>
      </c>
      <c r="B421" s="7">
        <f t="shared" si="2"/>
        <v>2</v>
      </c>
      <c r="C421" s="7" t="s">
        <v>904</v>
      </c>
      <c r="D421" s="7" t="s">
        <v>478</v>
      </c>
      <c r="E421" s="7" t="s">
        <v>30</v>
      </c>
      <c r="G421" s="8">
        <v>44489</v>
      </c>
      <c r="H421" s="8">
        <v>44508</v>
      </c>
      <c r="I421" s="7" t="s">
        <v>40</v>
      </c>
      <c r="K421" s="7">
        <v>5</v>
      </c>
      <c r="M421" s="9">
        <v>328853</v>
      </c>
      <c r="N421" s="9">
        <v>4852</v>
      </c>
      <c r="O421" s="10">
        <v>330900</v>
      </c>
      <c r="P421" s="10">
        <v>314276</v>
      </c>
      <c r="Q421" s="10">
        <v>-16457</v>
      </c>
      <c r="R421" s="7" t="s">
        <v>32</v>
      </c>
      <c r="S421" s="9">
        <v>343353</v>
      </c>
      <c r="T421" s="7" t="s">
        <v>33</v>
      </c>
      <c r="U421" s="7">
        <v>0</v>
      </c>
      <c r="V421" s="7" t="s">
        <v>34</v>
      </c>
      <c r="W421" s="9">
        <v>13727</v>
      </c>
      <c r="X421" s="7" t="s">
        <v>35</v>
      </c>
      <c r="Y421" s="7" t="s">
        <v>43</v>
      </c>
      <c r="Z421" s="7" t="s">
        <v>36</v>
      </c>
      <c r="AA421" s="7" t="str">
        <f t="shared" si="3"/>
        <v>Accept</v>
      </c>
      <c r="AB421">
        <v>1</v>
      </c>
      <c r="AC421" s="7" t="s">
        <v>36</v>
      </c>
    </row>
    <row r="422" spans="1:29" ht="14.25" customHeight="1" x14ac:dyDescent="0.3">
      <c r="A422" s="7" t="s">
        <v>905</v>
      </c>
      <c r="B422" s="7">
        <f t="shared" si="2"/>
        <v>2</v>
      </c>
      <c r="C422" s="7" t="s">
        <v>906</v>
      </c>
      <c r="D422" s="7" t="s">
        <v>484</v>
      </c>
      <c r="E422" s="7" t="s">
        <v>144</v>
      </c>
      <c r="F422" s="7" t="s">
        <v>145</v>
      </c>
      <c r="G422" s="8">
        <v>44491</v>
      </c>
      <c r="I422" s="7" t="s">
        <v>40</v>
      </c>
      <c r="K422" s="7">
        <v>0</v>
      </c>
      <c r="M422" s="9">
        <v>353955</v>
      </c>
      <c r="N422" s="9">
        <v>959</v>
      </c>
      <c r="O422" s="10">
        <v>377000</v>
      </c>
      <c r="P422" s="10">
        <v>363116</v>
      </c>
      <c r="Q422" s="10">
        <v>-42491</v>
      </c>
      <c r="R422" s="7" t="s">
        <v>32</v>
      </c>
      <c r="S422" s="9">
        <v>363440</v>
      </c>
      <c r="T422" s="7" t="s">
        <v>33</v>
      </c>
      <c r="U422" s="7">
        <v>0</v>
      </c>
      <c r="V422" s="7" t="s">
        <v>34</v>
      </c>
      <c r="W422" s="9">
        <v>7654</v>
      </c>
      <c r="X422" s="7" t="s">
        <v>35</v>
      </c>
      <c r="Y422" s="7" t="s">
        <v>43</v>
      </c>
      <c r="Z422" s="7" t="s">
        <v>36</v>
      </c>
      <c r="AA422" s="7" t="str">
        <f t="shared" si="3"/>
        <v>Accept</v>
      </c>
      <c r="AB422">
        <v>1</v>
      </c>
      <c r="AC422" s="7" t="s">
        <v>36</v>
      </c>
    </row>
    <row r="423" spans="1:29" ht="14.25" customHeight="1" x14ac:dyDescent="0.3">
      <c r="A423" s="7" t="s">
        <v>907</v>
      </c>
      <c r="B423" s="7">
        <f t="shared" si="2"/>
        <v>1</v>
      </c>
      <c r="C423" s="7" t="s">
        <v>908</v>
      </c>
      <c r="D423" s="7" t="s">
        <v>475</v>
      </c>
      <c r="E423" s="7" t="s">
        <v>30</v>
      </c>
      <c r="G423" s="8">
        <v>44490</v>
      </c>
      <c r="H423" s="8">
        <v>44531</v>
      </c>
      <c r="I423" s="7" t="s">
        <v>40</v>
      </c>
      <c r="K423" s="7">
        <v>4</v>
      </c>
      <c r="M423" s="9">
        <v>351536</v>
      </c>
      <c r="N423" s="9">
        <v>12850</v>
      </c>
      <c r="O423" s="10">
        <v>354000</v>
      </c>
      <c r="P423" s="10">
        <v>328800</v>
      </c>
      <c r="Q423" s="10">
        <v>-30606</v>
      </c>
      <c r="R423" s="7" t="s">
        <v>32</v>
      </c>
      <c r="S423" s="9">
        <v>333458</v>
      </c>
      <c r="T423" s="7" t="s">
        <v>33</v>
      </c>
      <c r="U423" s="7">
        <v>0</v>
      </c>
      <c r="V423" s="7" t="s">
        <v>41</v>
      </c>
      <c r="W423" s="9">
        <v>-9574</v>
      </c>
      <c r="X423" s="7" t="s">
        <v>35</v>
      </c>
      <c r="Z423" s="7" t="s">
        <v>36</v>
      </c>
      <c r="AA423" s="7" t="str">
        <f t="shared" si="3"/>
        <v>Accept</v>
      </c>
      <c r="AB423">
        <v>1</v>
      </c>
      <c r="AC423" s="7" t="s">
        <v>36</v>
      </c>
    </row>
    <row r="424" spans="1:29" ht="14.25" customHeight="1" x14ac:dyDescent="0.3">
      <c r="A424" s="7" t="s">
        <v>909</v>
      </c>
      <c r="B424" s="7">
        <f t="shared" si="2"/>
        <v>2</v>
      </c>
      <c r="C424" s="7" t="s">
        <v>910</v>
      </c>
      <c r="D424" s="7" t="s">
        <v>478</v>
      </c>
      <c r="E424" s="7" t="s">
        <v>144</v>
      </c>
      <c r="G424" s="8">
        <v>44496</v>
      </c>
      <c r="H424" s="8">
        <v>44508</v>
      </c>
      <c r="I424" s="7" t="s">
        <v>31</v>
      </c>
      <c r="K424" s="7">
        <v>0</v>
      </c>
      <c r="M424" s="9">
        <v>342309</v>
      </c>
      <c r="N424" s="9">
        <v>494</v>
      </c>
      <c r="O424" s="10">
        <v>345900</v>
      </c>
      <c r="P424" s="10">
        <v>337253</v>
      </c>
      <c r="Q424" s="10">
        <v>-41725</v>
      </c>
      <c r="R424" s="7" t="s">
        <v>32</v>
      </c>
      <c r="S424" s="9">
        <v>336515</v>
      </c>
      <c r="T424" s="7" t="s">
        <v>33</v>
      </c>
      <c r="U424" s="7">
        <v>5</v>
      </c>
      <c r="V424" s="7" t="s">
        <v>34</v>
      </c>
      <c r="W424" s="9">
        <v>-9704</v>
      </c>
      <c r="X424" s="7" t="s">
        <v>42</v>
      </c>
      <c r="Y424" s="7" t="s">
        <v>43</v>
      </c>
      <c r="Z424" s="7" t="s">
        <v>44</v>
      </c>
      <c r="AA424" s="7" t="str">
        <f t="shared" si="3"/>
        <v>Accept</v>
      </c>
      <c r="AB424">
        <v>1</v>
      </c>
      <c r="AC424" s="7" t="s">
        <v>44</v>
      </c>
    </row>
    <row r="425" spans="1:29" ht="14.25" customHeight="1" x14ac:dyDescent="0.3">
      <c r="A425" s="7" t="s">
        <v>911</v>
      </c>
      <c r="B425" s="7">
        <f t="shared" si="2"/>
        <v>1</v>
      </c>
      <c r="C425" s="7" t="s">
        <v>912</v>
      </c>
      <c r="D425" s="7" t="s">
        <v>484</v>
      </c>
      <c r="E425" s="7" t="s">
        <v>144</v>
      </c>
      <c r="F425" s="7" t="s">
        <v>145</v>
      </c>
      <c r="G425" s="8">
        <v>44496</v>
      </c>
      <c r="I425" s="7" t="s">
        <v>40</v>
      </c>
      <c r="K425" s="7">
        <v>0</v>
      </c>
      <c r="M425" s="9">
        <v>265700</v>
      </c>
      <c r="N425" s="9">
        <v>3152</v>
      </c>
      <c r="O425" s="10">
        <v>282100</v>
      </c>
      <c r="P425" s="10">
        <v>268396</v>
      </c>
      <c r="Q425" s="10">
        <v>-2536</v>
      </c>
      <c r="R425" s="7" t="s">
        <v>32</v>
      </c>
      <c r="S425" s="9">
        <v>255921</v>
      </c>
      <c r="T425" s="7" t="s">
        <v>33</v>
      </c>
      <c r="U425" s="7">
        <v>8</v>
      </c>
      <c r="V425" s="7" t="s">
        <v>34</v>
      </c>
      <c r="W425" s="9">
        <v>-6790</v>
      </c>
      <c r="X425" s="7" t="s">
        <v>42</v>
      </c>
      <c r="Z425" s="7" t="s">
        <v>88</v>
      </c>
      <c r="AA425" s="7" t="str">
        <f t="shared" si="3"/>
        <v>Reject</v>
      </c>
      <c r="AB425">
        <v>0</v>
      </c>
      <c r="AC425" s="7" t="s">
        <v>88</v>
      </c>
    </row>
    <row r="426" spans="1:29" ht="14.25" customHeight="1" x14ac:dyDescent="0.3">
      <c r="A426" s="7" t="s">
        <v>913</v>
      </c>
      <c r="B426" s="7">
        <f t="shared" si="2"/>
        <v>1</v>
      </c>
      <c r="C426" s="7" t="s">
        <v>914</v>
      </c>
      <c r="D426" s="7" t="s">
        <v>475</v>
      </c>
      <c r="E426" s="7" t="s">
        <v>144</v>
      </c>
      <c r="G426" s="8">
        <v>44490</v>
      </c>
      <c r="H426" s="8">
        <v>44516</v>
      </c>
      <c r="I426" s="7" t="s">
        <v>31</v>
      </c>
      <c r="K426" s="7">
        <v>0</v>
      </c>
      <c r="M426" s="9">
        <v>307295</v>
      </c>
      <c r="N426" s="9">
        <v>12873</v>
      </c>
      <c r="O426" s="10">
        <v>306900</v>
      </c>
      <c r="P426" s="10">
        <v>299228</v>
      </c>
      <c r="Q426" s="10">
        <v>-31704</v>
      </c>
      <c r="R426" s="7" t="s">
        <v>32</v>
      </c>
      <c r="S426" s="9">
        <v>300929</v>
      </c>
      <c r="T426" s="7" t="s">
        <v>33</v>
      </c>
      <c r="U426" s="7">
        <v>0</v>
      </c>
      <c r="V426" s="7" t="s">
        <v>41</v>
      </c>
      <c r="W426" s="9">
        <v>-10536</v>
      </c>
      <c r="X426" s="7" t="s">
        <v>35</v>
      </c>
      <c r="Z426" s="7" t="s">
        <v>36</v>
      </c>
      <c r="AA426" s="7" t="str">
        <f t="shared" si="3"/>
        <v>Accept</v>
      </c>
      <c r="AB426">
        <v>1</v>
      </c>
      <c r="AC426" s="7" t="s">
        <v>36</v>
      </c>
    </row>
    <row r="427" spans="1:29" ht="14.25" customHeight="1" x14ac:dyDescent="0.3">
      <c r="A427" s="7" t="s">
        <v>915</v>
      </c>
      <c r="B427" s="7">
        <f t="shared" si="2"/>
        <v>1</v>
      </c>
      <c r="C427" s="7" t="s">
        <v>916</v>
      </c>
      <c r="D427" s="7" t="s">
        <v>478</v>
      </c>
      <c r="E427" s="7" t="s">
        <v>30</v>
      </c>
      <c r="G427" s="8">
        <v>44488</v>
      </c>
      <c r="H427" s="8">
        <v>44512</v>
      </c>
      <c r="I427" s="7" t="s">
        <v>31</v>
      </c>
      <c r="K427" s="7">
        <v>6</v>
      </c>
      <c r="M427" s="9">
        <v>291682</v>
      </c>
      <c r="N427" s="9">
        <v>18599</v>
      </c>
      <c r="O427" s="10">
        <v>290900</v>
      </c>
      <c r="P427" s="10">
        <v>283628</v>
      </c>
      <c r="Q427" s="10">
        <v>-1181</v>
      </c>
      <c r="R427" s="7" t="s">
        <v>32</v>
      </c>
      <c r="S427" s="9">
        <v>303701</v>
      </c>
      <c r="T427" s="7" t="s">
        <v>33</v>
      </c>
      <c r="U427" s="7">
        <v>3</v>
      </c>
      <c r="V427" s="7" t="s">
        <v>34</v>
      </c>
      <c r="W427" s="9">
        <v>8989</v>
      </c>
      <c r="X427" s="7" t="s">
        <v>35</v>
      </c>
      <c r="Z427" s="7" t="s">
        <v>36</v>
      </c>
      <c r="AA427" s="7" t="str">
        <f t="shared" si="3"/>
        <v>Accept</v>
      </c>
      <c r="AB427">
        <v>1</v>
      </c>
      <c r="AC427" s="7" t="s">
        <v>36</v>
      </c>
    </row>
    <row r="428" spans="1:29" ht="14.25" customHeight="1" x14ac:dyDescent="0.3">
      <c r="A428" s="7" t="s">
        <v>917</v>
      </c>
      <c r="B428" s="7">
        <f t="shared" si="2"/>
        <v>2</v>
      </c>
      <c r="C428" s="7" t="s">
        <v>918</v>
      </c>
      <c r="D428" s="7" t="s">
        <v>475</v>
      </c>
      <c r="E428" s="7" t="s">
        <v>30</v>
      </c>
      <c r="G428" s="8">
        <v>44490</v>
      </c>
      <c r="H428" s="8">
        <v>44501</v>
      </c>
      <c r="I428" s="7" t="s">
        <v>31</v>
      </c>
      <c r="K428" s="7">
        <v>4</v>
      </c>
      <c r="M428" s="9">
        <v>356365</v>
      </c>
      <c r="N428" s="9">
        <v>494</v>
      </c>
      <c r="O428" s="10">
        <v>359900</v>
      </c>
      <c r="P428" s="10">
        <v>350903</v>
      </c>
      <c r="Q428" s="10">
        <v>-25514</v>
      </c>
      <c r="R428" s="7" t="s">
        <v>32</v>
      </c>
      <c r="S428" s="9">
        <v>358285</v>
      </c>
      <c r="T428" s="7" t="s">
        <v>33</v>
      </c>
      <c r="U428" s="7">
        <v>20</v>
      </c>
      <c r="V428" s="7" t="s">
        <v>34</v>
      </c>
      <c r="W428" s="9">
        <v>-1835</v>
      </c>
      <c r="X428" s="7" t="s">
        <v>35</v>
      </c>
      <c r="Y428" s="7" t="s">
        <v>43</v>
      </c>
      <c r="Z428" s="7" t="s">
        <v>36</v>
      </c>
      <c r="AA428" s="7" t="str">
        <f t="shared" si="3"/>
        <v>Accept</v>
      </c>
      <c r="AB428">
        <v>1</v>
      </c>
      <c r="AC428" s="7" t="s">
        <v>36</v>
      </c>
    </row>
    <row r="429" spans="1:29" ht="14.25" customHeight="1" x14ac:dyDescent="0.3">
      <c r="A429" s="7" t="s">
        <v>919</v>
      </c>
      <c r="B429" s="7">
        <f t="shared" si="2"/>
        <v>1</v>
      </c>
      <c r="C429" s="7" t="s">
        <v>920</v>
      </c>
      <c r="D429" s="7" t="s">
        <v>475</v>
      </c>
      <c r="E429" s="7" t="s">
        <v>30</v>
      </c>
      <c r="G429" s="8">
        <v>44487</v>
      </c>
      <c r="H429" s="8">
        <v>44531</v>
      </c>
      <c r="I429" s="7" t="s">
        <v>40</v>
      </c>
      <c r="K429" s="7">
        <v>7</v>
      </c>
      <c r="M429" s="9">
        <v>290733</v>
      </c>
      <c r="N429" s="9">
        <v>4909</v>
      </c>
      <c r="O429" s="10">
        <v>296900</v>
      </c>
      <c r="P429" s="10">
        <v>281069</v>
      </c>
      <c r="Q429" s="10">
        <v>19099</v>
      </c>
      <c r="R429" s="7" t="s">
        <v>32</v>
      </c>
      <c r="S429" s="9">
        <v>302437</v>
      </c>
      <c r="T429" s="7" t="s">
        <v>33</v>
      </c>
      <c r="U429" s="7">
        <v>3</v>
      </c>
      <c r="V429" s="7" t="s">
        <v>34</v>
      </c>
      <c r="W429" s="9">
        <v>16007</v>
      </c>
      <c r="X429" s="7" t="s">
        <v>35</v>
      </c>
      <c r="Z429" s="7" t="s">
        <v>36</v>
      </c>
      <c r="AA429" s="7" t="str">
        <f t="shared" si="3"/>
        <v>Accept</v>
      </c>
      <c r="AB429">
        <v>1</v>
      </c>
      <c r="AC429" s="7" t="s">
        <v>36</v>
      </c>
    </row>
    <row r="430" spans="1:29" ht="14.25" customHeight="1" x14ac:dyDescent="0.3">
      <c r="A430" s="7" t="s">
        <v>921</v>
      </c>
      <c r="B430" s="7">
        <f t="shared" si="2"/>
        <v>1</v>
      </c>
      <c r="C430" s="7" t="s">
        <v>922</v>
      </c>
      <c r="D430" s="7" t="s">
        <v>530</v>
      </c>
      <c r="E430" s="7" t="s">
        <v>30</v>
      </c>
      <c r="G430" s="8">
        <v>44491</v>
      </c>
      <c r="H430" s="8">
        <v>44497</v>
      </c>
      <c r="I430" s="7" t="s">
        <v>31</v>
      </c>
      <c r="K430" s="7">
        <v>3</v>
      </c>
      <c r="M430" s="9">
        <v>411800</v>
      </c>
      <c r="N430" s="9">
        <v>2077</v>
      </c>
      <c r="O430" s="10">
        <v>397900</v>
      </c>
      <c r="P430" s="10">
        <v>387953</v>
      </c>
      <c r="Q430" s="11"/>
      <c r="R430" s="7" t="s">
        <v>32</v>
      </c>
      <c r="S430" s="9">
        <v>412787</v>
      </c>
      <c r="T430" s="7" t="s">
        <v>33</v>
      </c>
      <c r="U430" s="7">
        <v>4</v>
      </c>
      <c r="V430" s="7" t="s">
        <v>34</v>
      </c>
      <c r="W430" s="9">
        <v>13324</v>
      </c>
      <c r="X430" s="7" t="s">
        <v>35</v>
      </c>
      <c r="Z430" s="7" t="s">
        <v>36</v>
      </c>
      <c r="AA430" s="7" t="str">
        <f t="shared" si="3"/>
        <v>Accept</v>
      </c>
      <c r="AB430">
        <v>1</v>
      </c>
      <c r="AC430" s="7" t="s">
        <v>36</v>
      </c>
    </row>
    <row r="431" spans="1:29" ht="14.25" customHeight="1" x14ac:dyDescent="0.3">
      <c r="A431" s="7" t="s">
        <v>923</v>
      </c>
      <c r="B431" s="7">
        <f t="shared" si="2"/>
        <v>1</v>
      </c>
      <c r="C431" s="7" t="s">
        <v>924</v>
      </c>
      <c r="D431" s="7" t="s">
        <v>475</v>
      </c>
      <c r="E431" s="7" t="s">
        <v>30</v>
      </c>
      <c r="G431" s="8">
        <v>44491</v>
      </c>
      <c r="H431" s="8">
        <v>44516</v>
      </c>
      <c r="I431" s="7" t="s">
        <v>31</v>
      </c>
      <c r="K431" s="7">
        <v>3</v>
      </c>
      <c r="M431" s="9">
        <v>316978</v>
      </c>
      <c r="N431" s="9">
        <v>12210</v>
      </c>
      <c r="O431" s="10">
        <v>310900</v>
      </c>
      <c r="P431" s="10">
        <v>303128</v>
      </c>
      <c r="Q431" s="10">
        <v>-7536</v>
      </c>
      <c r="R431" s="7" t="s">
        <v>32</v>
      </c>
      <c r="S431" s="9">
        <v>332787</v>
      </c>
      <c r="T431" s="7" t="s">
        <v>33</v>
      </c>
      <c r="U431" s="7">
        <v>4</v>
      </c>
      <c r="V431" s="7" t="s">
        <v>34</v>
      </c>
      <c r="W431" s="9">
        <v>11921</v>
      </c>
      <c r="X431" s="7" t="s">
        <v>35</v>
      </c>
      <c r="Z431" s="7" t="s">
        <v>36</v>
      </c>
      <c r="AA431" s="7" t="str">
        <f t="shared" si="3"/>
        <v>Accept</v>
      </c>
      <c r="AB431">
        <v>1</v>
      </c>
      <c r="AC431" s="7" t="s">
        <v>36</v>
      </c>
    </row>
    <row r="432" spans="1:29" ht="14.25" customHeight="1" x14ac:dyDescent="0.3">
      <c r="A432" s="7" t="s">
        <v>925</v>
      </c>
      <c r="B432" s="7">
        <f t="shared" si="2"/>
        <v>1</v>
      </c>
      <c r="C432" s="7" t="s">
        <v>926</v>
      </c>
      <c r="D432" s="7" t="s">
        <v>478</v>
      </c>
      <c r="E432" s="7" t="s">
        <v>144</v>
      </c>
      <c r="F432" s="7" t="s">
        <v>145</v>
      </c>
      <c r="G432" s="8">
        <v>44491</v>
      </c>
      <c r="I432" s="7" t="s">
        <v>40</v>
      </c>
      <c r="K432" s="7">
        <v>0</v>
      </c>
      <c r="M432" s="9">
        <v>364252</v>
      </c>
      <c r="N432" s="9">
        <v>1575</v>
      </c>
      <c r="O432" s="10">
        <v>376900</v>
      </c>
      <c r="P432" s="10">
        <v>362403</v>
      </c>
      <c r="Q432" s="10">
        <v>-49112</v>
      </c>
      <c r="R432" s="7" t="s">
        <v>32</v>
      </c>
      <c r="S432" s="9">
        <v>338308</v>
      </c>
      <c r="T432" s="7" t="s">
        <v>33</v>
      </c>
      <c r="U432" s="7">
        <v>2</v>
      </c>
      <c r="V432" s="7" t="s">
        <v>34</v>
      </c>
      <c r="W432" s="9">
        <v>-25964</v>
      </c>
      <c r="X432" s="7" t="s">
        <v>42</v>
      </c>
      <c r="Z432" s="7" t="s">
        <v>44</v>
      </c>
      <c r="AA432" s="7" t="str">
        <f t="shared" si="3"/>
        <v>Accept</v>
      </c>
      <c r="AB432">
        <v>1</v>
      </c>
      <c r="AC432" s="7" t="s">
        <v>44</v>
      </c>
    </row>
    <row r="433" spans="1:29" ht="14.25" customHeight="1" x14ac:dyDescent="0.3">
      <c r="A433" s="7" t="s">
        <v>927</v>
      </c>
      <c r="B433" s="7">
        <f t="shared" si="2"/>
        <v>1</v>
      </c>
      <c r="C433" s="7" t="s">
        <v>928</v>
      </c>
      <c r="D433" s="7" t="s">
        <v>484</v>
      </c>
      <c r="E433" s="7" t="s">
        <v>30</v>
      </c>
      <c r="F433" s="7" t="s">
        <v>39</v>
      </c>
      <c r="G433" s="8">
        <v>44491</v>
      </c>
      <c r="I433" s="7" t="s">
        <v>40</v>
      </c>
      <c r="K433" s="7">
        <v>3</v>
      </c>
      <c r="M433" s="9">
        <v>300637</v>
      </c>
      <c r="N433" s="9">
        <v>4924</v>
      </c>
      <c r="O433" s="10">
        <v>309000</v>
      </c>
      <c r="P433" s="10">
        <v>292851</v>
      </c>
      <c r="Q433" s="10">
        <v>-17698</v>
      </c>
      <c r="R433" s="7" t="s">
        <v>32</v>
      </c>
      <c r="S433" s="9">
        <v>374848</v>
      </c>
      <c r="T433" s="7" t="s">
        <v>33</v>
      </c>
      <c r="U433" s="7">
        <v>1</v>
      </c>
      <c r="V433" s="7" t="s">
        <v>34</v>
      </c>
      <c r="W433" s="9">
        <v>74692</v>
      </c>
      <c r="X433" s="7" t="s">
        <v>35</v>
      </c>
      <c r="Z433" s="7" t="s">
        <v>36</v>
      </c>
      <c r="AA433" s="7" t="str">
        <f t="shared" si="3"/>
        <v>Accept</v>
      </c>
      <c r="AB433">
        <v>1</v>
      </c>
      <c r="AC433" s="7" t="s">
        <v>36</v>
      </c>
    </row>
    <row r="434" spans="1:29" ht="14.25" customHeight="1" x14ac:dyDescent="0.3">
      <c r="A434" s="7" t="s">
        <v>929</v>
      </c>
      <c r="B434" s="7">
        <f t="shared" si="2"/>
        <v>1</v>
      </c>
      <c r="C434" s="7" t="s">
        <v>930</v>
      </c>
      <c r="D434" s="7" t="s">
        <v>484</v>
      </c>
      <c r="E434" s="7" t="s">
        <v>144</v>
      </c>
      <c r="F434" s="7" t="s">
        <v>145</v>
      </c>
      <c r="G434" s="8">
        <v>44491</v>
      </c>
      <c r="I434" s="7" t="s">
        <v>40</v>
      </c>
      <c r="K434" s="7">
        <v>0</v>
      </c>
      <c r="M434" s="9">
        <v>257940</v>
      </c>
      <c r="N434" s="9">
        <v>2878</v>
      </c>
      <c r="O434" s="10">
        <v>274900</v>
      </c>
      <c r="P434" s="10">
        <v>261649</v>
      </c>
      <c r="Q434" s="10">
        <v>8791</v>
      </c>
      <c r="R434" s="7" t="s">
        <v>32</v>
      </c>
      <c r="S434" s="9">
        <v>262094</v>
      </c>
      <c r="T434" s="7" t="s">
        <v>33</v>
      </c>
      <c r="U434" s="7">
        <v>10</v>
      </c>
      <c r="V434" s="7" t="s">
        <v>34</v>
      </c>
      <c r="W434" s="9">
        <v>5925</v>
      </c>
      <c r="X434" s="7" t="s">
        <v>35</v>
      </c>
      <c r="Z434" s="7" t="s">
        <v>36</v>
      </c>
      <c r="AA434" s="7" t="str">
        <f t="shared" si="3"/>
        <v>Accept</v>
      </c>
      <c r="AB434">
        <v>1</v>
      </c>
      <c r="AC434" s="7" t="s">
        <v>36</v>
      </c>
    </row>
    <row r="435" spans="1:29" ht="14.25" customHeight="1" x14ac:dyDescent="0.3">
      <c r="A435" s="7" t="s">
        <v>931</v>
      </c>
      <c r="B435" s="7">
        <f t="shared" si="2"/>
        <v>1</v>
      </c>
      <c r="C435" s="7" t="s">
        <v>932</v>
      </c>
      <c r="D435" s="7" t="s">
        <v>475</v>
      </c>
      <c r="E435" s="7" t="s">
        <v>144</v>
      </c>
      <c r="F435" s="7" t="s">
        <v>145</v>
      </c>
      <c r="G435" s="8">
        <v>44498</v>
      </c>
      <c r="I435" s="7" t="s">
        <v>40</v>
      </c>
      <c r="K435" s="7">
        <v>0</v>
      </c>
      <c r="M435" s="9">
        <v>372300</v>
      </c>
      <c r="N435" s="9">
        <v>4159</v>
      </c>
      <c r="O435" s="10">
        <v>374900</v>
      </c>
      <c r="P435" s="10">
        <v>357869</v>
      </c>
      <c r="Q435" s="10">
        <v>-12820</v>
      </c>
      <c r="R435" s="7" t="s">
        <v>32</v>
      </c>
      <c r="S435" s="9">
        <v>368369</v>
      </c>
      <c r="T435" s="7" t="s">
        <v>33</v>
      </c>
      <c r="U435" s="7">
        <v>0</v>
      </c>
      <c r="V435" s="7" t="s">
        <v>34</v>
      </c>
      <c r="W435" s="9">
        <v>9106</v>
      </c>
      <c r="X435" s="7" t="s">
        <v>35</v>
      </c>
      <c r="Z435" s="7" t="s">
        <v>36</v>
      </c>
      <c r="AA435" s="7" t="str">
        <f t="shared" si="3"/>
        <v>Accept</v>
      </c>
      <c r="AB435">
        <v>1</v>
      </c>
      <c r="AC435" s="7" t="s">
        <v>36</v>
      </c>
    </row>
    <row r="436" spans="1:29" ht="14.25" customHeight="1" x14ac:dyDescent="0.3">
      <c r="A436" s="7" t="s">
        <v>933</v>
      </c>
      <c r="B436" s="7">
        <f t="shared" si="2"/>
        <v>1</v>
      </c>
      <c r="C436" s="7" t="s">
        <v>934</v>
      </c>
      <c r="D436" s="7" t="s">
        <v>484</v>
      </c>
      <c r="E436" s="7" t="s">
        <v>30</v>
      </c>
      <c r="F436" s="7" t="s">
        <v>39</v>
      </c>
      <c r="G436" s="8">
        <v>44491</v>
      </c>
      <c r="I436" s="7" t="s">
        <v>40</v>
      </c>
      <c r="K436" s="7">
        <v>3</v>
      </c>
      <c r="M436" s="9">
        <v>353800</v>
      </c>
      <c r="N436" s="9">
        <v>1708</v>
      </c>
      <c r="O436" s="10">
        <v>366200</v>
      </c>
      <c r="P436" s="10">
        <v>351837</v>
      </c>
      <c r="Q436" s="10">
        <v>23034</v>
      </c>
      <c r="R436" s="7" t="s">
        <v>32</v>
      </c>
      <c r="S436" s="9">
        <v>367081</v>
      </c>
      <c r="T436" s="7" t="s">
        <v>33</v>
      </c>
      <c r="U436" s="7">
        <v>3</v>
      </c>
      <c r="V436" s="7" t="s">
        <v>34</v>
      </c>
      <c r="W436" s="9">
        <v>33746</v>
      </c>
      <c r="X436" s="7" t="s">
        <v>35</v>
      </c>
      <c r="Z436" s="7" t="s">
        <v>36</v>
      </c>
      <c r="AA436" s="7" t="str">
        <f t="shared" si="3"/>
        <v>Accept</v>
      </c>
      <c r="AB436">
        <v>1</v>
      </c>
      <c r="AC436" s="7" t="s">
        <v>36</v>
      </c>
    </row>
    <row r="437" spans="1:29" ht="14.25" customHeight="1" x14ac:dyDescent="0.3">
      <c r="A437" s="7" t="s">
        <v>935</v>
      </c>
      <c r="B437" s="7">
        <f t="shared" si="2"/>
        <v>1</v>
      </c>
      <c r="C437" s="7" t="s">
        <v>936</v>
      </c>
      <c r="D437" s="7" t="s">
        <v>478</v>
      </c>
      <c r="E437" s="7" t="s">
        <v>144</v>
      </c>
      <c r="F437" s="7" t="s">
        <v>145</v>
      </c>
      <c r="G437" s="8">
        <v>44491</v>
      </c>
      <c r="I437" s="7" t="s">
        <v>40</v>
      </c>
      <c r="K437" s="7">
        <v>0</v>
      </c>
      <c r="M437" s="9">
        <v>382293</v>
      </c>
      <c r="N437" s="9">
        <v>2405</v>
      </c>
      <c r="O437" s="10">
        <v>385900</v>
      </c>
      <c r="P437" s="10">
        <v>370348</v>
      </c>
      <c r="Q437" s="10">
        <v>-31965</v>
      </c>
      <c r="R437" s="7" t="s">
        <v>32</v>
      </c>
      <c r="S437" s="9">
        <v>399976</v>
      </c>
      <c r="T437" s="7" t="s">
        <v>33</v>
      </c>
      <c r="U437" s="7">
        <v>0</v>
      </c>
      <c r="V437" s="7" t="s">
        <v>34</v>
      </c>
      <c r="W437" s="9">
        <v>19180</v>
      </c>
      <c r="X437" s="7" t="s">
        <v>35</v>
      </c>
      <c r="Z437" s="7" t="s">
        <v>36</v>
      </c>
      <c r="AA437" s="7" t="str">
        <f t="shared" si="3"/>
        <v>Accept</v>
      </c>
      <c r="AB437">
        <v>1</v>
      </c>
      <c r="AC437" s="7" t="s">
        <v>36</v>
      </c>
    </row>
    <row r="438" spans="1:29" ht="14.25" customHeight="1" x14ac:dyDescent="0.3">
      <c r="A438" s="7" t="s">
        <v>937</v>
      </c>
      <c r="B438" s="7">
        <f t="shared" si="2"/>
        <v>1</v>
      </c>
      <c r="C438" s="7" t="s">
        <v>938</v>
      </c>
      <c r="D438" s="7" t="s">
        <v>484</v>
      </c>
      <c r="E438" s="7" t="s">
        <v>30</v>
      </c>
      <c r="F438" s="7" t="s">
        <v>39</v>
      </c>
      <c r="G438" s="8">
        <v>44491</v>
      </c>
      <c r="I438" s="7" t="s">
        <v>40</v>
      </c>
      <c r="K438" s="7">
        <v>3</v>
      </c>
      <c r="M438" s="9">
        <v>344859</v>
      </c>
      <c r="N438" s="9">
        <v>1421</v>
      </c>
      <c r="O438" s="10">
        <v>352900</v>
      </c>
      <c r="P438" s="10">
        <v>339156</v>
      </c>
      <c r="Q438" s="10">
        <v>-50709</v>
      </c>
      <c r="R438" s="7" t="s">
        <v>32</v>
      </c>
      <c r="S438" s="9">
        <v>348298</v>
      </c>
      <c r="T438" s="7" t="s">
        <v>33</v>
      </c>
      <c r="U438" s="7">
        <v>0</v>
      </c>
      <c r="V438" s="7" t="s">
        <v>41</v>
      </c>
      <c r="W438" s="9">
        <v>1225</v>
      </c>
      <c r="X438" s="7" t="s">
        <v>35</v>
      </c>
      <c r="Z438" s="7" t="s">
        <v>36</v>
      </c>
      <c r="AA438" s="7" t="str">
        <f t="shared" si="3"/>
        <v>Accept</v>
      </c>
      <c r="AB438">
        <v>1</v>
      </c>
      <c r="AC438" s="7" t="s">
        <v>36</v>
      </c>
    </row>
    <row r="439" spans="1:29" ht="14.25" customHeight="1" x14ac:dyDescent="0.3">
      <c r="A439" s="7" t="s">
        <v>939</v>
      </c>
      <c r="B439" s="7">
        <f t="shared" si="2"/>
        <v>1</v>
      </c>
      <c r="C439" s="7" t="s">
        <v>940</v>
      </c>
      <c r="D439" s="7" t="s">
        <v>484</v>
      </c>
      <c r="E439" s="7" t="s">
        <v>30</v>
      </c>
      <c r="F439" s="7" t="s">
        <v>39</v>
      </c>
      <c r="G439" s="8">
        <v>44488</v>
      </c>
      <c r="I439" s="7" t="s">
        <v>40</v>
      </c>
      <c r="K439" s="7">
        <v>6</v>
      </c>
      <c r="M439" s="9">
        <v>366891</v>
      </c>
      <c r="N439" s="9">
        <v>4862</v>
      </c>
      <c r="O439" s="10">
        <v>375900</v>
      </c>
      <c r="P439" s="10">
        <v>358140</v>
      </c>
      <c r="Q439" s="10">
        <v>-30569</v>
      </c>
      <c r="R439" s="7" t="s">
        <v>32</v>
      </c>
      <c r="S439" s="9">
        <v>370565</v>
      </c>
      <c r="T439" s="7" t="s">
        <v>33</v>
      </c>
      <c r="U439" s="7">
        <v>0</v>
      </c>
      <c r="V439" s="7" t="s">
        <v>41</v>
      </c>
      <c r="W439" s="9">
        <v>9632</v>
      </c>
      <c r="X439" s="7" t="s">
        <v>35</v>
      </c>
      <c r="Z439" s="7" t="s">
        <v>36</v>
      </c>
      <c r="AA439" s="7" t="str">
        <f t="shared" si="3"/>
        <v>Accept</v>
      </c>
      <c r="AB439">
        <v>1</v>
      </c>
      <c r="AC439" s="7" t="s">
        <v>36</v>
      </c>
    </row>
    <row r="440" spans="1:29" ht="14.25" customHeight="1" x14ac:dyDescent="0.3">
      <c r="A440" s="7" t="s">
        <v>941</v>
      </c>
      <c r="B440" s="7">
        <f t="shared" si="2"/>
        <v>2</v>
      </c>
      <c r="C440" s="7" t="s">
        <v>942</v>
      </c>
      <c r="D440" s="7" t="s">
        <v>478</v>
      </c>
      <c r="E440" s="7" t="s">
        <v>30</v>
      </c>
      <c r="F440" s="7" t="s">
        <v>375</v>
      </c>
      <c r="G440" s="8">
        <v>44490</v>
      </c>
      <c r="I440" s="7" t="s">
        <v>40</v>
      </c>
      <c r="K440" s="7">
        <v>4</v>
      </c>
      <c r="M440" s="9">
        <v>308100</v>
      </c>
      <c r="N440" s="9">
        <v>2252</v>
      </c>
      <c r="O440" s="10">
        <v>317900</v>
      </c>
      <c r="P440" s="10">
        <v>304201</v>
      </c>
      <c r="Q440" s="10">
        <v>-19440</v>
      </c>
      <c r="R440" s="7" t="s">
        <v>32</v>
      </c>
      <c r="S440" s="9">
        <v>329793</v>
      </c>
      <c r="T440" s="7" t="s">
        <v>33</v>
      </c>
      <c r="U440" s="7">
        <v>0</v>
      </c>
      <c r="V440" s="7" t="s">
        <v>41</v>
      </c>
      <c r="W440" s="9">
        <v>23977</v>
      </c>
      <c r="X440" s="7" t="s">
        <v>35</v>
      </c>
      <c r="Y440" s="7" t="s">
        <v>43</v>
      </c>
      <c r="Z440" s="7" t="s">
        <v>36</v>
      </c>
      <c r="AA440" s="7" t="str">
        <f t="shared" si="3"/>
        <v>Accept</v>
      </c>
      <c r="AB440">
        <v>1</v>
      </c>
      <c r="AC440" s="7" t="s">
        <v>36</v>
      </c>
    </row>
    <row r="441" spans="1:29" ht="14.25" customHeight="1" x14ac:dyDescent="0.3">
      <c r="A441" s="7" t="s">
        <v>943</v>
      </c>
      <c r="B441" s="7">
        <f t="shared" si="2"/>
        <v>1</v>
      </c>
      <c r="C441" s="7" t="s">
        <v>944</v>
      </c>
      <c r="D441" s="7" t="s">
        <v>484</v>
      </c>
      <c r="E441" s="7" t="s">
        <v>144</v>
      </c>
      <c r="F441" s="7" t="s">
        <v>145</v>
      </c>
      <c r="G441" s="8">
        <v>44490</v>
      </c>
      <c r="I441" s="7" t="s">
        <v>40</v>
      </c>
      <c r="K441" s="7">
        <v>0</v>
      </c>
      <c r="M441" s="9">
        <v>323567</v>
      </c>
      <c r="N441" s="9">
        <v>4522</v>
      </c>
      <c r="O441" s="10">
        <v>317900</v>
      </c>
      <c r="P441" s="10">
        <v>301930</v>
      </c>
      <c r="Q441" s="10">
        <v>-33944</v>
      </c>
      <c r="R441" s="7" t="s">
        <v>32</v>
      </c>
      <c r="S441" s="9">
        <v>341911</v>
      </c>
      <c r="T441" s="7" t="s">
        <v>33</v>
      </c>
      <c r="U441" s="7">
        <v>0</v>
      </c>
      <c r="V441" s="7" t="s">
        <v>41</v>
      </c>
      <c r="W441" s="9">
        <v>23660</v>
      </c>
      <c r="X441" s="7" t="s">
        <v>35</v>
      </c>
      <c r="Z441" s="7" t="s">
        <v>36</v>
      </c>
      <c r="AA441" s="7" t="str">
        <f t="shared" si="3"/>
        <v>Accept</v>
      </c>
      <c r="AB441">
        <v>1</v>
      </c>
      <c r="AC441" s="7" t="s">
        <v>36</v>
      </c>
    </row>
    <row r="442" spans="1:29" ht="14.25" customHeight="1" x14ac:dyDescent="0.3">
      <c r="A442" s="7" t="s">
        <v>945</v>
      </c>
      <c r="B442" s="7">
        <f t="shared" si="2"/>
        <v>1</v>
      </c>
      <c r="C442" s="7" t="s">
        <v>946</v>
      </c>
      <c r="D442" s="7" t="s">
        <v>484</v>
      </c>
      <c r="E442" s="7" t="s">
        <v>30</v>
      </c>
      <c r="F442" s="7" t="s">
        <v>39</v>
      </c>
      <c r="G442" s="8">
        <v>44490</v>
      </c>
      <c r="I442" s="7" t="s">
        <v>40</v>
      </c>
      <c r="K442" s="7">
        <v>4</v>
      </c>
      <c r="M442" s="9">
        <v>362121</v>
      </c>
      <c r="N442" s="9">
        <v>2049</v>
      </c>
      <c r="O442" s="10">
        <v>377900</v>
      </c>
      <c r="P442" s="10">
        <v>362904</v>
      </c>
      <c r="Q442" s="10">
        <v>-26104</v>
      </c>
      <c r="R442" s="7" t="s">
        <v>32</v>
      </c>
      <c r="S442" s="9">
        <v>340145</v>
      </c>
      <c r="T442" s="7" t="s">
        <v>33</v>
      </c>
      <c r="U442" s="7">
        <v>0</v>
      </c>
      <c r="V442" s="7" t="s">
        <v>34</v>
      </c>
      <c r="W442" s="9">
        <v>-14911</v>
      </c>
      <c r="X442" s="7" t="s">
        <v>42</v>
      </c>
      <c r="Z442" s="7" t="s">
        <v>88</v>
      </c>
      <c r="AA442" s="7" t="str">
        <f t="shared" si="3"/>
        <v>Reject</v>
      </c>
      <c r="AB442">
        <v>0</v>
      </c>
      <c r="AC442" s="7" t="s">
        <v>88</v>
      </c>
    </row>
    <row r="443" spans="1:29" ht="14.25" customHeight="1" x14ac:dyDescent="0.3">
      <c r="A443" s="7" t="s">
        <v>947</v>
      </c>
      <c r="B443" s="7">
        <f t="shared" si="2"/>
        <v>1</v>
      </c>
      <c r="C443" s="7" t="s">
        <v>948</v>
      </c>
      <c r="D443" s="7" t="s">
        <v>484</v>
      </c>
      <c r="E443" s="7" t="s">
        <v>144</v>
      </c>
      <c r="G443" s="8">
        <v>44539</v>
      </c>
      <c r="I443" s="7" t="s">
        <v>40</v>
      </c>
      <c r="K443" s="7">
        <v>0</v>
      </c>
      <c r="M443" s="9">
        <v>407962</v>
      </c>
      <c r="N443" s="9">
        <v>979</v>
      </c>
      <c r="O443" s="10">
        <v>415300</v>
      </c>
      <c r="P443" s="10">
        <v>400439</v>
      </c>
      <c r="Q443" s="10">
        <v>-39615</v>
      </c>
      <c r="R443" s="7" t="s">
        <v>32</v>
      </c>
      <c r="S443" s="9">
        <v>425071</v>
      </c>
      <c r="T443" s="7" t="s">
        <v>33</v>
      </c>
      <c r="U443" s="7">
        <v>0</v>
      </c>
      <c r="V443" s="7" t="s">
        <v>41</v>
      </c>
      <c r="W443" s="9">
        <v>15479</v>
      </c>
      <c r="X443" s="7" t="s">
        <v>35</v>
      </c>
      <c r="Z443" s="7" t="s">
        <v>36</v>
      </c>
      <c r="AA443" s="7" t="str">
        <f t="shared" si="3"/>
        <v>Accept</v>
      </c>
      <c r="AB443">
        <v>1</v>
      </c>
      <c r="AC443" s="7" t="s">
        <v>36</v>
      </c>
    </row>
    <row r="444" spans="1:29" ht="14.25" customHeight="1" x14ac:dyDescent="0.3">
      <c r="A444" s="7" t="s">
        <v>949</v>
      </c>
      <c r="B444" s="7">
        <f t="shared" si="2"/>
        <v>2</v>
      </c>
      <c r="C444" s="7" t="s">
        <v>950</v>
      </c>
      <c r="D444" s="7" t="s">
        <v>478</v>
      </c>
      <c r="E444" s="7" t="s">
        <v>30</v>
      </c>
      <c r="F444" s="7" t="s">
        <v>39</v>
      </c>
      <c r="G444" s="8">
        <v>44490</v>
      </c>
      <c r="I444" s="7" t="s">
        <v>40</v>
      </c>
      <c r="K444" s="7">
        <v>4</v>
      </c>
      <c r="M444" s="9">
        <v>297800</v>
      </c>
      <c r="N444" s="9">
        <v>3815</v>
      </c>
      <c r="O444" s="10">
        <v>306200</v>
      </c>
      <c r="P444" s="10">
        <v>291230</v>
      </c>
      <c r="Q444" s="10">
        <v>-5105</v>
      </c>
      <c r="R444" s="7" t="s">
        <v>32</v>
      </c>
      <c r="S444" s="9">
        <v>308491</v>
      </c>
      <c r="T444" s="7" t="s">
        <v>33</v>
      </c>
      <c r="U444" s="7">
        <v>0</v>
      </c>
      <c r="V444" s="7" t="s">
        <v>41</v>
      </c>
      <c r="W444" s="9">
        <v>13167</v>
      </c>
      <c r="X444" s="7" t="s">
        <v>35</v>
      </c>
      <c r="Y444" s="7" t="s">
        <v>43</v>
      </c>
      <c r="Z444" s="7" t="s">
        <v>36</v>
      </c>
      <c r="AA444" s="7" t="str">
        <f t="shared" si="3"/>
        <v>Accept</v>
      </c>
      <c r="AB444">
        <v>1</v>
      </c>
      <c r="AC444" s="7" t="s">
        <v>36</v>
      </c>
    </row>
    <row r="445" spans="1:29" ht="14.25" customHeight="1" x14ac:dyDescent="0.3">
      <c r="A445" s="7" t="s">
        <v>951</v>
      </c>
      <c r="B445" s="7">
        <f t="shared" si="2"/>
        <v>2</v>
      </c>
      <c r="C445" s="7" t="s">
        <v>952</v>
      </c>
      <c r="D445" s="7" t="s">
        <v>478</v>
      </c>
      <c r="E445" s="7" t="s">
        <v>30</v>
      </c>
      <c r="G445" s="8">
        <v>44490</v>
      </c>
      <c r="H445" s="8">
        <v>44509</v>
      </c>
      <c r="I445" s="7" t="s">
        <v>40</v>
      </c>
      <c r="K445" s="7">
        <v>4</v>
      </c>
      <c r="M445" s="9">
        <v>325900</v>
      </c>
      <c r="N445" s="9">
        <v>5323</v>
      </c>
      <c r="O445" s="10">
        <v>342900</v>
      </c>
      <c r="P445" s="10">
        <v>325504</v>
      </c>
      <c r="Q445" s="10">
        <v>-31688</v>
      </c>
      <c r="R445" s="7" t="s">
        <v>32</v>
      </c>
      <c r="S445" s="9">
        <v>322596</v>
      </c>
      <c r="T445" s="7" t="s">
        <v>33</v>
      </c>
      <c r="U445" s="7">
        <v>0</v>
      </c>
      <c r="V445" s="7" t="s">
        <v>41</v>
      </c>
      <c r="W445" s="9">
        <v>-3806</v>
      </c>
      <c r="X445" s="7" t="s">
        <v>42</v>
      </c>
      <c r="Y445" s="7" t="s">
        <v>43</v>
      </c>
      <c r="Z445" s="7" t="s">
        <v>44</v>
      </c>
      <c r="AA445" s="7" t="str">
        <f t="shared" si="3"/>
        <v>Accept</v>
      </c>
      <c r="AB445">
        <v>1</v>
      </c>
      <c r="AC445" s="7" t="s">
        <v>44</v>
      </c>
    </row>
    <row r="446" spans="1:29" ht="14.25" customHeight="1" x14ac:dyDescent="0.3">
      <c r="A446" s="7" t="s">
        <v>953</v>
      </c>
      <c r="B446" s="7">
        <f t="shared" si="2"/>
        <v>1</v>
      </c>
      <c r="C446" s="7" t="s">
        <v>954</v>
      </c>
      <c r="D446" s="7" t="s">
        <v>475</v>
      </c>
      <c r="E446" s="7" t="s">
        <v>144</v>
      </c>
      <c r="G446" s="8">
        <v>44531</v>
      </c>
      <c r="I446" s="7" t="s">
        <v>40</v>
      </c>
      <c r="K446" s="7">
        <v>0</v>
      </c>
      <c r="M446" s="9">
        <v>296100</v>
      </c>
      <c r="N446" s="9">
        <v>3250</v>
      </c>
      <c r="O446" s="10">
        <v>318900</v>
      </c>
      <c r="P446" s="10">
        <v>304178</v>
      </c>
      <c r="Q446" s="11"/>
      <c r="R446" s="7" t="s">
        <v>32</v>
      </c>
      <c r="S446" s="9">
        <v>307755</v>
      </c>
      <c r="T446" s="7" t="s">
        <v>33</v>
      </c>
      <c r="U446" s="7">
        <v>0</v>
      </c>
      <c r="V446" s="7" t="s">
        <v>34</v>
      </c>
      <c r="W446" s="9">
        <v>20618</v>
      </c>
      <c r="X446" s="7" t="s">
        <v>35</v>
      </c>
      <c r="Z446" s="7" t="s">
        <v>36</v>
      </c>
      <c r="AA446" s="7" t="str">
        <f t="shared" si="3"/>
        <v>Accept</v>
      </c>
      <c r="AB446">
        <v>1</v>
      </c>
      <c r="AC446" s="7" t="s">
        <v>36</v>
      </c>
    </row>
    <row r="447" spans="1:29" ht="14.25" customHeight="1" x14ac:dyDescent="0.3">
      <c r="A447" s="7" t="s">
        <v>955</v>
      </c>
      <c r="B447" s="7">
        <f t="shared" si="2"/>
        <v>1</v>
      </c>
      <c r="C447" s="7" t="s">
        <v>956</v>
      </c>
      <c r="D447" s="7" t="s">
        <v>484</v>
      </c>
      <c r="E447" s="7" t="s">
        <v>144</v>
      </c>
      <c r="F447" s="7" t="s">
        <v>145</v>
      </c>
      <c r="G447" s="8">
        <v>44494</v>
      </c>
      <c r="I447" s="7" t="s">
        <v>40</v>
      </c>
      <c r="K447" s="7">
        <v>0</v>
      </c>
      <c r="M447" s="9">
        <v>297645</v>
      </c>
      <c r="N447" s="9">
        <v>4849</v>
      </c>
      <c r="O447" s="10">
        <v>289900</v>
      </c>
      <c r="P447" s="10">
        <v>274303</v>
      </c>
      <c r="Q447" s="10">
        <v>-40245</v>
      </c>
      <c r="R447" s="7" t="s">
        <v>32</v>
      </c>
      <c r="S447" s="9">
        <v>332235</v>
      </c>
      <c r="T447" s="7" t="s">
        <v>33</v>
      </c>
      <c r="U447" s="7">
        <v>0</v>
      </c>
      <c r="V447" s="7" t="s">
        <v>34</v>
      </c>
      <c r="W447" s="9">
        <v>33864</v>
      </c>
      <c r="X447" s="7" t="s">
        <v>35</v>
      </c>
      <c r="Z447" s="7" t="s">
        <v>36</v>
      </c>
      <c r="AA447" s="7" t="str">
        <f t="shared" si="3"/>
        <v>Accept</v>
      </c>
      <c r="AB447">
        <v>1</v>
      </c>
      <c r="AC447" s="7" t="s">
        <v>36</v>
      </c>
    </row>
    <row r="448" spans="1:29" ht="14.25" customHeight="1" x14ac:dyDescent="0.3">
      <c r="A448" s="7" t="s">
        <v>957</v>
      </c>
      <c r="B448" s="7">
        <f t="shared" si="2"/>
        <v>1</v>
      </c>
      <c r="C448" s="7" t="s">
        <v>958</v>
      </c>
      <c r="D448" s="7" t="s">
        <v>478</v>
      </c>
      <c r="E448" s="7" t="s">
        <v>144</v>
      </c>
      <c r="F448" s="7" t="s">
        <v>145</v>
      </c>
      <c r="G448" s="8">
        <v>44494</v>
      </c>
      <c r="I448" s="7" t="s">
        <v>40</v>
      </c>
      <c r="K448" s="7">
        <v>0</v>
      </c>
      <c r="M448" s="9">
        <v>401300</v>
      </c>
      <c r="N448" s="9">
        <v>10773</v>
      </c>
      <c r="O448" s="10">
        <v>414100</v>
      </c>
      <c r="P448" s="10">
        <v>389475</v>
      </c>
      <c r="Q448" s="11"/>
      <c r="R448" s="7" t="s">
        <v>32</v>
      </c>
      <c r="S448" s="9">
        <v>404829</v>
      </c>
      <c r="T448" s="7" t="s">
        <v>33</v>
      </c>
      <c r="U448" s="7">
        <v>0</v>
      </c>
      <c r="V448" s="7" t="s">
        <v>34</v>
      </c>
      <c r="W448" s="9">
        <v>11427</v>
      </c>
      <c r="X448" s="7" t="s">
        <v>35</v>
      </c>
      <c r="Z448" s="7" t="s">
        <v>36</v>
      </c>
      <c r="AA448" s="7" t="str">
        <f t="shared" si="3"/>
        <v>Accept</v>
      </c>
      <c r="AB448">
        <v>1</v>
      </c>
      <c r="AC448" s="7" t="s">
        <v>36</v>
      </c>
    </row>
    <row r="449" spans="1:29" ht="14.25" customHeight="1" x14ac:dyDescent="0.3">
      <c r="A449" s="7" t="s">
        <v>959</v>
      </c>
      <c r="B449" s="7">
        <f t="shared" si="2"/>
        <v>1</v>
      </c>
      <c r="C449" s="7" t="s">
        <v>960</v>
      </c>
      <c r="D449" s="7" t="s">
        <v>478</v>
      </c>
      <c r="E449" s="7" t="s">
        <v>144</v>
      </c>
      <c r="F449" s="7" t="s">
        <v>145</v>
      </c>
      <c r="G449" s="8">
        <v>44494</v>
      </c>
      <c r="I449" s="7" t="s">
        <v>40</v>
      </c>
      <c r="K449" s="7">
        <v>0</v>
      </c>
      <c r="M449" s="9">
        <v>383700</v>
      </c>
      <c r="N449" s="9">
        <v>19171</v>
      </c>
      <c r="O449" s="10">
        <v>407900</v>
      </c>
      <c r="P449" s="10">
        <v>375032</v>
      </c>
      <c r="Q449" s="11"/>
      <c r="R449" s="7" t="s">
        <v>32</v>
      </c>
      <c r="S449" s="9">
        <v>385465</v>
      </c>
      <c r="T449" s="7" t="s">
        <v>33</v>
      </c>
      <c r="U449" s="7">
        <v>0</v>
      </c>
      <c r="V449" s="7" t="s">
        <v>34</v>
      </c>
      <c r="W449" s="9">
        <v>39396</v>
      </c>
      <c r="X449" s="7" t="s">
        <v>35</v>
      </c>
      <c r="Z449" s="7" t="s">
        <v>36</v>
      </c>
      <c r="AA449" s="7" t="str">
        <f t="shared" si="3"/>
        <v>Accept</v>
      </c>
      <c r="AB449">
        <v>1</v>
      </c>
      <c r="AC449" s="7" t="s">
        <v>36</v>
      </c>
    </row>
    <row r="450" spans="1:29" ht="14.25" customHeight="1" x14ac:dyDescent="0.3">
      <c r="A450" s="7" t="s">
        <v>961</v>
      </c>
      <c r="B450" s="7">
        <f t="shared" si="2"/>
        <v>1</v>
      </c>
      <c r="C450" s="7" t="s">
        <v>962</v>
      </c>
      <c r="D450" s="7" t="s">
        <v>478</v>
      </c>
      <c r="E450" s="7" t="s">
        <v>144</v>
      </c>
      <c r="F450" s="7" t="s">
        <v>145</v>
      </c>
      <c r="G450" s="8">
        <v>44494</v>
      </c>
      <c r="I450" s="7" t="s">
        <v>40</v>
      </c>
      <c r="K450" s="7">
        <v>0</v>
      </c>
      <c r="M450" s="9">
        <v>284652</v>
      </c>
      <c r="N450" s="9">
        <v>1854</v>
      </c>
      <c r="O450" s="10">
        <v>295900</v>
      </c>
      <c r="P450" s="10">
        <v>283149</v>
      </c>
      <c r="Q450" s="10">
        <v>-53564</v>
      </c>
      <c r="R450" s="7" t="s">
        <v>32</v>
      </c>
      <c r="S450" s="9">
        <v>294874</v>
      </c>
      <c r="T450" s="7" t="s">
        <v>33</v>
      </c>
      <c r="U450" s="7">
        <v>0</v>
      </c>
      <c r="V450" s="7" t="s">
        <v>34</v>
      </c>
      <c r="W450" s="9">
        <v>8140</v>
      </c>
      <c r="X450" s="7" t="s">
        <v>35</v>
      </c>
      <c r="Z450" s="7" t="s">
        <v>36</v>
      </c>
      <c r="AA450" s="7" t="str">
        <f t="shared" si="3"/>
        <v>Accept</v>
      </c>
      <c r="AB450">
        <v>1</v>
      </c>
      <c r="AC450" s="7" t="s">
        <v>36</v>
      </c>
    </row>
    <row r="451" spans="1:29" ht="14.25" customHeight="1" x14ac:dyDescent="0.3">
      <c r="A451" s="7" t="s">
        <v>963</v>
      </c>
      <c r="B451" s="7">
        <f t="shared" si="2"/>
        <v>1</v>
      </c>
      <c r="C451" s="7" t="s">
        <v>964</v>
      </c>
      <c r="D451" s="7" t="s">
        <v>475</v>
      </c>
      <c r="E451" s="7" t="s">
        <v>144</v>
      </c>
      <c r="F451" s="7" t="s">
        <v>965</v>
      </c>
      <c r="G451" s="8">
        <v>44494</v>
      </c>
      <c r="I451" s="7" t="s">
        <v>40</v>
      </c>
      <c r="K451" s="7">
        <v>0</v>
      </c>
      <c r="M451" s="9">
        <v>329900</v>
      </c>
      <c r="N451" s="9">
        <v>1725</v>
      </c>
      <c r="O451" s="10">
        <v>347900</v>
      </c>
      <c r="P451" s="10">
        <v>333977</v>
      </c>
      <c r="Q451" s="11"/>
      <c r="R451" s="7" t="s">
        <v>32</v>
      </c>
      <c r="S451" s="9">
        <v>334389</v>
      </c>
      <c r="T451" s="7" t="s">
        <v>33</v>
      </c>
      <c r="U451" s="7">
        <v>0</v>
      </c>
      <c r="V451" s="7" t="s">
        <v>34</v>
      </c>
      <c r="W451" s="9">
        <v>4022</v>
      </c>
      <c r="X451" s="7" t="s">
        <v>35</v>
      </c>
      <c r="Z451" s="7" t="s">
        <v>36</v>
      </c>
      <c r="AA451" s="7" t="str">
        <f t="shared" si="3"/>
        <v>Accept</v>
      </c>
      <c r="AB451">
        <v>1</v>
      </c>
      <c r="AC451" s="7" t="s">
        <v>36</v>
      </c>
    </row>
    <row r="452" spans="1:29" ht="14.25" customHeight="1" x14ac:dyDescent="0.3">
      <c r="A452" s="7" t="s">
        <v>966</v>
      </c>
      <c r="B452" s="7">
        <f t="shared" si="2"/>
        <v>1</v>
      </c>
      <c r="C452" s="7" t="s">
        <v>967</v>
      </c>
      <c r="D452" s="7" t="s">
        <v>530</v>
      </c>
      <c r="E452" s="7" t="s">
        <v>144</v>
      </c>
      <c r="G452" s="8">
        <v>44495</v>
      </c>
      <c r="H452" s="8">
        <v>44508</v>
      </c>
      <c r="I452" s="7" t="s">
        <v>31</v>
      </c>
      <c r="K452" s="7">
        <v>0</v>
      </c>
      <c r="M452" s="9">
        <v>438100</v>
      </c>
      <c r="N452" s="9">
        <v>2108</v>
      </c>
      <c r="O452" s="10">
        <v>424100</v>
      </c>
      <c r="P452" s="10">
        <v>413498</v>
      </c>
      <c r="Q452" s="10">
        <v>-36786</v>
      </c>
      <c r="R452" s="7" t="s">
        <v>32</v>
      </c>
      <c r="S452" s="9">
        <v>464688</v>
      </c>
      <c r="T452" s="7" t="s">
        <v>33</v>
      </c>
      <c r="U452" s="7">
        <v>0</v>
      </c>
      <c r="V452" s="7" t="s">
        <v>41</v>
      </c>
      <c r="W452" s="9">
        <v>24961</v>
      </c>
      <c r="X452" s="7" t="s">
        <v>35</v>
      </c>
      <c r="Z452" s="7" t="s">
        <v>36</v>
      </c>
      <c r="AA452" s="7" t="str">
        <f t="shared" si="3"/>
        <v>Accept</v>
      </c>
      <c r="AB452">
        <v>1</v>
      </c>
      <c r="AC452" s="7" t="s">
        <v>36</v>
      </c>
    </row>
    <row r="453" spans="1:29" ht="14.25" customHeight="1" x14ac:dyDescent="0.3">
      <c r="A453" s="7" t="s">
        <v>968</v>
      </c>
      <c r="B453" s="7">
        <f t="shared" si="2"/>
        <v>1</v>
      </c>
      <c r="C453" s="7" t="s">
        <v>969</v>
      </c>
      <c r="D453" s="7" t="s">
        <v>530</v>
      </c>
      <c r="E453" s="7" t="s">
        <v>144</v>
      </c>
      <c r="G453" s="8">
        <v>44501</v>
      </c>
      <c r="H453" s="8">
        <v>44508</v>
      </c>
      <c r="I453" s="7" t="s">
        <v>31</v>
      </c>
      <c r="K453" s="7">
        <v>0</v>
      </c>
      <c r="M453" s="9">
        <v>442600</v>
      </c>
      <c r="N453" s="9">
        <v>4920</v>
      </c>
      <c r="O453" s="10">
        <v>454900</v>
      </c>
      <c r="P453" s="10">
        <v>443528</v>
      </c>
      <c r="Q453" s="11"/>
      <c r="R453" s="7" t="s">
        <v>32</v>
      </c>
      <c r="S453" s="9">
        <v>499151</v>
      </c>
      <c r="T453" s="7" t="s">
        <v>33</v>
      </c>
      <c r="U453" s="7">
        <v>0</v>
      </c>
      <c r="V453" s="7" t="s">
        <v>34</v>
      </c>
      <c r="W453" s="9">
        <v>71071</v>
      </c>
      <c r="X453" s="7" t="s">
        <v>35</v>
      </c>
      <c r="Z453" s="7" t="s">
        <v>36</v>
      </c>
      <c r="AA453" s="7" t="str">
        <f t="shared" si="3"/>
        <v>Accept</v>
      </c>
      <c r="AB453">
        <v>1</v>
      </c>
      <c r="AC453" s="7" t="s">
        <v>36</v>
      </c>
    </row>
    <row r="454" spans="1:29" ht="14.25" customHeight="1" x14ac:dyDescent="0.3">
      <c r="A454" s="7" t="s">
        <v>970</v>
      </c>
      <c r="B454" s="7">
        <f t="shared" si="2"/>
        <v>1</v>
      </c>
      <c r="C454" s="7" t="s">
        <v>971</v>
      </c>
      <c r="D454" s="7" t="s">
        <v>478</v>
      </c>
      <c r="E454" s="7" t="s">
        <v>144</v>
      </c>
      <c r="F454" s="7" t="s">
        <v>145</v>
      </c>
      <c r="G454" s="8">
        <v>44509</v>
      </c>
      <c r="I454" s="7" t="s">
        <v>40</v>
      </c>
      <c r="K454" s="7">
        <v>0</v>
      </c>
      <c r="M454" s="9">
        <v>303111</v>
      </c>
      <c r="N454" s="9">
        <v>4443</v>
      </c>
      <c r="O454" s="10">
        <v>309900</v>
      </c>
      <c r="P454" s="10">
        <v>294209</v>
      </c>
      <c r="Q454" s="10">
        <v>-8628</v>
      </c>
      <c r="R454" s="7" t="s">
        <v>32</v>
      </c>
      <c r="S454" s="9">
        <v>266126</v>
      </c>
      <c r="T454" s="7" t="s">
        <v>33</v>
      </c>
      <c r="U454" s="7">
        <v>0</v>
      </c>
      <c r="V454" s="7" t="s">
        <v>34</v>
      </c>
      <c r="W454" s="9">
        <v>-37166</v>
      </c>
      <c r="X454" s="7" t="s">
        <v>42</v>
      </c>
      <c r="Z454" s="7" t="s">
        <v>53</v>
      </c>
      <c r="AA454" s="7" t="str">
        <f t="shared" si="3"/>
        <v>Reject</v>
      </c>
      <c r="AB454">
        <v>0</v>
      </c>
      <c r="AC454" s="7" t="s">
        <v>53</v>
      </c>
    </row>
    <row r="455" spans="1:29" ht="14.25" customHeight="1" x14ac:dyDescent="0.3">
      <c r="A455" s="7" t="s">
        <v>972</v>
      </c>
      <c r="B455" s="7">
        <f t="shared" si="2"/>
        <v>1</v>
      </c>
      <c r="C455" s="7" t="s">
        <v>973</v>
      </c>
      <c r="D455" s="7" t="s">
        <v>478</v>
      </c>
      <c r="E455" s="7" t="s">
        <v>144</v>
      </c>
      <c r="F455" s="7" t="s">
        <v>145</v>
      </c>
      <c r="G455" s="8">
        <v>44495</v>
      </c>
      <c r="I455" s="7" t="s">
        <v>40</v>
      </c>
      <c r="K455" s="7">
        <v>0</v>
      </c>
      <c r="M455" s="9">
        <v>356121</v>
      </c>
      <c r="N455" s="9">
        <v>2899</v>
      </c>
      <c r="O455" s="10">
        <v>365900</v>
      </c>
      <c r="P455" s="10">
        <v>350353</v>
      </c>
      <c r="Q455" s="10">
        <v>-25146</v>
      </c>
      <c r="R455" s="7" t="s">
        <v>32</v>
      </c>
      <c r="S455" s="9">
        <v>355631</v>
      </c>
      <c r="T455" s="7" t="s">
        <v>33</v>
      </c>
      <c r="U455" s="7">
        <v>34</v>
      </c>
      <c r="V455" s="7" t="s">
        <v>34</v>
      </c>
      <c r="W455" s="9">
        <v>-1743</v>
      </c>
      <c r="X455" s="7" t="s">
        <v>35</v>
      </c>
      <c r="Z455" s="7" t="s">
        <v>36</v>
      </c>
      <c r="AA455" s="7" t="str">
        <f t="shared" si="3"/>
        <v>Accept</v>
      </c>
      <c r="AB455">
        <v>1</v>
      </c>
      <c r="AC455" s="7" t="s">
        <v>36</v>
      </c>
    </row>
    <row r="456" spans="1:29" ht="14.25" customHeight="1" x14ac:dyDescent="0.3">
      <c r="A456" s="7" t="s">
        <v>974</v>
      </c>
      <c r="B456" s="7">
        <f t="shared" si="2"/>
        <v>1</v>
      </c>
      <c r="C456" s="7" t="s">
        <v>975</v>
      </c>
      <c r="D456" s="7" t="s">
        <v>530</v>
      </c>
      <c r="E456" s="7" t="s">
        <v>144</v>
      </c>
      <c r="G456" s="8">
        <v>44495</v>
      </c>
      <c r="H456" s="8">
        <v>44509</v>
      </c>
      <c r="I456" s="7" t="s">
        <v>31</v>
      </c>
      <c r="K456" s="7">
        <v>0</v>
      </c>
      <c r="M456" s="9">
        <v>468300</v>
      </c>
      <c r="N456" s="9">
        <v>5421</v>
      </c>
      <c r="O456" s="10">
        <v>462900</v>
      </c>
      <c r="P456" s="10">
        <v>451328</v>
      </c>
      <c r="Q456" s="10">
        <v>58</v>
      </c>
      <c r="R456" s="7" t="s">
        <v>32</v>
      </c>
      <c r="S456" s="9">
        <v>493874</v>
      </c>
      <c r="T456" s="7" t="s">
        <v>33</v>
      </c>
      <c r="U456" s="7">
        <v>37</v>
      </c>
      <c r="V456" s="7" t="s">
        <v>34</v>
      </c>
      <c r="W456" s="9">
        <v>35585</v>
      </c>
      <c r="X456" s="7" t="s">
        <v>35</v>
      </c>
      <c r="Z456" s="7" t="s">
        <v>36</v>
      </c>
      <c r="AA456" s="7" t="str">
        <f t="shared" si="3"/>
        <v>Accept</v>
      </c>
      <c r="AB456">
        <v>1</v>
      </c>
      <c r="AC456" s="7" t="s">
        <v>36</v>
      </c>
    </row>
    <row r="457" spans="1:29" ht="14.25" customHeight="1" x14ac:dyDescent="0.3">
      <c r="A457" s="7" t="s">
        <v>976</v>
      </c>
      <c r="B457" s="7">
        <f t="shared" si="2"/>
        <v>1</v>
      </c>
      <c r="C457" s="7" t="s">
        <v>977</v>
      </c>
      <c r="D457" s="7" t="s">
        <v>475</v>
      </c>
      <c r="E457" s="7" t="s">
        <v>144</v>
      </c>
      <c r="F457" s="7" t="s">
        <v>145</v>
      </c>
      <c r="G457" s="8">
        <v>44495</v>
      </c>
      <c r="I457" s="7" t="s">
        <v>40</v>
      </c>
      <c r="K457" s="7">
        <v>0</v>
      </c>
      <c r="M457" s="9">
        <v>289100</v>
      </c>
      <c r="N457" s="9">
        <v>1615</v>
      </c>
      <c r="O457" s="10">
        <v>311900</v>
      </c>
      <c r="P457" s="10">
        <v>298987</v>
      </c>
      <c r="Q457" s="10">
        <v>-3447</v>
      </c>
      <c r="R457" s="7" t="s">
        <v>32</v>
      </c>
      <c r="S457" s="9">
        <v>286389</v>
      </c>
      <c r="T457" s="7" t="s">
        <v>33</v>
      </c>
      <c r="U457" s="7">
        <v>14</v>
      </c>
      <c r="V457" s="7" t="s">
        <v>34</v>
      </c>
      <c r="W457" s="9">
        <v>20024</v>
      </c>
      <c r="X457" s="7" t="s">
        <v>42</v>
      </c>
      <c r="Z457" s="7" t="s">
        <v>44</v>
      </c>
      <c r="AA457" s="7" t="str">
        <f t="shared" si="3"/>
        <v>Accept</v>
      </c>
      <c r="AB457">
        <v>1</v>
      </c>
      <c r="AC457" s="7" t="s">
        <v>44</v>
      </c>
    </row>
    <row r="458" spans="1:29" ht="14.25" customHeight="1" x14ac:dyDescent="0.3">
      <c r="A458" s="7" t="s">
        <v>978</v>
      </c>
      <c r="B458" s="7">
        <f t="shared" si="2"/>
        <v>1</v>
      </c>
      <c r="C458" s="7" t="s">
        <v>979</v>
      </c>
      <c r="D458" s="7" t="s">
        <v>478</v>
      </c>
      <c r="E458" s="7" t="s">
        <v>144</v>
      </c>
      <c r="F458" s="7" t="s">
        <v>145</v>
      </c>
      <c r="G458" s="8">
        <v>44495</v>
      </c>
      <c r="I458" s="7" t="s">
        <v>40</v>
      </c>
      <c r="K458" s="7">
        <v>0</v>
      </c>
      <c r="M458" s="9">
        <v>283900</v>
      </c>
      <c r="N458" s="9">
        <v>7060</v>
      </c>
      <c r="O458" s="10">
        <v>304900</v>
      </c>
      <c r="P458" s="10">
        <v>286718</v>
      </c>
      <c r="Q458" s="10">
        <v>-9220</v>
      </c>
      <c r="R458" s="7" t="s">
        <v>32</v>
      </c>
      <c r="S458" s="9">
        <v>300495</v>
      </c>
      <c r="T458" s="7" t="s">
        <v>33</v>
      </c>
      <c r="U458" s="7">
        <v>2</v>
      </c>
      <c r="V458" s="7" t="s">
        <v>34</v>
      </c>
      <c r="W458" s="9">
        <v>14863</v>
      </c>
      <c r="X458" s="7" t="s">
        <v>35</v>
      </c>
      <c r="Z458" s="7" t="s">
        <v>36</v>
      </c>
      <c r="AA458" s="7" t="str">
        <f t="shared" si="3"/>
        <v>Accept</v>
      </c>
      <c r="AB458">
        <v>1</v>
      </c>
      <c r="AC458" s="7" t="s">
        <v>36</v>
      </c>
    </row>
    <row r="459" spans="1:29" ht="14.25" customHeight="1" x14ac:dyDescent="0.3">
      <c r="A459" s="7" t="s">
        <v>980</v>
      </c>
      <c r="B459" s="7">
        <f t="shared" si="2"/>
        <v>1</v>
      </c>
      <c r="C459" s="7" t="s">
        <v>981</v>
      </c>
      <c r="D459" s="7" t="s">
        <v>484</v>
      </c>
      <c r="E459" s="7" t="s">
        <v>144</v>
      </c>
      <c r="F459" s="7" t="s">
        <v>145</v>
      </c>
      <c r="G459" s="8">
        <v>44495</v>
      </c>
      <c r="I459" s="7" t="s">
        <v>40</v>
      </c>
      <c r="K459" s="7">
        <v>0</v>
      </c>
      <c r="M459" s="9">
        <v>320748</v>
      </c>
      <c r="N459" s="9">
        <v>2010</v>
      </c>
      <c r="O459" s="10">
        <v>318900</v>
      </c>
      <c r="P459" s="10">
        <v>305418</v>
      </c>
      <c r="Q459" s="10">
        <v>-34200</v>
      </c>
      <c r="R459" s="7" t="s">
        <v>32</v>
      </c>
      <c r="S459" s="9">
        <v>355230</v>
      </c>
      <c r="T459" s="7" t="s">
        <v>33</v>
      </c>
      <c r="U459" s="7">
        <v>0</v>
      </c>
      <c r="V459" s="7" t="s">
        <v>41</v>
      </c>
      <c r="W459" s="9">
        <v>32336</v>
      </c>
      <c r="X459" s="7" t="s">
        <v>35</v>
      </c>
      <c r="Z459" s="7" t="s">
        <v>36</v>
      </c>
      <c r="AA459" s="7" t="str">
        <f t="shared" si="3"/>
        <v>Accept</v>
      </c>
      <c r="AB459">
        <v>1</v>
      </c>
      <c r="AC459" s="7" t="s">
        <v>36</v>
      </c>
    </row>
    <row r="460" spans="1:29" ht="14.25" customHeight="1" x14ac:dyDescent="0.3">
      <c r="B460" s="7">
        <f t="shared" si="2"/>
        <v>0</v>
      </c>
      <c r="C460" s="7" t="s">
        <v>982</v>
      </c>
      <c r="I460" s="7" t="s">
        <v>40</v>
      </c>
      <c r="O460" s="11"/>
      <c r="P460" s="10">
        <v>-3500</v>
      </c>
      <c r="Q460" s="11"/>
      <c r="R460" s="7" t="s">
        <v>32</v>
      </c>
      <c r="S460" s="9">
        <v>399056</v>
      </c>
      <c r="T460" s="7" t="s">
        <v>33</v>
      </c>
      <c r="U460" s="7">
        <v>4</v>
      </c>
      <c r="V460" s="7" t="s">
        <v>34</v>
      </c>
      <c r="W460" s="7" t="s">
        <v>606</v>
      </c>
      <c r="X460" s="7" t="s">
        <v>35</v>
      </c>
      <c r="Z460" s="7" t="s">
        <v>607</v>
      </c>
      <c r="AA460" s="7" t="str">
        <f t="shared" si="3"/>
        <v>Reject</v>
      </c>
      <c r="AB460">
        <v>0</v>
      </c>
      <c r="AC460" s="7" t="s">
        <v>607</v>
      </c>
    </row>
    <row r="461" spans="1:29" ht="14.25" customHeight="1" x14ac:dyDescent="0.3">
      <c r="A461" s="7" t="s">
        <v>983</v>
      </c>
      <c r="B461" s="7">
        <f t="shared" si="2"/>
        <v>1</v>
      </c>
      <c r="C461" s="7" t="s">
        <v>984</v>
      </c>
      <c r="D461" s="7" t="s">
        <v>478</v>
      </c>
      <c r="E461" s="7" t="s">
        <v>144</v>
      </c>
      <c r="F461" s="7" t="s">
        <v>145</v>
      </c>
      <c r="G461" s="8">
        <v>44496</v>
      </c>
      <c r="I461" s="7" t="s">
        <v>40</v>
      </c>
      <c r="K461" s="7">
        <v>0</v>
      </c>
      <c r="M461" s="9">
        <v>304300</v>
      </c>
      <c r="N461" s="9">
        <v>3792</v>
      </c>
      <c r="O461" s="10">
        <v>333100</v>
      </c>
      <c r="P461" s="10">
        <v>317481</v>
      </c>
      <c r="Q461" s="10">
        <v>-4405</v>
      </c>
      <c r="R461" s="7" t="s">
        <v>32</v>
      </c>
      <c r="S461" s="9">
        <v>327114</v>
      </c>
      <c r="T461" s="7" t="s">
        <v>33</v>
      </c>
      <c r="U461" s="7">
        <v>4</v>
      </c>
      <c r="V461" s="7" t="s">
        <v>34</v>
      </c>
      <c r="W461" s="9">
        <v>32327</v>
      </c>
      <c r="X461" s="7" t="s">
        <v>35</v>
      </c>
      <c r="Z461" s="7" t="s">
        <v>36</v>
      </c>
      <c r="AA461" s="7" t="str">
        <f t="shared" si="3"/>
        <v>Accept</v>
      </c>
      <c r="AB461">
        <v>1</v>
      </c>
      <c r="AC461" s="7" t="s">
        <v>36</v>
      </c>
    </row>
    <row r="462" spans="1:29" ht="14.25" customHeight="1" x14ac:dyDescent="0.3">
      <c r="A462" s="7" t="s">
        <v>985</v>
      </c>
      <c r="B462" s="7">
        <f t="shared" si="2"/>
        <v>1</v>
      </c>
      <c r="C462" s="7" t="s">
        <v>986</v>
      </c>
      <c r="D462" s="7" t="s">
        <v>484</v>
      </c>
      <c r="E462" s="7" t="s">
        <v>144</v>
      </c>
      <c r="F462" s="7" t="s">
        <v>145</v>
      </c>
      <c r="G462" s="8">
        <v>44496</v>
      </c>
      <c r="I462" s="7" t="s">
        <v>40</v>
      </c>
      <c r="K462" s="7">
        <v>0</v>
      </c>
      <c r="M462" s="9">
        <v>313179</v>
      </c>
      <c r="N462" s="9">
        <v>18446</v>
      </c>
      <c r="O462" s="10">
        <v>314300</v>
      </c>
      <c r="P462" s="10">
        <v>284497</v>
      </c>
      <c r="Q462" s="10">
        <v>-53043</v>
      </c>
      <c r="R462" s="7" t="s">
        <v>32</v>
      </c>
      <c r="S462" s="9">
        <v>264246</v>
      </c>
      <c r="T462" s="7" t="s">
        <v>33</v>
      </c>
      <c r="U462" s="7">
        <v>4</v>
      </c>
      <c r="V462" s="7" t="s">
        <v>34</v>
      </c>
      <c r="W462" s="9">
        <v>-36653</v>
      </c>
      <c r="X462" s="7" t="s">
        <v>42</v>
      </c>
      <c r="Z462" s="7" t="s">
        <v>53</v>
      </c>
      <c r="AA462" s="7" t="str">
        <f t="shared" si="3"/>
        <v>Reject</v>
      </c>
      <c r="AB462">
        <v>0</v>
      </c>
      <c r="AC462" s="7" t="s">
        <v>53</v>
      </c>
    </row>
    <row r="463" spans="1:29" ht="14.25" customHeight="1" x14ac:dyDescent="0.3">
      <c r="A463" s="7" t="s">
        <v>987</v>
      </c>
      <c r="B463" s="7">
        <f t="shared" si="2"/>
        <v>1</v>
      </c>
      <c r="C463" s="7" t="s">
        <v>988</v>
      </c>
      <c r="D463" s="7" t="s">
        <v>478</v>
      </c>
      <c r="E463" s="7" t="s">
        <v>144</v>
      </c>
      <c r="F463" s="7" t="s">
        <v>145</v>
      </c>
      <c r="G463" s="8">
        <v>44496</v>
      </c>
      <c r="I463" s="7" t="s">
        <v>40</v>
      </c>
      <c r="K463" s="7">
        <v>0</v>
      </c>
      <c r="M463" s="9">
        <v>325151</v>
      </c>
      <c r="N463" s="9">
        <v>5316</v>
      </c>
      <c r="O463" s="10">
        <v>337900</v>
      </c>
      <c r="P463" s="10">
        <v>320636</v>
      </c>
      <c r="Q463" s="10">
        <v>-29542</v>
      </c>
      <c r="R463" s="7" t="s">
        <v>32</v>
      </c>
      <c r="S463" s="9">
        <v>317923</v>
      </c>
      <c r="T463" s="7" t="s">
        <v>33</v>
      </c>
      <c r="U463" s="7">
        <v>9</v>
      </c>
      <c r="V463" s="7" t="s">
        <v>34</v>
      </c>
      <c r="W463" s="9">
        <v>-7340</v>
      </c>
      <c r="X463" s="7" t="s">
        <v>42</v>
      </c>
      <c r="Z463" s="7" t="s">
        <v>44</v>
      </c>
      <c r="AA463" s="7" t="str">
        <f t="shared" si="3"/>
        <v>Accept</v>
      </c>
      <c r="AB463">
        <v>1</v>
      </c>
      <c r="AC463" s="7" t="s">
        <v>44</v>
      </c>
    </row>
    <row r="464" spans="1:29" ht="14.25" customHeight="1" x14ac:dyDescent="0.3">
      <c r="A464" s="7" t="s">
        <v>989</v>
      </c>
      <c r="B464" s="7">
        <f t="shared" si="2"/>
        <v>1</v>
      </c>
      <c r="C464" s="7" t="s">
        <v>990</v>
      </c>
      <c r="D464" s="7" t="s">
        <v>475</v>
      </c>
      <c r="E464" s="7" t="s">
        <v>30</v>
      </c>
      <c r="F464" s="7" t="s">
        <v>375</v>
      </c>
      <c r="G464" s="8">
        <v>44491</v>
      </c>
      <c r="I464" s="7" t="s">
        <v>40</v>
      </c>
      <c r="K464" s="7">
        <v>3</v>
      </c>
      <c r="M464" s="9">
        <v>344355</v>
      </c>
      <c r="N464" s="9">
        <v>4591</v>
      </c>
      <c r="O464" s="10">
        <v>351900</v>
      </c>
      <c r="P464" s="10">
        <v>335012</v>
      </c>
      <c r="Q464" s="10">
        <v>-31817</v>
      </c>
      <c r="R464" s="7" t="s">
        <v>32</v>
      </c>
      <c r="S464" s="9">
        <v>344208</v>
      </c>
      <c r="T464" s="7" t="s">
        <v>33</v>
      </c>
      <c r="U464" s="7">
        <v>2</v>
      </c>
      <c r="V464" s="7" t="s">
        <v>34</v>
      </c>
      <c r="W464" s="9">
        <v>373</v>
      </c>
      <c r="X464" s="7" t="s">
        <v>35</v>
      </c>
      <c r="Z464" s="7" t="s">
        <v>36</v>
      </c>
      <c r="AA464" s="7" t="str">
        <f t="shared" si="3"/>
        <v>Accept</v>
      </c>
      <c r="AB464">
        <v>1</v>
      </c>
      <c r="AC464" s="7" t="s">
        <v>36</v>
      </c>
    </row>
    <row r="465" spans="1:29" ht="14.25" customHeight="1" x14ac:dyDescent="0.3">
      <c r="A465" s="7" t="s">
        <v>991</v>
      </c>
      <c r="B465" s="7">
        <f t="shared" si="2"/>
        <v>1</v>
      </c>
      <c r="C465" s="7" t="s">
        <v>992</v>
      </c>
      <c r="D465" s="7" t="s">
        <v>478</v>
      </c>
      <c r="E465" s="7" t="s">
        <v>144</v>
      </c>
      <c r="F465" s="7" t="s">
        <v>145</v>
      </c>
      <c r="G465" s="8">
        <v>44496</v>
      </c>
      <c r="I465" s="7" t="s">
        <v>40</v>
      </c>
      <c r="K465" s="7">
        <v>0</v>
      </c>
      <c r="M465" s="9">
        <v>322100</v>
      </c>
      <c r="N465" s="9">
        <v>4199</v>
      </c>
      <c r="O465" s="10">
        <v>340900</v>
      </c>
      <c r="P465" s="10">
        <v>324678</v>
      </c>
      <c r="Q465" s="10">
        <v>-1270</v>
      </c>
      <c r="R465" s="7" t="s">
        <v>32</v>
      </c>
      <c r="S465" s="9">
        <v>331904</v>
      </c>
      <c r="T465" s="7" t="s">
        <v>33</v>
      </c>
      <c r="U465" s="7">
        <v>3</v>
      </c>
      <c r="V465" s="7" t="s">
        <v>34</v>
      </c>
      <c r="W465" s="9">
        <v>11828</v>
      </c>
      <c r="X465" s="7" t="s">
        <v>35</v>
      </c>
      <c r="Z465" s="7" t="s">
        <v>36</v>
      </c>
      <c r="AA465" s="7" t="str">
        <f t="shared" si="3"/>
        <v>Accept</v>
      </c>
      <c r="AB465">
        <v>1</v>
      </c>
      <c r="AC465" s="7" t="s">
        <v>36</v>
      </c>
    </row>
    <row r="466" spans="1:29" ht="14.25" customHeight="1" x14ac:dyDescent="0.3">
      <c r="A466" s="7" t="s">
        <v>993</v>
      </c>
      <c r="B466" s="7">
        <f t="shared" si="2"/>
        <v>1</v>
      </c>
      <c r="C466" s="7" t="s">
        <v>994</v>
      </c>
      <c r="D466" s="7" t="s">
        <v>530</v>
      </c>
      <c r="E466" s="7" t="s">
        <v>144</v>
      </c>
      <c r="G466" s="8">
        <v>44496</v>
      </c>
      <c r="H466" s="8">
        <v>44510</v>
      </c>
      <c r="I466" s="7" t="s">
        <v>31</v>
      </c>
      <c r="K466" s="7">
        <v>0</v>
      </c>
      <c r="M466" s="9">
        <v>379400</v>
      </c>
      <c r="N466" s="9">
        <v>6381</v>
      </c>
      <c r="O466" s="10">
        <v>369900</v>
      </c>
      <c r="P466" s="10">
        <v>360653</v>
      </c>
      <c r="Q466" s="10">
        <v>-33762</v>
      </c>
      <c r="R466" s="7" t="s">
        <v>32</v>
      </c>
      <c r="S466" s="9">
        <v>402474</v>
      </c>
      <c r="T466" s="7" t="s">
        <v>33</v>
      </c>
      <c r="U466" s="7">
        <v>10</v>
      </c>
      <c r="V466" s="7" t="s">
        <v>34</v>
      </c>
      <c r="W466" s="9">
        <v>24736</v>
      </c>
      <c r="X466" s="7" t="s">
        <v>35</v>
      </c>
      <c r="Z466" s="7" t="s">
        <v>36</v>
      </c>
      <c r="AA466" s="7" t="str">
        <f t="shared" si="3"/>
        <v>Accept</v>
      </c>
      <c r="AB466">
        <v>1</v>
      </c>
      <c r="AC466" s="7" t="s">
        <v>36</v>
      </c>
    </row>
    <row r="467" spans="1:29" ht="14.25" customHeight="1" x14ac:dyDescent="0.3">
      <c r="A467" s="7" t="s">
        <v>995</v>
      </c>
      <c r="B467" s="7">
        <f t="shared" si="2"/>
        <v>1</v>
      </c>
      <c r="C467" s="7" t="s">
        <v>996</v>
      </c>
      <c r="D467" s="7" t="s">
        <v>475</v>
      </c>
      <c r="E467" s="7" t="s">
        <v>144</v>
      </c>
      <c r="F467" s="7" t="s">
        <v>145</v>
      </c>
      <c r="G467" s="8">
        <v>44496</v>
      </c>
      <c r="I467" s="7" t="s">
        <v>40</v>
      </c>
      <c r="K467" s="7">
        <v>0</v>
      </c>
      <c r="M467" s="9">
        <v>361174</v>
      </c>
      <c r="N467" s="9">
        <v>6396</v>
      </c>
      <c r="O467" s="10">
        <v>362900</v>
      </c>
      <c r="P467" s="10">
        <v>343932</v>
      </c>
      <c r="Q467" s="10">
        <v>-50493</v>
      </c>
      <c r="R467" s="7" t="s">
        <v>32</v>
      </c>
      <c r="S467" s="9">
        <v>350911</v>
      </c>
      <c r="T467" s="7" t="s">
        <v>33</v>
      </c>
      <c r="U467" s="7">
        <v>1</v>
      </c>
      <c r="V467" s="7" t="s">
        <v>34</v>
      </c>
      <c r="W467" s="9">
        <v>-2296</v>
      </c>
      <c r="X467" s="7" t="s">
        <v>35</v>
      </c>
      <c r="Z467" s="7" t="s">
        <v>36</v>
      </c>
      <c r="AA467" s="7" t="str">
        <f t="shared" si="3"/>
        <v>Accept</v>
      </c>
      <c r="AB467">
        <v>1</v>
      </c>
      <c r="AC467" s="7" t="s">
        <v>36</v>
      </c>
    </row>
    <row r="468" spans="1:29" ht="14.25" customHeight="1" x14ac:dyDescent="0.3">
      <c r="A468" s="7" t="s">
        <v>997</v>
      </c>
      <c r="B468" s="7">
        <f t="shared" si="2"/>
        <v>1</v>
      </c>
      <c r="C468" s="7" t="s">
        <v>998</v>
      </c>
      <c r="D468" s="7" t="s">
        <v>484</v>
      </c>
      <c r="E468" s="7" t="s">
        <v>144</v>
      </c>
      <c r="F468" s="7" t="s">
        <v>145</v>
      </c>
      <c r="G468" s="8">
        <v>44496</v>
      </c>
      <c r="I468" s="7" t="s">
        <v>40</v>
      </c>
      <c r="K468" s="7">
        <v>0</v>
      </c>
      <c r="M468" s="9">
        <v>282700</v>
      </c>
      <c r="N468" s="9">
        <v>2151</v>
      </c>
      <c r="O468" s="10">
        <v>307900</v>
      </c>
      <c r="P468" s="10">
        <v>294552</v>
      </c>
      <c r="Q468" s="10">
        <v>-3130</v>
      </c>
      <c r="R468" s="7" t="s">
        <v>32</v>
      </c>
      <c r="S468" s="9">
        <v>304604</v>
      </c>
      <c r="T468" s="7" t="s">
        <v>33</v>
      </c>
      <c r="U468" s="7">
        <v>0</v>
      </c>
      <c r="V468" s="7" t="s">
        <v>34</v>
      </c>
      <c r="W468" s="9">
        <v>19526</v>
      </c>
      <c r="X468" s="7" t="s">
        <v>35</v>
      </c>
      <c r="Z468" s="7" t="s">
        <v>36</v>
      </c>
      <c r="AA468" s="7" t="str">
        <f t="shared" si="3"/>
        <v>Accept</v>
      </c>
      <c r="AB468">
        <v>1</v>
      </c>
      <c r="AC468" s="7" t="s">
        <v>36</v>
      </c>
    </row>
    <row r="469" spans="1:29" ht="14.25" customHeight="1" x14ac:dyDescent="0.3">
      <c r="A469" s="7" t="s">
        <v>999</v>
      </c>
      <c r="B469" s="7">
        <f t="shared" si="2"/>
        <v>1</v>
      </c>
      <c r="C469" s="7" t="s">
        <v>1000</v>
      </c>
      <c r="D469" s="7" t="s">
        <v>475</v>
      </c>
      <c r="E469" s="7" t="s">
        <v>144</v>
      </c>
      <c r="F469" s="7" t="s">
        <v>145</v>
      </c>
      <c r="G469" s="8">
        <v>44496</v>
      </c>
      <c r="I469" s="7" t="s">
        <v>40</v>
      </c>
      <c r="K469" s="7">
        <v>0</v>
      </c>
      <c r="M469" s="9">
        <v>374273</v>
      </c>
      <c r="N469" s="9">
        <v>1973</v>
      </c>
      <c r="O469" s="10">
        <v>371900</v>
      </c>
      <c r="P469" s="10">
        <v>357129</v>
      </c>
      <c r="Q469" s="11"/>
      <c r="R469" s="7" t="s">
        <v>32</v>
      </c>
      <c r="S469" s="9">
        <v>422166</v>
      </c>
      <c r="T469" s="7" t="s">
        <v>33</v>
      </c>
      <c r="U469" s="7">
        <v>1</v>
      </c>
      <c r="V469" s="7" t="s">
        <v>34</v>
      </c>
      <c r="W469" s="9">
        <v>52306</v>
      </c>
      <c r="X469" s="7" t="s">
        <v>35</v>
      </c>
      <c r="Z469" s="7" t="s">
        <v>36</v>
      </c>
      <c r="AA469" s="7" t="str">
        <f t="shared" si="3"/>
        <v>Accept</v>
      </c>
      <c r="AB469">
        <v>1</v>
      </c>
      <c r="AC469" s="7" t="s">
        <v>36</v>
      </c>
    </row>
    <row r="470" spans="1:29" ht="14.25" customHeight="1" x14ac:dyDescent="0.3">
      <c r="A470" s="7" t="s">
        <v>1001</v>
      </c>
      <c r="B470" s="7">
        <f t="shared" si="2"/>
        <v>1</v>
      </c>
      <c r="C470" s="7" t="s">
        <v>1002</v>
      </c>
      <c r="D470" s="7" t="s">
        <v>475</v>
      </c>
      <c r="E470" s="7" t="s">
        <v>144</v>
      </c>
      <c r="F470" s="7" t="s">
        <v>145</v>
      </c>
      <c r="G470" s="8">
        <v>44496</v>
      </c>
      <c r="I470" s="7" t="s">
        <v>40</v>
      </c>
      <c r="K470" s="7">
        <v>0</v>
      </c>
      <c r="M470" s="9">
        <v>319577</v>
      </c>
      <c r="N470" s="9">
        <v>2292</v>
      </c>
      <c r="O470" s="10">
        <v>306900</v>
      </c>
      <c r="P470" s="10">
        <v>293435</v>
      </c>
      <c r="Q470" s="10">
        <v>-47030</v>
      </c>
      <c r="R470" s="7" t="s">
        <v>32</v>
      </c>
      <c r="S470" s="9">
        <v>331008</v>
      </c>
      <c r="T470" s="7" t="s">
        <v>33</v>
      </c>
      <c r="U470" s="7">
        <v>0</v>
      </c>
      <c r="V470" s="7" t="s">
        <v>34</v>
      </c>
      <c r="W470" s="9">
        <v>12119</v>
      </c>
      <c r="X470" s="7" t="s">
        <v>35</v>
      </c>
      <c r="Z470" s="7" t="s">
        <v>36</v>
      </c>
      <c r="AA470" s="7" t="str">
        <f t="shared" si="3"/>
        <v>Accept</v>
      </c>
      <c r="AB470">
        <v>1</v>
      </c>
      <c r="AC470" s="7" t="s">
        <v>36</v>
      </c>
    </row>
    <row r="471" spans="1:29" ht="14.25" customHeight="1" x14ac:dyDescent="0.3">
      <c r="A471" s="7" t="s">
        <v>1003</v>
      </c>
      <c r="B471" s="7">
        <f t="shared" si="2"/>
        <v>1</v>
      </c>
      <c r="C471" s="7" t="s">
        <v>1004</v>
      </c>
      <c r="D471" s="7" t="s">
        <v>530</v>
      </c>
      <c r="E471" s="7" t="s">
        <v>144</v>
      </c>
      <c r="G471" s="8">
        <v>44497</v>
      </c>
      <c r="H471" s="8">
        <v>44515</v>
      </c>
      <c r="I471" s="7" t="s">
        <v>40</v>
      </c>
      <c r="K471" s="7">
        <v>0</v>
      </c>
      <c r="M471" s="9">
        <v>386400</v>
      </c>
      <c r="N471" s="9">
        <v>23535</v>
      </c>
      <c r="O471" s="10">
        <v>384900</v>
      </c>
      <c r="P471" s="10">
        <v>348243</v>
      </c>
      <c r="Q471" s="10">
        <v>15431</v>
      </c>
      <c r="R471" s="7" t="s">
        <v>32</v>
      </c>
      <c r="S471" s="9">
        <v>377798</v>
      </c>
      <c r="T471" s="7" t="s">
        <v>33</v>
      </c>
      <c r="U471" s="7">
        <v>5</v>
      </c>
      <c r="V471" s="7" t="s">
        <v>34</v>
      </c>
      <c r="W471" s="9">
        <v>24677</v>
      </c>
      <c r="X471" s="7" t="s">
        <v>35</v>
      </c>
      <c r="Z471" s="7" t="s">
        <v>36</v>
      </c>
      <c r="AA471" s="7" t="str">
        <f t="shared" si="3"/>
        <v>Accept</v>
      </c>
      <c r="AB471">
        <v>1</v>
      </c>
      <c r="AC471" s="7" t="s">
        <v>36</v>
      </c>
    </row>
    <row r="472" spans="1:29" ht="14.25" customHeight="1" x14ac:dyDescent="0.3">
      <c r="A472" s="7" t="s">
        <v>1005</v>
      </c>
      <c r="B472" s="7">
        <f t="shared" si="2"/>
        <v>1</v>
      </c>
      <c r="C472" s="7" t="s">
        <v>1006</v>
      </c>
      <c r="D472" s="7" t="s">
        <v>530</v>
      </c>
      <c r="E472" s="7" t="s">
        <v>144</v>
      </c>
      <c r="G472" s="8">
        <v>44522</v>
      </c>
      <c r="H472" s="8">
        <v>44531</v>
      </c>
      <c r="I472" s="7" t="s">
        <v>40</v>
      </c>
      <c r="K472" s="7">
        <v>0</v>
      </c>
      <c r="M472" s="9">
        <v>514200</v>
      </c>
      <c r="N472" s="9">
        <v>3850</v>
      </c>
      <c r="O472" s="10">
        <v>496300</v>
      </c>
      <c r="P472" s="10">
        <v>476542</v>
      </c>
      <c r="Q472" s="10">
        <v>-16341</v>
      </c>
      <c r="R472" s="7" t="s">
        <v>32</v>
      </c>
      <c r="S472" s="9">
        <v>489788</v>
      </c>
      <c r="T472" s="7" t="s">
        <v>33</v>
      </c>
      <c r="U472" s="7">
        <v>11</v>
      </c>
      <c r="V472" s="7" t="s">
        <v>34</v>
      </c>
      <c r="W472" s="9">
        <v>-536</v>
      </c>
      <c r="X472" s="7" t="s">
        <v>35</v>
      </c>
      <c r="Z472" s="7" t="s">
        <v>36</v>
      </c>
      <c r="AA472" s="7" t="str">
        <f t="shared" si="3"/>
        <v>Accept</v>
      </c>
      <c r="AB472">
        <v>1</v>
      </c>
      <c r="AC472" s="7" t="s">
        <v>36</v>
      </c>
    </row>
    <row r="473" spans="1:29" ht="14.25" customHeight="1" x14ac:dyDescent="0.3">
      <c r="A473" s="7" t="s">
        <v>1007</v>
      </c>
      <c r="B473" s="7">
        <f t="shared" si="2"/>
        <v>1</v>
      </c>
      <c r="C473" s="7" t="s">
        <v>1008</v>
      </c>
      <c r="D473" s="7" t="s">
        <v>478</v>
      </c>
      <c r="E473" s="7" t="s">
        <v>144</v>
      </c>
      <c r="F473" s="7" t="s">
        <v>145</v>
      </c>
      <c r="G473" s="8">
        <v>44497</v>
      </c>
      <c r="I473" s="7" t="s">
        <v>40</v>
      </c>
      <c r="K473" s="7">
        <v>0</v>
      </c>
      <c r="M473" s="9">
        <v>194300</v>
      </c>
      <c r="N473" s="9">
        <v>4527</v>
      </c>
      <c r="O473" s="10">
        <v>203100</v>
      </c>
      <c r="P473" s="10">
        <v>189996</v>
      </c>
      <c r="Q473" s="10">
        <v>2678</v>
      </c>
      <c r="R473" s="7" t="s">
        <v>32</v>
      </c>
      <c r="S473" s="9">
        <v>181550</v>
      </c>
      <c r="T473" s="7" t="s">
        <v>33</v>
      </c>
      <c r="U473" s="7">
        <v>4</v>
      </c>
      <c r="V473" s="7" t="s">
        <v>34</v>
      </c>
      <c r="W473" s="9">
        <v>-4654</v>
      </c>
      <c r="X473" s="7" t="s">
        <v>42</v>
      </c>
      <c r="Z473" s="7" t="s">
        <v>53</v>
      </c>
      <c r="AA473" s="7" t="str">
        <f t="shared" si="3"/>
        <v>Reject</v>
      </c>
      <c r="AB473">
        <v>0</v>
      </c>
      <c r="AC473" s="7" t="s">
        <v>53</v>
      </c>
    </row>
    <row r="474" spans="1:29" ht="14.25" customHeight="1" x14ac:dyDescent="0.3">
      <c r="A474" s="7" t="s">
        <v>1009</v>
      </c>
      <c r="B474" s="7">
        <f t="shared" si="2"/>
        <v>1</v>
      </c>
      <c r="C474" s="7" t="s">
        <v>1010</v>
      </c>
      <c r="D474" s="7" t="s">
        <v>478</v>
      </c>
      <c r="E474" s="7" t="s">
        <v>144</v>
      </c>
      <c r="F474" s="7" t="s">
        <v>145</v>
      </c>
      <c r="G474" s="8">
        <v>44496</v>
      </c>
      <c r="I474" s="7" t="s">
        <v>40</v>
      </c>
      <c r="K474" s="7">
        <v>0</v>
      </c>
      <c r="M474" s="9">
        <v>335700</v>
      </c>
      <c r="N474" s="9">
        <v>4371</v>
      </c>
      <c r="O474" s="10">
        <v>354900</v>
      </c>
      <c r="P474" s="10">
        <v>338157</v>
      </c>
      <c r="Q474" s="10">
        <v>-14</v>
      </c>
      <c r="R474" s="7" t="s">
        <v>32</v>
      </c>
      <c r="S474" s="9">
        <v>329216</v>
      </c>
      <c r="T474" s="7" t="s">
        <v>33</v>
      </c>
      <c r="U474" s="7">
        <v>1</v>
      </c>
      <c r="V474" s="7" t="s">
        <v>34</v>
      </c>
      <c r="W474" s="9">
        <v>18352</v>
      </c>
      <c r="X474" s="7" t="s">
        <v>42</v>
      </c>
      <c r="Z474" s="7" t="s">
        <v>44</v>
      </c>
      <c r="AA474" s="7" t="str">
        <f t="shared" si="3"/>
        <v>Accept</v>
      </c>
      <c r="AB474">
        <v>1</v>
      </c>
      <c r="AC474" s="7" t="s">
        <v>44</v>
      </c>
    </row>
    <row r="475" spans="1:29" ht="14.25" customHeight="1" x14ac:dyDescent="0.3">
      <c r="A475" s="7" t="s">
        <v>1011</v>
      </c>
      <c r="B475" s="7">
        <f t="shared" si="2"/>
        <v>1</v>
      </c>
      <c r="C475" s="7" t="s">
        <v>1012</v>
      </c>
      <c r="D475" s="7" t="s">
        <v>478</v>
      </c>
      <c r="E475" s="7" t="s">
        <v>144</v>
      </c>
      <c r="F475" s="7" t="s">
        <v>145</v>
      </c>
      <c r="G475" s="8">
        <v>44497</v>
      </c>
      <c r="I475" s="7" t="s">
        <v>40</v>
      </c>
      <c r="K475" s="7">
        <v>0</v>
      </c>
      <c r="M475" s="9">
        <v>344800</v>
      </c>
      <c r="N475" s="9">
        <v>2020</v>
      </c>
      <c r="O475" s="10">
        <v>359900</v>
      </c>
      <c r="P475" s="10">
        <v>345383</v>
      </c>
      <c r="Q475" s="10">
        <v>-25459</v>
      </c>
      <c r="R475" s="7" t="s">
        <v>32</v>
      </c>
      <c r="S475" s="9">
        <v>346424</v>
      </c>
      <c r="T475" s="7" t="s">
        <v>33</v>
      </c>
      <c r="U475" s="7">
        <v>1</v>
      </c>
      <c r="V475" s="7" t="s">
        <v>34</v>
      </c>
      <c r="W475" s="9">
        <v>-192</v>
      </c>
      <c r="X475" s="7" t="s">
        <v>35</v>
      </c>
      <c r="Z475" s="7" t="s">
        <v>36</v>
      </c>
      <c r="AA475" s="7" t="str">
        <f t="shared" si="3"/>
        <v>Accept</v>
      </c>
      <c r="AB475">
        <v>1</v>
      </c>
      <c r="AC475" s="7" t="s">
        <v>36</v>
      </c>
    </row>
    <row r="476" spans="1:29" ht="14.25" customHeight="1" x14ac:dyDescent="0.3">
      <c r="A476" s="7" t="s">
        <v>1013</v>
      </c>
      <c r="B476" s="7">
        <f t="shared" si="2"/>
        <v>1</v>
      </c>
      <c r="C476" s="7" t="s">
        <v>1014</v>
      </c>
      <c r="D476" s="7" t="s">
        <v>478</v>
      </c>
      <c r="E476" s="7" t="s">
        <v>144</v>
      </c>
      <c r="F476" s="7" t="s">
        <v>145</v>
      </c>
      <c r="G476" s="8">
        <v>44497</v>
      </c>
      <c r="I476" s="7" t="s">
        <v>40</v>
      </c>
      <c r="K476" s="7">
        <v>0</v>
      </c>
      <c r="M476" s="9">
        <v>211464</v>
      </c>
      <c r="N476" s="9">
        <v>6262</v>
      </c>
      <c r="O476" s="10">
        <v>225900</v>
      </c>
      <c r="P476" s="10">
        <v>210490</v>
      </c>
      <c r="Q476" s="10">
        <v>-13088</v>
      </c>
      <c r="R476" s="7" t="s">
        <v>32</v>
      </c>
      <c r="S476" s="9">
        <v>234255</v>
      </c>
      <c r="T476" s="7" t="s">
        <v>33</v>
      </c>
      <c r="U476" s="7">
        <v>0</v>
      </c>
      <c r="V476" s="7" t="s">
        <v>34</v>
      </c>
      <c r="W476" s="9">
        <v>30009</v>
      </c>
      <c r="X476" s="7" t="s">
        <v>35</v>
      </c>
      <c r="Z476" s="7" t="s">
        <v>36</v>
      </c>
      <c r="AA476" s="7" t="str">
        <f t="shared" si="3"/>
        <v>Accept</v>
      </c>
      <c r="AB476">
        <v>1</v>
      </c>
      <c r="AC476" s="7" t="s">
        <v>36</v>
      </c>
    </row>
    <row r="477" spans="1:29" ht="14.25" customHeight="1" x14ac:dyDescent="0.3">
      <c r="A477" s="7" t="s">
        <v>1015</v>
      </c>
      <c r="B477" s="7">
        <f t="shared" si="2"/>
        <v>1</v>
      </c>
      <c r="C477" s="7" t="s">
        <v>1016</v>
      </c>
      <c r="D477" s="7" t="s">
        <v>484</v>
      </c>
      <c r="E477" s="7" t="s">
        <v>144</v>
      </c>
      <c r="F477" s="7" t="s">
        <v>145</v>
      </c>
      <c r="G477" s="8">
        <v>44497</v>
      </c>
      <c r="I477" s="7" t="s">
        <v>40</v>
      </c>
      <c r="K477" s="7">
        <v>0</v>
      </c>
      <c r="M477" s="9">
        <v>358054</v>
      </c>
      <c r="N477" s="9">
        <v>2977</v>
      </c>
      <c r="O477" s="10">
        <v>367900</v>
      </c>
      <c r="P477" s="10">
        <v>352225</v>
      </c>
      <c r="Q477" s="11"/>
      <c r="R477" s="7" t="s">
        <v>32</v>
      </c>
      <c r="S477" s="9">
        <v>334949</v>
      </c>
      <c r="T477" s="7" t="s">
        <v>33</v>
      </c>
      <c r="U477" s="7">
        <v>37</v>
      </c>
      <c r="V477" s="7" t="s">
        <v>34</v>
      </c>
      <c r="W477" s="9">
        <v>-20573</v>
      </c>
      <c r="X477" s="7" t="s">
        <v>42</v>
      </c>
      <c r="Z477" s="7" t="s">
        <v>53</v>
      </c>
      <c r="AA477" s="7" t="str">
        <f t="shared" si="3"/>
        <v>Reject</v>
      </c>
      <c r="AB477">
        <v>0</v>
      </c>
      <c r="AC477" s="7" t="s">
        <v>53</v>
      </c>
    </row>
    <row r="478" spans="1:29" ht="14.25" customHeight="1" x14ac:dyDescent="0.3">
      <c r="A478" s="7" t="s">
        <v>1017</v>
      </c>
      <c r="B478" s="7">
        <f t="shared" si="2"/>
        <v>1</v>
      </c>
      <c r="C478" s="7" t="s">
        <v>1018</v>
      </c>
      <c r="D478" s="7" t="s">
        <v>484</v>
      </c>
      <c r="E478" s="7" t="s">
        <v>144</v>
      </c>
      <c r="F478" s="7" t="s">
        <v>145</v>
      </c>
      <c r="G478" s="8">
        <v>44497</v>
      </c>
      <c r="I478" s="7" t="s">
        <v>40</v>
      </c>
      <c r="K478" s="7">
        <v>0</v>
      </c>
      <c r="M478" s="9">
        <v>251935</v>
      </c>
      <c r="N478" s="9">
        <v>1503</v>
      </c>
      <c r="O478" s="10">
        <v>249300</v>
      </c>
      <c r="P478" s="10">
        <v>238064</v>
      </c>
      <c r="Q478" s="10">
        <v>-39766</v>
      </c>
      <c r="R478" s="7" t="s">
        <v>32</v>
      </c>
      <c r="S478" s="9">
        <v>249850</v>
      </c>
      <c r="T478" s="7" t="s">
        <v>33</v>
      </c>
      <c r="U478" s="7">
        <v>18</v>
      </c>
      <c r="V478" s="7" t="s">
        <v>34</v>
      </c>
      <c r="W478" s="9">
        <v>-4575</v>
      </c>
      <c r="X478" s="7" t="s">
        <v>35</v>
      </c>
      <c r="Z478" s="7" t="s">
        <v>36</v>
      </c>
      <c r="AA478" s="7" t="str">
        <f t="shared" si="3"/>
        <v>Accept</v>
      </c>
      <c r="AB478">
        <v>1</v>
      </c>
      <c r="AC478" s="7" t="s">
        <v>36</v>
      </c>
    </row>
    <row r="479" spans="1:29" ht="14.25" customHeight="1" x14ac:dyDescent="0.3">
      <c r="A479" s="7" t="s">
        <v>1019</v>
      </c>
      <c r="B479" s="7">
        <f t="shared" si="2"/>
        <v>1</v>
      </c>
      <c r="C479" s="7" t="s">
        <v>1020</v>
      </c>
      <c r="D479" s="7" t="s">
        <v>478</v>
      </c>
      <c r="E479" s="7" t="s">
        <v>144</v>
      </c>
      <c r="F479" s="7" t="s">
        <v>145</v>
      </c>
      <c r="G479" s="8">
        <v>44497</v>
      </c>
      <c r="I479" s="7" t="s">
        <v>40</v>
      </c>
      <c r="K479" s="7">
        <v>0</v>
      </c>
      <c r="M479" s="9">
        <v>275234</v>
      </c>
      <c r="N479" s="9">
        <v>3941</v>
      </c>
      <c r="O479" s="10">
        <v>294300</v>
      </c>
      <c r="P479" s="10">
        <v>279501</v>
      </c>
      <c r="Q479" s="10">
        <v>-12143</v>
      </c>
      <c r="R479" s="7" t="s">
        <v>32</v>
      </c>
      <c r="S479" s="9">
        <v>298342</v>
      </c>
      <c r="T479" s="7" t="s">
        <v>33</v>
      </c>
      <c r="U479" s="7">
        <v>1</v>
      </c>
      <c r="V479" s="7" t="s">
        <v>34</v>
      </c>
      <c r="W479" s="9">
        <v>22326</v>
      </c>
      <c r="X479" s="7" t="s">
        <v>35</v>
      </c>
      <c r="Z479" s="7" t="s">
        <v>36</v>
      </c>
      <c r="AA479" s="7" t="str">
        <f t="shared" si="3"/>
        <v>Accept</v>
      </c>
      <c r="AB479">
        <v>1</v>
      </c>
      <c r="AC479" s="7" t="s">
        <v>36</v>
      </c>
    </row>
    <row r="480" spans="1:29" ht="14.25" customHeight="1" x14ac:dyDescent="0.3">
      <c r="A480" s="7" t="s">
        <v>1021</v>
      </c>
      <c r="B480" s="7">
        <f t="shared" si="2"/>
        <v>1</v>
      </c>
      <c r="C480" s="7" t="s">
        <v>1022</v>
      </c>
      <c r="D480" s="7" t="s">
        <v>478</v>
      </c>
      <c r="E480" s="7" t="s">
        <v>144</v>
      </c>
      <c r="F480" s="7" t="s">
        <v>145</v>
      </c>
      <c r="G480" s="8">
        <v>44498</v>
      </c>
      <c r="I480" s="7" t="s">
        <v>40</v>
      </c>
      <c r="K480" s="7">
        <v>0</v>
      </c>
      <c r="M480" s="9">
        <v>316400</v>
      </c>
      <c r="N480" s="9">
        <v>4859</v>
      </c>
      <c r="O480" s="10">
        <v>324900</v>
      </c>
      <c r="P480" s="10">
        <v>308419</v>
      </c>
      <c r="Q480" s="10">
        <v>-2370</v>
      </c>
      <c r="R480" s="7" t="s">
        <v>32</v>
      </c>
      <c r="S480" s="9">
        <v>352729</v>
      </c>
      <c r="T480" s="7" t="s">
        <v>33</v>
      </c>
      <c r="U480" s="7">
        <v>0</v>
      </c>
      <c r="V480" s="7" t="s">
        <v>34</v>
      </c>
      <c r="W480" s="9">
        <v>53514</v>
      </c>
      <c r="X480" s="7" t="s">
        <v>35</v>
      </c>
      <c r="Z480" s="7" t="s">
        <v>36</v>
      </c>
      <c r="AA480" s="7" t="str">
        <f t="shared" si="3"/>
        <v>Accept</v>
      </c>
      <c r="AB480">
        <v>1</v>
      </c>
      <c r="AC480" s="7" t="s">
        <v>36</v>
      </c>
    </row>
    <row r="481" spans="1:29" ht="14.25" customHeight="1" x14ac:dyDescent="0.3">
      <c r="A481" s="7" t="s">
        <v>1023</v>
      </c>
      <c r="B481" s="7">
        <f t="shared" si="2"/>
        <v>1</v>
      </c>
      <c r="C481" s="7" t="s">
        <v>1024</v>
      </c>
      <c r="D481" s="7" t="s">
        <v>484</v>
      </c>
      <c r="E481" s="7" t="s">
        <v>144</v>
      </c>
      <c r="F481" s="7" t="s">
        <v>145</v>
      </c>
      <c r="G481" s="8">
        <v>44498</v>
      </c>
      <c r="I481" s="7" t="s">
        <v>40</v>
      </c>
      <c r="K481" s="7">
        <v>0</v>
      </c>
      <c r="M481" s="9">
        <v>396600</v>
      </c>
      <c r="N481" s="9">
        <v>1828</v>
      </c>
      <c r="O481" s="10">
        <v>420900</v>
      </c>
      <c r="P481" s="10">
        <v>405049</v>
      </c>
      <c r="Q481" s="10">
        <v>-36747</v>
      </c>
      <c r="R481" s="7" t="s">
        <v>32</v>
      </c>
      <c r="S481" s="9">
        <v>376860</v>
      </c>
      <c r="T481" s="7" t="s">
        <v>33</v>
      </c>
      <c r="U481" s="7">
        <v>5</v>
      </c>
      <c r="V481" s="7" t="s">
        <v>34</v>
      </c>
      <c r="W481" s="9">
        <v>-14920</v>
      </c>
      <c r="X481" s="7" t="s">
        <v>42</v>
      </c>
      <c r="Z481" s="7" t="s">
        <v>53</v>
      </c>
      <c r="AA481" s="7" t="str">
        <f t="shared" si="3"/>
        <v>Reject</v>
      </c>
      <c r="AB481">
        <v>0</v>
      </c>
      <c r="AC481" s="7" t="s">
        <v>53</v>
      </c>
    </row>
    <row r="482" spans="1:29" ht="14.25" customHeight="1" x14ac:dyDescent="0.3">
      <c r="A482" s="7" t="s">
        <v>1025</v>
      </c>
      <c r="B482" s="7">
        <f t="shared" si="2"/>
        <v>1</v>
      </c>
      <c r="C482" s="7" t="s">
        <v>1026</v>
      </c>
      <c r="D482" s="7" t="s">
        <v>475</v>
      </c>
      <c r="E482" s="7" t="s">
        <v>144</v>
      </c>
      <c r="F482" s="7" t="s">
        <v>145</v>
      </c>
      <c r="G482" s="8">
        <v>44498</v>
      </c>
      <c r="I482" s="7" t="s">
        <v>40</v>
      </c>
      <c r="K482" s="7">
        <v>0</v>
      </c>
      <c r="M482" s="9">
        <v>365823</v>
      </c>
      <c r="N482" s="9">
        <v>4656</v>
      </c>
      <c r="O482" s="10">
        <v>364900</v>
      </c>
      <c r="P482" s="10">
        <v>347621</v>
      </c>
      <c r="Q482" s="10">
        <v>-22303</v>
      </c>
      <c r="R482" s="7" t="s">
        <v>32</v>
      </c>
      <c r="S482" s="9">
        <v>349250</v>
      </c>
      <c r="T482" s="7" t="s">
        <v>33</v>
      </c>
      <c r="U482" s="7">
        <v>6</v>
      </c>
      <c r="V482" s="7" t="s">
        <v>34</v>
      </c>
      <c r="W482" s="9">
        <v>-15524</v>
      </c>
      <c r="X482" s="7" t="s">
        <v>35</v>
      </c>
      <c r="Z482" s="7" t="s">
        <v>36</v>
      </c>
      <c r="AA482" s="7" t="str">
        <f t="shared" si="3"/>
        <v>Accept</v>
      </c>
      <c r="AB482">
        <v>1</v>
      </c>
      <c r="AC482" s="7" t="s">
        <v>36</v>
      </c>
    </row>
    <row r="483" spans="1:29" ht="14.25" customHeight="1" x14ac:dyDescent="0.3">
      <c r="A483" s="7" t="s">
        <v>1027</v>
      </c>
      <c r="B483" s="7">
        <f t="shared" si="2"/>
        <v>1</v>
      </c>
      <c r="C483" s="7" t="s">
        <v>1028</v>
      </c>
      <c r="D483" s="7" t="s">
        <v>484</v>
      </c>
      <c r="E483" s="7" t="s">
        <v>144</v>
      </c>
      <c r="F483" s="7" t="s">
        <v>145</v>
      </c>
      <c r="G483" s="8">
        <v>44498</v>
      </c>
      <c r="I483" s="7" t="s">
        <v>40</v>
      </c>
      <c r="K483" s="7">
        <v>0</v>
      </c>
      <c r="M483" s="9">
        <v>317203</v>
      </c>
      <c r="N483" s="9">
        <v>1085</v>
      </c>
      <c r="O483" s="10">
        <v>327000</v>
      </c>
      <c r="P483" s="10">
        <v>314240</v>
      </c>
      <c r="Q483" s="10">
        <v>-26798</v>
      </c>
      <c r="R483" s="7" t="s">
        <v>32</v>
      </c>
      <c r="S483" s="9">
        <v>336535</v>
      </c>
      <c r="T483" s="7" t="s">
        <v>33</v>
      </c>
      <c r="U483" s="7">
        <v>0</v>
      </c>
      <c r="V483" s="7" t="s">
        <v>34</v>
      </c>
      <c r="W483" s="9">
        <v>17911</v>
      </c>
      <c r="X483" s="7" t="s">
        <v>35</v>
      </c>
      <c r="Z483" s="7" t="s">
        <v>36</v>
      </c>
      <c r="AA483" s="7" t="str">
        <f t="shared" si="3"/>
        <v>Accept</v>
      </c>
      <c r="AB483">
        <v>1</v>
      </c>
      <c r="AC483" s="7" t="s">
        <v>36</v>
      </c>
    </row>
    <row r="484" spans="1:29" ht="14.25" customHeight="1" x14ac:dyDescent="0.3">
      <c r="A484" s="7" t="s">
        <v>1029</v>
      </c>
      <c r="B484" s="7">
        <f t="shared" si="2"/>
        <v>1</v>
      </c>
      <c r="C484" s="7" t="s">
        <v>1030</v>
      </c>
      <c r="D484" s="7" t="s">
        <v>484</v>
      </c>
      <c r="E484" s="7" t="s">
        <v>30</v>
      </c>
      <c r="F484" s="7" t="s">
        <v>39</v>
      </c>
      <c r="G484" s="8">
        <v>44490</v>
      </c>
      <c r="I484" s="7" t="s">
        <v>40</v>
      </c>
      <c r="K484" s="7">
        <v>4</v>
      </c>
      <c r="M484" s="9">
        <v>272231</v>
      </c>
      <c r="N484" s="9">
        <v>4392</v>
      </c>
      <c r="O484" s="10">
        <v>288900</v>
      </c>
      <c r="P484" s="10">
        <v>273786</v>
      </c>
      <c r="Q484" s="10">
        <v>10020</v>
      </c>
      <c r="R484" s="7" t="s">
        <v>32</v>
      </c>
      <c r="S484" s="9">
        <v>298095</v>
      </c>
      <c r="T484" s="7" t="s">
        <v>33</v>
      </c>
      <c r="U484" s="7">
        <v>1</v>
      </c>
      <c r="V484" s="7" t="s">
        <v>34</v>
      </c>
      <c r="W484" s="9">
        <v>25389</v>
      </c>
      <c r="X484" s="7" t="s">
        <v>35</v>
      </c>
      <c r="Z484" s="7" t="s">
        <v>36</v>
      </c>
      <c r="AA484" s="7" t="str">
        <f t="shared" si="3"/>
        <v>Accept</v>
      </c>
      <c r="AB484">
        <v>1</v>
      </c>
      <c r="AC484" s="7" t="s">
        <v>36</v>
      </c>
    </row>
    <row r="485" spans="1:29" ht="14.25" customHeight="1" x14ac:dyDescent="0.3">
      <c r="A485" s="7" t="s">
        <v>1031</v>
      </c>
      <c r="B485" s="7">
        <f t="shared" si="2"/>
        <v>1</v>
      </c>
      <c r="C485" s="7" t="s">
        <v>1032</v>
      </c>
      <c r="D485" s="7" t="s">
        <v>484</v>
      </c>
      <c r="E485" s="7" t="s">
        <v>144</v>
      </c>
      <c r="F485" s="7" t="s">
        <v>145</v>
      </c>
      <c r="G485" s="8">
        <v>44503</v>
      </c>
      <c r="I485" s="7" t="s">
        <v>40</v>
      </c>
      <c r="K485" s="7">
        <v>0</v>
      </c>
      <c r="M485" s="9">
        <v>277300</v>
      </c>
      <c r="N485" s="9">
        <v>2342</v>
      </c>
      <c r="O485" s="10">
        <v>325900</v>
      </c>
      <c r="P485" s="10">
        <v>311910</v>
      </c>
      <c r="Q485" s="10">
        <v>-12672</v>
      </c>
      <c r="R485" s="7" t="s">
        <v>32</v>
      </c>
      <c r="S485" s="9">
        <v>342621</v>
      </c>
      <c r="T485" s="7" t="s">
        <v>33</v>
      </c>
      <c r="U485" s="7">
        <v>78</v>
      </c>
      <c r="V485" s="7" t="s">
        <v>34</v>
      </c>
      <c r="W485" s="9">
        <v>60689</v>
      </c>
      <c r="X485" s="7" t="s">
        <v>35</v>
      </c>
      <c r="Z485" s="7" t="s">
        <v>36</v>
      </c>
      <c r="AA485" s="7" t="str">
        <f t="shared" si="3"/>
        <v>Accept</v>
      </c>
      <c r="AB485">
        <v>1</v>
      </c>
      <c r="AC485" s="7" t="s">
        <v>36</v>
      </c>
    </row>
    <row r="486" spans="1:29" ht="14.25" customHeight="1" x14ac:dyDescent="0.3">
      <c r="A486" s="7" t="s">
        <v>1033</v>
      </c>
      <c r="B486" s="7">
        <f t="shared" si="2"/>
        <v>1</v>
      </c>
      <c r="C486" s="7" t="s">
        <v>1034</v>
      </c>
      <c r="D486" s="7" t="s">
        <v>475</v>
      </c>
      <c r="E486" s="7" t="s">
        <v>144</v>
      </c>
      <c r="F486" s="7" t="s">
        <v>145</v>
      </c>
      <c r="G486" s="8">
        <v>44498</v>
      </c>
      <c r="I486" s="7" t="s">
        <v>40</v>
      </c>
      <c r="K486" s="7">
        <v>0</v>
      </c>
      <c r="M486" s="9">
        <v>436200</v>
      </c>
      <c r="N486" s="9">
        <v>2712</v>
      </c>
      <c r="O486" s="10">
        <v>432200</v>
      </c>
      <c r="P486" s="10">
        <v>415183</v>
      </c>
      <c r="Q486" s="10">
        <v>-35181</v>
      </c>
      <c r="R486" s="7" t="s">
        <v>32</v>
      </c>
      <c r="S486" s="9">
        <v>438959</v>
      </c>
      <c r="T486" s="7" t="s">
        <v>33</v>
      </c>
      <c r="U486" s="7">
        <v>7</v>
      </c>
      <c r="V486" s="7" t="s">
        <v>34</v>
      </c>
      <c r="W486" s="9">
        <v>10676</v>
      </c>
      <c r="X486" s="7" t="s">
        <v>35</v>
      </c>
      <c r="Z486" s="7" t="s">
        <v>36</v>
      </c>
      <c r="AA486" s="7" t="str">
        <f t="shared" si="3"/>
        <v>Accept</v>
      </c>
      <c r="AB486">
        <v>1</v>
      </c>
      <c r="AC486" s="7" t="s">
        <v>36</v>
      </c>
    </row>
    <row r="487" spans="1:29" ht="14.25" customHeight="1" x14ac:dyDescent="0.3">
      <c r="A487" s="7" t="s">
        <v>1035</v>
      </c>
      <c r="B487" s="7">
        <f t="shared" si="2"/>
        <v>1</v>
      </c>
      <c r="C487" s="7" t="s">
        <v>1036</v>
      </c>
      <c r="D487" s="7" t="s">
        <v>484</v>
      </c>
      <c r="E487" s="7" t="s">
        <v>144</v>
      </c>
      <c r="F487" s="7" t="s">
        <v>145</v>
      </c>
      <c r="G487" s="8">
        <v>44498</v>
      </c>
      <c r="I487" s="7" t="s">
        <v>40</v>
      </c>
      <c r="K487" s="7">
        <v>0</v>
      </c>
      <c r="M487" s="9">
        <v>369800</v>
      </c>
      <c r="N487" s="9">
        <v>6058</v>
      </c>
      <c r="O487" s="10">
        <v>364900</v>
      </c>
      <c r="P487" s="10">
        <v>346220</v>
      </c>
      <c r="Q487" s="10">
        <v>-46596</v>
      </c>
      <c r="R487" s="7" t="s">
        <v>32</v>
      </c>
      <c r="S487" s="9">
        <v>353332</v>
      </c>
      <c r="T487" s="7" t="s">
        <v>33</v>
      </c>
      <c r="U487" s="7">
        <v>4</v>
      </c>
      <c r="V487" s="7" t="s">
        <v>34</v>
      </c>
      <c r="W487" s="9">
        <v>-15597</v>
      </c>
      <c r="X487" s="7" t="s">
        <v>35</v>
      </c>
      <c r="Z487" s="7" t="s">
        <v>36</v>
      </c>
      <c r="AA487" s="7" t="str">
        <f t="shared" si="3"/>
        <v>Accept</v>
      </c>
      <c r="AB487">
        <v>1</v>
      </c>
      <c r="AC487" s="7" t="s">
        <v>36</v>
      </c>
    </row>
    <row r="488" spans="1:29" ht="14.25" customHeight="1" x14ac:dyDescent="0.3">
      <c r="A488" s="7" t="s">
        <v>1037</v>
      </c>
      <c r="B488" s="7">
        <f t="shared" si="2"/>
        <v>1</v>
      </c>
      <c r="C488" s="7" t="s">
        <v>1038</v>
      </c>
      <c r="D488" s="7" t="s">
        <v>484</v>
      </c>
      <c r="E488" s="7" t="s">
        <v>144</v>
      </c>
      <c r="F488" s="7" t="s">
        <v>145</v>
      </c>
      <c r="G488" s="8">
        <v>44498</v>
      </c>
      <c r="I488" s="7" t="s">
        <v>40</v>
      </c>
      <c r="K488" s="7">
        <v>0</v>
      </c>
      <c r="M488" s="9">
        <v>287215</v>
      </c>
      <c r="N488" s="9">
        <v>1064</v>
      </c>
      <c r="O488" s="10">
        <v>292900</v>
      </c>
      <c r="P488" s="10">
        <v>281014</v>
      </c>
      <c r="Q488" s="10">
        <v>-42448</v>
      </c>
      <c r="R488" s="7" t="s">
        <v>32</v>
      </c>
      <c r="S488" s="9">
        <v>316696</v>
      </c>
      <c r="T488" s="7" t="s">
        <v>33</v>
      </c>
      <c r="U488" s="7">
        <v>25</v>
      </c>
      <c r="V488" s="7" t="s">
        <v>34</v>
      </c>
      <c r="W488" s="9">
        <v>27262</v>
      </c>
      <c r="X488" s="7" t="s">
        <v>35</v>
      </c>
      <c r="Z488" s="7" t="s">
        <v>36</v>
      </c>
      <c r="AA488" s="7" t="str">
        <f t="shared" si="3"/>
        <v>Accept</v>
      </c>
      <c r="AB488">
        <v>1</v>
      </c>
      <c r="AC488" s="7" t="s">
        <v>36</v>
      </c>
    </row>
    <row r="489" spans="1:29" ht="14.25" customHeight="1" x14ac:dyDescent="0.3">
      <c r="A489" s="7" t="s">
        <v>1039</v>
      </c>
      <c r="B489" s="7">
        <f t="shared" si="2"/>
        <v>1</v>
      </c>
      <c r="C489" s="7" t="s">
        <v>1040</v>
      </c>
      <c r="D489" s="7" t="s">
        <v>475</v>
      </c>
      <c r="E489" s="7" t="s">
        <v>144</v>
      </c>
      <c r="G489" s="8">
        <v>44498</v>
      </c>
      <c r="H489" s="8">
        <v>44510</v>
      </c>
      <c r="I489" s="7" t="s">
        <v>40</v>
      </c>
      <c r="K489" s="7">
        <v>0</v>
      </c>
      <c r="M489" s="9">
        <v>399105</v>
      </c>
      <c r="N489" s="9">
        <v>494</v>
      </c>
      <c r="O489" s="10">
        <v>400900</v>
      </c>
      <c r="P489" s="10">
        <v>386884</v>
      </c>
      <c r="Q489" s="10">
        <v>-54622</v>
      </c>
      <c r="R489" s="7" t="s">
        <v>32</v>
      </c>
      <c r="S489" s="9">
        <v>357399</v>
      </c>
      <c r="T489" s="7" t="s">
        <v>33</v>
      </c>
      <c r="U489" s="7">
        <v>13</v>
      </c>
      <c r="V489" s="7" t="s">
        <v>34</v>
      </c>
      <c r="W489" s="9">
        <v>-43391</v>
      </c>
      <c r="X489" s="7" t="s">
        <v>42</v>
      </c>
      <c r="Z489" s="7" t="s">
        <v>53</v>
      </c>
      <c r="AA489" s="7" t="str">
        <f t="shared" si="3"/>
        <v>Reject</v>
      </c>
      <c r="AB489">
        <v>0</v>
      </c>
      <c r="AC489" s="7" t="s">
        <v>53</v>
      </c>
    </row>
    <row r="490" spans="1:29" ht="14.25" customHeight="1" x14ac:dyDescent="0.3">
      <c r="A490" s="7" t="s">
        <v>1041</v>
      </c>
      <c r="B490" s="7">
        <f t="shared" si="2"/>
        <v>1</v>
      </c>
      <c r="C490" s="7" t="s">
        <v>1042</v>
      </c>
      <c r="D490" s="7" t="s">
        <v>530</v>
      </c>
      <c r="E490" s="7" t="s">
        <v>144</v>
      </c>
      <c r="F490" s="7" t="s">
        <v>145</v>
      </c>
      <c r="G490" s="8">
        <v>44498</v>
      </c>
      <c r="I490" s="7" t="s">
        <v>40</v>
      </c>
      <c r="K490" s="7">
        <v>0</v>
      </c>
      <c r="M490" s="9">
        <v>387815</v>
      </c>
      <c r="N490" s="9">
        <v>10090</v>
      </c>
      <c r="O490" s="10">
        <v>381900</v>
      </c>
      <c r="P490" s="10">
        <v>358762</v>
      </c>
      <c r="Q490" s="10">
        <v>9682</v>
      </c>
      <c r="R490" s="7" t="s">
        <v>32</v>
      </c>
      <c r="S490" s="9">
        <v>403961</v>
      </c>
      <c r="T490" s="7" t="s">
        <v>33</v>
      </c>
      <c r="U490" s="7">
        <v>0</v>
      </c>
      <c r="V490" s="7" t="s">
        <v>34</v>
      </c>
      <c r="W490" s="9">
        <v>23030</v>
      </c>
      <c r="X490" s="7" t="s">
        <v>35</v>
      </c>
      <c r="Z490" s="7" t="s">
        <v>36</v>
      </c>
      <c r="AA490" s="7" t="str">
        <f t="shared" si="3"/>
        <v>Accept</v>
      </c>
      <c r="AB490">
        <v>1</v>
      </c>
      <c r="AC490" s="7" t="s">
        <v>36</v>
      </c>
    </row>
    <row r="491" spans="1:29" ht="14.25" customHeight="1" x14ac:dyDescent="0.3">
      <c r="A491" s="7" t="s">
        <v>1043</v>
      </c>
      <c r="B491" s="7">
        <f t="shared" si="2"/>
        <v>1</v>
      </c>
      <c r="C491" s="7" t="s">
        <v>1044</v>
      </c>
      <c r="D491" s="7" t="s">
        <v>475</v>
      </c>
      <c r="E491" s="7" t="s">
        <v>144</v>
      </c>
      <c r="F491" s="7" t="s">
        <v>145</v>
      </c>
      <c r="G491" s="8">
        <v>44498</v>
      </c>
      <c r="I491" s="7" t="s">
        <v>40</v>
      </c>
      <c r="K491" s="7">
        <v>0</v>
      </c>
      <c r="M491" s="9">
        <v>322200</v>
      </c>
      <c r="N491" s="9">
        <v>3158</v>
      </c>
      <c r="O491" s="10">
        <v>324900</v>
      </c>
      <c r="P491" s="10">
        <v>310119</v>
      </c>
      <c r="Q491" s="10">
        <v>2961</v>
      </c>
      <c r="R491" s="7" t="s">
        <v>32</v>
      </c>
      <c r="S491" s="9">
        <v>324534</v>
      </c>
      <c r="T491" s="7" t="s">
        <v>33</v>
      </c>
      <c r="U491" s="7">
        <v>0</v>
      </c>
      <c r="V491" s="7" t="s">
        <v>34</v>
      </c>
      <c r="W491" s="9">
        <v>5278</v>
      </c>
      <c r="X491" s="7" t="s">
        <v>35</v>
      </c>
      <c r="Z491" s="7" t="s">
        <v>36</v>
      </c>
      <c r="AA491" s="7" t="str">
        <f t="shared" si="3"/>
        <v>Accept</v>
      </c>
      <c r="AB491">
        <v>1</v>
      </c>
      <c r="AC491" s="7" t="s">
        <v>36</v>
      </c>
    </row>
    <row r="492" spans="1:29" ht="14.25" customHeight="1" x14ac:dyDescent="0.3">
      <c r="A492" s="7" t="s">
        <v>1045</v>
      </c>
      <c r="B492" s="7">
        <f t="shared" si="2"/>
        <v>1</v>
      </c>
      <c r="C492" s="7" t="s">
        <v>1046</v>
      </c>
      <c r="D492" s="7" t="s">
        <v>478</v>
      </c>
      <c r="E492" s="7" t="s">
        <v>144</v>
      </c>
      <c r="F492" s="7" t="s">
        <v>145</v>
      </c>
      <c r="G492" s="8">
        <v>44498</v>
      </c>
      <c r="I492" s="7" t="s">
        <v>40</v>
      </c>
      <c r="K492" s="7">
        <v>0</v>
      </c>
      <c r="M492" s="9">
        <v>248292</v>
      </c>
      <c r="N492" s="9">
        <v>4957</v>
      </c>
      <c r="O492" s="10">
        <v>259900</v>
      </c>
      <c r="P492" s="10">
        <v>244946</v>
      </c>
      <c r="Q492" s="10">
        <v>-18417</v>
      </c>
      <c r="R492" s="7" t="s">
        <v>32</v>
      </c>
      <c r="S492" s="9">
        <v>257093</v>
      </c>
      <c r="T492" s="7" t="s">
        <v>33</v>
      </c>
      <c r="U492" s="7">
        <v>1</v>
      </c>
      <c r="V492" s="7" t="s">
        <v>34</v>
      </c>
      <c r="W492" s="9">
        <v>8061</v>
      </c>
      <c r="X492" s="7" t="s">
        <v>35</v>
      </c>
      <c r="Z492" s="7" t="s">
        <v>36</v>
      </c>
      <c r="AA492" s="7" t="str">
        <f t="shared" si="3"/>
        <v>Accept</v>
      </c>
      <c r="AB492">
        <v>1</v>
      </c>
      <c r="AC492" s="7" t="s">
        <v>36</v>
      </c>
    </row>
    <row r="493" spans="1:29" ht="14.25" customHeight="1" x14ac:dyDescent="0.3">
      <c r="A493" s="7" t="s">
        <v>1047</v>
      </c>
      <c r="B493" s="7">
        <f t="shared" si="2"/>
        <v>1</v>
      </c>
      <c r="C493" s="7" t="s">
        <v>1048</v>
      </c>
      <c r="D493" s="7" t="s">
        <v>530</v>
      </c>
      <c r="E493" s="7" t="s">
        <v>144</v>
      </c>
      <c r="G493" s="8">
        <v>44504</v>
      </c>
      <c r="H493" s="8">
        <v>44512</v>
      </c>
      <c r="I493" s="7" t="s">
        <v>31</v>
      </c>
      <c r="K493" s="7">
        <v>0</v>
      </c>
      <c r="M493" s="9">
        <v>346500</v>
      </c>
      <c r="N493" s="9">
        <v>3240</v>
      </c>
      <c r="O493" s="10">
        <v>346900</v>
      </c>
      <c r="P493" s="10">
        <v>338228</v>
      </c>
      <c r="Q493" s="10">
        <v>-38146</v>
      </c>
      <c r="R493" s="7" t="s">
        <v>32</v>
      </c>
      <c r="S493" s="9">
        <v>320047</v>
      </c>
      <c r="T493" s="7" t="s">
        <v>33</v>
      </c>
      <c r="U493" s="7">
        <v>0</v>
      </c>
      <c r="V493" s="7" t="s">
        <v>34</v>
      </c>
      <c r="W493" s="9">
        <v>-30982</v>
      </c>
      <c r="X493" s="7" t="s">
        <v>42</v>
      </c>
      <c r="Z493" s="7" t="s">
        <v>36</v>
      </c>
      <c r="AA493" s="7" t="str">
        <f t="shared" si="3"/>
        <v>Accept</v>
      </c>
      <c r="AB493">
        <v>1</v>
      </c>
      <c r="AC493" s="7" t="s">
        <v>36</v>
      </c>
    </row>
    <row r="494" spans="1:29" ht="14.25" customHeight="1" x14ac:dyDescent="0.3">
      <c r="A494" s="7" t="s">
        <v>1049</v>
      </c>
      <c r="B494" s="7">
        <f t="shared" si="2"/>
        <v>1</v>
      </c>
      <c r="C494" s="7" t="s">
        <v>1050</v>
      </c>
      <c r="D494" s="7" t="s">
        <v>484</v>
      </c>
      <c r="E494" s="7" t="s">
        <v>144</v>
      </c>
      <c r="G494" s="8">
        <v>44501</v>
      </c>
      <c r="I494" s="7" t="s">
        <v>40</v>
      </c>
      <c r="K494" s="7">
        <v>0</v>
      </c>
      <c r="M494" s="9">
        <v>296100</v>
      </c>
      <c r="N494" s="9">
        <v>541</v>
      </c>
      <c r="O494" s="10">
        <v>312200</v>
      </c>
      <c r="P494" s="10">
        <v>300354</v>
      </c>
      <c r="Q494" s="11"/>
      <c r="R494" s="7" t="s">
        <v>32</v>
      </c>
      <c r="S494" s="9">
        <v>313189</v>
      </c>
      <c r="T494" s="7" t="s">
        <v>33</v>
      </c>
      <c r="U494" s="7">
        <v>0</v>
      </c>
      <c r="V494" s="7" t="s">
        <v>34</v>
      </c>
      <c r="W494" s="9">
        <v>20628</v>
      </c>
      <c r="X494" s="7" t="s">
        <v>35</v>
      </c>
      <c r="Z494" s="7" t="s">
        <v>36</v>
      </c>
      <c r="AA494" s="7" t="str">
        <f t="shared" si="3"/>
        <v>Accept</v>
      </c>
      <c r="AB494">
        <v>1</v>
      </c>
      <c r="AC494" s="7" t="s">
        <v>36</v>
      </c>
    </row>
    <row r="495" spans="1:29" ht="14.25" customHeight="1" x14ac:dyDescent="0.3">
      <c r="A495" s="7" t="s">
        <v>1051</v>
      </c>
      <c r="B495" s="7">
        <f t="shared" si="2"/>
        <v>1</v>
      </c>
      <c r="C495" s="7" t="s">
        <v>1052</v>
      </c>
      <c r="D495" s="7" t="s">
        <v>478</v>
      </c>
      <c r="E495" s="7" t="s">
        <v>144</v>
      </c>
      <c r="G495" s="8">
        <v>44501</v>
      </c>
      <c r="I495" s="7" t="s">
        <v>40</v>
      </c>
      <c r="K495" s="7">
        <v>0</v>
      </c>
      <c r="M495" s="9">
        <v>296400</v>
      </c>
      <c r="N495" s="9">
        <v>3622</v>
      </c>
      <c r="O495" s="10">
        <v>310200</v>
      </c>
      <c r="P495" s="10">
        <v>295323</v>
      </c>
      <c r="Q495" s="10">
        <v>16358</v>
      </c>
      <c r="R495" s="7" t="s">
        <v>32</v>
      </c>
      <c r="S495" s="9">
        <v>319344</v>
      </c>
      <c r="T495" s="7" t="s">
        <v>33</v>
      </c>
      <c r="U495" s="7">
        <v>0</v>
      </c>
      <c r="V495" s="7" t="s">
        <v>34</v>
      </c>
      <c r="W495" s="9">
        <v>40579</v>
      </c>
      <c r="X495" s="7" t="s">
        <v>35</v>
      </c>
      <c r="Z495" s="7" t="s">
        <v>44</v>
      </c>
      <c r="AA495" s="7" t="str">
        <f t="shared" si="3"/>
        <v>Accept</v>
      </c>
      <c r="AB495">
        <v>1</v>
      </c>
      <c r="AC495" s="7" t="s">
        <v>44</v>
      </c>
    </row>
    <row r="496" spans="1:29" ht="14.25" customHeight="1" x14ac:dyDescent="0.3">
      <c r="A496" s="7" t="s">
        <v>1053</v>
      </c>
      <c r="B496" s="7">
        <f t="shared" si="2"/>
        <v>1</v>
      </c>
      <c r="C496" s="7" t="s">
        <v>1054</v>
      </c>
      <c r="D496" s="7" t="s">
        <v>478</v>
      </c>
      <c r="E496" s="7" t="s">
        <v>144</v>
      </c>
      <c r="G496" s="8">
        <v>44501</v>
      </c>
      <c r="I496" s="7" t="s">
        <v>40</v>
      </c>
      <c r="K496" s="7">
        <v>0</v>
      </c>
      <c r="M496" s="9">
        <v>356000</v>
      </c>
      <c r="N496" s="9">
        <v>3362</v>
      </c>
      <c r="O496" s="10">
        <v>361900</v>
      </c>
      <c r="P496" s="10">
        <v>345991</v>
      </c>
      <c r="Q496" s="10">
        <v>-17267</v>
      </c>
      <c r="R496" s="7" t="s">
        <v>32</v>
      </c>
      <c r="S496" s="9">
        <v>363236</v>
      </c>
      <c r="T496" s="7" t="s">
        <v>33</v>
      </c>
      <c r="U496" s="7">
        <v>40</v>
      </c>
      <c r="V496" s="7" t="s">
        <v>34</v>
      </c>
      <c r="W496" s="9">
        <v>17989</v>
      </c>
      <c r="X496" s="7" t="s">
        <v>35</v>
      </c>
      <c r="Z496" s="7" t="s">
        <v>36</v>
      </c>
      <c r="AA496" s="7" t="str">
        <f t="shared" si="3"/>
        <v>Accept</v>
      </c>
      <c r="AB496">
        <v>1</v>
      </c>
      <c r="AC496" s="7" t="s">
        <v>36</v>
      </c>
    </row>
    <row r="497" spans="1:29" ht="14.25" customHeight="1" x14ac:dyDescent="0.3">
      <c r="A497" s="7" t="s">
        <v>1055</v>
      </c>
      <c r="B497" s="7">
        <f t="shared" si="2"/>
        <v>1</v>
      </c>
      <c r="C497" s="7" t="s">
        <v>1056</v>
      </c>
      <c r="D497" s="7" t="s">
        <v>478</v>
      </c>
      <c r="E497" s="7" t="s">
        <v>144</v>
      </c>
      <c r="G497" s="8">
        <v>44501</v>
      </c>
      <c r="I497" s="7" t="s">
        <v>40</v>
      </c>
      <c r="K497" s="7">
        <v>0</v>
      </c>
      <c r="M497" s="9">
        <v>261800</v>
      </c>
      <c r="N497" s="9">
        <v>4692</v>
      </c>
      <c r="O497" s="10">
        <v>280900</v>
      </c>
      <c r="P497" s="10">
        <v>265686</v>
      </c>
      <c r="Q497" s="10">
        <v>25717</v>
      </c>
      <c r="R497" s="7" t="s">
        <v>32</v>
      </c>
      <c r="S497" s="9">
        <v>297564</v>
      </c>
      <c r="T497" s="7" t="s">
        <v>33</v>
      </c>
      <c r="U497" s="7">
        <v>0</v>
      </c>
      <c r="V497" s="7" t="s">
        <v>34</v>
      </c>
      <c r="W497" s="9">
        <v>47195</v>
      </c>
      <c r="X497" s="7" t="s">
        <v>35</v>
      </c>
      <c r="Z497" s="7" t="s">
        <v>36</v>
      </c>
      <c r="AA497" s="7" t="str">
        <f t="shared" si="3"/>
        <v>Accept</v>
      </c>
      <c r="AB497">
        <v>1</v>
      </c>
      <c r="AC497" s="7" t="s">
        <v>36</v>
      </c>
    </row>
    <row r="498" spans="1:29" ht="14.25" customHeight="1" x14ac:dyDescent="0.3">
      <c r="A498" s="7" t="s">
        <v>1057</v>
      </c>
      <c r="B498" s="7">
        <f t="shared" si="2"/>
        <v>1</v>
      </c>
      <c r="C498" s="7" t="s">
        <v>1058</v>
      </c>
      <c r="D498" s="7" t="s">
        <v>530</v>
      </c>
      <c r="E498" s="7" t="s">
        <v>144</v>
      </c>
      <c r="G498" s="8">
        <v>44501</v>
      </c>
      <c r="I498" s="7" t="s">
        <v>40</v>
      </c>
      <c r="K498" s="7">
        <v>0</v>
      </c>
      <c r="M498" s="9">
        <v>242000</v>
      </c>
      <c r="N498" s="9">
        <v>16785</v>
      </c>
      <c r="O498" s="10">
        <v>224900</v>
      </c>
      <c r="P498" s="10">
        <v>198992</v>
      </c>
      <c r="Q498" s="11"/>
      <c r="R498" s="7" t="s">
        <v>32</v>
      </c>
      <c r="S498" s="9">
        <v>291193</v>
      </c>
      <c r="T498" s="7" t="s">
        <v>33</v>
      </c>
      <c r="U498" s="7">
        <v>30</v>
      </c>
      <c r="V498" s="7" t="s">
        <v>34</v>
      </c>
      <c r="W498" s="9">
        <v>65501</v>
      </c>
      <c r="X498" s="7" t="s">
        <v>35</v>
      </c>
      <c r="Z498" s="7" t="s">
        <v>36</v>
      </c>
      <c r="AA498" s="7" t="str">
        <f t="shared" si="3"/>
        <v>Accept</v>
      </c>
      <c r="AB498">
        <v>1</v>
      </c>
      <c r="AC498" s="7" t="s">
        <v>36</v>
      </c>
    </row>
    <row r="499" spans="1:29" ht="14.25" customHeight="1" x14ac:dyDescent="0.3">
      <c r="A499" s="7" t="s">
        <v>1059</v>
      </c>
      <c r="B499" s="7">
        <f t="shared" si="2"/>
        <v>1</v>
      </c>
      <c r="C499" s="7" t="s">
        <v>1060</v>
      </c>
      <c r="D499" s="7" t="s">
        <v>478</v>
      </c>
      <c r="E499" s="7" t="s">
        <v>144</v>
      </c>
      <c r="G499" s="8">
        <v>44503</v>
      </c>
      <c r="I499" s="7" t="s">
        <v>40</v>
      </c>
      <c r="K499" s="7">
        <v>0</v>
      </c>
      <c r="M499" s="9">
        <v>270743</v>
      </c>
      <c r="N499" s="9">
        <v>7354</v>
      </c>
      <c r="O499" s="10">
        <v>291300</v>
      </c>
      <c r="P499" s="10">
        <v>273163</v>
      </c>
      <c r="Q499" s="10">
        <v>-29179</v>
      </c>
      <c r="R499" s="7" t="s">
        <v>32</v>
      </c>
      <c r="S499" s="9">
        <v>277925</v>
      </c>
      <c r="T499" s="7" t="s">
        <v>33</v>
      </c>
      <c r="U499" s="7">
        <v>53</v>
      </c>
      <c r="V499" s="7" t="s">
        <v>34</v>
      </c>
      <c r="W499" s="9">
        <v>7747</v>
      </c>
      <c r="X499" s="7" t="s">
        <v>35</v>
      </c>
      <c r="Z499" s="7" t="s">
        <v>36</v>
      </c>
      <c r="AA499" s="7" t="str">
        <f t="shared" si="3"/>
        <v>Accept</v>
      </c>
      <c r="AB499">
        <v>1</v>
      </c>
      <c r="AC499" s="7" t="s">
        <v>36</v>
      </c>
    </row>
    <row r="500" spans="1:29" ht="14.25" customHeight="1" x14ac:dyDescent="0.3">
      <c r="A500" s="7" t="s">
        <v>1061</v>
      </c>
      <c r="B500" s="7">
        <f t="shared" si="2"/>
        <v>1</v>
      </c>
      <c r="C500" s="7" t="s">
        <v>1062</v>
      </c>
      <c r="D500" s="7" t="s">
        <v>475</v>
      </c>
      <c r="E500" s="7" t="s">
        <v>144</v>
      </c>
      <c r="G500" s="8">
        <v>44498</v>
      </c>
      <c r="I500" s="7" t="s">
        <v>40</v>
      </c>
      <c r="K500" s="7">
        <v>0</v>
      </c>
      <c r="M500" s="9">
        <v>319002</v>
      </c>
      <c r="N500" s="9">
        <v>3104</v>
      </c>
      <c r="O500" s="10">
        <v>322900</v>
      </c>
      <c r="P500" s="10">
        <v>308223</v>
      </c>
      <c r="Q500" s="10">
        <v>-41559</v>
      </c>
      <c r="R500" s="7" t="s">
        <v>32</v>
      </c>
      <c r="S500" s="9">
        <v>318323</v>
      </c>
      <c r="T500" s="7" t="s">
        <v>33</v>
      </c>
      <c r="U500" s="7">
        <v>1</v>
      </c>
      <c r="V500" s="7" t="s">
        <v>34</v>
      </c>
      <c r="W500" s="9">
        <v>-2083</v>
      </c>
      <c r="X500" s="7" t="s">
        <v>35</v>
      </c>
      <c r="Z500" s="7" t="s">
        <v>36</v>
      </c>
      <c r="AA500" s="7" t="str">
        <f t="shared" si="3"/>
        <v>Accept</v>
      </c>
      <c r="AB500">
        <v>1</v>
      </c>
      <c r="AC500" s="7" t="s">
        <v>36</v>
      </c>
    </row>
    <row r="501" spans="1:29" ht="14.25" customHeight="1" x14ac:dyDescent="0.3">
      <c r="A501" s="7" t="s">
        <v>1063</v>
      </c>
      <c r="B501" s="7">
        <f t="shared" si="2"/>
        <v>1</v>
      </c>
      <c r="C501" s="7" t="s">
        <v>1064</v>
      </c>
      <c r="D501" s="7" t="s">
        <v>484</v>
      </c>
      <c r="E501" s="7" t="s">
        <v>144</v>
      </c>
      <c r="G501" s="8">
        <v>44501</v>
      </c>
      <c r="I501" s="7" t="s">
        <v>40</v>
      </c>
      <c r="K501" s="7">
        <v>0</v>
      </c>
      <c r="M501" s="9">
        <v>320200</v>
      </c>
      <c r="N501" s="9">
        <v>2990</v>
      </c>
      <c r="O501" s="10">
        <v>336900</v>
      </c>
      <c r="P501" s="10">
        <v>321987</v>
      </c>
      <c r="Q501" s="11"/>
      <c r="R501" s="7" t="s">
        <v>32</v>
      </c>
      <c r="S501" s="9">
        <v>367852</v>
      </c>
      <c r="T501" s="7" t="s">
        <v>33</v>
      </c>
      <c r="U501" s="7">
        <v>1</v>
      </c>
      <c r="V501" s="7" t="s">
        <v>34</v>
      </c>
      <c r="W501" s="9">
        <v>53749</v>
      </c>
      <c r="X501" s="7" t="s">
        <v>35</v>
      </c>
      <c r="Z501" s="7" t="s">
        <v>36</v>
      </c>
      <c r="AA501" s="7" t="str">
        <f t="shared" si="3"/>
        <v>Accept</v>
      </c>
      <c r="AB501">
        <v>1</v>
      </c>
      <c r="AC501" s="7" t="s">
        <v>36</v>
      </c>
    </row>
    <row r="502" spans="1:29" ht="14.25" customHeight="1" x14ac:dyDescent="0.3">
      <c r="A502" s="7" t="s">
        <v>1065</v>
      </c>
      <c r="B502" s="7">
        <f t="shared" si="2"/>
        <v>1</v>
      </c>
      <c r="C502" s="7" t="s">
        <v>1066</v>
      </c>
      <c r="D502" s="7" t="s">
        <v>475</v>
      </c>
      <c r="E502" s="7" t="s">
        <v>144</v>
      </c>
      <c r="G502" s="8">
        <v>44502</v>
      </c>
      <c r="I502" s="7" t="s">
        <v>40</v>
      </c>
      <c r="K502" s="7">
        <v>0</v>
      </c>
      <c r="M502" s="9">
        <v>423500</v>
      </c>
      <c r="N502" s="9">
        <v>4517</v>
      </c>
      <c r="O502" s="10">
        <v>442900</v>
      </c>
      <c r="P502" s="10">
        <v>423811</v>
      </c>
      <c r="Q502" s="10">
        <v>-22158</v>
      </c>
      <c r="R502" s="7" t="s">
        <v>32</v>
      </c>
      <c r="S502" s="9">
        <v>419578</v>
      </c>
      <c r="T502" s="7" t="s">
        <v>33</v>
      </c>
      <c r="U502" s="7">
        <v>0</v>
      </c>
      <c r="V502" s="7" t="s">
        <v>41</v>
      </c>
      <c r="W502" s="9">
        <v>-1316</v>
      </c>
      <c r="X502" s="7" t="s">
        <v>42</v>
      </c>
      <c r="Z502" s="7" t="s">
        <v>88</v>
      </c>
      <c r="AA502" s="7" t="str">
        <f t="shared" si="3"/>
        <v>Reject</v>
      </c>
      <c r="AB502">
        <v>0</v>
      </c>
      <c r="AC502" s="7" t="s">
        <v>88</v>
      </c>
    </row>
    <row r="503" spans="1:29" ht="14.25" customHeight="1" x14ac:dyDescent="0.3">
      <c r="A503" s="7" t="s">
        <v>1067</v>
      </c>
      <c r="B503" s="7">
        <f t="shared" si="2"/>
        <v>1</v>
      </c>
      <c r="C503" s="7" t="s">
        <v>1068</v>
      </c>
      <c r="D503" s="7" t="s">
        <v>484</v>
      </c>
      <c r="E503" s="7" t="s">
        <v>144</v>
      </c>
      <c r="G503" s="8">
        <v>44502</v>
      </c>
      <c r="I503" s="7" t="s">
        <v>40</v>
      </c>
      <c r="K503" s="7">
        <v>0</v>
      </c>
      <c r="M503" s="9">
        <v>355429</v>
      </c>
      <c r="N503" s="9">
        <v>7074</v>
      </c>
      <c r="O503" s="10">
        <v>353900</v>
      </c>
      <c r="P503" s="10">
        <v>334478</v>
      </c>
      <c r="Q503" s="10">
        <v>-27548</v>
      </c>
      <c r="R503" s="7" t="s">
        <v>32</v>
      </c>
      <c r="S503" s="9">
        <v>371694</v>
      </c>
      <c r="T503" s="7" t="s">
        <v>33</v>
      </c>
      <c r="U503" s="7">
        <v>0</v>
      </c>
      <c r="V503" s="7" t="s">
        <v>41</v>
      </c>
      <c r="W503" s="9">
        <v>16962</v>
      </c>
      <c r="X503" s="7" t="s">
        <v>35</v>
      </c>
      <c r="Z503" s="7" t="s">
        <v>36</v>
      </c>
      <c r="AA503" s="7" t="str">
        <f t="shared" si="3"/>
        <v>Accept</v>
      </c>
      <c r="AB503">
        <v>1</v>
      </c>
      <c r="AC503" s="7" t="s">
        <v>36</v>
      </c>
    </row>
    <row r="504" spans="1:29" ht="14.25" customHeight="1" x14ac:dyDescent="0.3">
      <c r="A504" s="7" t="s">
        <v>1069</v>
      </c>
      <c r="B504" s="7">
        <f t="shared" si="2"/>
        <v>1</v>
      </c>
      <c r="C504" s="7" t="s">
        <v>1070</v>
      </c>
      <c r="D504" s="7" t="s">
        <v>530</v>
      </c>
      <c r="E504" s="7" t="s">
        <v>144</v>
      </c>
      <c r="G504" s="8">
        <v>44502</v>
      </c>
      <c r="I504" s="7" t="s">
        <v>40</v>
      </c>
      <c r="K504" s="7">
        <v>0</v>
      </c>
      <c r="M504" s="9">
        <v>445500</v>
      </c>
      <c r="N504" s="9">
        <v>4960</v>
      </c>
      <c r="O504" s="10">
        <v>437900</v>
      </c>
      <c r="P504" s="10">
        <v>418493</v>
      </c>
      <c r="Q504" s="10">
        <v>-25514</v>
      </c>
      <c r="R504" s="7" t="s">
        <v>32</v>
      </c>
      <c r="S504" s="9">
        <v>430920</v>
      </c>
      <c r="T504" s="7" t="s">
        <v>33</v>
      </c>
      <c r="U504" s="7">
        <v>0</v>
      </c>
      <c r="V504" s="7" t="s">
        <v>41</v>
      </c>
      <c r="W504" s="9">
        <v>-6695</v>
      </c>
      <c r="X504" s="7" t="s">
        <v>35</v>
      </c>
      <c r="Z504" s="7" t="s">
        <v>36</v>
      </c>
      <c r="AA504" s="7" t="str">
        <f t="shared" si="3"/>
        <v>Accept</v>
      </c>
      <c r="AB504">
        <v>1</v>
      </c>
      <c r="AC504" s="7" t="s">
        <v>36</v>
      </c>
    </row>
    <row r="505" spans="1:29" ht="14.25" customHeight="1" x14ac:dyDescent="0.3">
      <c r="A505" s="7" t="s">
        <v>1071</v>
      </c>
      <c r="B505" s="7">
        <f t="shared" si="2"/>
        <v>1</v>
      </c>
      <c r="C505" s="7" t="s">
        <v>1072</v>
      </c>
      <c r="D505" s="7" t="s">
        <v>478</v>
      </c>
      <c r="E505" s="7" t="s">
        <v>144</v>
      </c>
      <c r="G505" s="8">
        <v>44540</v>
      </c>
      <c r="I505" s="7" t="s">
        <v>40</v>
      </c>
      <c r="K505" s="7">
        <v>0</v>
      </c>
      <c r="M505" s="9">
        <v>400383</v>
      </c>
      <c r="N505" s="9">
        <v>15480</v>
      </c>
      <c r="O505" s="10">
        <v>398300</v>
      </c>
      <c r="P505" s="10">
        <v>369362</v>
      </c>
      <c r="Q505" s="10">
        <v>-40370</v>
      </c>
      <c r="R505" s="7" t="s">
        <v>32</v>
      </c>
      <c r="S505" s="9">
        <v>398857</v>
      </c>
      <c r="T505" s="7" t="s">
        <v>33</v>
      </c>
      <c r="U505" s="7">
        <v>0</v>
      </c>
      <c r="V505" s="7" t="s">
        <v>41</v>
      </c>
      <c r="W505" s="9">
        <v>17291</v>
      </c>
      <c r="X505" s="7" t="s">
        <v>35</v>
      </c>
      <c r="Z505" s="7" t="s">
        <v>36</v>
      </c>
      <c r="AA505" s="7" t="str">
        <f t="shared" si="3"/>
        <v>Accept</v>
      </c>
      <c r="AB505">
        <v>1</v>
      </c>
      <c r="AC505" s="7" t="s">
        <v>36</v>
      </c>
    </row>
    <row r="506" spans="1:29" ht="14.25" customHeight="1" x14ac:dyDescent="0.3">
      <c r="A506" s="7" t="s">
        <v>1073</v>
      </c>
      <c r="B506" s="7">
        <f t="shared" si="2"/>
        <v>1</v>
      </c>
      <c r="C506" s="7" t="s">
        <v>1074</v>
      </c>
      <c r="D506" s="7" t="s">
        <v>478</v>
      </c>
      <c r="E506" s="7" t="s">
        <v>144</v>
      </c>
      <c r="G506" s="8">
        <v>44502</v>
      </c>
      <c r="I506" s="7" t="s">
        <v>40</v>
      </c>
      <c r="K506" s="7">
        <v>0</v>
      </c>
      <c r="M506" s="9">
        <v>371000</v>
      </c>
      <c r="N506" s="9">
        <v>2653</v>
      </c>
      <c r="O506" s="10">
        <v>367900</v>
      </c>
      <c r="P506" s="10">
        <v>352549</v>
      </c>
      <c r="Q506" s="10">
        <v>-30369</v>
      </c>
      <c r="R506" s="7" t="s">
        <v>32</v>
      </c>
      <c r="S506" s="9">
        <v>350051</v>
      </c>
      <c r="T506" s="7" t="s">
        <v>33</v>
      </c>
      <c r="U506" s="7">
        <v>0</v>
      </c>
      <c r="V506" s="7" t="s">
        <v>41</v>
      </c>
      <c r="W506" s="9">
        <v>-22143</v>
      </c>
      <c r="X506" s="7" t="s">
        <v>42</v>
      </c>
      <c r="Z506" s="7" t="s">
        <v>44</v>
      </c>
      <c r="AA506" s="7" t="str">
        <f t="shared" si="3"/>
        <v>Accept</v>
      </c>
      <c r="AB506">
        <v>1</v>
      </c>
      <c r="AC506" s="7" t="s">
        <v>44</v>
      </c>
    </row>
    <row r="507" spans="1:29" ht="14.25" customHeight="1" x14ac:dyDescent="0.3">
      <c r="A507" s="7" t="s">
        <v>1075</v>
      </c>
      <c r="B507" s="7">
        <f t="shared" si="2"/>
        <v>1</v>
      </c>
      <c r="C507" s="7" t="s">
        <v>1076</v>
      </c>
      <c r="D507" s="7" t="s">
        <v>478</v>
      </c>
      <c r="E507" s="7" t="s">
        <v>144</v>
      </c>
      <c r="G507" s="8">
        <v>44518</v>
      </c>
      <c r="I507" s="7" t="s">
        <v>40</v>
      </c>
      <c r="K507" s="7">
        <v>0</v>
      </c>
      <c r="M507" s="9">
        <v>292287</v>
      </c>
      <c r="N507" s="9">
        <v>1098</v>
      </c>
      <c r="O507" s="10">
        <v>321100</v>
      </c>
      <c r="P507" s="10">
        <v>308475</v>
      </c>
      <c r="Q507" s="10">
        <v>-20737</v>
      </c>
      <c r="R507" s="7" t="s">
        <v>32</v>
      </c>
      <c r="S507" s="9">
        <v>318290</v>
      </c>
      <c r="T507" s="7" t="s">
        <v>33</v>
      </c>
      <c r="U507" s="7">
        <v>0</v>
      </c>
      <c r="V507" s="7" t="s">
        <v>41</v>
      </c>
      <c r="W507" s="9">
        <v>21279</v>
      </c>
      <c r="X507" s="7" t="s">
        <v>35</v>
      </c>
      <c r="Z507" s="7" t="s">
        <v>36</v>
      </c>
      <c r="AA507" s="7" t="str">
        <f t="shared" si="3"/>
        <v>Accept</v>
      </c>
      <c r="AB507">
        <v>1</v>
      </c>
      <c r="AC507" s="7" t="s">
        <v>36</v>
      </c>
    </row>
    <row r="508" spans="1:29" ht="14.25" customHeight="1" x14ac:dyDescent="0.3">
      <c r="A508" s="7" t="s">
        <v>1077</v>
      </c>
      <c r="B508" s="7">
        <f t="shared" si="2"/>
        <v>1</v>
      </c>
      <c r="C508" s="7" t="s">
        <v>1078</v>
      </c>
      <c r="D508" s="7" t="s">
        <v>484</v>
      </c>
      <c r="E508" s="7" t="s">
        <v>144</v>
      </c>
      <c r="G508" s="8">
        <v>44502</v>
      </c>
      <c r="I508" s="7" t="s">
        <v>40</v>
      </c>
      <c r="K508" s="7">
        <v>0</v>
      </c>
      <c r="M508" s="9">
        <v>237300</v>
      </c>
      <c r="N508" s="9">
        <v>6475</v>
      </c>
      <c r="O508" s="10">
        <v>257900</v>
      </c>
      <c r="P508" s="10">
        <v>241478</v>
      </c>
      <c r="Q508" s="11"/>
      <c r="R508" s="7" t="s">
        <v>32</v>
      </c>
      <c r="S508" s="9">
        <v>230014</v>
      </c>
      <c r="T508" s="7" t="s">
        <v>33</v>
      </c>
      <c r="U508" s="7">
        <v>0</v>
      </c>
      <c r="V508" s="7" t="s">
        <v>41</v>
      </c>
      <c r="W508" s="9">
        <v>6732</v>
      </c>
      <c r="X508" s="7" t="s">
        <v>42</v>
      </c>
      <c r="Z508" s="7" t="s">
        <v>88</v>
      </c>
      <c r="AA508" s="7" t="str">
        <f t="shared" si="3"/>
        <v>Reject</v>
      </c>
      <c r="AB508">
        <v>0</v>
      </c>
      <c r="AC508" s="7" t="s">
        <v>88</v>
      </c>
    </row>
    <row r="509" spans="1:29" ht="14.25" customHeight="1" x14ac:dyDescent="0.3">
      <c r="A509" s="7" t="s">
        <v>1079</v>
      </c>
      <c r="B509" s="7">
        <f t="shared" si="2"/>
        <v>1</v>
      </c>
      <c r="C509" s="7" t="s">
        <v>1080</v>
      </c>
      <c r="D509" s="7" t="s">
        <v>484</v>
      </c>
      <c r="E509" s="7" t="s">
        <v>144</v>
      </c>
      <c r="G509" s="8">
        <v>44502</v>
      </c>
      <c r="I509" s="7" t="s">
        <v>40</v>
      </c>
      <c r="K509" s="7">
        <v>0</v>
      </c>
      <c r="M509" s="9">
        <v>350237</v>
      </c>
      <c r="N509" s="9">
        <v>3665</v>
      </c>
      <c r="O509" s="10">
        <v>352100</v>
      </c>
      <c r="P509" s="10">
        <v>336132</v>
      </c>
      <c r="Q509" s="10">
        <v>-28311</v>
      </c>
      <c r="R509" s="7" t="s">
        <v>32</v>
      </c>
      <c r="S509" s="9">
        <v>374719</v>
      </c>
      <c r="T509" s="7" t="s">
        <v>33</v>
      </c>
      <c r="U509" s="7">
        <v>0</v>
      </c>
      <c r="V509" s="7" t="s">
        <v>41</v>
      </c>
      <c r="W509" s="9">
        <v>24009</v>
      </c>
      <c r="X509" s="7" t="s">
        <v>35</v>
      </c>
      <c r="Z509" s="7" t="s">
        <v>36</v>
      </c>
      <c r="AA509" s="7" t="str">
        <f t="shared" si="3"/>
        <v>Accept</v>
      </c>
      <c r="AB509">
        <v>1</v>
      </c>
      <c r="AC509" s="7" t="s">
        <v>36</v>
      </c>
    </row>
    <row r="510" spans="1:29" ht="14.25" customHeight="1" x14ac:dyDescent="0.3">
      <c r="A510" s="7" t="s">
        <v>1081</v>
      </c>
      <c r="B510" s="7">
        <f t="shared" si="2"/>
        <v>1</v>
      </c>
      <c r="C510" s="7" t="s">
        <v>1082</v>
      </c>
      <c r="D510" s="7" t="s">
        <v>484</v>
      </c>
      <c r="E510" s="7" t="s">
        <v>144</v>
      </c>
      <c r="G510" s="8">
        <v>44502</v>
      </c>
      <c r="I510" s="7" t="s">
        <v>40</v>
      </c>
      <c r="K510" s="7">
        <v>0</v>
      </c>
      <c r="M510" s="9">
        <v>292839</v>
      </c>
      <c r="N510" s="9">
        <v>5948</v>
      </c>
      <c r="O510" s="10">
        <v>290900</v>
      </c>
      <c r="P510" s="10">
        <v>274180</v>
      </c>
      <c r="Q510" s="10">
        <v>-13026</v>
      </c>
      <c r="R510" s="7" t="s">
        <v>32</v>
      </c>
      <c r="S510" s="9">
        <v>287511</v>
      </c>
      <c r="T510" s="7" t="s">
        <v>33</v>
      </c>
      <c r="U510" s="7">
        <v>0</v>
      </c>
      <c r="V510" s="7" t="s">
        <v>41</v>
      </c>
      <c r="W510" s="9">
        <v>802</v>
      </c>
      <c r="X510" s="7" t="s">
        <v>35</v>
      </c>
      <c r="Z510" s="7" t="s">
        <v>36</v>
      </c>
      <c r="AA510" s="7" t="str">
        <f t="shared" si="3"/>
        <v>Accept</v>
      </c>
      <c r="AB510">
        <v>1</v>
      </c>
      <c r="AC510" s="7" t="s">
        <v>36</v>
      </c>
    </row>
    <row r="511" spans="1:29" ht="14.25" customHeight="1" x14ac:dyDescent="0.3">
      <c r="A511" s="7" t="s">
        <v>1083</v>
      </c>
      <c r="B511" s="7">
        <f t="shared" si="2"/>
        <v>1</v>
      </c>
      <c r="C511" s="7" t="s">
        <v>1084</v>
      </c>
      <c r="D511" s="7" t="s">
        <v>475</v>
      </c>
      <c r="E511" s="7" t="s">
        <v>144</v>
      </c>
      <c r="G511" s="8">
        <v>44502</v>
      </c>
      <c r="I511" s="7" t="s">
        <v>40</v>
      </c>
      <c r="K511" s="7">
        <v>0</v>
      </c>
      <c r="M511" s="9">
        <v>377200</v>
      </c>
      <c r="N511" s="9">
        <v>3793</v>
      </c>
      <c r="O511" s="10">
        <v>391000</v>
      </c>
      <c r="P511" s="10">
        <v>373932</v>
      </c>
      <c r="Q511" s="10">
        <v>-30508</v>
      </c>
      <c r="R511" s="7" t="s">
        <v>32</v>
      </c>
      <c r="S511" s="9">
        <v>377641</v>
      </c>
      <c r="T511" s="7" t="s">
        <v>33</v>
      </c>
      <c r="U511" s="7">
        <v>0</v>
      </c>
      <c r="V511" s="7" t="s">
        <v>41</v>
      </c>
      <c r="W511" s="9">
        <v>560</v>
      </c>
      <c r="X511" s="7" t="s">
        <v>35</v>
      </c>
      <c r="Z511" s="7" t="s">
        <v>36</v>
      </c>
      <c r="AA511" s="7" t="str">
        <f t="shared" si="3"/>
        <v>Accept</v>
      </c>
      <c r="AB511">
        <v>1</v>
      </c>
      <c r="AC511" s="7" t="s">
        <v>36</v>
      </c>
    </row>
    <row r="512" spans="1:29" ht="14.25" customHeight="1" x14ac:dyDescent="0.3">
      <c r="A512" s="7" t="s">
        <v>1085</v>
      </c>
      <c r="B512" s="7">
        <f t="shared" ref="B512:B766" si="4">COUNTIF($A$2:$A$2710,A512)</f>
        <v>1</v>
      </c>
      <c r="C512" s="7" t="s">
        <v>1086</v>
      </c>
      <c r="D512" s="7" t="s">
        <v>484</v>
      </c>
      <c r="E512" s="7" t="s">
        <v>144</v>
      </c>
      <c r="G512" s="8">
        <v>44502</v>
      </c>
      <c r="I512" s="7" t="s">
        <v>40</v>
      </c>
      <c r="K512" s="7">
        <v>0</v>
      </c>
      <c r="M512" s="9">
        <v>400200</v>
      </c>
      <c r="N512" s="9">
        <v>559</v>
      </c>
      <c r="O512" s="10">
        <v>429900</v>
      </c>
      <c r="P512" s="10">
        <v>415094</v>
      </c>
      <c r="Q512" s="10">
        <v>3524</v>
      </c>
      <c r="R512" s="7" t="s">
        <v>32</v>
      </c>
      <c r="S512" s="9">
        <v>436519</v>
      </c>
      <c r="T512" s="7" t="s">
        <v>33</v>
      </c>
      <c r="U512" s="7">
        <v>0</v>
      </c>
      <c r="V512" s="7" t="s">
        <v>41</v>
      </c>
      <c r="W512" s="9">
        <v>39489</v>
      </c>
      <c r="X512" s="7" t="s">
        <v>35</v>
      </c>
      <c r="Z512" s="7" t="s">
        <v>36</v>
      </c>
      <c r="AA512" s="7" t="str">
        <f t="shared" ref="AA512:AA766" si="5">IF(LEFT(Z512,1)="A","Accept","Reject")</f>
        <v>Accept</v>
      </c>
      <c r="AB512">
        <v>1</v>
      </c>
      <c r="AC512" s="7" t="s">
        <v>36</v>
      </c>
    </row>
    <row r="513" spans="1:29" ht="14.25" customHeight="1" x14ac:dyDescent="0.3">
      <c r="A513" s="7" t="s">
        <v>1087</v>
      </c>
      <c r="B513" s="7">
        <f t="shared" si="4"/>
        <v>1</v>
      </c>
      <c r="C513" s="7" t="s">
        <v>1088</v>
      </c>
      <c r="D513" s="7" t="s">
        <v>484</v>
      </c>
      <c r="E513" s="7" t="s">
        <v>144</v>
      </c>
      <c r="G513" s="8">
        <v>44502</v>
      </c>
      <c r="I513" s="7" t="s">
        <v>40</v>
      </c>
      <c r="K513" s="7">
        <v>0</v>
      </c>
      <c r="M513" s="9">
        <v>254700</v>
      </c>
      <c r="N513" s="9">
        <v>5233</v>
      </c>
      <c r="O513" s="10">
        <v>274900</v>
      </c>
      <c r="P513" s="10">
        <v>259294</v>
      </c>
      <c r="Q513" s="10">
        <v>11596</v>
      </c>
      <c r="R513" s="7" t="s">
        <v>32</v>
      </c>
      <c r="S513" s="9">
        <v>295534</v>
      </c>
      <c r="T513" s="7" t="s">
        <v>33</v>
      </c>
      <c r="U513" s="7">
        <v>0</v>
      </c>
      <c r="V513" s="7" t="s">
        <v>41</v>
      </c>
      <c r="W513" s="9">
        <v>55335</v>
      </c>
      <c r="X513" s="7" t="s">
        <v>35</v>
      </c>
      <c r="Z513" s="7" t="s">
        <v>36</v>
      </c>
      <c r="AA513" s="7" t="str">
        <f t="shared" si="5"/>
        <v>Accept</v>
      </c>
      <c r="AB513">
        <v>1</v>
      </c>
      <c r="AC513" s="7" t="s">
        <v>36</v>
      </c>
    </row>
    <row r="514" spans="1:29" ht="14.25" customHeight="1" x14ac:dyDescent="0.3">
      <c r="A514" s="7" t="s">
        <v>1089</v>
      </c>
      <c r="B514" s="7">
        <f t="shared" si="4"/>
        <v>1</v>
      </c>
      <c r="C514" s="7" t="s">
        <v>1090</v>
      </c>
      <c r="D514" s="7" t="s">
        <v>478</v>
      </c>
      <c r="E514" s="7" t="s">
        <v>144</v>
      </c>
      <c r="G514" s="8">
        <v>44502</v>
      </c>
      <c r="I514" s="7" t="s">
        <v>40</v>
      </c>
      <c r="K514" s="7">
        <v>0</v>
      </c>
      <c r="M514" s="9">
        <v>218500</v>
      </c>
      <c r="N514" s="9">
        <v>4406</v>
      </c>
      <c r="O514" s="10">
        <v>242300</v>
      </c>
      <c r="P514" s="10">
        <v>228337</v>
      </c>
      <c r="Q514" s="10">
        <v>6177</v>
      </c>
      <c r="R514" s="7" t="s">
        <v>32</v>
      </c>
      <c r="S514" s="9">
        <v>242232</v>
      </c>
      <c r="T514" s="7" t="s">
        <v>33</v>
      </c>
      <c r="U514" s="7">
        <v>0</v>
      </c>
      <c r="V514" s="7" t="s">
        <v>41</v>
      </c>
      <c r="W514" s="9">
        <v>32707</v>
      </c>
      <c r="X514" s="7" t="s">
        <v>35</v>
      </c>
      <c r="Z514" s="7" t="s">
        <v>36</v>
      </c>
      <c r="AA514" s="7" t="str">
        <f t="shared" si="5"/>
        <v>Accept</v>
      </c>
      <c r="AB514">
        <v>1</v>
      </c>
      <c r="AC514" s="7" t="s">
        <v>36</v>
      </c>
    </row>
    <row r="515" spans="1:29" ht="14.25" customHeight="1" x14ac:dyDescent="0.3">
      <c r="A515" s="7" t="s">
        <v>1091</v>
      </c>
      <c r="B515" s="7">
        <f t="shared" si="4"/>
        <v>1</v>
      </c>
      <c r="C515" s="7" t="s">
        <v>1092</v>
      </c>
      <c r="D515" s="7" t="s">
        <v>478</v>
      </c>
      <c r="E515" s="7" t="s">
        <v>144</v>
      </c>
      <c r="G515" s="8">
        <v>44502</v>
      </c>
      <c r="I515" s="7" t="s">
        <v>40</v>
      </c>
      <c r="K515" s="7">
        <v>0</v>
      </c>
      <c r="M515" s="9">
        <v>373200</v>
      </c>
      <c r="N515" s="9">
        <v>4847</v>
      </c>
      <c r="O515" s="10">
        <v>386900</v>
      </c>
      <c r="P515" s="10">
        <v>368881</v>
      </c>
      <c r="Q515" s="10">
        <v>-15141</v>
      </c>
      <c r="R515" s="7" t="s">
        <v>32</v>
      </c>
      <c r="S515" s="9">
        <v>379089</v>
      </c>
      <c r="T515" s="7" t="s">
        <v>33</v>
      </c>
      <c r="U515" s="7">
        <v>0</v>
      </c>
      <c r="V515" s="7" t="s">
        <v>41</v>
      </c>
      <c r="W515" s="9">
        <v>14774</v>
      </c>
      <c r="X515" s="7" t="s">
        <v>35</v>
      </c>
      <c r="Z515" s="7" t="s">
        <v>36</v>
      </c>
      <c r="AA515" s="7" t="str">
        <f t="shared" si="5"/>
        <v>Accept</v>
      </c>
      <c r="AB515">
        <v>1</v>
      </c>
      <c r="AC515" s="7" t="s">
        <v>36</v>
      </c>
    </row>
    <row r="516" spans="1:29" ht="14.25" customHeight="1" x14ac:dyDescent="0.3">
      <c r="A516" s="7" t="s">
        <v>1093</v>
      </c>
      <c r="B516" s="7">
        <f t="shared" si="4"/>
        <v>1</v>
      </c>
      <c r="C516" s="7" t="s">
        <v>1094</v>
      </c>
      <c r="D516" s="7" t="s">
        <v>530</v>
      </c>
      <c r="E516" s="7" t="s">
        <v>144</v>
      </c>
      <c r="G516" s="8">
        <v>44502</v>
      </c>
      <c r="I516" s="7" t="s">
        <v>40</v>
      </c>
      <c r="K516" s="7">
        <v>0</v>
      </c>
      <c r="M516" s="9">
        <v>520500</v>
      </c>
      <c r="N516" s="9">
        <v>11089</v>
      </c>
      <c r="O516" s="10">
        <v>518300</v>
      </c>
      <c r="P516" s="10">
        <v>490754</v>
      </c>
      <c r="Q516" s="10">
        <v>-17860</v>
      </c>
      <c r="R516" s="7" t="s">
        <v>32</v>
      </c>
      <c r="S516" s="9">
        <v>549024</v>
      </c>
      <c r="T516" s="7" t="s">
        <v>33</v>
      </c>
      <c r="U516" s="7">
        <v>0</v>
      </c>
      <c r="V516" s="7" t="s">
        <v>41</v>
      </c>
      <c r="W516" s="9">
        <v>40680</v>
      </c>
      <c r="X516" s="7" t="s">
        <v>35</v>
      </c>
      <c r="Z516" s="7" t="s">
        <v>36</v>
      </c>
      <c r="AA516" s="7" t="str">
        <f t="shared" si="5"/>
        <v>Accept</v>
      </c>
      <c r="AB516">
        <v>1</v>
      </c>
      <c r="AC516" s="7" t="s">
        <v>36</v>
      </c>
    </row>
    <row r="517" spans="1:29" ht="14.25" customHeight="1" x14ac:dyDescent="0.3">
      <c r="A517" s="7" t="s">
        <v>1095</v>
      </c>
      <c r="B517" s="7">
        <f t="shared" si="4"/>
        <v>1</v>
      </c>
      <c r="C517" s="7" t="s">
        <v>1096</v>
      </c>
      <c r="D517" s="7" t="s">
        <v>530</v>
      </c>
      <c r="E517" s="7" t="s">
        <v>144</v>
      </c>
      <c r="G517" s="8">
        <v>44502</v>
      </c>
      <c r="I517" s="7" t="s">
        <v>40</v>
      </c>
      <c r="K517" s="7">
        <v>0</v>
      </c>
      <c r="M517" s="9">
        <v>418200</v>
      </c>
      <c r="N517" s="9">
        <v>1551</v>
      </c>
      <c r="O517" s="10">
        <v>404300</v>
      </c>
      <c r="P517" s="10">
        <v>389141</v>
      </c>
      <c r="Q517" s="11"/>
      <c r="R517" s="7" t="s">
        <v>32</v>
      </c>
      <c r="S517" s="9">
        <v>426871</v>
      </c>
      <c r="T517" s="7" t="s">
        <v>33</v>
      </c>
      <c r="U517" s="7">
        <v>0</v>
      </c>
      <c r="V517" s="7" t="s">
        <v>41</v>
      </c>
      <c r="W517" s="9">
        <v>11370</v>
      </c>
      <c r="X517" s="7" t="s">
        <v>35</v>
      </c>
      <c r="Z517" s="7" t="s">
        <v>36</v>
      </c>
      <c r="AA517" s="7" t="str">
        <f t="shared" si="5"/>
        <v>Accept</v>
      </c>
      <c r="AB517">
        <v>1</v>
      </c>
      <c r="AC517" s="7" t="s">
        <v>36</v>
      </c>
    </row>
    <row r="518" spans="1:29" ht="14.25" customHeight="1" x14ac:dyDescent="0.3">
      <c r="A518" s="7" t="s">
        <v>1097</v>
      </c>
      <c r="B518" s="7">
        <f t="shared" si="4"/>
        <v>1</v>
      </c>
      <c r="C518" s="7" t="s">
        <v>1098</v>
      </c>
      <c r="D518" s="7" t="s">
        <v>475</v>
      </c>
      <c r="E518" s="7" t="s">
        <v>144</v>
      </c>
      <c r="G518" s="8">
        <v>44503</v>
      </c>
      <c r="I518" s="7" t="s">
        <v>40</v>
      </c>
      <c r="K518" s="7">
        <v>0</v>
      </c>
      <c r="M518" s="9">
        <v>389800</v>
      </c>
      <c r="N518" s="9">
        <v>3147</v>
      </c>
      <c r="O518" s="10">
        <v>399200</v>
      </c>
      <c r="P518" s="10">
        <v>382573</v>
      </c>
      <c r="Q518" s="10">
        <v>-5908</v>
      </c>
      <c r="R518" s="7" t="s">
        <v>32</v>
      </c>
      <c r="S518" s="9">
        <v>413531</v>
      </c>
      <c r="T518" s="7" t="s">
        <v>33</v>
      </c>
      <c r="U518" s="7">
        <v>0</v>
      </c>
      <c r="V518" s="7" t="s">
        <v>41</v>
      </c>
      <c r="W518" s="9">
        <v>28299</v>
      </c>
      <c r="X518" s="7" t="s">
        <v>35</v>
      </c>
      <c r="Z518" s="7" t="s">
        <v>36</v>
      </c>
      <c r="AA518" s="7" t="str">
        <f t="shared" si="5"/>
        <v>Accept</v>
      </c>
      <c r="AB518">
        <v>1</v>
      </c>
      <c r="AC518" s="7" t="s">
        <v>36</v>
      </c>
    </row>
    <row r="519" spans="1:29" ht="14.25" customHeight="1" x14ac:dyDescent="0.3">
      <c r="A519" s="7" t="s">
        <v>1099</v>
      </c>
      <c r="B519" s="7">
        <f t="shared" si="4"/>
        <v>1</v>
      </c>
      <c r="C519" s="7" t="s">
        <v>1100</v>
      </c>
      <c r="D519" s="7" t="s">
        <v>478</v>
      </c>
      <c r="E519" s="7" t="s">
        <v>144</v>
      </c>
      <c r="G519" s="8">
        <v>44503</v>
      </c>
      <c r="I519" s="7" t="s">
        <v>40</v>
      </c>
      <c r="K519" s="7">
        <v>0</v>
      </c>
      <c r="M519" s="9">
        <v>375500</v>
      </c>
      <c r="N519" s="9">
        <v>2100</v>
      </c>
      <c r="O519" s="10">
        <v>392900</v>
      </c>
      <c r="P519" s="10">
        <v>377478</v>
      </c>
      <c r="Q519" s="10">
        <v>-30943</v>
      </c>
      <c r="R519" s="7" t="s">
        <v>32</v>
      </c>
      <c r="S519" s="9">
        <v>297853</v>
      </c>
      <c r="T519" s="7" t="s">
        <v>33</v>
      </c>
      <c r="U519" s="7">
        <v>0</v>
      </c>
      <c r="V519" s="7" t="s">
        <v>41</v>
      </c>
      <c r="W519" s="9">
        <v>-76666</v>
      </c>
      <c r="X519" s="7" t="s">
        <v>42</v>
      </c>
      <c r="Z519" s="7" t="s">
        <v>53</v>
      </c>
      <c r="AA519" s="7" t="str">
        <f t="shared" si="5"/>
        <v>Reject</v>
      </c>
      <c r="AB519">
        <v>0</v>
      </c>
      <c r="AC519" s="7" t="s">
        <v>53</v>
      </c>
    </row>
    <row r="520" spans="1:29" ht="14.25" customHeight="1" x14ac:dyDescent="0.3">
      <c r="A520" s="7" t="s">
        <v>1101</v>
      </c>
      <c r="B520" s="7">
        <f t="shared" si="4"/>
        <v>1</v>
      </c>
      <c r="C520" s="7" t="s">
        <v>1102</v>
      </c>
      <c r="D520" s="7" t="s">
        <v>484</v>
      </c>
      <c r="E520" s="7" t="s">
        <v>144</v>
      </c>
      <c r="G520" s="8">
        <v>44503</v>
      </c>
      <c r="I520" s="7" t="s">
        <v>40</v>
      </c>
      <c r="K520" s="7">
        <v>0</v>
      </c>
      <c r="M520" s="9">
        <v>403900</v>
      </c>
      <c r="N520" s="9">
        <v>1971</v>
      </c>
      <c r="O520" s="10">
        <v>424300</v>
      </c>
      <c r="P520" s="10">
        <v>408222</v>
      </c>
      <c r="Q520" s="10">
        <v>-23131</v>
      </c>
      <c r="R520" s="7" t="s">
        <v>32</v>
      </c>
      <c r="S520" s="9">
        <v>361273</v>
      </c>
      <c r="T520" s="7" t="s">
        <v>33</v>
      </c>
      <c r="U520" s="7">
        <v>0</v>
      </c>
      <c r="V520" s="7" t="s">
        <v>41</v>
      </c>
      <c r="W520" s="9">
        <v>-24904</v>
      </c>
      <c r="X520" s="7" t="s">
        <v>42</v>
      </c>
      <c r="Z520" s="7" t="s">
        <v>53</v>
      </c>
      <c r="AA520" s="7" t="str">
        <f t="shared" si="5"/>
        <v>Reject</v>
      </c>
      <c r="AB520">
        <v>0</v>
      </c>
      <c r="AC520" s="7" t="s">
        <v>53</v>
      </c>
    </row>
    <row r="521" spans="1:29" ht="14.25" customHeight="1" x14ac:dyDescent="0.3">
      <c r="A521" s="7" t="s">
        <v>1103</v>
      </c>
      <c r="B521" s="7">
        <f t="shared" si="4"/>
        <v>1</v>
      </c>
      <c r="C521" s="7" t="s">
        <v>1104</v>
      </c>
      <c r="D521" s="7" t="s">
        <v>475</v>
      </c>
      <c r="E521" s="7" t="s">
        <v>144</v>
      </c>
      <c r="G521" s="8">
        <v>44503</v>
      </c>
      <c r="I521" s="7" t="s">
        <v>40</v>
      </c>
      <c r="K521" s="7">
        <v>0</v>
      </c>
      <c r="M521" s="9">
        <v>395300</v>
      </c>
      <c r="N521" s="9">
        <v>7237</v>
      </c>
      <c r="O521" s="10">
        <v>404100</v>
      </c>
      <c r="P521" s="10">
        <v>383261</v>
      </c>
      <c r="Q521" s="10">
        <v>4651</v>
      </c>
      <c r="R521" s="7" t="s">
        <v>32</v>
      </c>
      <c r="S521" s="9">
        <v>414991</v>
      </c>
      <c r="T521" s="7" t="s">
        <v>33</v>
      </c>
      <c r="U521" s="7">
        <v>0</v>
      </c>
      <c r="V521" s="7" t="s">
        <v>41</v>
      </c>
      <c r="W521" s="9">
        <v>31581</v>
      </c>
      <c r="X521" s="7" t="s">
        <v>35</v>
      </c>
      <c r="Z521" s="7" t="s">
        <v>36</v>
      </c>
      <c r="AA521" s="7" t="str">
        <f t="shared" si="5"/>
        <v>Accept</v>
      </c>
      <c r="AB521">
        <v>1</v>
      </c>
      <c r="AC521" s="7" t="s">
        <v>36</v>
      </c>
    </row>
    <row r="522" spans="1:29" ht="14.25" customHeight="1" x14ac:dyDescent="0.3">
      <c r="A522" s="7" t="s">
        <v>1105</v>
      </c>
      <c r="B522" s="7">
        <f t="shared" si="4"/>
        <v>1</v>
      </c>
      <c r="C522" s="7" t="s">
        <v>1106</v>
      </c>
      <c r="D522" s="7" t="s">
        <v>475</v>
      </c>
      <c r="E522" s="7" t="s">
        <v>144</v>
      </c>
      <c r="G522" s="8">
        <v>44503</v>
      </c>
      <c r="I522" s="7" t="s">
        <v>40</v>
      </c>
      <c r="K522" s="7">
        <v>0</v>
      </c>
      <c r="M522" s="9">
        <v>310190</v>
      </c>
      <c r="N522" s="9">
        <v>6056</v>
      </c>
      <c r="O522" s="10">
        <v>310900</v>
      </c>
      <c r="P522" s="10">
        <v>293571</v>
      </c>
      <c r="Q522" s="10">
        <v>-21667</v>
      </c>
      <c r="R522" s="7" t="s">
        <v>32</v>
      </c>
      <c r="S522" s="9">
        <v>304647</v>
      </c>
      <c r="T522" s="7" t="s">
        <v>33</v>
      </c>
      <c r="U522" s="7">
        <v>0</v>
      </c>
      <c r="V522" s="7" t="s">
        <v>41</v>
      </c>
      <c r="W522" s="9">
        <v>2008</v>
      </c>
      <c r="X522" s="7" t="s">
        <v>35</v>
      </c>
      <c r="Z522" s="7" t="s">
        <v>36</v>
      </c>
      <c r="AA522" s="7" t="str">
        <f t="shared" si="5"/>
        <v>Accept</v>
      </c>
      <c r="AB522">
        <v>1</v>
      </c>
      <c r="AC522" s="7" t="s">
        <v>36</v>
      </c>
    </row>
    <row r="523" spans="1:29" ht="14.25" customHeight="1" x14ac:dyDescent="0.3">
      <c r="A523" s="7" t="s">
        <v>1107</v>
      </c>
      <c r="B523" s="7">
        <f t="shared" si="4"/>
        <v>1</v>
      </c>
      <c r="C523" s="7" t="s">
        <v>1108</v>
      </c>
      <c r="D523" s="7" t="s">
        <v>475</v>
      </c>
      <c r="E523" s="7" t="s">
        <v>144</v>
      </c>
      <c r="G523" s="8">
        <v>44503</v>
      </c>
      <c r="I523" s="7" t="s">
        <v>40</v>
      </c>
      <c r="K523" s="7">
        <v>0</v>
      </c>
      <c r="M523" s="9">
        <v>312969</v>
      </c>
      <c r="N523" s="9">
        <v>4194</v>
      </c>
      <c r="O523" s="10">
        <v>302000</v>
      </c>
      <c r="P523" s="10">
        <v>286756</v>
      </c>
      <c r="Q523" s="10">
        <v>-32386</v>
      </c>
      <c r="R523" s="7" t="s">
        <v>32</v>
      </c>
      <c r="S523" s="9">
        <v>308434</v>
      </c>
      <c r="T523" s="7" t="s">
        <v>33</v>
      </c>
      <c r="U523" s="7">
        <v>2</v>
      </c>
      <c r="V523" s="7" t="s">
        <v>34</v>
      </c>
      <c r="W523" s="9">
        <v>-63</v>
      </c>
      <c r="X523" s="7" t="s">
        <v>35</v>
      </c>
      <c r="Z523" s="7" t="s">
        <v>36</v>
      </c>
      <c r="AA523" s="7" t="str">
        <f t="shared" si="5"/>
        <v>Accept</v>
      </c>
      <c r="AB523">
        <v>1</v>
      </c>
      <c r="AC523" s="7" t="s">
        <v>36</v>
      </c>
    </row>
    <row r="524" spans="1:29" ht="14.25" customHeight="1" x14ac:dyDescent="0.3">
      <c r="A524" s="7" t="s">
        <v>1109</v>
      </c>
      <c r="B524" s="7">
        <f t="shared" si="4"/>
        <v>1</v>
      </c>
      <c r="C524" s="7" t="s">
        <v>1110</v>
      </c>
      <c r="D524" s="7" t="s">
        <v>475</v>
      </c>
      <c r="E524" s="7" t="s">
        <v>144</v>
      </c>
      <c r="G524" s="8">
        <v>44503</v>
      </c>
      <c r="I524" s="7" t="s">
        <v>40</v>
      </c>
      <c r="K524" s="7">
        <v>0</v>
      </c>
      <c r="M524" s="9">
        <v>375647</v>
      </c>
      <c r="N524" s="9">
        <v>2672</v>
      </c>
      <c r="O524" s="10">
        <v>365200</v>
      </c>
      <c r="P524" s="10">
        <v>349898</v>
      </c>
      <c r="Q524" s="10">
        <v>-12807</v>
      </c>
      <c r="R524" s="7" t="s">
        <v>32</v>
      </c>
      <c r="S524" s="9">
        <v>358631</v>
      </c>
      <c r="T524" s="7" t="s">
        <v>33</v>
      </c>
      <c r="U524" s="7">
        <v>19</v>
      </c>
      <c r="V524" s="7" t="s">
        <v>34</v>
      </c>
      <c r="W524" s="9">
        <v>-18442</v>
      </c>
      <c r="X524" s="7" t="s">
        <v>35</v>
      </c>
      <c r="Z524" s="7" t="s">
        <v>36</v>
      </c>
      <c r="AA524" s="7" t="str">
        <f t="shared" si="5"/>
        <v>Accept</v>
      </c>
      <c r="AB524">
        <v>1</v>
      </c>
      <c r="AC524" s="7" t="s">
        <v>36</v>
      </c>
    </row>
    <row r="525" spans="1:29" ht="14.25" customHeight="1" x14ac:dyDescent="0.3">
      <c r="A525" s="7" t="s">
        <v>1111</v>
      </c>
      <c r="B525" s="7">
        <f t="shared" si="4"/>
        <v>1</v>
      </c>
      <c r="C525" s="7" t="s">
        <v>1112</v>
      </c>
      <c r="D525" s="7" t="s">
        <v>484</v>
      </c>
      <c r="E525" s="7" t="s">
        <v>144</v>
      </c>
      <c r="G525" s="8">
        <v>44503</v>
      </c>
      <c r="I525" s="7" t="s">
        <v>40</v>
      </c>
      <c r="K525" s="7">
        <v>0</v>
      </c>
      <c r="M525" s="9">
        <v>327080</v>
      </c>
      <c r="N525" s="9">
        <v>3122</v>
      </c>
      <c r="O525" s="10">
        <v>320300</v>
      </c>
      <c r="P525" s="10">
        <v>305670</v>
      </c>
      <c r="Q525" s="10">
        <v>12587</v>
      </c>
      <c r="R525" s="7" t="s">
        <v>32</v>
      </c>
      <c r="S525" s="9">
        <v>333627</v>
      </c>
      <c r="T525" s="7" t="s">
        <v>33</v>
      </c>
      <c r="U525" s="7">
        <v>4</v>
      </c>
      <c r="V525" s="7" t="s">
        <v>34</v>
      </c>
      <c r="W525" s="9">
        <v>5133</v>
      </c>
      <c r="X525" s="7" t="s">
        <v>35</v>
      </c>
      <c r="Z525" s="7" t="s">
        <v>36</v>
      </c>
      <c r="AA525" s="7" t="str">
        <f t="shared" si="5"/>
        <v>Accept</v>
      </c>
      <c r="AB525">
        <v>1</v>
      </c>
      <c r="AC525" s="7" t="s">
        <v>36</v>
      </c>
    </row>
    <row r="526" spans="1:29" ht="14.25" customHeight="1" x14ac:dyDescent="0.3">
      <c r="A526" s="7" t="s">
        <v>1113</v>
      </c>
      <c r="B526" s="7">
        <f t="shared" si="4"/>
        <v>1</v>
      </c>
      <c r="C526" s="7" t="s">
        <v>1114</v>
      </c>
      <c r="D526" s="7" t="s">
        <v>484</v>
      </c>
      <c r="E526" s="7" t="s">
        <v>144</v>
      </c>
      <c r="G526" s="8">
        <v>44503</v>
      </c>
      <c r="I526" s="7" t="s">
        <v>40</v>
      </c>
      <c r="K526" s="7">
        <v>0</v>
      </c>
      <c r="M526" s="9">
        <v>337200</v>
      </c>
      <c r="N526" s="9">
        <v>12633</v>
      </c>
      <c r="O526" s="10">
        <v>349900</v>
      </c>
      <c r="P526" s="10">
        <v>325019</v>
      </c>
      <c r="Q526" s="10">
        <v>38235</v>
      </c>
      <c r="R526" s="7" t="s">
        <v>32</v>
      </c>
      <c r="S526" s="9">
        <v>378402</v>
      </c>
      <c r="T526" s="7" t="s">
        <v>33</v>
      </c>
      <c r="U526" s="7">
        <v>2</v>
      </c>
      <c r="V526" s="7" t="s">
        <v>34</v>
      </c>
      <c r="W526" s="9">
        <v>56828</v>
      </c>
      <c r="X526" s="7" t="s">
        <v>35</v>
      </c>
      <c r="Z526" s="7" t="s">
        <v>36</v>
      </c>
      <c r="AA526" s="7" t="str">
        <f t="shared" si="5"/>
        <v>Accept</v>
      </c>
      <c r="AB526">
        <v>1</v>
      </c>
      <c r="AC526" s="7" t="s">
        <v>36</v>
      </c>
    </row>
    <row r="527" spans="1:29" ht="14.25" customHeight="1" x14ac:dyDescent="0.3">
      <c r="A527" s="7" t="s">
        <v>1115</v>
      </c>
      <c r="B527" s="7">
        <f t="shared" si="4"/>
        <v>1</v>
      </c>
      <c r="C527" s="7" t="s">
        <v>1116</v>
      </c>
      <c r="D527" s="7" t="s">
        <v>478</v>
      </c>
      <c r="E527" s="7" t="s">
        <v>144</v>
      </c>
      <c r="G527" s="8">
        <v>44503</v>
      </c>
      <c r="I527" s="7" t="s">
        <v>40</v>
      </c>
      <c r="K527" s="7">
        <v>0</v>
      </c>
      <c r="M527" s="9">
        <v>366200</v>
      </c>
      <c r="N527" s="9">
        <v>2314</v>
      </c>
      <c r="O527" s="10">
        <v>374200</v>
      </c>
      <c r="P527" s="10">
        <v>359031</v>
      </c>
      <c r="Q527" s="10">
        <v>8996</v>
      </c>
      <c r="R527" s="7" t="s">
        <v>32</v>
      </c>
      <c r="S527" s="9">
        <v>363317</v>
      </c>
      <c r="T527" s="7" t="s">
        <v>33</v>
      </c>
      <c r="U527" s="7">
        <v>2</v>
      </c>
      <c r="V527" s="7" t="s">
        <v>34</v>
      </c>
      <c r="W527" s="9">
        <v>7690</v>
      </c>
      <c r="X527" s="7" t="s">
        <v>35</v>
      </c>
      <c r="Z527" s="7" t="s">
        <v>36</v>
      </c>
      <c r="AA527" s="7" t="str">
        <f t="shared" si="5"/>
        <v>Accept</v>
      </c>
      <c r="AB527">
        <v>1</v>
      </c>
      <c r="AC527" s="7" t="s">
        <v>36</v>
      </c>
    </row>
    <row r="528" spans="1:29" ht="14.25" customHeight="1" x14ac:dyDescent="0.3">
      <c r="A528" s="7" t="s">
        <v>1117</v>
      </c>
      <c r="B528" s="7">
        <f t="shared" si="4"/>
        <v>1</v>
      </c>
      <c r="C528" s="7" t="s">
        <v>1118</v>
      </c>
      <c r="D528" s="7" t="s">
        <v>478</v>
      </c>
      <c r="E528" s="7" t="s">
        <v>144</v>
      </c>
      <c r="G528" s="8">
        <v>44504</v>
      </c>
      <c r="I528" s="7" t="s">
        <v>40</v>
      </c>
      <c r="K528" s="7">
        <v>0</v>
      </c>
      <c r="M528" s="9">
        <v>286300</v>
      </c>
      <c r="N528" s="9">
        <v>6953</v>
      </c>
      <c r="O528" s="10">
        <v>288900</v>
      </c>
      <c r="P528" s="10">
        <v>271225</v>
      </c>
      <c r="Q528" s="11"/>
      <c r="R528" s="7" t="s">
        <v>32</v>
      </c>
      <c r="S528" s="9">
        <v>300260</v>
      </c>
      <c r="T528" s="7" t="s">
        <v>33</v>
      </c>
      <c r="U528" s="7">
        <v>0</v>
      </c>
      <c r="V528" s="7" t="s">
        <v>41</v>
      </c>
      <c r="W528" s="9">
        <v>17241</v>
      </c>
      <c r="X528" s="7" t="s">
        <v>35</v>
      </c>
      <c r="Z528" s="7" t="s">
        <v>36</v>
      </c>
      <c r="AA528" s="7" t="str">
        <f t="shared" si="5"/>
        <v>Accept</v>
      </c>
      <c r="AB528">
        <v>1</v>
      </c>
      <c r="AC528" s="7" t="s">
        <v>36</v>
      </c>
    </row>
    <row r="529" spans="1:29" ht="14.25" customHeight="1" x14ac:dyDescent="0.3">
      <c r="A529" s="7" t="s">
        <v>1119</v>
      </c>
      <c r="B529" s="7">
        <f t="shared" si="4"/>
        <v>1</v>
      </c>
      <c r="C529" s="7" t="s">
        <v>1120</v>
      </c>
      <c r="D529" s="7" t="s">
        <v>484</v>
      </c>
      <c r="E529" s="7" t="s">
        <v>144</v>
      </c>
      <c r="G529" s="8">
        <v>44504</v>
      </c>
      <c r="I529" s="7" t="s">
        <v>40</v>
      </c>
      <c r="K529" s="7">
        <v>0</v>
      </c>
      <c r="M529" s="9">
        <v>468600</v>
      </c>
      <c r="N529" s="9">
        <v>2067</v>
      </c>
      <c r="O529" s="10">
        <v>481000</v>
      </c>
      <c r="P529" s="10">
        <v>463408</v>
      </c>
      <c r="Q529" s="11"/>
      <c r="R529" s="7" t="s">
        <v>32</v>
      </c>
      <c r="S529" s="9">
        <v>384914</v>
      </c>
      <c r="T529" s="7" t="s">
        <v>33</v>
      </c>
      <c r="U529" s="7">
        <v>0</v>
      </c>
      <c r="V529" s="7" t="s">
        <v>41</v>
      </c>
      <c r="W529" s="9">
        <v>-19834</v>
      </c>
      <c r="X529" s="7" t="s">
        <v>42</v>
      </c>
      <c r="Z529" s="7" t="s">
        <v>53</v>
      </c>
      <c r="AA529" s="7" t="str">
        <f t="shared" si="5"/>
        <v>Reject</v>
      </c>
      <c r="AB529">
        <v>0</v>
      </c>
      <c r="AC529" s="7" t="s">
        <v>53</v>
      </c>
    </row>
    <row r="530" spans="1:29" ht="14.25" customHeight="1" x14ac:dyDescent="0.3">
      <c r="A530" s="7" t="s">
        <v>1121</v>
      </c>
      <c r="B530" s="7">
        <f t="shared" si="4"/>
        <v>1</v>
      </c>
      <c r="C530" s="7" t="s">
        <v>1122</v>
      </c>
      <c r="D530" s="7" t="s">
        <v>478</v>
      </c>
      <c r="E530" s="7" t="s">
        <v>144</v>
      </c>
      <c r="G530" s="8">
        <v>44504</v>
      </c>
      <c r="I530" s="7" t="s">
        <v>40</v>
      </c>
      <c r="K530" s="7">
        <v>0</v>
      </c>
      <c r="M530" s="9">
        <v>267700</v>
      </c>
      <c r="N530" s="9">
        <v>3152</v>
      </c>
      <c r="O530" s="10">
        <v>281900</v>
      </c>
      <c r="P530" s="10">
        <v>268201</v>
      </c>
      <c r="Q530" s="11"/>
      <c r="R530" s="7" t="s">
        <v>32</v>
      </c>
      <c r="S530" s="9">
        <v>288217</v>
      </c>
      <c r="T530" s="7" t="s">
        <v>33</v>
      </c>
      <c r="U530" s="7">
        <v>0</v>
      </c>
      <c r="V530" s="7" t="s">
        <v>34</v>
      </c>
      <c r="W530" s="9">
        <v>23723</v>
      </c>
      <c r="X530" s="7" t="s">
        <v>35</v>
      </c>
      <c r="Z530" s="7" t="s">
        <v>36</v>
      </c>
      <c r="AA530" s="7" t="str">
        <f t="shared" si="5"/>
        <v>Accept</v>
      </c>
      <c r="AB530">
        <v>1</v>
      </c>
      <c r="AC530" s="7" t="s">
        <v>36</v>
      </c>
    </row>
    <row r="531" spans="1:29" ht="14.25" customHeight="1" x14ac:dyDescent="0.3">
      <c r="A531" s="7" t="s">
        <v>1123</v>
      </c>
      <c r="B531" s="7">
        <f t="shared" si="4"/>
        <v>1</v>
      </c>
      <c r="C531" s="7" t="s">
        <v>1124</v>
      </c>
      <c r="D531" s="7" t="s">
        <v>484</v>
      </c>
      <c r="E531" s="7" t="s">
        <v>144</v>
      </c>
      <c r="G531" s="8">
        <v>44504</v>
      </c>
      <c r="I531" s="7" t="s">
        <v>40</v>
      </c>
      <c r="K531" s="7">
        <v>0</v>
      </c>
      <c r="M531" s="9">
        <v>287600</v>
      </c>
      <c r="N531" s="9">
        <v>5828</v>
      </c>
      <c r="O531" s="10">
        <v>316900</v>
      </c>
      <c r="P531" s="10">
        <v>299650</v>
      </c>
      <c r="Q531" s="10">
        <v>15386</v>
      </c>
      <c r="R531" s="7" t="s">
        <v>32</v>
      </c>
      <c r="S531" s="9">
        <v>319378</v>
      </c>
      <c r="T531" s="7" t="s">
        <v>33</v>
      </c>
      <c r="U531" s="7">
        <v>0</v>
      </c>
      <c r="V531" s="7" t="s">
        <v>34</v>
      </c>
      <c r="W531" s="9">
        <v>39569</v>
      </c>
      <c r="X531" s="7" t="s">
        <v>35</v>
      </c>
      <c r="Z531" s="7" t="s">
        <v>36</v>
      </c>
      <c r="AA531" s="7" t="str">
        <f t="shared" si="5"/>
        <v>Accept</v>
      </c>
      <c r="AB531">
        <v>1</v>
      </c>
      <c r="AC531" s="7" t="s">
        <v>36</v>
      </c>
    </row>
    <row r="532" spans="1:29" ht="14.25" customHeight="1" x14ac:dyDescent="0.3">
      <c r="A532" s="7" t="s">
        <v>1125</v>
      </c>
      <c r="B532" s="7">
        <f t="shared" si="4"/>
        <v>1</v>
      </c>
      <c r="C532" s="7" t="s">
        <v>1126</v>
      </c>
      <c r="D532" s="7" t="s">
        <v>484</v>
      </c>
      <c r="E532" s="7" t="s">
        <v>144</v>
      </c>
      <c r="G532" s="8">
        <v>44504</v>
      </c>
      <c r="I532" s="7" t="s">
        <v>40</v>
      </c>
      <c r="K532" s="7">
        <v>0</v>
      </c>
      <c r="M532" s="9">
        <v>290600</v>
      </c>
      <c r="N532" s="9">
        <v>2675</v>
      </c>
      <c r="O532" s="10">
        <v>308300</v>
      </c>
      <c r="P532" s="10">
        <v>294418</v>
      </c>
      <c r="Q532" s="10">
        <v>-15421</v>
      </c>
      <c r="R532" s="7" t="s">
        <v>32</v>
      </c>
      <c r="S532" s="9">
        <v>347439</v>
      </c>
      <c r="T532" s="7" t="s">
        <v>33</v>
      </c>
      <c r="U532" s="7">
        <v>0</v>
      </c>
      <c r="V532" s="7" t="s">
        <v>41</v>
      </c>
      <c r="W532" s="9">
        <v>52223</v>
      </c>
      <c r="X532" s="7" t="s">
        <v>35</v>
      </c>
      <c r="Z532" s="7" t="s">
        <v>36</v>
      </c>
      <c r="AA532" s="7" t="str">
        <f t="shared" si="5"/>
        <v>Accept</v>
      </c>
      <c r="AB532">
        <v>1</v>
      </c>
      <c r="AC532" s="7" t="s">
        <v>36</v>
      </c>
    </row>
    <row r="533" spans="1:29" ht="14.25" customHeight="1" x14ac:dyDescent="0.3">
      <c r="A533" s="7" t="s">
        <v>1127</v>
      </c>
      <c r="B533" s="7">
        <f t="shared" si="4"/>
        <v>1</v>
      </c>
      <c r="C533" s="7" t="s">
        <v>1128</v>
      </c>
      <c r="D533" s="7" t="s">
        <v>475</v>
      </c>
      <c r="E533" s="7" t="s">
        <v>144</v>
      </c>
      <c r="G533" s="8">
        <v>44504</v>
      </c>
      <c r="I533" s="7" t="s">
        <v>40</v>
      </c>
      <c r="K533" s="7">
        <v>0</v>
      </c>
      <c r="M533" s="9">
        <v>272094</v>
      </c>
      <c r="N533" s="9">
        <v>3442</v>
      </c>
      <c r="O533" s="10">
        <v>270900</v>
      </c>
      <c r="P533" s="10">
        <v>257185</v>
      </c>
      <c r="Q533" s="10">
        <v>-29991</v>
      </c>
      <c r="R533" s="7" t="s">
        <v>32</v>
      </c>
      <c r="S533" s="9">
        <v>262137</v>
      </c>
      <c r="T533" s="7" t="s">
        <v>33</v>
      </c>
      <c r="U533" s="7">
        <v>0</v>
      </c>
      <c r="V533" s="7" t="s">
        <v>41</v>
      </c>
      <c r="W533" s="9">
        <v>-6882</v>
      </c>
      <c r="X533" s="7" t="s">
        <v>35</v>
      </c>
      <c r="Z533" s="7" t="s">
        <v>36</v>
      </c>
      <c r="AA533" s="7" t="str">
        <f t="shared" si="5"/>
        <v>Accept</v>
      </c>
      <c r="AB533">
        <v>1</v>
      </c>
      <c r="AC533" s="7" t="s">
        <v>36</v>
      </c>
    </row>
    <row r="534" spans="1:29" ht="14.25" customHeight="1" x14ac:dyDescent="0.3">
      <c r="A534" s="7" t="s">
        <v>1129</v>
      </c>
      <c r="B534" s="7">
        <f t="shared" si="4"/>
        <v>1</v>
      </c>
      <c r="C534" s="7" t="s">
        <v>1130</v>
      </c>
      <c r="D534" s="7" t="s">
        <v>475</v>
      </c>
      <c r="E534" s="7" t="s">
        <v>144</v>
      </c>
      <c r="G534" s="8">
        <v>44501</v>
      </c>
      <c r="I534" s="7" t="s">
        <v>40</v>
      </c>
      <c r="K534" s="7">
        <v>0</v>
      </c>
      <c r="M534" s="9">
        <v>391800</v>
      </c>
      <c r="N534" s="9">
        <v>2568</v>
      </c>
      <c r="O534" s="10">
        <v>404900</v>
      </c>
      <c r="P534" s="10">
        <v>388710</v>
      </c>
      <c r="Q534" s="10">
        <v>-31248</v>
      </c>
      <c r="R534" s="7" t="s">
        <v>32</v>
      </c>
      <c r="S534" s="9">
        <v>360736</v>
      </c>
      <c r="T534" s="7" t="s">
        <v>33</v>
      </c>
      <c r="U534" s="7">
        <v>0</v>
      </c>
      <c r="V534" s="7" t="s">
        <v>34</v>
      </c>
      <c r="W534" s="9">
        <v>-25679</v>
      </c>
      <c r="X534" s="7" t="s">
        <v>42</v>
      </c>
      <c r="Z534" s="7" t="s">
        <v>53</v>
      </c>
      <c r="AA534" s="7" t="str">
        <f t="shared" si="5"/>
        <v>Reject</v>
      </c>
      <c r="AB534">
        <v>0</v>
      </c>
      <c r="AC534" s="7" t="s">
        <v>53</v>
      </c>
    </row>
    <row r="535" spans="1:29" ht="14.25" customHeight="1" x14ac:dyDescent="0.3">
      <c r="A535" s="7" t="s">
        <v>1131</v>
      </c>
      <c r="B535" s="7">
        <f t="shared" si="4"/>
        <v>1</v>
      </c>
      <c r="C535" s="7" t="s">
        <v>1132</v>
      </c>
      <c r="D535" s="7" t="s">
        <v>484</v>
      </c>
      <c r="E535" s="7" t="s">
        <v>144</v>
      </c>
      <c r="G535" s="8">
        <v>44505</v>
      </c>
      <c r="I535" s="7" t="s">
        <v>40</v>
      </c>
      <c r="K535" s="7">
        <v>0</v>
      </c>
      <c r="M535" s="9">
        <v>259600</v>
      </c>
      <c r="N535" s="9">
        <v>3470</v>
      </c>
      <c r="O535" s="10">
        <v>280000</v>
      </c>
      <c r="P535" s="10">
        <v>266030</v>
      </c>
      <c r="Q535" s="11"/>
      <c r="R535" s="7" t="s">
        <v>32</v>
      </c>
      <c r="S535" s="9">
        <v>266392</v>
      </c>
      <c r="T535" s="7" t="s">
        <v>33</v>
      </c>
      <c r="U535" s="7">
        <v>0</v>
      </c>
      <c r="V535" s="7" t="s">
        <v>34</v>
      </c>
      <c r="W535" s="9">
        <v>18284</v>
      </c>
      <c r="X535" s="7" t="s">
        <v>35</v>
      </c>
      <c r="Z535" s="7" t="s">
        <v>36</v>
      </c>
      <c r="AA535" s="7" t="str">
        <f t="shared" si="5"/>
        <v>Accept</v>
      </c>
      <c r="AB535">
        <v>1</v>
      </c>
      <c r="AC535" s="7" t="s">
        <v>36</v>
      </c>
    </row>
    <row r="536" spans="1:29" ht="14.25" customHeight="1" x14ac:dyDescent="0.3">
      <c r="A536" s="7" t="s">
        <v>1133</v>
      </c>
      <c r="B536" s="7">
        <f t="shared" si="4"/>
        <v>1</v>
      </c>
      <c r="C536" s="7" t="s">
        <v>1134</v>
      </c>
      <c r="D536" s="7" t="s">
        <v>478</v>
      </c>
      <c r="E536" s="7" t="s">
        <v>144</v>
      </c>
      <c r="G536" s="8">
        <v>44505</v>
      </c>
      <c r="I536" s="7" t="s">
        <v>40</v>
      </c>
      <c r="K536" s="7">
        <v>0</v>
      </c>
      <c r="M536" s="9">
        <v>241300</v>
      </c>
      <c r="N536" s="9">
        <v>4168</v>
      </c>
      <c r="O536" s="10">
        <v>270100</v>
      </c>
      <c r="P536" s="10">
        <v>255680</v>
      </c>
      <c r="Q536" s="10">
        <v>-4994</v>
      </c>
      <c r="R536" s="7" t="s">
        <v>32</v>
      </c>
      <c r="S536" s="9">
        <v>265170</v>
      </c>
      <c r="T536" s="7" t="s">
        <v>33</v>
      </c>
      <c r="U536" s="7">
        <v>0</v>
      </c>
      <c r="V536" s="7" t="s">
        <v>34</v>
      </c>
      <c r="W536" s="9">
        <v>32933</v>
      </c>
      <c r="X536" s="7" t="s">
        <v>35</v>
      </c>
      <c r="Z536" s="7" t="s">
        <v>36</v>
      </c>
      <c r="AA536" s="7" t="str">
        <f t="shared" si="5"/>
        <v>Accept</v>
      </c>
      <c r="AB536">
        <v>1</v>
      </c>
      <c r="AC536" s="7" t="s">
        <v>36</v>
      </c>
    </row>
    <row r="537" spans="1:29" ht="14.25" customHeight="1" x14ac:dyDescent="0.3">
      <c r="A537" s="7" t="s">
        <v>1135</v>
      </c>
      <c r="B537" s="7">
        <f t="shared" si="4"/>
        <v>1</v>
      </c>
      <c r="C537" s="7" t="s">
        <v>1136</v>
      </c>
      <c r="D537" s="7" t="s">
        <v>484</v>
      </c>
      <c r="E537" s="7" t="s">
        <v>144</v>
      </c>
      <c r="G537" s="8">
        <v>44505</v>
      </c>
      <c r="I537" s="7" t="s">
        <v>40</v>
      </c>
      <c r="K537" s="7">
        <v>0</v>
      </c>
      <c r="M537" s="9">
        <v>272346</v>
      </c>
      <c r="N537" s="9">
        <v>3972</v>
      </c>
      <c r="O537" s="10">
        <v>283900</v>
      </c>
      <c r="P537" s="10">
        <v>269331</v>
      </c>
      <c r="Q537" s="10">
        <v>-25422</v>
      </c>
      <c r="R537" s="7" t="s">
        <v>32</v>
      </c>
      <c r="S537" s="9">
        <v>296629</v>
      </c>
      <c r="T537" s="7" t="s">
        <v>33</v>
      </c>
      <c r="U537" s="7">
        <v>0</v>
      </c>
      <c r="V537" s="7" t="s">
        <v>41</v>
      </c>
      <c r="W537" s="9">
        <v>23394</v>
      </c>
      <c r="X537" s="7" t="s">
        <v>35</v>
      </c>
      <c r="Z537" s="7" t="s">
        <v>36</v>
      </c>
      <c r="AA537" s="7" t="str">
        <f t="shared" si="5"/>
        <v>Accept</v>
      </c>
      <c r="AB537">
        <v>1</v>
      </c>
      <c r="AC537" s="7" t="s">
        <v>36</v>
      </c>
    </row>
    <row r="538" spans="1:29" ht="14.25" customHeight="1" x14ac:dyDescent="0.3">
      <c r="A538" s="7" t="s">
        <v>1137</v>
      </c>
      <c r="B538" s="7">
        <f t="shared" si="4"/>
        <v>1</v>
      </c>
      <c r="C538" s="7" t="s">
        <v>1138</v>
      </c>
      <c r="D538" s="7" t="s">
        <v>484</v>
      </c>
      <c r="E538" s="7" t="s">
        <v>144</v>
      </c>
      <c r="G538" s="8">
        <v>44505</v>
      </c>
      <c r="I538" s="7" t="s">
        <v>40</v>
      </c>
      <c r="K538" s="7">
        <v>0</v>
      </c>
      <c r="M538" s="9">
        <v>403200</v>
      </c>
      <c r="N538" s="9">
        <v>2344</v>
      </c>
      <c r="O538" s="10">
        <v>415900</v>
      </c>
      <c r="P538" s="10">
        <v>399659</v>
      </c>
      <c r="Q538" s="10">
        <v>8461</v>
      </c>
      <c r="R538" s="7" t="s">
        <v>32</v>
      </c>
      <c r="S538" s="9">
        <v>433251</v>
      </c>
      <c r="T538" s="7" t="s">
        <v>33</v>
      </c>
      <c r="U538" s="7">
        <v>0</v>
      </c>
      <c r="V538" s="7" t="s">
        <v>34</v>
      </c>
      <c r="W538" s="9">
        <v>40077</v>
      </c>
      <c r="X538" s="7" t="s">
        <v>35</v>
      </c>
      <c r="Z538" s="7" t="s">
        <v>36</v>
      </c>
      <c r="AA538" s="7" t="str">
        <f t="shared" si="5"/>
        <v>Accept</v>
      </c>
      <c r="AB538">
        <v>1</v>
      </c>
      <c r="AC538" s="7" t="s">
        <v>36</v>
      </c>
    </row>
    <row r="539" spans="1:29" ht="14.25" customHeight="1" x14ac:dyDescent="0.3">
      <c r="A539" s="7" t="s">
        <v>1139</v>
      </c>
      <c r="B539" s="7">
        <f t="shared" si="4"/>
        <v>1</v>
      </c>
      <c r="C539" s="7" t="s">
        <v>1140</v>
      </c>
      <c r="D539" s="7" t="s">
        <v>478</v>
      </c>
      <c r="E539" s="7" t="s">
        <v>144</v>
      </c>
      <c r="G539" s="8">
        <v>44505</v>
      </c>
      <c r="I539" s="7" t="s">
        <v>40</v>
      </c>
      <c r="K539" s="7">
        <v>0</v>
      </c>
      <c r="M539" s="9">
        <v>340684</v>
      </c>
      <c r="N539" s="9">
        <v>12950</v>
      </c>
      <c r="O539" s="10">
        <v>361000</v>
      </c>
      <c r="P539" s="10">
        <v>335525</v>
      </c>
      <c r="Q539" s="10">
        <v>20872</v>
      </c>
      <c r="R539" s="7" t="s">
        <v>32</v>
      </c>
      <c r="S539" s="9">
        <v>410447</v>
      </c>
      <c r="T539" s="7" t="s">
        <v>33</v>
      </c>
      <c r="U539" s="7">
        <v>0</v>
      </c>
      <c r="V539" s="7" t="s">
        <v>41</v>
      </c>
      <c r="W539" s="9">
        <v>75781</v>
      </c>
      <c r="X539" s="7" t="s">
        <v>35</v>
      </c>
      <c r="Z539" s="7" t="s">
        <v>36</v>
      </c>
      <c r="AA539" s="7" t="str">
        <f t="shared" si="5"/>
        <v>Accept</v>
      </c>
      <c r="AB539">
        <v>1</v>
      </c>
      <c r="AC539" s="7" t="s">
        <v>36</v>
      </c>
    </row>
    <row r="540" spans="1:29" ht="14.25" customHeight="1" x14ac:dyDescent="0.3">
      <c r="A540" s="7" t="s">
        <v>1141</v>
      </c>
      <c r="B540" s="7">
        <f t="shared" si="4"/>
        <v>1</v>
      </c>
      <c r="C540" s="7" t="s">
        <v>1142</v>
      </c>
      <c r="D540" s="7" t="s">
        <v>475</v>
      </c>
      <c r="E540" s="7" t="s">
        <v>144</v>
      </c>
      <c r="G540" s="8">
        <v>44502</v>
      </c>
      <c r="I540" s="7" t="s">
        <v>40</v>
      </c>
      <c r="K540" s="7">
        <v>0</v>
      </c>
      <c r="M540" s="9">
        <v>416100</v>
      </c>
      <c r="N540" s="9">
        <v>4581</v>
      </c>
      <c r="O540" s="10">
        <v>418900</v>
      </c>
      <c r="P540" s="10">
        <v>400347</v>
      </c>
      <c r="Q540" s="10">
        <v>-42616</v>
      </c>
      <c r="R540" s="7" t="s">
        <v>32</v>
      </c>
      <c r="S540" s="9">
        <v>390717</v>
      </c>
      <c r="T540" s="7" t="s">
        <v>33</v>
      </c>
      <c r="U540" s="7">
        <v>0</v>
      </c>
      <c r="V540" s="7" t="s">
        <v>41</v>
      </c>
      <c r="W540" s="9">
        <v>-17565</v>
      </c>
      <c r="X540" s="7" t="s">
        <v>42</v>
      </c>
      <c r="Z540" s="7" t="s">
        <v>88</v>
      </c>
      <c r="AA540" s="7" t="str">
        <f t="shared" si="5"/>
        <v>Reject</v>
      </c>
      <c r="AB540">
        <v>0</v>
      </c>
      <c r="AC540" s="7" t="s">
        <v>88</v>
      </c>
    </row>
    <row r="541" spans="1:29" ht="14.25" customHeight="1" x14ac:dyDescent="0.3">
      <c r="A541" s="7" t="s">
        <v>1143</v>
      </c>
      <c r="B541" s="7">
        <f t="shared" si="4"/>
        <v>1</v>
      </c>
      <c r="C541" s="7" t="s">
        <v>1144</v>
      </c>
      <c r="D541" s="7" t="s">
        <v>475</v>
      </c>
      <c r="E541" s="7" t="s">
        <v>144</v>
      </c>
      <c r="G541" s="8">
        <v>44505</v>
      </c>
      <c r="I541" s="7" t="s">
        <v>40</v>
      </c>
      <c r="K541" s="7">
        <v>0</v>
      </c>
      <c r="M541" s="9">
        <v>328076</v>
      </c>
      <c r="N541" s="9">
        <v>13771</v>
      </c>
      <c r="O541" s="10">
        <v>332900</v>
      </c>
      <c r="P541" s="10">
        <v>307306</v>
      </c>
      <c r="Q541" s="10">
        <v>2210</v>
      </c>
      <c r="R541" s="7" t="s">
        <v>32</v>
      </c>
      <c r="S541" s="9">
        <v>344361</v>
      </c>
      <c r="T541" s="7" t="s">
        <v>33</v>
      </c>
      <c r="U541" s="7">
        <v>0</v>
      </c>
      <c r="V541" s="7" t="s">
        <v>34</v>
      </c>
      <c r="W541" s="9">
        <v>22425</v>
      </c>
      <c r="X541" s="7" t="s">
        <v>35</v>
      </c>
      <c r="Z541" s="7" t="s">
        <v>36</v>
      </c>
      <c r="AA541" s="7" t="str">
        <f t="shared" si="5"/>
        <v>Accept</v>
      </c>
      <c r="AB541">
        <v>1</v>
      </c>
      <c r="AC541" s="7" t="s">
        <v>36</v>
      </c>
    </row>
    <row r="542" spans="1:29" ht="14.25" customHeight="1" x14ac:dyDescent="0.3">
      <c r="A542" s="7" t="s">
        <v>1145</v>
      </c>
      <c r="B542" s="7">
        <f t="shared" si="4"/>
        <v>1</v>
      </c>
      <c r="C542" s="7" t="s">
        <v>1146</v>
      </c>
      <c r="D542" s="7" t="s">
        <v>484</v>
      </c>
      <c r="E542" s="7" t="s">
        <v>144</v>
      </c>
      <c r="G542" s="8">
        <v>44505</v>
      </c>
      <c r="I542" s="7" t="s">
        <v>40</v>
      </c>
      <c r="K542" s="7">
        <v>0</v>
      </c>
      <c r="M542" s="9">
        <v>408200</v>
      </c>
      <c r="N542" s="9">
        <v>1632</v>
      </c>
      <c r="O542" s="10">
        <v>432300</v>
      </c>
      <c r="P542" s="10">
        <v>416361</v>
      </c>
      <c r="Q542" s="10">
        <v>-36163</v>
      </c>
      <c r="R542" s="7" t="s">
        <v>32</v>
      </c>
      <c r="S542" s="9">
        <v>369056</v>
      </c>
      <c r="T542" s="7" t="s">
        <v>33</v>
      </c>
      <c r="U542" s="7">
        <v>0</v>
      </c>
      <c r="V542" s="7" t="s">
        <v>34</v>
      </c>
      <c r="W542" s="9">
        <v>-28466</v>
      </c>
      <c r="X542" s="7" t="s">
        <v>42</v>
      </c>
      <c r="Z542" s="7" t="s">
        <v>53</v>
      </c>
      <c r="AA542" s="7" t="str">
        <f t="shared" si="5"/>
        <v>Reject</v>
      </c>
      <c r="AB542">
        <v>0</v>
      </c>
      <c r="AC542" s="7" t="s">
        <v>53</v>
      </c>
    </row>
    <row r="543" spans="1:29" ht="14.25" customHeight="1" x14ac:dyDescent="0.3">
      <c r="A543" s="7" t="s">
        <v>1147</v>
      </c>
      <c r="B543" s="7">
        <f t="shared" si="4"/>
        <v>1</v>
      </c>
      <c r="C543" s="7" t="s">
        <v>1148</v>
      </c>
      <c r="D543" s="7" t="s">
        <v>530</v>
      </c>
      <c r="E543" s="7" t="s">
        <v>144</v>
      </c>
      <c r="G543" s="8">
        <v>44502</v>
      </c>
      <c r="I543" s="7" t="s">
        <v>40</v>
      </c>
      <c r="K543" s="7">
        <v>0</v>
      </c>
      <c r="M543" s="9">
        <v>362800</v>
      </c>
      <c r="N543" s="9">
        <v>6179</v>
      </c>
      <c r="O543" s="10">
        <v>345900</v>
      </c>
      <c r="P543" s="10">
        <v>327574</v>
      </c>
      <c r="Q543" s="10">
        <v>7488</v>
      </c>
      <c r="R543" s="7" t="s">
        <v>32</v>
      </c>
      <c r="S543" s="9">
        <v>368295</v>
      </c>
      <c r="T543" s="7" t="s">
        <v>33</v>
      </c>
      <c r="U543" s="7">
        <v>0</v>
      </c>
      <c r="V543" s="7" t="s">
        <v>34</v>
      </c>
      <c r="W543" s="9">
        <v>14276</v>
      </c>
      <c r="X543" s="7" t="s">
        <v>35</v>
      </c>
      <c r="Z543" s="7" t="s">
        <v>36</v>
      </c>
      <c r="AA543" s="7" t="str">
        <f t="shared" si="5"/>
        <v>Accept</v>
      </c>
      <c r="AB543">
        <v>1</v>
      </c>
      <c r="AC543" s="7" t="s">
        <v>36</v>
      </c>
    </row>
    <row r="544" spans="1:29" ht="14.25" customHeight="1" x14ac:dyDescent="0.3">
      <c r="A544" s="7" t="s">
        <v>1149</v>
      </c>
      <c r="B544" s="7">
        <f t="shared" si="4"/>
        <v>1</v>
      </c>
      <c r="C544" s="7" t="s">
        <v>1150</v>
      </c>
      <c r="D544" s="7" t="s">
        <v>475</v>
      </c>
      <c r="E544" s="7" t="s">
        <v>144</v>
      </c>
      <c r="G544" s="8">
        <v>44505</v>
      </c>
      <c r="I544" s="7" t="s">
        <v>40</v>
      </c>
      <c r="K544" s="7">
        <v>0</v>
      </c>
      <c r="M544" s="9">
        <v>309490</v>
      </c>
      <c r="N544" s="9">
        <v>7483</v>
      </c>
      <c r="O544" s="10">
        <v>327200</v>
      </c>
      <c r="P544" s="10">
        <v>308037</v>
      </c>
      <c r="Q544" s="11"/>
      <c r="R544" s="7" t="s">
        <v>32</v>
      </c>
      <c r="S544" s="9">
        <v>335936</v>
      </c>
      <c r="T544" s="7" t="s">
        <v>33</v>
      </c>
      <c r="U544" s="7">
        <v>0</v>
      </c>
      <c r="V544" s="7" t="s">
        <v>41</v>
      </c>
      <c r="W544" s="9">
        <v>35726</v>
      </c>
      <c r="X544" s="7" t="s">
        <v>35</v>
      </c>
      <c r="Z544" s="7" t="s">
        <v>36</v>
      </c>
      <c r="AA544" s="7" t="str">
        <f t="shared" si="5"/>
        <v>Accept</v>
      </c>
      <c r="AB544">
        <v>1</v>
      </c>
      <c r="AC544" s="7" t="s">
        <v>36</v>
      </c>
    </row>
    <row r="545" spans="1:29" ht="14.25" customHeight="1" x14ac:dyDescent="0.3">
      <c r="A545" s="7" t="s">
        <v>1151</v>
      </c>
      <c r="B545" s="7">
        <f t="shared" si="4"/>
        <v>1</v>
      </c>
      <c r="C545" s="7" t="s">
        <v>1152</v>
      </c>
      <c r="D545" s="7" t="s">
        <v>475</v>
      </c>
      <c r="E545" s="7" t="s">
        <v>144</v>
      </c>
      <c r="G545" s="8">
        <v>44503</v>
      </c>
      <c r="I545" s="7" t="s">
        <v>40</v>
      </c>
      <c r="K545" s="7">
        <v>0</v>
      </c>
      <c r="M545" s="9">
        <v>366200</v>
      </c>
      <c r="N545" s="9">
        <v>494</v>
      </c>
      <c r="O545" s="10">
        <v>379000</v>
      </c>
      <c r="P545" s="10">
        <v>365531</v>
      </c>
      <c r="Q545" s="11"/>
      <c r="R545" s="7" t="s">
        <v>32</v>
      </c>
      <c r="S545" s="9">
        <v>389867</v>
      </c>
      <c r="T545" s="7" t="s">
        <v>33</v>
      </c>
      <c r="U545" s="7">
        <v>0</v>
      </c>
      <c r="V545" s="7" t="s">
        <v>41</v>
      </c>
      <c r="W545" s="9">
        <v>25852</v>
      </c>
      <c r="X545" s="7" t="s">
        <v>35</v>
      </c>
      <c r="Z545" s="7" t="s">
        <v>36</v>
      </c>
      <c r="AA545" s="7" t="str">
        <f t="shared" si="5"/>
        <v>Accept</v>
      </c>
      <c r="AB545">
        <v>1</v>
      </c>
      <c r="AC545" s="7" t="s">
        <v>36</v>
      </c>
    </row>
    <row r="546" spans="1:29" ht="14.25" customHeight="1" x14ac:dyDescent="0.3">
      <c r="A546" s="7" t="s">
        <v>1153</v>
      </c>
      <c r="B546" s="7">
        <f t="shared" si="4"/>
        <v>1</v>
      </c>
      <c r="C546" s="7" t="s">
        <v>1154</v>
      </c>
      <c r="D546" s="7" t="s">
        <v>530</v>
      </c>
      <c r="E546" s="7" t="s">
        <v>144</v>
      </c>
      <c r="G546" s="8">
        <v>44508</v>
      </c>
      <c r="I546" s="7" t="s">
        <v>40</v>
      </c>
      <c r="K546" s="7">
        <v>0</v>
      </c>
      <c r="M546" s="9">
        <v>344540</v>
      </c>
      <c r="N546" s="9">
        <v>2834</v>
      </c>
      <c r="O546" s="10">
        <v>334900</v>
      </c>
      <c r="P546" s="10">
        <v>320193</v>
      </c>
      <c r="Q546" s="10">
        <v>-38046</v>
      </c>
      <c r="R546" s="7" t="s">
        <v>32</v>
      </c>
      <c r="S546" s="9">
        <v>385684</v>
      </c>
      <c r="T546" s="7" t="s">
        <v>33</v>
      </c>
      <c r="U546" s="7">
        <v>0</v>
      </c>
      <c r="V546" s="7" t="s">
        <v>41</v>
      </c>
      <c r="W546" s="9">
        <v>40289</v>
      </c>
      <c r="X546" s="7" t="s">
        <v>35</v>
      </c>
      <c r="Z546" s="7" t="s">
        <v>36</v>
      </c>
      <c r="AA546" s="7" t="str">
        <f t="shared" si="5"/>
        <v>Accept</v>
      </c>
      <c r="AB546">
        <v>1</v>
      </c>
      <c r="AC546" s="7" t="s">
        <v>36</v>
      </c>
    </row>
    <row r="547" spans="1:29" ht="14.25" customHeight="1" x14ac:dyDescent="0.3">
      <c r="A547" s="7" t="s">
        <v>1155</v>
      </c>
      <c r="B547" s="7">
        <f t="shared" si="4"/>
        <v>1</v>
      </c>
      <c r="C547" s="7" t="s">
        <v>1156</v>
      </c>
      <c r="D547" s="7" t="s">
        <v>530</v>
      </c>
      <c r="E547" s="7" t="s">
        <v>144</v>
      </c>
      <c r="G547" s="8">
        <v>44508</v>
      </c>
      <c r="I547" s="7" t="s">
        <v>40</v>
      </c>
      <c r="K547" s="7">
        <v>0</v>
      </c>
      <c r="M547" s="9">
        <v>367200</v>
      </c>
      <c r="N547" s="9">
        <v>1339</v>
      </c>
      <c r="O547" s="10">
        <v>355900</v>
      </c>
      <c r="P547" s="10">
        <v>342164</v>
      </c>
      <c r="Q547" s="10">
        <v>-40252</v>
      </c>
      <c r="R547" s="7" t="s">
        <v>32</v>
      </c>
      <c r="S547" s="9">
        <v>311365</v>
      </c>
      <c r="T547" s="7" t="s">
        <v>33</v>
      </c>
      <c r="U547" s="7">
        <v>0</v>
      </c>
      <c r="V547" s="7" t="s">
        <v>34</v>
      </c>
      <c r="W547" s="9">
        <v>-55108</v>
      </c>
      <c r="X547" s="7" t="s">
        <v>42</v>
      </c>
      <c r="Z547" s="7" t="s">
        <v>53</v>
      </c>
      <c r="AA547" s="7" t="str">
        <f t="shared" si="5"/>
        <v>Reject</v>
      </c>
      <c r="AB547">
        <v>0</v>
      </c>
      <c r="AC547" s="7" t="s">
        <v>53</v>
      </c>
    </row>
    <row r="548" spans="1:29" ht="14.25" customHeight="1" x14ac:dyDescent="0.3">
      <c r="A548" s="7" t="s">
        <v>1157</v>
      </c>
      <c r="B548" s="7">
        <f t="shared" si="4"/>
        <v>1</v>
      </c>
      <c r="C548" s="7" t="s">
        <v>1158</v>
      </c>
      <c r="D548" s="7" t="s">
        <v>530</v>
      </c>
      <c r="E548" s="7" t="s">
        <v>144</v>
      </c>
      <c r="G548" s="8">
        <v>44508</v>
      </c>
      <c r="H548" s="8">
        <v>44517</v>
      </c>
      <c r="I548" s="7" t="s">
        <v>31</v>
      </c>
      <c r="K548" s="7">
        <v>0</v>
      </c>
      <c r="M548" s="9">
        <v>256894</v>
      </c>
      <c r="N548" s="9">
        <v>4335</v>
      </c>
      <c r="O548" s="10">
        <v>243900</v>
      </c>
      <c r="P548" s="10">
        <v>237803</v>
      </c>
      <c r="Q548" s="10">
        <v>-22048</v>
      </c>
      <c r="R548" s="7" t="s">
        <v>32</v>
      </c>
      <c r="S548" s="9">
        <v>254818</v>
      </c>
      <c r="T548" s="7" t="s">
        <v>33</v>
      </c>
      <c r="U548" s="7">
        <v>0</v>
      </c>
      <c r="V548" s="7" t="s">
        <v>41</v>
      </c>
      <c r="W548" s="9">
        <v>-6935</v>
      </c>
      <c r="X548" s="7" t="s">
        <v>35</v>
      </c>
      <c r="Z548" s="7" t="s">
        <v>36</v>
      </c>
      <c r="AA548" s="7" t="str">
        <f t="shared" si="5"/>
        <v>Accept</v>
      </c>
      <c r="AB548">
        <v>1</v>
      </c>
      <c r="AC548" s="7" t="s">
        <v>36</v>
      </c>
    </row>
    <row r="549" spans="1:29" ht="14.25" customHeight="1" x14ac:dyDescent="0.3">
      <c r="A549" s="7" t="s">
        <v>1159</v>
      </c>
      <c r="B549" s="7">
        <f t="shared" si="4"/>
        <v>1</v>
      </c>
      <c r="C549" s="7" t="s">
        <v>1160</v>
      </c>
      <c r="D549" s="7" t="s">
        <v>478</v>
      </c>
      <c r="E549" s="7" t="s">
        <v>144</v>
      </c>
      <c r="G549" s="8">
        <v>44509</v>
      </c>
      <c r="I549" s="7" t="s">
        <v>40</v>
      </c>
      <c r="K549" s="7">
        <v>0</v>
      </c>
      <c r="M549" s="9">
        <v>311400</v>
      </c>
      <c r="N549" s="9">
        <v>3216</v>
      </c>
      <c r="O549" s="10">
        <v>335200</v>
      </c>
      <c r="P549" s="10">
        <v>320104</v>
      </c>
      <c r="Q549" s="11"/>
      <c r="R549" s="7" t="s">
        <v>32</v>
      </c>
      <c r="S549" s="9">
        <v>287515</v>
      </c>
      <c r="T549" s="7" t="s">
        <v>33</v>
      </c>
      <c r="U549" s="7">
        <v>0</v>
      </c>
      <c r="V549" s="7" t="s">
        <v>34</v>
      </c>
      <c r="W549" s="9">
        <v>-21330</v>
      </c>
      <c r="X549" s="7" t="s">
        <v>42</v>
      </c>
      <c r="Z549" s="7" t="s">
        <v>53</v>
      </c>
      <c r="AA549" s="7" t="str">
        <f t="shared" si="5"/>
        <v>Reject</v>
      </c>
      <c r="AB549">
        <v>0</v>
      </c>
      <c r="AC549" s="7" t="s">
        <v>53</v>
      </c>
    </row>
    <row r="550" spans="1:29" ht="14.25" customHeight="1" x14ac:dyDescent="0.3">
      <c r="A550" s="7" t="s">
        <v>1161</v>
      </c>
      <c r="B550" s="7">
        <f t="shared" si="4"/>
        <v>1</v>
      </c>
      <c r="C550" s="7" t="s">
        <v>1162</v>
      </c>
      <c r="D550" s="7" t="s">
        <v>478</v>
      </c>
      <c r="E550" s="7" t="s">
        <v>144</v>
      </c>
      <c r="G550" s="8">
        <v>44509</v>
      </c>
      <c r="I550" s="7" t="s">
        <v>40</v>
      </c>
      <c r="K550" s="7">
        <v>0</v>
      </c>
      <c r="M550" s="9">
        <v>270855</v>
      </c>
      <c r="N550" s="9">
        <v>494</v>
      </c>
      <c r="O550" s="10">
        <v>282900</v>
      </c>
      <c r="P550" s="10">
        <v>271834</v>
      </c>
      <c r="Q550" s="10">
        <v>-30590</v>
      </c>
      <c r="R550" s="7" t="s">
        <v>32</v>
      </c>
      <c r="S550" s="9">
        <v>244528</v>
      </c>
      <c r="T550" s="7" t="s">
        <v>33</v>
      </c>
      <c r="U550" s="7">
        <v>0</v>
      </c>
      <c r="V550" s="7" t="s">
        <v>41</v>
      </c>
      <c r="W550" s="9">
        <v>-26469</v>
      </c>
      <c r="X550" s="7" t="s">
        <v>42</v>
      </c>
      <c r="Z550" s="7" t="s">
        <v>44</v>
      </c>
      <c r="AA550" s="7" t="str">
        <f t="shared" si="5"/>
        <v>Accept</v>
      </c>
      <c r="AB550">
        <v>1</v>
      </c>
      <c r="AC550" s="7" t="s">
        <v>44</v>
      </c>
    </row>
    <row r="551" spans="1:29" ht="14.25" customHeight="1" x14ac:dyDescent="0.3">
      <c r="A551" s="7" t="s">
        <v>1163</v>
      </c>
      <c r="B551" s="7">
        <f t="shared" si="4"/>
        <v>1</v>
      </c>
      <c r="C551" s="7" t="s">
        <v>1164</v>
      </c>
      <c r="D551" s="7" t="s">
        <v>475</v>
      </c>
      <c r="E551" s="7" t="s">
        <v>144</v>
      </c>
      <c r="G551" s="8">
        <v>44509</v>
      </c>
      <c r="I551" s="7" t="s">
        <v>40</v>
      </c>
      <c r="K551" s="7">
        <v>0</v>
      </c>
      <c r="M551" s="9">
        <v>439900</v>
      </c>
      <c r="N551" s="9">
        <v>2526</v>
      </c>
      <c r="O551" s="10">
        <v>439300</v>
      </c>
      <c r="P551" s="10">
        <v>422291</v>
      </c>
      <c r="Q551" s="10">
        <v>-19629</v>
      </c>
      <c r="R551" s="7" t="s">
        <v>32</v>
      </c>
      <c r="S551" s="9">
        <v>393922</v>
      </c>
      <c r="T551" s="7" t="s">
        <v>33</v>
      </c>
      <c r="U551" s="7">
        <v>0</v>
      </c>
      <c r="V551" s="7" t="s">
        <v>34</v>
      </c>
      <c r="W551" s="9">
        <v>-43638</v>
      </c>
      <c r="X551" s="7" t="s">
        <v>42</v>
      </c>
      <c r="Z551" s="7" t="s">
        <v>53</v>
      </c>
      <c r="AA551" s="7" t="str">
        <f t="shared" si="5"/>
        <v>Reject</v>
      </c>
      <c r="AB551">
        <v>0</v>
      </c>
      <c r="AC551" s="7" t="s">
        <v>53</v>
      </c>
    </row>
    <row r="552" spans="1:29" ht="14.25" customHeight="1" x14ac:dyDescent="0.3">
      <c r="A552" s="7" t="s">
        <v>1165</v>
      </c>
      <c r="B552" s="7">
        <f t="shared" si="4"/>
        <v>1</v>
      </c>
      <c r="C552" s="7" t="s">
        <v>1166</v>
      </c>
      <c r="D552" s="7" t="s">
        <v>484</v>
      </c>
      <c r="E552" s="7" t="s">
        <v>144</v>
      </c>
      <c r="G552" s="8">
        <v>44509</v>
      </c>
      <c r="I552" s="7" t="s">
        <v>40</v>
      </c>
      <c r="K552" s="7">
        <v>0</v>
      </c>
      <c r="M552" s="9">
        <v>332427</v>
      </c>
      <c r="N552" s="9">
        <v>702</v>
      </c>
      <c r="O552" s="10">
        <v>346900</v>
      </c>
      <c r="P552" s="10">
        <v>334026</v>
      </c>
      <c r="Q552" s="10">
        <v>-49624</v>
      </c>
      <c r="R552" s="7" t="s">
        <v>32</v>
      </c>
      <c r="S552" s="9">
        <v>297088</v>
      </c>
      <c r="T552" s="7" t="s">
        <v>33</v>
      </c>
      <c r="U552" s="7">
        <v>0</v>
      </c>
      <c r="V552" s="7" t="s">
        <v>34</v>
      </c>
      <c r="W552" s="9">
        <v>-30636</v>
      </c>
      <c r="X552" s="7" t="s">
        <v>42</v>
      </c>
      <c r="Z552" s="7" t="s">
        <v>53</v>
      </c>
      <c r="AA552" s="7" t="str">
        <f t="shared" si="5"/>
        <v>Reject</v>
      </c>
      <c r="AB552">
        <v>0</v>
      </c>
      <c r="AC552" s="7" t="s">
        <v>53</v>
      </c>
    </row>
    <row r="553" spans="1:29" ht="14.25" customHeight="1" x14ac:dyDescent="0.3">
      <c r="A553" s="7" t="s">
        <v>1167</v>
      </c>
      <c r="B553" s="7">
        <f t="shared" si="4"/>
        <v>1</v>
      </c>
      <c r="C553" s="7" t="s">
        <v>1168</v>
      </c>
      <c r="D553" s="7" t="s">
        <v>475</v>
      </c>
      <c r="E553" s="7" t="s">
        <v>144</v>
      </c>
      <c r="G553" s="8">
        <v>44509</v>
      </c>
      <c r="I553" s="7" t="s">
        <v>40</v>
      </c>
      <c r="K553" s="7">
        <v>0</v>
      </c>
      <c r="M553" s="9">
        <v>301100</v>
      </c>
      <c r="N553" s="9">
        <v>3542</v>
      </c>
      <c r="O553" s="10">
        <v>313900</v>
      </c>
      <c r="P553" s="10">
        <v>299011</v>
      </c>
      <c r="Q553" s="11"/>
      <c r="R553" s="7" t="s">
        <v>32</v>
      </c>
      <c r="S553" s="9">
        <v>317405</v>
      </c>
      <c r="T553" s="7" t="s">
        <v>33</v>
      </c>
      <c r="U553" s="7">
        <v>0</v>
      </c>
      <c r="V553" s="7" t="s">
        <v>41</v>
      </c>
      <c r="W553" s="9">
        <v>46226</v>
      </c>
      <c r="X553" s="7" t="s">
        <v>35</v>
      </c>
      <c r="Z553" s="7" t="s">
        <v>36</v>
      </c>
      <c r="AA553" s="7" t="str">
        <f t="shared" si="5"/>
        <v>Accept</v>
      </c>
      <c r="AB553">
        <v>1</v>
      </c>
      <c r="AC553" s="7" t="s">
        <v>36</v>
      </c>
    </row>
    <row r="554" spans="1:29" ht="14.25" customHeight="1" x14ac:dyDescent="0.3">
      <c r="A554" s="7" t="s">
        <v>1169</v>
      </c>
      <c r="B554" s="7">
        <f t="shared" si="4"/>
        <v>1</v>
      </c>
      <c r="C554" s="7" t="s">
        <v>1170</v>
      </c>
      <c r="D554" s="7" t="s">
        <v>478</v>
      </c>
      <c r="E554" s="7" t="s">
        <v>144</v>
      </c>
      <c r="G554" s="8">
        <v>44509</v>
      </c>
      <c r="I554" s="7" t="s">
        <v>40</v>
      </c>
      <c r="K554" s="7">
        <v>0</v>
      </c>
      <c r="M554" s="9">
        <v>285500</v>
      </c>
      <c r="N554" s="9">
        <v>11296</v>
      </c>
      <c r="O554" s="10">
        <v>298900</v>
      </c>
      <c r="P554" s="10">
        <v>276632</v>
      </c>
      <c r="Q554" s="11"/>
      <c r="R554" s="7" t="s">
        <v>32</v>
      </c>
      <c r="S554" s="9">
        <v>289694</v>
      </c>
      <c r="T554" s="7" t="s">
        <v>33</v>
      </c>
      <c r="U554" s="7">
        <v>0</v>
      </c>
      <c r="V554" s="7" t="s">
        <v>34</v>
      </c>
      <c r="W554" s="9">
        <v>16138</v>
      </c>
      <c r="X554" s="7" t="s">
        <v>35</v>
      </c>
      <c r="Z554" s="7" t="s">
        <v>36</v>
      </c>
      <c r="AA554" s="7" t="str">
        <f t="shared" si="5"/>
        <v>Accept</v>
      </c>
      <c r="AB554">
        <v>1</v>
      </c>
      <c r="AC554" s="7" t="s">
        <v>36</v>
      </c>
    </row>
    <row r="555" spans="1:29" ht="14.25" customHeight="1" x14ac:dyDescent="0.3">
      <c r="A555" s="7" t="s">
        <v>1171</v>
      </c>
      <c r="B555" s="7">
        <f t="shared" si="4"/>
        <v>1</v>
      </c>
      <c r="C555" s="7" t="s">
        <v>1172</v>
      </c>
      <c r="D555" s="7" t="s">
        <v>530</v>
      </c>
      <c r="E555" s="7" t="s">
        <v>144</v>
      </c>
      <c r="G555" s="8">
        <v>44509</v>
      </c>
      <c r="I555" s="7" t="s">
        <v>40</v>
      </c>
      <c r="K555" s="7">
        <v>0</v>
      </c>
      <c r="M555" s="9">
        <v>573100</v>
      </c>
      <c r="N555" s="9">
        <v>5195</v>
      </c>
      <c r="O555" s="10">
        <v>571200</v>
      </c>
      <c r="P555" s="10">
        <v>548225</v>
      </c>
      <c r="Q555" s="11"/>
      <c r="R555" s="7" t="s">
        <v>32</v>
      </c>
      <c r="S555" s="9">
        <v>547754</v>
      </c>
      <c r="T555" s="7" t="s">
        <v>33</v>
      </c>
      <c r="U555" s="7">
        <v>0</v>
      </c>
      <c r="V555" s="7" t="s">
        <v>41</v>
      </c>
      <c r="W555" s="9">
        <v>5458</v>
      </c>
      <c r="X555" s="7" t="s">
        <v>42</v>
      </c>
      <c r="Z555" s="7" t="s">
        <v>44</v>
      </c>
      <c r="AA555" s="7" t="str">
        <f t="shared" si="5"/>
        <v>Accept</v>
      </c>
      <c r="AB555">
        <v>1</v>
      </c>
      <c r="AC555" s="7" t="s">
        <v>44</v>
      </c>
    </row>
    <row r="556" spans="1:29" ht="14.25" customHeight="1" x14ac:dyDescent="0.3">
      <c r="A556" s="7" t="s">
        <v>1173</v>
      </c>
      <c r="B556" s="7">
        <f t="shared" si="4"/>
        <v>1</v>
      </c>
      <c r="C556" s="7" t="s">
        <v>1174</v>
      </c>
      <c r="D556" s="7" t="s">
        <v>475</v>
      </c>
      <c r="E556" s="7" t="s">
        <v>144</v>
      </c>
      <c r="G556" s="8">
        <v>44510</v>
      </c>
      <c r="I556" s="7" t="s">
        <v>40</v>
      </c>
      <c r="K556" s="7">
        <v>0</v>
      </c>
      <c r="M556" s="9">
        <v>303409</v>
      </c>
      <c r="N556" s="9">
        <v>7276</v>
      </c>
      <c r="O556" s="10">
        <v>316200</v>
      </c>
      <c r="P556" s="10">
        <v>297519</v>
      </c>
      <c r="Q556" s="10">
        <v>3749</v>
      </c>
      <c r="R556" s="7" t="s">
        <v>32</v>
      </c>
      <c r="S556" s="9">
        <v>306313</v>
      </c>
      <c r="T556" s="7" t="s">
        <v>33</v>
      </c>
      <c r="U556" s="7">
        <v>0</v>
      </c>
      <c r="V556" s="7" t="s">
        <v>34</v>
      </c>
      <c r="W556" s="9">
        <v>11369</v>
      </c>
      <c r="X556" s="7" t="s">
        <v>35</v>
      </c>
      <c r="Z556" s="7" t="s">
        <v>36</v>
      </c>
      <c r="AA556" s="7" t="str">
        <f t="shared" si="5"/>
        <v>Accept</v>
      </c>
      <c r="AB556">
        <v>1</v>
      </c>
      <c r="AC556" s="7" t="s">
        <v>36</v>
      </c>
    </row>
    <row r="557" spans="1:29" ht="14.25" customHeight="1" x14ac:dyDescent="0.3">
      <c r="A557" s="7" t="s">
        <v>1175</v>
      </c>
      <c r="B557" s="7">
        <f t="shared" si="4"/>
        <v>1</v>
      </c>
      <c r="C557" s="7" t="s">
        <v>1176</v>
      </c>
      <c r="D557" s="7" t="s">
        <v>484</v>
      </c>
      <c r="E557" s="7" t="s">
        <v>144</v>
      </c>
      <c r="G557" s="8">
        <v>44510</v>
      </c>
      <c r="I557" s="7" t="s">
        <v>40</v>
      </c>
      <c r="K557" s="7">
        <v>0</v>
      </c>
      <c r="M557" s="9">
        <v>280175</v>
      </c>
      <c r="N557" s="9">
        <v>6620</v>
      </c>
      <c r="O557" s="10">
        <v>300900</v>
      </c>
      <c r="P557" s="10">
        <v>283258</v>
      </c>
      <c r="Q557" s="11"/>
      <c r="R557" s="7" t="s">
        <v>32</v>
      </c>
      <c r="S557" s="9">
        <v>303021</v>
      </c>
      <c r="T557" s="7" t="s">
        <v>33</v>
      </c>
      <c r="U557" s="7">
        <v>0</v>
      </c>
      <c r="V557" s="7" t="s">
        <v>34</v>
      </c>
      <c r="W557" s="9">
        <v>43569</v>
      </c>
      <c r="X557" s="7" t="s">
        <v>35</v>
      </c>
      <c r="Z557" s="7" t="s">
        <v>36</v>
      </c>
      <c r="AA557" s="7" t="str">
        <f t="shared" si="5"/>
        <v>Accept</v>
      </c>
      <c r="AB557">
        <v>1</v>
      </c>
      <c r="AC557" s="7" t="s">
        <v>36</v>
      </c>
    </row>
    <row r="558" spans="1:29" ht="14.25" customHeight="1" x14ac:dyDescent="0.3">
      <c r="A558" s="7" t="s">
        <v>1177</v>
      </c>
      <c r="B558" s="7">
        <f t="shared" si="4"/>
        <v>1</v>
      </c>
      <c r="C558" s="7" t="s">
        <v>1178</v>
      </c>
      <c r="D558" s="7" t="s">
        <v>475</v>
      </c>
      <c r="E558" s="7" t="s">
        <v>144</v>
      </c>
      <c r="G558" s="8">
        <v>44510</v>
      </c>
      <c r="I558" s="7" t="s">
        <v>40</v>
      </c>
      <c r="K558" s="7">
        <v>0</v>
      </c>
      <c r="M558" s="9">
        <v>409684</v>
      </c>
      <c r="N558" s="9">
        <v>15137</v>
      </c>
      <c r="O558" s="10">
        <v>425900</v>
      </c>
      <c r="P558" s="10">
        <v>396616</v>
      </c>
      <c r="Q558" s="10">
        <v>-34702</v>
      </c>
      <c r="R558" s="7" t="s">
        <v>32</v>
      </c>
      <c r="S558" s="9">
        <v>400427</v>
      </c>
      <c r="T558" s="7" t="s">
        <v>33</v>
      </c>
      <c r="U558" s="7">
        <v>0</v>
      </c>
      <c r="V558" s="7" t="s">
        <v>34</v>
      </c>
      <c r="W558" s="9">
        <v>8517</v>
      </c>
      <c r="X558" s="7" t="s">
        <v>35</v>
      </c>
      <c r="Z558" s="7" t="s">
        <v>36</v>
      </c>
      <c r="AA558" s="7" t="str">
        <f t="shared" si="5"/>
        <v>Accept</v>
      </c>
      <c r="AB558">
        <v>1</v>
      </c>
      <c r="AC558" s="7" t="s">
        <v>36</v>
      </c>
    </row>
    <row r="559" spans="1:29" ht="14.25" customHeight="1" x14ac:dyDescent="0.3">
      <c r="A559" s="7" t="s">
        <v>1179</v>
      </c>
      <c r="B559" s="7">
        <f t="shared" si="4"/>
        <v>1</v>
      </c>
      <c r="C559" s="7" t="s">
        <v>1180</v>
      </c>
      <c r="D559" s="7" t="s">
        <v>484</v>
      </c>
      <c r="E559" s="7" t="s">
        <v>144</v>
      </c>
      <c r="G559" s="8">
        <v>44510</v>
      </c>
      <c r="I559" s="7" t="s">
        <v>40</v>
      </c>
      <c r="K559" s="7">
        <v>0</v>
      </c>
      <c r="M559" s="9">
        <v>280957</v>
      </c>
      <c r="N559" s="9">
        <v>6514</v>
      </c>
      <c r="O559" s="10">
        <v>272300</v>
      </c>
      <c r="P559" s="10">
        <v>255478</v>
      </c>
      <c r="Q559" s="10">
        <v>4374</v>
      </c>
      <c r="R559" s="7" t="s">
        <v>32</v>
      </c>
      <c r="S559" s="9">
        <v>289841</v>
      </c>
      <c r="T559" s="7" t="s">
        <v>33</v>
      </c>
      <c r="U559" s="7">
        <v>0</v>
      </c>
      <c r="V559" s="7" t="s">
        <v>41</v>
      </c>
      <c r="W559" s="9">
        <v>22570</v>
      </c>
      <c r="X559" s="7" t="s">
        <v>35</v>
      </c>
      <c r="Z559" s="7" t="s">
        <v>36</v>
      </c>
      <c r="AA559" s="7" t="str">
        <f t="shared" si="5"/>
        <v>Accept</v>
      </c>
      <c r="AB559">
        <v>1</v>
      </c>
      <c r="AC559" s="7" t="s">
        <v>36</v>
      </c>
    </row>
    <row r="560" spans="1:29" ht="14.25" customHeight="1" x14ac:dyDescent="0.3">
      <c r="A560" s="7" t="s">
        <v>1181</v>
      </c>
      <c r="B560" s="7">
        <f t="shared" si="4"/>
        <v>1</v>
      </c>
      <c r="C560" s="7" t="s">
        <v>1182</v>
      </c>
      <c r="D560" s="7" t="s">
        <v>475</v>
      </c>
      <c r="E560" s="7" t="s">
        <v>144</v>
      </c>
      <c r="G560" s="8">
        <v>44510</v>
      </c>
      <c r="I560" s="7" t="s">
        <v>40</v>
      </c>
      <c r="K560" s="7">
        <v>0</v>
      </c>
      <c r="M560" s="9">
        <v>282480</v>
      </c>
      <c r="N560" s="9">
        <v>2915</v>
      </c>
      <c r="O560" s="10">
        <v>284000</v>
      </c>
      <c r="P560" s="10">
        <v>270485</v>
      </c>
      <c r="Q560" s="10">
        <v>-3373</v>
      </c>
      <c r="R560" s="7" t="s">
        <v>32</v>
      </c>
      <c r="S560" s="9">
        <v>306080</v>
      </c>
      <c r="T560" s="7" t="s">
        <v>33</v>
      </c>
      <c r="U560" s="7">
        <v>0</v>
      </c>
      <c r="V560" s="7" t="s">
        <v>34</v>
      </c>
      <c r="W560" s="9">
        <v>21710</v>
      </c>
      <c r="X560" s="7" t="s">
        <v>35</v>
      </c>
      <c r="Z560" s="7" t="s">
        <v>36</v>
      </c>
      <c r="AA560" s="7" t="str">
        <f t="shared" si="5"/>
        <v>Accept</v>
      </c>
      <c r="AB560">
        <v>1</v>
      </c>
      <c r="AC560" s="7" t="s">
        <v>36</v>
      </c>
    </row>
    <row r="561" spans="1:29" ht="14.25" customHeight="1" x14ac:dyDescent="0.3">
      <c r="A561" s="7" t="s">
        <v>1183</v>
      </c>
      <c r="B561" s="7">
        <f t="shared" si="4"/>
        <v>1</v>
      </c>
      <c r="C561" s="7" t="s">
        <v>1184</v>
      </c>
      <c r="D561" s="7" t="s">
        <v>484</v>
      </c>
      <c r="E561" s="7" t="s">
        <v>144</v>
      </c>
      <c r="G561" s="8">
        <v>44510</v>
      </c>
      <c r="I561" s="7" t="s">
        <v>40</v>
      </c>
      <c r="K561" s="7">
        <v>0</v>
      </c>
      <c r="M561" s="9">
        <v>335600</v>
      </c>
      <c r="N561" s="9">
        <v>5639</v>
      </c>
      <c r="O561" s="10">
        <v>348000</v>
      </c>
      <c r="P561" s="10">
        <v>330161</v>
      </c>
      <c r="Q561" s="11"/>
      <c r="R561" s="7" t="s">
        <v>32</v>
      </c>
      <c r="S561" s="9">
        <v>346562</v>
      </c>
      <c r="T561" s="7" t="s">
        <v>33</v>
      </c>
      <c r="U561" s="7">
        <v>0</v>
      </c>
      <c r="V561" s="7" t="s">
        <v>34</v>
      </c>
      <c r="W561" s="9">
        <v>33712</v>
      </c>
      <c r="X561" s="7" t="s">
        <v>35</v>
      </c>
      <c r="Z561" s="7" t="s">
        <v>36</v>
      </c>
      <c r="AA561" s="7" t="str">
        <f t="shared" si="5"/>
        <v>Accept</v>
      </c>
      <c r="AB561">
        <v>1</v>
      </c>
      <c r="AC561" s="7" t="s">
        <v>36</v>
      </c>
    </row>
    <row r="562" spans="1:29" ht="14.25" customHeight="1" x14ac:dyDescent="0.3">
      <c r="A562" s="7" t="s">
        <v>1185</v>
      </c>
      <c r="B562" s="7">
        <f t="shared" si="4"/>
        <v>1</v>
      </c>
      <c r="C562" s="7" t="s">
        <v>1186</v>
      </c>
      <c r="D562" s="7" t="s">
        <v>478</v>
      </c>
      <c r="E562" s="7" t="s">
        <v>144</v>
      </c>
      <c r="G562" s="8">
        <v>44510</v>
      </c>
      <c r="I562" s="7" t="s">
        <v>40</v>
      </c>
      <c r="K562" s="7">
        <v>0</v>
      </c>
      <c r="M562" s="9">
        <v>296639</v>
      </c>
      <c r="N562" s="9">
        <v>4812</v>
      </c>
      <c r="O562" s="10">
        <v>306900</v>
      </c>
      <c r="P562" s="10">
        <v>290916</v>
      </c>
      <c r="Q562" s="10">
        <v>-32612</v>
      </c>
      <c r="R562" s="7" t="s">
        <v>32</v>
      </c>
      <c r="S562" s="9">
        <v>303011</v>
      </c>
      <c r="T562" s="7" t="s">
        <v>33</v>
      </c>
      <c r="U562" s="7">
        <v>0</v>
      </c>
      <c r="V562" s="7" t="s">
        <v>34</v>
      </c>
      <c r="W562" s="9">
        <v>6034</v>
      </c>
      <c r="X562" s="7" t="s">
        <v>35</v>
      </c>
      <c r="Z562" s="7" t="s">
        <v>36</v>
      </c>
      <c r="AA562" s="7" t="str">
        <f t="shared" si="5"/>
        <v>Accept</v>
      </c>
      <c r="AB562">
        <v>1</v>
      </c>
      <c r="AC562" s="7" t="s">
        <v>36</v>
      </c>
    </row>
    <row r="563" spans="1:29" ht="14.25" customHeight="1" x14ac:dyDescent="0.3">
      <c r="A563" s="7" t="s">
        <v>1187</v>
      </c>
      <c r="B563" s="7">
        <f t="shared" si="4"/>
        <v>1</v>
      </c>
      <c r="C563" s="7" t="s">
        <v>1188</v>
      </c>
      <c r="D563" s="7" t="s">
        <v>484</v>
      </c>
      <c r="E563" s="7" t="s">
        <v>144</v>
      </c>
      <c r="G563" s="8">
        <v>44508</v>
      </c>
      <c r="I563" s="7" t="s">
        <v>40</v>
      </c>
      <c r="K563" s="7">
        <v>0</v>
      </c>
      <c r="M563" s="9">
        <v>271600</v>
      </c>
      <c r="N563" s="9">
        <v>895</v>
      </c>
      <c r="O563" s="10">
        <v>296000</v>
      </c>
      <c r="P563" s="10">
        <v>284205</v>
      </c>
      <c r="Q563" s="11"/>
      <c r="R563" s="7" t="s">
        <v>32</v>
      </c>
      <c r="S563" s="9">
        <v>283566</v>
      </c>
      <c r="T563" s="7" t="s">
        <v>33</v>
      </c>
      <c r="U563" s="7">
        <v>0</v>
      </c>
      <c r="V563" s="7" t="s">
        <v>34</v>
      </c>
      <c r="W563" s="9">
        <v>28034</v>
      </c>
      <c r="X563" s="7" t="s">
        <v>42</v>
      </c>
      <c r="Z563" s="7" t="s">
        <v>44</v>
      </c>
      <c r="AA563" s="7" t="str">
        <f t="shared" si="5"/>
        <v>Accept</v>
      </c>
      <c r="AB563">
        <v>1</v>
      </c>
      <c r="AC563" s="7" t="s">
        <v>44</v>
      </c>
    </row>
    <row r="564" spans="1:29" ht="14.25" customHeight="1" x14ac:dyDescent="0.3">
      <c r="A564" s="7" t="s">
        <v>1189</v>
      </c>
      <c r="B564" s="7">
        <f t="shared" si="4"/>
        <v>1</v>
      </c>
      <c r="C564" s="7" t="s">
        <v>1190</v>
      </c>
      <c r="D564" s="7" t="s">
        <v>478</v>
      </c>
      <c r="E564" s="7" t="s">
        <v>144</v>
      </c>
      <c r="G564" s="8">
        <v>44512</v>
      </c>
      <c r="I564" s="7" t="s">
        <v>40</v>
      </c>
      <c r="K564" s="7">
        <v>0</v>
      </c>
      <c r="M564" s="9">
        <v>212537</v>
      </c>
      <c r="N564" s="9">
        <v>5079</v>
      </c>
      <c r="O564" s="10">
        <v>233900</v>
      </c>
      <c r="P564" s="10">
        <v>219474</v>
      </c>
      <c r="Q564" s="10">
        <v>-42637</v>
      </c>
      <c r="R564" s="7" t="s">
        <v>32</v>
      </c>
      <c r="S564" s="9">
        <v>198204</v>
      </c>
      <c r="T564" s="7" t="s">
        <v>33</v>
      </c>
      <c r="U564" s="7">
        <v>0</v>
      </c>
      <c r="V564" s="7" t="s">
        <v>34</v>
      </c>
      <c r="W564" s="9">
        <v>-15176</v>
      </c>
      <c r="X564" s="7" t="s">
        <v>42</v>
      </c>
      <c r="Z564" s="7" t="s">
        <v>44</v>
      </c>
      <c r="AA564" s="7" t="str">
        <f t="shared" si="5"/>
        <v>Accept</v>
      </c>
      <c r="AB564">
        <v>1</v>
      </c>
      <c r="AC564" s="7" t="s">
        <v>44</v>
      </c>
    </row>
    <row r="565" spans="1:29" ht="14.25" customHeight="1" x14ac:dyDescent="0.3">
      <c r="A565" s="7" t="s">
        <v>1191</v>
      </c>
      <c r="B565" s="7">
        <f t="shared" si="4"/>
        <v>1</v>
      </c>
      <c r="C565" s="7" t="s">
        <v>1192</v>
      </c>
      <c r="D565" s="7" t="s">
        <v>478</v>
      </c>
      <c r="E565" s="7" t="s">
        <v>144</v>
      </c>
      <c r="G565" s="8">
        <v>44505</v>
      </c>
      <c r="I565" s="7" t="s">
        <v>40</v>
      </c>
      <c r="K565" s="7">
        <v>0</v>
      </c>
      <c r="M565" s="9">
        <v>341500</v>
      </c>
      <c r="N565" s="9">
        <v>2841</v>
      </c>
      <c r="O565" s="10">
        <v>361900</v>
      </c>
      <c r="P565" s="10">
        <v>346512</v>
      </c>
      <c r="Q565" s="10">
        <v>-7856</v>
      </c>
      <c r="R565" s="7" t="s">
        <v>32</v>
      </c>
      <c r="S565" s="9">
        <v>382742</v>
      </c>
      <c r="T565" s="7" t="s">
        <v>33</v>
      </c>
      <c r="U565" s="7">
        <v>8</v>
      </c>
      <c r="V565" s="7" t="s">
        <v>34</v>
      </c>
      <c r="W565" s="9">
        <v>46448</v>
      </c>
      <c r="X565" s="7" t="s">
        <v>35</v>
      </c>
      <c r="Z565" s="7" t="s">
        <v>36</v>
      </c>
      <c r="AA565" s="7" t="str">
        <f t="shared" si="5"/>
        <v>Accept</v>
      </c>
      <c r="AB565">
        <v>1</v>
      </c>
      <c r="AC565" s="7" t="s">
        <v>36</v>
      </c>
    </row>
    <row r="566" spans="1:29" ht="14.25" customHeight="1" x14ac:dyDescent="0.3">
      <c r="A566" s="7" t="s">
        <v>1193</v>
      </c>
      <c r="B566" s="7">
        <f t="shared" si="4"/>
        <v>1</v>
      </c>
      <c r="C566" s="7" t="s">
        <v>1194</v>
      </c>
      <c r="D566" s="7" t="s">
        <v>478</v>
      </c>
      <c r="E566" s="7" t="s">
        <v>144</v>
      </c>
      <c r="G566" s="8">
        <v>44512</v>
      </c>
      <c r="I566" s="7" t="s">
        <v>40</v>
      </c>
      <c r="K566" s="7">
        <v>0</v>
      </c>
      <c r="M566" s="9">
        <v>324600</v>
      </c>
      <c r="N566" s="9">
        <v>6865</v>
      </c>
      <c r="O566" s="10">
        <v>333900</v>
      </c>
      <c r="P566" s="10">
        <v>315187</v>
      </c>
      <c r="Q566" s="11"/>
      <c r="R566" s="7" t="s">
        <v>32</v>
      </c>
      <c r="S566" s="9">
        <v>360411</v>
      </c>
      <c r="T566" s="7" t="s">
        <v>33</v>
      </c>
      <c r="U566" s="7">
        <v>2</v>
      </c>
      <c r="V566" s="7" t="s">
        <v>34</v>
      </c>
      <c r="W566" s="9">
        <v>56397</v>
      </c>
      <c r="X566" s="7" t="s">
        <v>35</v>
      </c>
      <c r="Z566" s="7" t="s">
        <v>36</v>
      </c>
      <c r="AA566" s="7" t="str">
        <f t="shared" si="5"/>
        <v>Accept</v>
      </c>
      <c r="AB566">
        <v>1</v>
      </c>
      <c r="AC566" s="7" t="s">
        <v>36</v>
      </c>
    </row>
    <row r="567" spans="1:29" ht="14.25" customHeight="1" x14ac:dyDescent="0.3">
      <c r="A567" s="7" t="s">
        <v>1195</v>
      </c>
      <c r="B567" s="7">
        <f t="shared" si="4"/>
        <v>1</v>
      </c>
      <c r="C567" s="7" t="s">
        <v>1196</v>
      </c>
      <c r="D567" s="7" t="s">
        <v>475</v>
      </c>
      <c r="E567" s="7" t="s">
        <v>144</v>
      </c>
      <c r="G567" s="8">
        <v>44512</v>
      </c>
      <c r="I567" s="7" t="s">
        <v>40</v>
      </c>
      <c r="K567" s="7">
        <v>0</v>
      </c>
      <c r="M567" s="9">
        <v>324400</v>
      </c>
      <c r="N567" s="9">
        <v>1659</v>
      </c>
      <c r="O567" s="10">
        <v>327200</v>
      </c>
      <c r="P567" s="10">
        <v>313861</v>
      </c>
      <c r="Q567" s="11"/>
      <c r="R567" s="7" t="s">
        <v>32</v>
      </c>
      <c r="S567" s="9">
        <v>355376</v>
      </c>
      <c r="T567" s="7" t="s">
        <v>33</v>
      </c>
      <c r="U567" s="7">
        <v>11</v>
      </c>
      <c r="V567" s="7" t="s">
        <v>34</v>
      </c>
      <c r="W567" s="9">
        <v>32256</v>
      </c>
      <c r="X567" s="7" t="s">
        <v>35</v>
      </c>
      <c r="Z567" s="7" t="s">
        <v>36</v>
      </c>
      <c r="AA567" s="7" t="str">
        <f t="shared" si="5"/>
        <v>Accept</v>
      </c>
      <c r="AB567">
        <v>1</v>
      </c>
      <c r="AC567" s="7" t="s">
        <v>36</v>
      </c>
    </row>
    <row r="568" spans="1:29" ht="14.25" customHeight="1" x14ac:dyDescent="0.3">
      <c r="A568" s="7" t="s">
        <v>1197</v>
      </c>
      <c r="B568" s="7">
        <f t="shared" si="4"/>
        <v>1</v>
      </c>
      <c r="C568" s="7" t="s">
        <v>1198</v>
      </c>
      <c r="D568" s="7" t="s">
        <v>478</v>
      </c>
      <c r="E568" s="7" t="s">
        <v>144</v>
      </c>
      <c r="G568" s="8">
        <v>44512</v>
      </c>
      <c r="I568" s="7" t="s">
        <v>40</v>
      </c>
      <c r="K568" s="7">
        <v>0</v>
      </c>
      <c r="M568" s="9">
        <v>407252</v>
      </c>
      <c r="N568" s="9">
        <v>2023</v>
      </c>
      <c r="O568" s="10">
        <v>417300</v>
      </c>
      <c r="P568" s="10">
        <v>401344</v>
      </c>
      <c r="Q568" s="10">
        <v>-65612</v>
      </c>
      <c r="R568" s="7" t="s">
        <v>32</v>
      </c>
      <c r="S568" s="9">
        <v>370428</v>
      </c>
      <c r="T568" s="7" t="s">
        <v>33</v>
      </c>
      <c r="U568" s="7">
        <v>32</v>
      </c>
      <c r="V568" s="7" t="s">
        <v>34</v>
      </c>
      <c r="W568" s="9">
        <v>-38193</v>
      </c>
      <c r="X568" s="7" t="s">
        <v>42</v>
      </c>
      <c r="Z568" s="7" t="s">
        <v>44</v>
      </c>
      <c r="AA568" s="7" t="str">
        <f t="shared" si="5"/>
        <v>Accept</v>
      </c>
      <c r="AB568">
        <v>1</v>
      </c>
      <c r="AC568" s="7" t="s">
        <v>44</v>
      </c>
    </row>
    <row r="569" spans="1:29" ht="14.25" customHeight="1" x14ac:dyDescent="0.3">
      <c r="A569" s="7" t="s">
        <v>1199</v>
      </c>
      <c r="B569" s="7">
        <f t="shared" si="4"/>
        <v>1</v>
      </c>
      <c r="C569" s="7" t="s">
        <v>1200</v>
      </c>
      <c r="D569" s="7" t="s">
        <v>475</v>
      </c>
      <c r="E569" s="7" t="s">
        <v>144</v>
      </c>
      <c r="G569" s="8">
        <v>44512</v>
      </c>
      <c r="I569" s="7" t="s">
        <v>40</v>
      </c>
      <c r="K569" s="7">
        <v>0</v>
      </c>
      <c r="M569" s="9">
        <v>331609</v>
      </c>
      <c r="N569" s="9">
        <v>1619</v>
      </c>
      <c r="O569" s="10">
        <v>341100</v>
      </c>
      <c r="P569" s="10">
        <v>327454</v>
      </c>
      <c r="Q569" s="10">
        <v>-44523</v>
      </c>
      <c r="R569" s="7" t="s">
        <v>32</v>
      </c>
      <c r="S569" s="9">
        <v>324021</v>
      </c>
      <c r="T569" s="7" t="s">
        <v>33</v>
      </c>
      <c r="U569" s="7">
        <v>11</v>
      </c>
      <c r="V569" s="7" t="s">
        <v>34</v>
      </c>
      <c r="W569" s="9">
        <v>-9622</v>
      </c>
      <c r="X569" s="7" t="s">
        <v>42</v>
      </c>
      <c r="Z569" s="7" t="s">
        <v>44</v>
      </c>
      <c r="AA569" s="7" t="str">
        <f t="shared" si="5"/>
        <v>Accept</v>
      </c>
      <c r="AB569">
        <v>1</v>
      </c>
      <c r="AC569" s="7" t="s">
        <v>44</v>
      </c>
    </row>
    <row r="570" spans="1:29" ht="14.25" customHeight="1" x14ac:dyDescent="0.3">
      <c r="A570" s="7" t="s">
        <v>1201</v>
      </c>
      <c r="B570" s="7">
        <f t="shared" si="4"/>
        <v>1</v>
      </c>
      <c r="C570" s="7" t="s">
        <v>1202</v>
      </c>
      <c r="D570" s="7" t="s">
        <v>484</v>
      </c>
      <c r="E570" s="7" t="s">
        <v>144</v>
      </c>
      <c r="G570" s="8">
        <v>44512</v>
      </c>
      <c r="I570" s="7" t="s">
        <v>40</v>
      </c>
      <c r="K570" s="7">
        <v>0</v>
      </c>
      <c r="M570" s="9">
        <v>339652</v>
      </c>
      <c r="N570" s="9">
        <v>2155</v>
      </c>
      <c r="O570" s="10">
        <v>341900</v>
      </c>
      <c r="P570" s="10">
        <v>327697</v>
      </c>
      <c r="Q570" s="10">
        <v>-41516</v>
      </c>
      <c r="R570" s="7" t="s">
        <v>32</v>
      </c>
      <c r="S570" s="9">
        <v>330090</v>
      </c>
      <c r="T570" s="7" t="s">
        <v>33</v>
      </c>
      <c r="U570" s="7">
        <v>24</v>
      </c>
      <c r="V570" s="7" t="s">
        <v>34</v>
      </c>
      <c r="W570" s="9">
        <v>-4674</v>
      </c>
      <c r="X570" s="7" t="s">
        <v>35</v>
      </c>
      <c r="Z570" s="7" t="s">
        <v>36</v>
      </c>
      <c r="AA570" s="7" t="str">
        <f t="shared" si="5"/>
        <v>Accept</v>
      </c>
      <c r="AB570">
        <v>1</v>
      </c>
      <c r="AC570" s="7" t="s">
        <v>36</v>
      </c>
    </row>
    <row r="571" spans="1:29" ht="14.25" customHeight="1" x14ac:dyDescent="0.3">
      <c r="A571" s="7" t="s">
        <v>1203</v>
      </c>
      <c r="B571" s="7">
        <f t="shared" si="4"/>
        <v>1</v>
      </c>
      <c r="C571" s="7" t="s">
        <v>1204</v>
      </c>
      <c r="D571" s="7" t="s">
        <v>484</v>
      </c>
      <c r="E571" s="7" t="s">
        <v>144</v>
      </c>
      <c r="G571" s="8">
        <v>44533</v>
      </c>
      <c r="I571" s="7" t="s">
        <v>40</v>
      </c>
      <c r="K571" s="7">
        <v>0</v>
      </c>
      <c r="M571" s="9">
        <v>405900</v>
      </c>
      <c r="N571" s="9">
        <v>5913</v>
      </c>
      <c r="O571" s="10">
        <v>418300</v>
      </c>
      <c r="P571" s="10">
        <v>398429</v>
      </c>
      <c r="Q571" s="11"/>
      <c r="R571" s="7" t="s">
        <v>32</v>
      </c>
      <c r="S571" s="9">
        <v>428796</v>
      </c>
      <c r="T571" s="7" t="s">
        <v>33</v>
      </c>
      <c r="U571" s="7">
        <v>0</v>
      </c>
      <c r="V571" s="7" t="s">
        <v>34</v>
      </c>
      <c r="W571" s="9">
        <v>72264</v>
      </c>
      <c r="X571" s="7" t="s">
        <v>35</v>
      </c>
      <c r="Z571" s="7" t="s">
        <v>36</v>
      </c>
      <c r="AA571" s="7" t="str">
        <f t="shared" si="5"/>
        <v>Accept</v>
      </c>
      <c r="AB571">
        <v>1</v>
      </c>
      <c r="AC571" s="7" t="s">
        <v>36</v>
      </c>
    </row>
    <row r="572" spans="1:29" ht="14.25" customHeight="1" x14ac:dyDescent="0.3">
      <c r="A572" s="7" t="s">
        <v>1205</v>
      </c>
      <c r="B572" s="7">
        <f t="shared" si="4"/>
        <v>1</v>
      </c>
      <c r="C572" s="7" t="s">
        <v>1206</v>
      </c>
      <c r="D572" s="7" t="s">
        <v>530</v>
      </c>
      <c r="E572" s="7" t="s">
        <v>144</v>
      </c>
      <c r="G572" s="8">
        <v>44512</v>
      </c>
      <c r="H572" s="8">
        <v>44518</v>
      </c>
      <c r="I572" s="7" t="s">
        <v>31</v>
      </c>
      <c r="K572" s="7">
        <v>0</v>
      </c>
      <c r="M572" s="9">
        <v>298646</v>
      </c>
      <c r="N572" s="9">
        <v>2382</v>
      </c>
      <c r="O572" s="10">
        <v>280900</v>
      </c>
      <c r="P572" s="10">
        <v>273878</v>
      </c>
      <c r="Q572" s="10">
        <v>3974</v>
      </c>
      <c r="R572" s="7" t="s">
        <v>32</v>
      </c>
      <c r="S572" s="9">
        <v>313444</v>
      </c>
      <c r="T572" s="7" t="s">
        <v>33</v>
      </c>
      <c r="U572" s="7">
        <v>0</v>
      </c>
      <c r="V572" s="7" t="s">
        <v>34</v>
      </c>
      <c r="W572" s="9">
        <v>9957</v>
      </c>
      <c r="X572" s="7" t="s">
        <v>35</v>
      </c>
      <c r="Z572" s="7" t="s">
        <v>36</v>
      </c>
      <c r="AA572" s="7" t="str">
        <f t="shared" si="5"/>
        <v>Accept</v>
      </c>
      <c r="AB572">
        <v>1</v>
      </c>
      <c r="AC572" s="7" t="s">
        <v>36</v>
      </c>
    </row>
    <row r="573" spans="1:29" ht="14.25" customHeight="1" x14ac:dyDescent="0.3">
      <c r="A573" s="7" t="s">
        <v>1207</v>
      </c>
      <c r="B573" s="7">
        <f t="shared" si="4"/>
        <v>1</v>
      </c>
      <c r="C573" s="7" t="s">
        <v>1208</v>
      </c>
      <c r="D573" s="7" t="s">
        <v>478</v>
      </c>
      <c r="E573" s="7" t="s">
        <v>144</v>
      </c>
      <c r="G573" s="8">
        <v>44512</v>
      </c>
      <c r="I573" s="7" t="s">
        <v>40</v>
      </c>
      <c r="K573" s="7">
        <v>0</v>
      </c>
      <c r="M573" s="9">
        <v>438800</v>
      </c>
      <c r="N573" s="9">
        <v>2238</v>
      </c>
      <c r="O573" s="10">
        <v>447200</v>
      </c>
      <c r="P573" s="10">
        <v>430282</v>
      </c>
      <c r="Q573" s="10">
        <v>2998</v>
      </c>
      <c r="R573" s="7" t="s">
        <v>32</v>
      </c>
      <c r="S573" s="9">
        <v>439370</v>
      </c>
      <c r="T573" s="7" t="s">
        <v>33</v>
      </c>
      <c r="U573" s="7">
        <v>0</v>
      </c>
      <c r="V573" s="7" t="s">
        <v>34</v>
      </c>
      <c r="W573" s="9">
        <v>19032</v>
      </c>
      <c r="X573" s="7" t="s">
        <v>35</v>
      </c>
      <c r="Z573" s="7" t="s">
        <v>36</v>
      </c>
      <c r="AA573" s="7" t="str">
        <f t="shared" si="5"/>
        <v>Accept</v>
      </c>
      <c r="AB573">
        <v>1</v>
      </c>
      <c r="AC573" s="7" t="s">
        <v>36</v>
      </c>
    </row>
    <row r="574" spans="1:29" ht="14.25" customHeight="1" x14ac:dyDescent="0.3">
      <c r="A574" s="7" t="s">
        <v>1209</v>
      </c>
      <c r="B574" s="7">
        <f t="shared" si="4"/>
        <v>1</v>
      </c>
      <c r="C574" s="7" t="s">
        <v>1210</v>
      </c>
      <c r="D574" s="7" t="s">
        <v>484</v>
      </c>
      <c r="E574" s="7" t="s">
        <v>144</v>
      </c>
      <c r="G574" s="8">
        <v>44510</v>
      </c>
      <c r="I574" s="7" t="s">
        <v>40</v>
      </c>
      <c r="K574" s="7">
        <v>0</v>
      </c>
      <c r="M574" s="9">
        <v>254853</v>
      </c>
      <c r="N574" s="9">
        <v>4855</v>
      </c>
      <c r="O574" s="10">
        <v>246900</v>
      </c>
      <c r="P574" s="10">
        <v>232372</v>
      </c>
      <c r="Q574" s="10">
        <v>-38825</v>
      </c>
      <c r="R574" s="7" t="s">
        <v>32</v>
      </c>
      <c r="S574" s="9">
        <v>263102</v>
      </c>
      <c r="T574" s="7" t="s">
        <v>33</v>
      </c>
      <c r="U574" s="7">
        <v>0</v>
      </c>
      <c r="V574" s="7" t="s">
        <v>34</v>
      </c>
      <c r="W574" s="9">
        <v>7686</v>
      </c>
      <c r="X574" s="7" t="s">
        <v>35</v>
      </c>
      <c r="Z574" s="7" t="s">
        <v>36</v>
      </c>
      <c r="AA574" s="7" t="str">
        <f t="shared" si="5"/>
        <v>Accept</v>
      </c>
      <c r="AB574">
        <v>1</v>
      </c>
      <c r="AC574" s="7" t="s">
        <v>36</v>
      </c>
    </row>
    <row r="575" spans="1:29" ht="14.25" customHeight="1" x14ac:dyDescent="0.3">
      <c r="A575" s="7" t="s">
        <v>1211</v>
      </c>
      <c r="B575" s="7">
        <f t="shared" si="4"/>
        <v>1</v>
      </c>
      <c r="C575" s="7" t="s">
        <v>1212</v>
      </c>
      <c r="D575" s="7" t="s">
        <v>478</v>
      </c>
      <c r="E575" s="7" t="s">
        <v>144</v>
      </c>
      <c r="G575" s="8">
        <v>44515</v>
      </c>
      <c r="I575" s="7" t="s">
        <v>40</v>
      </c>
      <c r="K575" s="7">
        <v>0</v>
      </c>
      <c r="M575" s="9">
        <v>410200</v>
      </c>
      <c r="N575" s="9">
        <v>2255</v>
      </c>
      <c r="O575" s="10">
        <v>418900</v>
      </c>
      <c r="P575" s="10">
        <v>402672</v>
      </c>
      <c r="Q575" s="10">
        <v>-596</v>
      </c>
      <c r="R575" s="7" t="s">
        <v>32</v>
      </c>
      <c r="S575" s="9">
        <v>385705</v>
      </c>
      <c r="T575" s="7" t="s">
        <v>33</v>
      </c>
      <c r="U575" s="7">
        <v>0</v>
      </c>
      <c r="V575" s="7" t="s">
        <v>34</v>
      </c>
      <c r="W575" s="9">
        <v>-9618</v>
      </c>
      <c r="X575" s="7" t="s">
        <v>42</v>
      </c>
      <c r="Z575" s="7" t="s">
        <v>88</v>
      </c>
      <c r="AA575" s="7" t="str">
        <f t="shared" si="5"/>
        <v>Reject</v>
      </c>
      <c r="AB575">
        <v>0</v>
      </c>
      <c r="AC575" s="7" t="s">
        <v>88</v>
      </c>
    </row>
    <row r="576" spans="1:29" ht="14.25" customHeight="1" x14ac:dyDescent="0.3">
      <c r="A576" s="7" t="s">
        <v>1213</v>
      </c>
      <c r="B576" s="7">
        <f t="shared" si="4"/>
        <v>1</v>
      </c>
      <c r="C576" s="7" t="s">
        <v>1214</v>
      </c>
      <c r="D576" s="7" t="s">
        <v>478</v>
      </c>
      <c r="E576" s="7" t="s">
        <v>144</v>
      </c>
      <c r="G576" s="8">
        <v>44515</v>
      </c>
      <c r="I576" s="7" t="s">
        <v>40</v>
      </c>
      <c r="K576" s="7">
        <v>0</v>
      </c>
      <c r="M576" s="9">
        <v>263800</v>
      </c>
      <c r="N576" s="9">
        <v>3230</v>
      </c>
      <c r="O576" s="10">
        <v>276200</v>
      </c>
      <c r="P576" s="10">
        <v>262565</v>
      </c>
      <c r="Q576" s="11"/>
      <c r="R576" s="7" t="s">
        <v>32</v>
      </c>
      <c r="S576" s="9">
        <v>294037</v>
      </c>
      <c r="T576" s="7" t="s">
        <v>33</v>
      </c>
      <c r="U576" s="7">
        <v>2</v>
      </c>
      <c r="V576" s="7" t="s">
        <v>34</v>
      </c>
      <c r="W576" s="9">
        <v>29964</v>
      </c>
      <c r="X576" s="7" t="s">
        <v>35</v>
      </c>
      <c r="Z576" s="7" t="s">
        <v>36</v>
      </c>
      <c r="AA576" s="7" t="str">
        <f t="shared" si="5"/>
        <v>Accept</v>
      </c>
      <c r="AB576">
        <v>1</v>
      </c>
      <c r="AC576" s="7" t="s">
        <v>36</v>
      </c>
    </row>
    <row r="577" spans="1:29" ht="14.25" customHeight="1" x14ac:dyDescent="0.3">
      <c r="A577" s="7" t="s">
        <v>1215</v>
      </c>
      <c r="B577" s="7">
        <f t="shared" si="4"/>
        <v>1</v>
      </c>
      <c r="C577" s="7" t="s">
        <v>1216</v>
      </c>
      <c r="D577" s="7" t="s">
        <v>530</v>
      </c>
      <c r="E577" s="7" t="s">
        <v>144</v>
      </c>
      <c r="G577" s="8">
        <v>44515</v>
      </c>
      <c r="I577" s="7" t="s">
        <v>40</v>
      </c>
      <c r="K577" s="7">
        <v>0</v>
      </c>
      <c r="M577" s="9">
        <v>456100</v>
      </c>
      <c r="N577" s="9">
        <v>9753</v>
      </c>
      <c r="O577" s="10">
        <v>454300</v>
      </c>
      <c r="P577" s="10">
        <v>429690</v>
      </c>
      <c r="Q577" s="10">
        <v>-16319</v>
      </c>
      <c r="R577" s="7" t="s">
        <v>32</v>
      </c>
      <c r="S577" s="9">
        <v>462143</v>
      </c>
      <c r="T577" s="7" t="s">
        <v>33</v>
      </c>
      <c r="U577" s="7">
        <v>2</v>
      </c>
      <c r="V577" s="7" t="s">
        <v>34</v>
      </c>
      <c r="W577" s="9">
        <v>13120</v>
      </c>
      <c r="X577" s="7" t="s">
        <v>35</v>
      </c>
      <c r="Z577" s="7" t="s">
        <v>36</v>
      </c>
      <c r="AA577" s="7" t="str">
        <f t="shared" si="5"/>
        <v>Accept</v>
      </c>
      <c r="AB577">
        <v>1</v>
      </c>
      <c r="AC577" s="7" t="s">
        <v>36</v>
      </c>
    </row>
    <row r="578" spans="1:29" ht="14.25" customHeight="1" x14ac:dyDescent="0.3">
      <c r="A578" s="7" t="s">
        <v>1217</v>
      </c>
      <c r="B578" s="7">
        <f t="shared" si="4"/>
        <v>1</v>
      </c>
      <c r="C578" s="7" t="s">
        <v>1218</v>
      </c>
      <c r="D578" s="7" t="s">
        <v>484</v>
      </c>
      <c r="E578" s="7" t="s">
        <v>144</v>
      </c>
      <c r="G578" s="8">
        <v>44515</v>
      </c>
      <c r="I578" s="7" t="s">
        <v>40</v>
      </c>
      <c r="K578" s="7">
        <v>0</v>
      </c>
      <c r="M578" s="9">
        <v>323878</v>
      </c>
      <c r="N578" s="9">
        <v>14392</v>
      </c>
      <c r="O578" s="10">
        <v>324900</v>
      </c>
      <c r="P578" s="10">
        <v>298885</v>
      </c>
      <c r="Q578" s="10">
        <v>-35503</v>
      </c>
      <c r="R578" s="7" t="s">
        <v>32</v>
      </c>
      <c r="S578" s="9">
        <v>299840</v>
      </c>
      <c r="T578" s="7" t="s">
        <v>33</v>
      </c>
      <c r="U578" s="7">
        <v>0</v>
      </c>
      <c r="V578" s="7" t="s">
        <v>41</v>
      </c>
      <c r="W578" s="9">
        <v>-15282</v>
      </c>
      <c r="X578" s="7" t="s">
        <v>35</v>
      </c>
      <c r="Z578" s="7" t="s">
        <v>36</v>
      </c>
      <c r="AA578" s="7" t="str">
        <f t="shared" si="5"/>
        <v>Accept</v>
      </c>
      <c r="AB578">
        <v>1</v>
      </c>
      <c r="AC578" s="7" t="s">
        <v>36</v>
      </c>
    </row>
    <row r="579" spans="1:29" ht="14.25" customHeight="1" x14ac:dyDescent="0.3">
      <c r="A579" s="7" t="s">
        <v>1219</v>
      </c>
      <c r="B579" s="7">
        <f t="shared" si="4"/>
        <v>1</v>
      </c>
      <c r="C579" s="7" t="s">
        <v>1220</v>
      </c>
      <c r="D579" s="7" t="s">
        <v>484</v>
      </c>
      <c r="E579" s="7" t="s">
        <v>144</v>
      </c>
      <c r="G579" s="8">
        <v>44515</v>
      </c>
      <c r="I579" s="7" t="s">
        <v>40</v>
      </c>
      <c r="K579" s="7">
        <v>0</v>
      </c>
      <c r="M579" s="9">
        <v>312707</v>
      </c>
      <c r="N579" s="9">
        <v>2279</v>
      </c>
      <c r="O579" s="10">
        <v>323000</v>
      </c>
      <c r="P579" s="10">
        <v>309146</v>
      </c>
      <c r="Q579" s="11"/>
      <c r="R579" s="7" t="s">
        <v>32</v>
      </c>
      <c r="S579" s="9">
        <v>341686</v>
      </c>
      <c r="T579" s="7" t="s">
        <v>33</v>
      </c>
      <c r="U579" s="7">
        <v>17</v>
      </c>
      <c r="V579" s="7" t="s">
        <v>34</v>
      </c>
      <c r="W579" s="9">
        <v>27363</v>
      </c>
      <c r="X579" s="7" t="s">
        <v>35</v>
      </c>
      <c r="Z579" s="7" t="s">
        <v>36</v>
      </c>
      <c r="AA579" s="7" t="str">
        <f t="shared" si="5"/>
        <v>Accept</v>
      </c>
      <c r="AB579">
        <v>1</v>
      </c>
      <c r="AC579" s="7" t="s">
        <v>36</v>
      </c>
    </row>
    <row r="580" spans="1:29" ht="14.25" customHeight="1" x14ac:dyDescent="0.3">
      <c r="A580" s="7" t="s">
        <v>1221</v>
      </c>
      <c r="B580" s="7">
        <f t="shared" si="4"/>
        <v>1</v>
      </c>
      <c r="C580" s="7" t="s">
        <v>1222</v>
      </c>
      <c r="D580" s="7" t="s">
        <v>478</v>
      </c>
      <c r="E580" s="7" t="s">
        <v>144</v>
      </c>
      <c r="G580" s="8">
        <v>44502</v>
      </c>
      <c r="I580" s="7" t="s">
        <v>40</v>
      </c>
      <c r="K580" s="7">
        <v>0</v>
      </c>
      <c r="M580" s="9">
        <v>442000</v>
      </c>
      <c r="N580" s="9">
        <v>3870</v>
      </c>
      <c r="O580" s="10">
        <v>455900</v>
      </c>
      <c r="P580" s="10">
        <v>437133</v>
      </c>
      <c r="Q580" s="10">
        <v>-3908</v>
      </c>
      <c r="R580" s="7" t="s">
        <v>32</v>
      </c>
      <c r="S580" s="9">
        <v>431380</v>
      </c>
      <c r="T580" s="7" t="s">
        <v>33</v>
      </c>
      <c r="U580" s="7">
        <v>18</v>
      </c>
      <c r="V580" s="7" t="s">
        <v>34</v>
      </c>
      <c r="W580" s="9">
        <v>12194</v>
      </c>
      <c r="X580" s="7" t="s">
        <v>42</v>
      </c>
      <c r="Z580" s="7" t="s">
        <v>44</v>
      </c>
      <c r="AA580" s="7" t="str">
        <f t="shared" si="5"/>
        <v>Accept</v>
      </c>
      <c r="AB580">
        <v>1</v>
      </c>
      <c r="AC580" s="7" t="s">
        <v>44</v>
      </c>
    </row>
    <row r="581" spans="1:29" ht="14.25" customHeight="1" x14ac:dyDescent="0.3">
      <c r="A581" s="7" t="s">
        <v>1223</v>
      </c>
      <c r="B581" s="7">
        <f t="shared" si="4"/>
        <v>1</v>
      </c>
      <c r="C581" s="7" t="s">
        <v>1224</v>
      </c>
      <c r="D581" s="7" t="s">
        <v>478</v>
      </c>
      <c r="E581" s="7" t="s">
        <v>144</v>
      </c>
      <c r="G581" s="8">
        <v>44516</v>
      </c>
      <c r="I581" s="7" t="s">
        <v>40</v>
      </c>
      <c r="K581" s="7">
        <v>0</v>
      </c>
      <c r="M581" s="9">
        <v>305700</v>
      </c>
      <c r="N581" s="9">
        <v>1744</v>
      </c>
      <c r="O581" s="10">
        <v>305900</v>
      </c>
      <c r="P581" s="10">
        <v>293009</v>
      </c>
      <c r="Q581" s="11"/>
      <c r="R581" s="7" t="s">
        <v>32</v>
      </c>
      <c r="S581" s="9">
        <v>324328</v>
      </c>
      <c r="T581" s="7" t="s">
        <v>33</v>
      </c>
      <c r="U581" s="7">
        <v>0</v>
      </c>
      <c r="V581" s="7" t="s">
        <v>34</v>
      </c>
      <c r="W581" s="9">
        <v>16581</v>
      </c>
      <c r="X581" s="7" t="s">
        <v>35</v>
      </c>
      <c r="Z581" s="7" t="s">
        <v>36</v>
      </c>
      <c r="AA581" s="7" t="str">
        <f t="shared" si="5"/>
        <v>Accept</v>
      </c>
      <c r="AB581">
        <v>1</v>
      </c>
      <c r="AC581" s="7" t="s">
        <v>36</v>
      </c>
    </row>
    <row r="582" spans="1:29" ht="14.25" customHeight="1" x14ac:dyDescent="0.3">
      <c r="A582" s="7" t="s">
        <v>1225</v>
      </c>
      <c r="B582" s="7">
        <f t="shared" si="4"/>
        <v>1</v>
      </c>
      <c r="C582" s="7" t="s">
        <v>1226</v>
      </c>
      <c r="D582" s="7" t="s">
        <v>484</v>
      </c>
      <c r="E582" s="7" t="s">
        <v>144</v>
      </c>
      <c r="G582" s="8">
        <v>44516</v>
      </c>
      <c r="I582" s="7" t="s">
        <v>40</v>
      </c>
      <c r="K582" s="7">
        <v>0</v>
      </c>
      <c r="M582" s="9">
        <v>340685</v>
      </c>
      <c r="N582" s="9">
        <v>5257</v>
      </c>
      <c r="O582" s="10">
        <v>340900</v>
      </c>
      <c r="P582" s="10">
        <v>323620</v>
      </c>
      <c r="Q582" s="10">
        <v>-38809</v>
      </c>
      <c r="R582" s="7" t="s">
        <v>32</v>
      </c>
      <c r="S582" s="9">
        <v>345466</v>
      </c>
      <c r="T582" s="7" t="s">
        <v>33</v>
      </c>
      <c r="U582" s="7">
        <v>33</v>
      </c>
      <c r="V582" s="7" t="s">
        <v>34</v>
      </c>
      <c r="W582" s="9">
        <v>18531</v>
      </c>
      <c r="X582" s="7" t="s">
        <v>35</v>
      </c>
      <c r="Z582" s="7" t="s">
        <v>36</v>
      </c>
      <c r="AA582" s="7" t="str">
        <f t="shared" si="5"/>
        <v>Accept</v>
      </c>
      <c r="AB582">
        <v>1</v>
      </c>
      <c r="AC582" s="7" t="s">
        <v>36</v>
      </c>
    </row>
    <row r="583" spans="1:29" ht="14.25" customHeight="1" x14ac:dyDescent="0.3">
      <c r="A583" s="7" t="s">
        <v>1227</v>
      </c>
      <c r="B583" s="7">
        <f t="shared" si="4"/>
        <v>1</v>
      </c>
      <c r="C583" s="7" t="s">
        <v>1228</v>
      </c>
      <c r="D583" s="7" t="s">
        <v>530</v>
      </c>
      <c r="E583" s="7" t="s">
        <v>144</v>
      </c>
      <c r="G583" s="8">
        <v>44516</v>
      </c>
      <c r="I583" s="7" t="s">
        <v>40</v>
      </c>
      <c r="K583" s="7">
        <v>0</v>
      </c>
      <c r="M583" s="9">
        <v>319500</v>
      </c>
      <c r="N583" s="9">
        <v>1897</v>
      </c>
      <c r="O583" s="10">
        <v>317900</v>
      </c>
      <c r="P583" s="10">
        <v>304555</v>
      </c>
      <c r="Q583" s="11"/>
      <c r="R583" s="7" t="s">
        <v>32</v>
      </c>
      <c r="S583" s="9">
        <v>352136</v>
      </c>
      <c r="T583" s="7" t="s">
        <v>33</v>
      </c>
      <c r="U583" s="7">
        <v>0</v>
      </c>
      <c r="V583" s="7" t="s">
        <v>41</v>
      </c>
      <c r="W583" s="9">
        <v>37108</v>
      </c>
      <c r="X583" s="7" t="s">
        <v>35</v>
      </c>
      <c r="Z583" s="7" t="s">
        <v>36</v>
      </c>
      <c r="AA583" s="7" t="str">
        <f t="shared" si="5"/>
        <v>Accept</v>
      </c>
      <c r="AB583">
        <v>1</v>
      </c>
      <c r="AC583" s="7" t="s">
        <v>36</v>
      </c>
    </row>
    <row r="584" spans="1:29" ht="14.25" customHeight="1" x14ac:dyDescent="0.3">
      <c r="A584" s="7" t="s">
        <v>1229</v>
      </c>
      <c r="B584" s="7">
        <f t="shared" si="4"/>
        <v>1</v>
      </c>
      <c r="C584" s="7" t="s">
        <v>1230</v>
      </c>
      <c r="D584" s="7" t="s">
        <v>475</v>
      </c>
      <c r="E584" s="7" t="s">
        <v>144</v>
      </c>
      <c r="G584" s="8">
        <v>44517</v>
      </c>
      <c r="I584" s="7" t="s">
        <v>40</v>
      </c>
      <c r="K584" s="7">
        <v>0</v>
      </c>
      <c r="M584" s="9">
        <v>347200</v>
      </c>
      <c r="N584" s="9">
        <v>2520</v>
      </c>
      <c r="O584" s="10">
        <v>370000</v>
      </c>
      <c r="P584" s="10">
        <v>354730</v>
      </c>
      <c r="Q584" s="10">
        <v>2766</v>
      </c>
      <c r="R584" s="7" t="s">
        <v>32</v>
      </c>
      <c r="S584" s="9">
        <v>345236</v>
      </c>
      <c r="T584" s="7" t="s">
        <v>33</v>
      </c>
      <c r="U584" s="7">
        <v>0</v>
      </c>
      <c r="V584" s="7" t="s">
        <v>34</v>
      </c>
      <c r="W584" s="9">
        <v>24356</v>
      </c>
      <c r="X584" s="7" t="s">
        <v>42</v>
      </c>
      <c r="Z584" s="7" t="s">
        <v>44</v>
      </c>
      <c r="AA584" s="7" t="str">
        <f t="shared" si="5"/>
        <v>Accept</v>
      </c>
      <c r="AB584">
        <v>1</v>
      </c>
      <c r="AC584" s="7" t="s">
        <v>44</v>
      </c>
    </row>
    <row r="585" spans="1:29" ht="14.25" customHeight="1" x14ac:dyDescent="0.3">
      <c r="A585" s="7" t="s">
        <v>1231</v>
      </c>
      <c r="B585" s="7">
        <f t="shared" si="4"/>
        <v>1</v>
      </c>
      <c r="C585" s="7" t="s">
        <v>1232</v>
      </c>
      <c r="D585" s="7" t="s">
        <v>478</v>
      </c>
      <c r="E585" s="7" t="s">
        <v>144</v>
      </c>
      <c r="G585" s="8">
        <v>44517</v>
      </c>
      <c r="I585" s="7" t="s">
        <v>40</v>
      </c>
      <c r="K585" s="7">
        <v>0</v>
      </c>
      <c r="M585" s="9">
        <v>289084</v>
      </c>
      <c r="N585" s="9">
        <v>9239</v>
      </c>
      <c r="O585" s="10">
        <v>298200</v>
      </c>
      <c r="P585" s="10">
        <v>278006</v>
      </c>
      <c r="Q585" s="10">
        <v>-12136</v>
      </c>
      <c r="R585" s="7" t="s">
        <v>32</v>
      </c>
      <c r="S585" s="9">
        <v>292105</v>
      </c>
      <c r="T585" s="7" t="s">
        <v>33</v>
      </c>
      <c r="U585" s="7">
        <v>0</v>
      </c>
      <c r="V585" s="7" t="s">
        <v>34</v>
      </c>
      <c r="W585" s="9">
        <v>5353</v>
      </c>
      <c r="X585" s="7" t="s">
        <v>35</v>
      </c>
      <c r="Z585" s="7" t="s">
        <v>36</v>
      </c>
      <c r="AA585" s="7" t="str">
        <f t="shared" si="5"/>
        <v>Accept</v>
      </c>
      <c r="AB585">
        <v>1</v>
      </c>
      <c r="AC585" s="7" t="s">
        <v>36</v>
      </c>
    </row>
    <row r="586" spans="1:29" ht="14.25" customHeight="1" x14ac:dyDescent="0.3">
      <c r="A586" s="7" t="s">
        <v>1233</v>
      </c>
      <c r="B586" s="7">
        <f t="shared" si="4"/>
        <v>1</v>
      </c>
      <c r="C586" s="7" t="s">
        <v>1234</v>
      </c>
      <c r="D586" s="7" t="s">
        <v>478</v>
      </c>
      <c r="E586" s="7" t="s">
        <v>144</v>
      </c>
      <c r="G586" s="8">
        <v>44517</v>
      </c>
      <c r="I586" s="7" t="s">
        <v>40</v>
      </c>
      <c r="K586" s="7">
        <v>0</v>
      </c>
      <c r="M586" s="9">
        <v>369300</v>
      </c>
      <c r="N586" s="9">
        <v>3313</v>
      </c>
      <c r="O586" s="10">
        <v>382900</v>
      </c>
      <c r="P586" s="10">
        <v>366515</v>
      </c>
      <c r="Q586" s="11"/>
      <c r="R586" s="7" t="s">
        <v>32</v>
      </c>
      <c r="S586" s="9">
        <v>357868</v>
      </c>
      <c r="T586" s="7" t="s">
        <v>33</v>
      </c>
      <c r="U586" s="7">
        <v>0</v>
      </c>
      <c r="V586" s="7" t="s">
        <v>41</v>
      </c>
      <c r="W586" s="9">
        <v>-2982</v>
      </c>
      <c r="X586" s="7" t="s">
        <v>42</v>
      </c>
      <c r="Z586" s="7" t="s">
        <v>103</v>
      </c>
      <c r="AA586" s="7" t="str">
        <f t="shared" si="5"/>
        <v>Accept</v>
      </c>
      <c r="AB586">
        <v>1</v>
      </c>
      <c r="AC586" s="7" t="s">
        <v>103</v>
      </c>
    </row>
    <row r="587" spans="1:29" ht="14.25" customHeight="1" x14ac:dyDescent="0.3">
      <c r="A587" s="7" t="s">
        <v>1235</v>
      </c>
      <c r="B587" s="7">
        <f t="shared" si="4"/>
        <v>1</v>
      </c>
      <c r="C587" s="7" t="s">
        <v>1236</v>
      </c>
      <c r="D587" s="7" t="s">
        <v>478</v>
      </c>
      <c r="E587" s="7" t="s">
        <v>144</v>
      </c>
      <c r="G587" s="8">
        <v>44517</v>
      </c>
      <c r="I587" s="7" t="s">
        <v>40</v>
      </c>
      <c r="K587" s="7">
        <v>0</v>
      </c>
      <c r="M587" s="9">
        <v>271600</v>
      </c>
      <c r="N587" s="9">
        <v>4188</v>
      </c>
      <c r="O587" s="10">
        <v>285900</v>
      </c>
      <c r="P587" s="10">
        <v>271065</v>
      </c>
      <c r="Q587" s="11"/>
      <c r="R587" s="7" t="s">
        <v>32</v>
      </c>
      <c r="S587" s="9">
        <v>304249</v>
      </c>
      <c r="T587" s="7" t="s">
        <v>33</v>
      </c>
      <c r="U587" s="7">
        <v>0</v>
      </c>
      <c r="V587" s="7" t="s">
        <v>34</v>
      </c>
      <c r="W587" s="9">
        <v>55406</v>
      </c>
      <c r="X587" s="7" t="s">
        <v>35</v>
      </c>
      <c r="Z587" s="7" t="s">
        <v>36</v>
      </c>
      <c r="AA587" s="7" t="str">
        <f t="shared" si="5"/>
        <v>Accept</v>
      </c>
      <c r="AB587">
        <v>1</v>
      </c>
      <c r="AC587" s="7" t="s">
        <v>36</v>
      </c>
    </row>
    <row r="588" spans="1:29" ht="14.25" customHeight="1" x14ac:dyDescent="0.3">
      <c r="A588" s="7" t="s">
        <v>1237</v>
      </c>
      <c r="B588" s="7">
        <f t="shared" si="4"/>
        <v>1</v>
      </c>
      <c r="C588" s="7" t="s">
        <v>1238</v>
      </c>
      <c r="D588" s="7" t="s">
        <v>484</v>
      </c>
      <c r="E588" s="7" t="s">
        <v>144</v>
      </c>
      <c r="G588" s="8">
        <v>44517</v>
      </c>
      <c r="I588" s="7" t="s">
        <v>40</v>
      </c>
      <c r="K588" s="7">
        <v>0</v>
      </c>
      <c r="M588" s="9">
        <v>226530</v>
      </c>
      <c r="N588" s="9">
        <v>1527</v>
      </c>
      <c r="O588" s="10">
        <v>249000</v>
      </c>
      <c r="P588" s="10">
        <v>237748</v>
      </c>
      <c r="Q588" s="10">
        <v>-34497</v>
      </c>
      <c r="R588" s="7" t="s">
        <v>32</v>
      </c>
      <c r="S588" s="9">
        <v>214702</v>
      </c>
      <c r="T588" s="7" t="s">
        <v>33</v>
      </c>
      <c r="U588" s="7">
        <v>0</v>
      </c>
      <c r="V588" s="7" t="s">
        <v>34</v>
      </c>
      <c r="W588" s="9">
        <v>-9852</v>
      </c>
      <c r="X588" s="7" t="s">
        <v>42</v>
      </c>
      <c r="Z588" s="7" t="s">
        <v>88</v>
      </c>
      <c r="AA588" s="7" t="str">
        <f t="shared" si="5"/>
        <v>Reject</v>
      </c>
      <c r="AB588">
        <v>0</v>
      </c>
      <c r="AC588" s="7" t="s">
        <v>88</v>
      </c>
    </row>
    <row r="589" spans="1:29" ht="14.25" customHeight="1" x14ac:dyDescent="0.3">
      <c r="A589" s="7" t="s">
        <v>1239</v>
      </c>
      <c r="B589" s="7">
        <f t="shared" si="4"/>
        <v>1</v>
      </c>
      <c r="C589" s="7" t="s">
        <v>1240</v>
      </c>
      <c r="D589" s="7" t="s">
        <v>478</v>
      </c>
      <c r="E589" s="7" t="s">
        <v>144</v>
      </c>
      <c r="G589" s="8">
        <v>44522</v>
      </c>
      <c r="I589" s="7" t="s">
        <v>40</v>
      </c>
      <c r="K589" s="7">
        <v>0</v>
      </c>
      <c r="M589" s="9">
        <v>337647</v>
      </c>
      <c r="N589" s="9">
        <v>2638</v>
      </c>
      <c r="O589" s="10">
        <v>341900</v>
      </c>
      <c r="P589" s="10">
        <v>327214</v>
      </c>
      <c r="Q589" s="10">
        <v>-22316</v>
      </c>
      <c r="R589" s="7" t="s">
        <v>32</v>
      </c>
      <c r="S589" s="9">
        <v>327774</v>
      </c>
      <c r="T589" s="7" t="s">
        <v>33</v>
      </c>
      <c r="U589" s="7">
        <v>0</v>
      </c>
      <c r="V589" s="7" t="s">
        <v>34</v>
      </c>
      <c r="W589" s="9">
        <v>-11407</v>
      </c>
      <c r="X589" s="7" t="s">
        <v>35</v>
      </c>
      <c r="Z589" s="7" t="s">
        <v>36</v>
      </c>
      <c r="AA589" s="7" t="str">
        <f t="shared" si="5"/>
        <v>Accept</v>
      </c>
      <c r="AB589">
        <v>1</v>
      </c>
      <c r="AC589" s="7" t="s">
        <v>36</v>
      </c>
    </row>
    <row r="590" spans="1:29" ht="14.25" customHeight="1" x14ac:dyDescent="0.3">
      <c r="A590" s="7" t="s">
        <v>1241</v>
      </c>
      <c r="B590" s="7">
        <f t="shared" si="4"/>
        <v>1</v>
      </c>
      <c r="C590" s="7" t="s">
        <v>1242</v>
      </c>
      <c r="D590" s="7" t="s">
        <v>484</v>
      </c>
      <c r="E590" s="7" t="s">
        <v>30</v>
      </c>
      <c r="F590" s="7" t="s">
        <v>39</v>
      </c>
      <c r="G590" s="8">
        <v>44487</v>
      </c>
      <c r="I590" s="7" t="s">
        <v>40</v>
      </c>
      <c r="K590" s="7">
        <v>7</v>
      </c>
      <c r="M590" s="9">
        <v>286760</v>
      </c>
      <c r="N590" s="9">
        <v>2435</v>
      </c>
      <c r="O590" s="10">
        <v>295900</v>
      </c>
      <c r="P590" s="10">
        <v>282568</v>
      </c>
      <c r="Q590" s="10">
        <v>3695</v>
      </c>
      <c r="R590" s="7" t="s">
        <v>32</v>
      </c>
      <c r="S590" s="9">
        <v>319185</v>
      </c>
      <c r="T590" s="7" t="s">
        <v>33</v>
      </c>
      <c r="U590" s="7">
        <v>21</v>
      </c>
      <c r="V590" s="7" t="s">
        <v>34</v>
      </c>
      <c r="W590" s="9">
        <v>30149</v>
      </c>
      <c r="X590" s="7" t="s">
        <v>35</v>
      </c>
      <c r="Z590" s="7" t="s">
        <v>36</v>
      </c>
      <c r="AA590" s="7" t="str">
        <f t="shared" si="5"/>
        <v>Accept</v>
      </c>
      <c r="AB590">
        <v>1</v>
      </c>
      <c r="AC590" s="7" t="s">
        <v>36</v>
      </c>
    </row>
    <row r="591" spans="1:29" ht="14.25" customHeight="1" x14ac:dyDescent="0.3">
      <c r="A591" s="7" t="s">
        <v>1243</v>
      </c>
      <c r="B591" s="7">
        <f t="shared" si="4"/>
        <v>1</v>
      </c>
      <c r="C591" s="7" t="s">
        <v>1244</v>
      </c>
      <c r="D591" s="7" t="s">
        <v>475</v>
      </c>
      <c r="E591" s="7" t="s">
        <v>144</v>
      </c>
      <c r="G591" s="8">
        <v>44516</v>
      </c>
      <c r="I591" s="7" t="s">
        <v>40</v>
      </c>
      <c r="K591" s="7">
        <v>0</v>
      </c>
      <c r="M591" s="9">
        <v>332200</v>
      </c>
      <c r="N591" s="9">
        <v>12379</v>
      </c>
      <c r="O591" s="10">
        <v>358200</v>
      </c>
      <c r="P591" s="10">
        <v>333366</v>
      </c>
      <c r="Q591" s="10">
        <v>-8266</v>
      </c>
      <c r="R591" s="7" t="s">
        <v>32</v>
      </c>
      <c r="S591" s="9">
        <v>345790</v>
      </c>
      <c r="T591" s="7" t="s">
        <v>33</v>
      </c>
      <c r="U591" s="7">
        <v>6</v>
      </c>
      <c r="V591" s="7" t="s">
        <v>34</v>
      </c>
      <c r="W591" s="9">
        <v>23142</v>
      </c>
      <c r="X591" s="7" t="s">
        <v>35</v>
      </c>
      <c r="Z591" s="7" t="s">
        <v>36</v>
      </c>
      <c r="AA591" s="7" t="str">
        <f t="shared" si="5"/>
        <v>Accept</v>
      </c>
      <c r="AB591">
        <v>1</v>
      </c>
      <c r="AC591" s="7" t="s">
        <v>36</v>
      </c>
    </row>
    <row r="592" spans="1:29" ht="14.25" customHeight="1" x14ac:dyDescent="0.3">
      <c r="A592" s="7" t="s">
        <v>1245</v>
      </c>
      <c r="B592" s="7">
        <f t="shared" si="4"/>
        <v>1</v>
      </c>
      <c r="C592" s="7" t="s">
        <v>1246</v>
      </c>
      <c r="D592" s="7" t="s">
        <v>475</v>
      </c>
      <c r="E592" s="7" t="s">
        <v>144</v>
      </c>
      <c r="G592" s="8">
        <v>44523</v>
      </c>
      <c r="I592" s="7" t="s">
        <v>40</v>
      </c>
      <c r="K592" s="7">
        <v>0</v>
      </c>
      <c r="M592" s="9">
        <v>413410</v>
      </c>
      <c r="N592" s="9">
        <v>5431</v>
      </c>
      <c r="O592" s="10">
        <v>429000</v>
      </c>
      <c r="P592" s="10">
        <v>409344</v>
      </c>
      <c r="Q592" s="10">
        <v>-35294</v>
      </c>
      <c r="R592" s="7" t="s">
        <v>32</v>
      </c>
      <c r="S592" s="9">
        <v>384247</v>
      </c>
      <c r="T592" s="7" t="s">
        <v>33</v>
      </c>
      <c r="U592" s="7">
        <v>0</v>
      </c>
      <c r="V592" s="7" t="s">
        <v>34</v>
      </c>
      <c r="W592" s="9">
        <v>-27373</v>
      </c>
      <c r="X592" s="7" t="s">
        <v>42</v>
      </c>
      <c r="Z592" s="7" t="s">
        <v>53</v>
      </c>
      <c r="AA592" s="7" t="str">
        <f t="shared" si="5"/>
        <v>Reject</v>
      </c>
      <c r="AB592">
        <v>0</v>
      </c>
      <c r="AC592" s="7" t="s">
        <v>53</v>
      </c>
    </row>
    <row r="593" spans="1:29" ht="14.25" customHeight="1" x14ac:dyDescent="0.3">
      <c r="A593" s="7" t="s">
        <v>1247</v>
      </c>
      <c r="B593" s="7">
        <f t="shared" si="4"/>
        <v>1</v>
      </c>
      <c r="C593" s="7" t="s">
        <v>1248</v>
      </c>
      <c r="D593" s="7" t="s">
        <v>478</v>
      </c>
      <c r="E593" s="7" t="s">
        <v>144</v>
      </c>
      <c r="G593" s="8">
        <v>44512</v>
      </c>
      <c r="I593" s="7" t="s">
        <v>40</v>
      </c>
      <c r="K593" s="7">
        <v>0</v>
      </c>
      <c r="M593" s="9">
        <v>368300</v>
      </c>
      <c r="N593" s="9">
        <v>2091</v>
      </c>
      <c r="O593" s="10">
        <v>393100</v>
      </c>
      <c r="P593" s="10">
        <v>377682</v>
      </c>
      <c r="Q593" s="10">
        <v>-37116</v>
      </c>
      <c r="R593" s="7" t="s">
        <v>32</v>
      </c>
      <c r="S593" s="9">
        <v>357707</v>
      </c>
      <c r="T593" s="7" t="s">
        <v>33</v>
      </c>
      <c r="U593" s="7">
        <v>19</v>
      </c>
      <c r="V593" s="7" t="s">
        <v>34</v>
      </c>
      <c r="W593" s="9">
        <v>-4321</v>
      </c>
      <c r="X593" s="7" t="s">
        <v>42</v>
      </c>
      <c r="Z593" s="7" t="s">
        <v>44</v>
      </c>
      <c r="AA593" s="7" t="str">
        <f t="shared" si="5"/>
        <v>Accept</v>
      </c>
      <c r="AB593">
        <v>1</v>
      </c>
      <c r="AC593" s="7" t="s">
        <v>44</v>
      </c>
    </row>
    <row r="594" spans="1:29" ht="14.25" customHeight="1" x14ac:dyDescent="0.3">
      <c r="A594" s="7" t="s">
        <v>1249</v>
      </c>
      <c r="B594" s="7">
        <f t="shared" si="4"/>
        <v>1</v>
      </c>
      <c r="C594" s="7" t="s">
        <v>1250</v>
      </c>
      <c r="D594" s="7" t="s">
        <v>478</v>
      </c>
      <c r="E594" s="7" t="s">
        <v>144</v>
      </c>
      <c r="G594" s="8">
        <v>44512</v>
      </c>
      <c r="I594" s="7" t="s">
        <v>40</v>
      </c>
      <c r="K594" s="7">
        <v>0</v>
      </c>
      <c r="M594" s="9">
        <v>336000</v>
      </c>
      <c r="N594" s="9">
        <v>3208</v>
      </c>
      <c r="O594" s="10">
        <v>366000</v>
      </c>
      <c r="P594" s="10">
        <v>350142</v>
      </c>
      <c r="Q594" s="10">
        <v>-34947</v>
      </c>
      <c r="R594" s="7" t="s">
        <v>32</v>
      </c>
      <c r="S594" s="9">
        <v>348987</v>
      </c>
      <c r="T594" s="7" t="s">
        <v>33</v>
      </c>
      <c r="U594" s="7">
        <v>4</v>
      </c>
      <c r="V594" s="7" t="s">
        <v>34</v>
      </c>
      <c r="W594" s="9">
        <v>18205</v>
      </c>
      <c r="X594" s="7" t="s">
        <v>42</v>
      </c>
      <c r="Z594" s="7" t="s">
        <v>44</v>
      </c>
      <c r="AA594" s="7" t="str">
        <f t="shared" si="5"/>
        <v>Accept</v>
      </c>
      <c r="AB594">
        <v>1</v>
      </c>
      <c r="AC594" s="7" t="s">
        <v>44</v>
      </c>
    </row>
    <row r="595" spans="1:29" ht="14.25" customHeight="1" x14ac:dyDescent="0.3">
      <c r="A595" s="7" t="s">
        <v>1251</v>
      </c>
      <c r="B595" s="7">
        <f t="shared" si="4"/>
        <v>1</v>
      </c>
      <c r="C595" s="7" t="s">
        <v>1252</v>
      </c>
      <c r="D595" s="7" t="s">
        <v>484</v>
      </c>
      <c r="E595" s="7" t="s">
        <v>144</v>
      </c>
      <c r="G595" s="8">
        <v>44501</v>
      </c>
      <c r="I595" s="7" t="s">
        <v>40</v>
      </c>
      <c r="K595" s="7">
        <v>0</v>
      </c>
      <c r="M595" s="9">
        <v>360937</v>
      </c>
      <c r="N595" s="9">
        <v>4715</v>
      </c>
      <c r="O595" s="10">
        <v>360900</v>
      </c>
      <c r="P595" s="10">
        <v>343663</v>
      </c>
      <c r="Q595" s="10">
        <v>-18116</v>
      </c>
      <c r="R595" s="7" t="s">
        <v>32</v>
      </c>
      <c r="S595" s="9">
        <v>393815</v>
      </c>
      <c r="T595" s="7" t="s">
        <v>33</v>
      </c>
      <c r="U595" s="7">
        <v>3</v>
      </c>
      <c r="V595" s="7" t="s">
        <v>34</v>
      </c>
      <c r="W595" s="9">
        <v>33558</v>
      </c>
      <c r="X595" s="7" t="s">
        <v>35</v>
      </c>
      <c r="Z595" s="7" t="s">
        <v>36</v>
      </c>
      <c r="AA595" s="7" t="str">
        <f t="shared" si="5"/>
        <v>Accept</v>
      </c>
      <c r="AB595">
        <v>1</v>
      </c>
      <c r="AC595" s="7" t="s">
        <v>36</v>
      </c>
    </row>
    <row r="596" spans="1:29" ht="14.25" customHeight="1" x14ac:dyDescent="0.3">
      <c r="A596" s="7" t="s">
        <v>1253</v>
      </c>
      <c r="B596" s="7">
        <f t="shared" si="4"/>
        <v>1</v>
      </c>
      <c r="C596" s="7" t="s">
        <v>1254</v>
      </c>
      <c r="D596" s="7" t="s">
        <v>484</v>
      </c>
      <c r="E596" s="7" t="s">
        <v>144</v>
      </c>
      <c r="G596" s="8">
        <v>44509</v>
      </c>
      <c r="I596" s="7" t="s">
        <v>40</v>
      </c>
      <c r="K596" s="7">
        <v>0</v>
      </c>
      <c r="M596" s="9">
        <v>350000</v>
      </c>
      <c r="N596" s="9">
        <v>2703</v>
      </c>
      <c r="O596" s="10">
        <v>370900</v>
      </c>
      <c r="P596" s="10">
        <v>355424</v>
      </c>
      <c r="Q596" s="11"/>
      <c r="R596" s="7" t="s">
        <v>32</v>
      </c>
      <c r="S596" s="9">
        <v>360967</v>
      </c>
      <c r="T596" s="7" t="s">
        <v>33</v>
      </c>
      <c r="U596" s="7">
        <v>4</v>
      </c>
      <c r="V596" s="7" t="s">
        <v>34</v>
      </c>
      <c r="W596" s="9">
        <v>50770</v>
      </c>
      <c r="X596" s="7" t="s">
        <v>35</v>
      </c>
      <c r="Z596" s="7" t="s">
        <v>36</v>
      </c>
      <c r="AA596" s="7" t="str">
        <f t="shared" si="5"/>
        <v>Accept</v>
      </c>
      <c r="AB596">
        <v>1</v>
      </c>
      <c r="AC596" s="7" t="s">
        <v>36</v>
      </c>
    </row>
    <row r="597" spans="1:29" ht="14.25" customHeight="1" x14ac:dyDescent="0.3">
      <c r="A597" s="7" t="s">
        <v>1255</v>
      </c>
      <c r="B597" s="7">
        <f t="shared" si="4"/>
        <v>1</v>
      </c>
      <c r="C597" s="7" t="s">
        <v>1256</v>
      </c>
      <c r="D597" s="7" t="s">
        <v>478</v>
      </c>
      <c r="E597" s="7" t="s">
        <v>144</v>
      </c>
      <c r="G597" s="8">
        <v>44509</v>
      </c>
      <c r="I597" s="7" t="s">
        <v>40</v>
      </c>
      <c r="K597" s="7">
        <v>0</v>
      </c>
      <c r="M597" s="9">
        <v>288300</v>
      </c>
      <c r="N597" s="9">
        <v>7992</v>
      </c>
      <c r="O597" s="10">
        <v>317100</v>
      </c>
      <c r="P597" s="10">
        <v>297681</v>
      </c>
      <c r="Q597" s="11"/>
      <c r="R597" s="7" t="s">
        <v>32</v>
      </c>
      <c r="S597" s="9">
        <v>306290</v>
      </c>
      <c r="T597" s="7" t="s">
        <v>33</v>
      </c>
      <c r="U597" s="7">
        <v>0</v>
      </c>
      <c r="V597" s="7" t="s">
        <v>41</v>
      </c>
      <c r="W597" s="9">
        <v>27590</v>
      </c>
      <c r="X597" s="7" t="s">
        <v>35</v>
      </c>
      <c r="Z597" s="7" t="s">
        <v>36</v>
      </c>
      <c r="AA597" s="7" t="str">
        <f t="shared" si="5"/>
        <v>Accept</v>
      </c>
      <c r="AB597">
        <v>1</v>
      </c>
      <c r="AC597" s="7" t="s">
        <v>36</v>
      </c>
    </row>
    <row r="598" spans="1:29" ht="14.25" customHeight="1" x14ac:dyDescent="0.3">
      <c r="A598" s="7" t="s">
        <v>1257</v>
      </c>
      <c r="B598" s="7">
        <f t="shared" si="4"/>
        <v>3</v>
      </c>
      <c r="C598" s="7" t="s">
        <v>1258</v>
      </c>
      <c r="D598" s="7" t="s">
        <v>1259</v>
      </c>
      <c r="E598" s="7" t="s">
        <v>30</v>
      </c>
      <c r="G598" s="8">
        <v>44470</v>
      </c>
      <c r="H598" s="8">
        <v>44495</v>
      </c>
      <c r="I598" s="7" t="s">
        <v>31</v>
      </c>
      <c r="K598" s="7">
        <v>24</v>
      </c>
      <c r="M598" s="9">
        <v>394805</v>
      </c>
      <c r="N598" s="9">
        <v>1044</v>
      </c>
      <c r="O598" s="10">
        <v>388900</v>
      </c>
      <c r="P598" s="10">
        <v>379178</v>
      </c>
      <c r="Q598" s="10">
        <v>-22757</v>
      </c>
      <c r="R598" s="7" t="s">
        <v>32</v>
      </c>
      <c r="S598" s="9">
        <v>414363</v>
      </c>
      <c r="T598" s="7" t="s">
        <v>33</v>
      </c>
      <c r="U598" s="7">
        <v>0</v>
      </c>
      <c r="V598" s="7" t="s">
        <v>34</v>
      </c>
      <c r="W598" s="9">
        <v>14751</v>
      </c>
      <c r="X598" s="7" t="s">
        <v>35</v>
      </c>
      <c r="Y598" s="7" t="s">
        <v>43</v>
      </c>
      <c r="Z598" s="7" t="s">
        <v>479</v>
      </c>
      <c r="AA598" s="7" t="str">
        <f t="shared" si="5"/>
        <v>Accept</v>
      </c>
      <c r="AB598">
        <v>1</v>
      </c>
      <c r="AC598" s="7" t="s">
        <v>479</v>
      </c>
    </row>
    <row r="599" spans="1:29" ht="14.25" customHeight="1" x14ac:dyDescent="0.3">
      <c r="A599" s="7" t="s">
        <v>1260</v>
      </c>
      <c r="B599" s="7">
        <f t="shared" si="4"/>
        <v>1</v>
      </c>
      <c r="C599" s="7" t="s">
        <v>1261</v>
      </c>
      <c r="D599" s="7" t="s">
        <v>1259</v>
      </c>
      <c r="E599" s="7" t="s">
        <v>30</v>
      </c>
      <c r="F599" s="7" t="s">
        <v>39</v>
      </c>
      <c r="G599" s="8">
        <v>44483</v>
      </c>
      <c r="I599" s="7" t="s">
        <v>40</v>
      </c>
      <c r="K599" s="7">
        <v>11</v>
      </c>
      <c r="M599" s="9">
        <v>389650</v>
      </c>
      <c r="N599" s="9">
        <v>11171</v>
      </c>
      <c r="O599" s="10">
        <v>394100</v>
      </c>
      <c r="P599" s="10">
        <v>369577</v>
      </c>
      <c r="Q599" s="10">
        <v>-19717</v>
      </c>
      <c r="R599" s="7" t="s">
        <v>32</v>
      </c>
      <c r="S599" s="9">
        <v>357218</v>
      </c>
      <c r="T599" s="7" t="s">
        <v>33</v>
      </c>
      <c r="U599" s="7">
        <v>0</v>
      </c>
      <c r="V599" s="7" t="s">
        <v>34</v>
      </c>
      <c r="W599" s="9">
        <v>-27639</v>
      </c>
      <c r="X599" s="7" t="s">
        <v>42</v>
      </c>
      <c r="Z599" s="7" t="s">
        <v>88</v>
      </c>
      <c r="AA599" s="7" t="str">
        <f t="shared" si="5"/>
        <v>Reject</v>
      </c>
      <c r="AB599">
        <v>0</v>
      </c>
      <c r="AC599" s="7" t="s">
        <v>88</v>
      </c>
    </row>
    <row r="600" spans="1:29" ht="14.25" customHeight="1" x14ac:dyDescent="0.3">
      <c r="A600" s="7" t="s">
        <v>1262</v>
      </c>
      <c r="B600" s="7">
        <f t="shared" si="4"/>
        <v>2</v>
      </c>
      <c r="C600" s="7" t="s">
        <v>1263</v>
      </c>
      <c r="D600" s="7" t="s">
        <v>1259</v>
      </c>
      <c r="E600" s="7" t="s">
        <v>30</v>
      </c>
      <c r="F600" s="7" t="s">
        <v>39</v>
      </c>
      <c r="G600" s="8">
        <v>44484</v>
      </c>
      <c r="I600" s="7" t="s">
        <v>40</v>
      </c>
      <c r="K600" s="7">
        <v>10</v>
      </c>
      <c r="M600" s="9">
        <v>307200</v>
      </c>
      <c r="N600" s="9">
        <v>3582</v>
      </c>
      <c r="O600" s="10">
        <v>310200</v>
      </c>
      <c r="P600" s="10">
        <v>295363</v>
      </c>
      <c r="Q600" s="10">
        <v>-6932</v>
      </c>
      <c r="R600" s="7" t="s">
        <v>32</v>
      </c>
      <c r="S600" s="9">
        <v>313648</v>
      </c>
      <c r="T600" s="7" t="s">
        <v>33</v>
      </c>
      <c r="U600" s="7">
        <v>0</v>
      </c>
      <c r="V600" s="7" t="s">
        <v>34</v>
      </c>
      <c r="W600" s="9">
        <v>12981</v>
      </c>
      <c r="X600" s="7" t="s">
        <v>35</v>
      </c>
      <c r="Y600" s="7" t="s">
        <v>43</v>
      </c>
      <c r="Z600" s="7" t="s">
        <v>36</v>
      </c>
      <c r="AA600" s="7" t="str">
        <f t="shared" si="5"/>
        <v>Accept</v>
      </c>
      <c r="AB600">
        <v>1</v>
      </c>
      <c r="AC600" s="7" t="s">
        <v>36</v>
      </c>
    </row>
    <row r="601" spans="1:29" ht="14.25" customHeight="1" x14ac:dyDescent="0.3">
      <c r="A601" s="7" t="s">
        <v>1264</v>
      </c>
      <c r="B601" s="7">
        <f t="shared" si="4"/>
        <v>1</v>
      </c>
      <c r="C601" s="7" t="s">
        <v>1265</v>
      </c>
      <c r="D601" s="7" t="s">
        <v>1259</v>
      </c>
      <c r="E601" s="7" t="s">
        <v>30</v>
      </c>
      <c r="F601" s="7" t="s">
        <v>39</v>
      </c>
      <c r="G601" s="8">
        <v>44425</v>
      </c>
      <c r="I601" s="7" t="s">
        <v>40</v>
      </c>
      <c r="K601" s="7">
        <v>69</v>
      </c>
      <c r="M601" s="9">
        <v>260439</v>
      </c>
      <c r="N601" s="9">
        <v>7706</v>
      </c>
      <c r="O601" s="10">
        <v>260900</v>
      </c>
      <c r="P601" s="10">
        <v>243172</v>
      </c>
      <c r="Q601" s="10">
        <v>-20203</v>
      </c>
      <c r="R601" s="7" t="s">
        <v>32</v>
      </c>
      <c r="S601" s="9">
        <v>265134</v>
      </c>
      <c r="T601" s="7" t="s">
        <v>33</v>
      </c>
      <c r="U601" s="7">
        <v>0</v>
      </c>
      <c r="V601" s="7" t="s">
        <v>34</v>
      </c>
      <c r="W601" s="9">
        <v>3978</v>
      </c>
      <c r="X601" s="7" t="s">
        <v>35</v>
      </c>
      <c r="Z601" s="7" t="s">
        <v>36</v>
      </c>
      <c r="AA601" s="7" t="str">
        <f t="shared" si="5"/>
        <v>Accept</v>
      </c>
      <c r="AB601">
        <v>1</v>
      </c>
      <c r="AC601" s="7" t="s">
        <v>36</v>
      </c>
    </row>
    <row r="602" spans="1:29" ht="14.25" customHeight="1" x14ac:dyDescent="0.3">
      <c r="A602" s="7" t="s">
        <v>1266</v>
      </c>
      <c r="B602" s="7">
        <f t="shared" si="4"/>
        <v>1</v>
      </c>
      <c r="C602" s="7" t="s">
        <v>1267</v>
      </c>
      <c r="D602" s="7" t="s">
        <v>1259</v>
      </c>
      <c r="E602" s="7" t="s">
        <v>30</v>
      </c>
      <c r="F602" s="7" t="s">
        <v>39</v>
      </c>
      <c r="G602" s="8">
        <v>44474</v>
      </c>
      <c r="I602" s="7" t="s">
        <v>40</v>
      </c>
      <c r="K602" s="7">
        <v>20</v>
      </c>
      <c r="M602" s="9">
        <v>194362</v>
      </c>
      <c r="N602" s="9">
        <v>2704</v>
      </c>
      <c r="O602" s="10">
        <v>196100</v>
      </c>
      <c r="P602" s="10">
        <v>184993</v>
      </c>
      <c r="Q602" s="10">
        <v>-29719</v>
      </c>
      <c r="R602" s="7" t="s">
        <v>32</v>
      </c>
      <c r="S602" s="9">
        <v>212845</v>
      </c>
      <c r="T602" s="7" t="s">
        <v>33</v>
      </c>
      <c r="U602" s="7">
        <v>0</v>
      </c>
      <c r="V602" s="7" t="s">
        <v>34</v>
      </c>
      <c r="W602" s="9">
        <v>19056</v>
      </c>
      <c r="X602" s="7" t="s">
        <v>35</v>
      </c>
      <c r="Z602" s="7" t="s">
        <v>36</v>
      </c>
      <c r="AA602" s="7" t="str">
        <f t="shared" si="5"/>
        <v>Accept</v>
      </c>
      <c r="AB602">
        <v>1</v>
      </c>
      <c r="AC602" s="7" t="s">
        <v>36</v>
      </c>
    </row>
    <row r="603" spans="1:29" ht="14.25" customHeight="1" x14ac:dyDescent="0.3">
      <c r="A603" s="7" t="s">
        <v>1268</v>
      </c>
      <c r="B603" s="7">
        <f t="shared" si="4"/>
        <v>1</v>
      </c>
      <c r="C603" s="7" t="s">
        <v>1269</v>
      </c>
      <c r="D603" s="7" t="s">
        <v>1259</v>
      </c>
      <c r="E603" s="7" t="s">
        <v>30</v>
      </c>
      <c r="G603" s="8">
        <v>44456</v>
      </c>
      <c r="H603" s="8">
        <v>44504</v>
      </c>
      <c r="I603" s="7" t="s">
        <v>40</v>
      </c>
      <c r="K603" s="7">
        <v>38</v>
      </c>
      <c r="M603" s="9">
        <v>256445</v>
      </c>
      <c r="N603" s="9">
        <v>3412</v>
      </c>
      <c r="O603" s="10">
        <v>267100</v>
      </c>
      <c r="P603" s="10">
        <v>253511</v>
      </c>
      <c r="Q603" s="10">
        <v>3404</v>
      </c>
      <c r="R603" s="7" t="s">
        <v>32</v>
      </c>
      <c r="S603" s="9">
        <v>271731</v>
      </c>
      <c r="T603" s="7" t="s">
        <v>33</v>
      </c>
      <c r="U603" s="7">
        <v>0</v>
      </c>
      <c r="V603" s="7" t="s">
        <v>34</v>
      </c>
      <c r="W603" s="9">
        <v>11089</v>
      </c>
      <c r="X603" s="7" t="s">
        <v>35</v>
      </c>
      <c r="Z603" s="7" t="s">
        <v>36</v>
      </c>
      <c r="AA603" s="7" t="str">
        <f t="shared" si="5"/>
        <v>Accept</v>
      </c>
      <c r="AB603">
        <v>1</v>
      </c>
      <c r="AC603" s="7" t="s">
        <v>36</v>
      </c>
    </row>
    <row r="604" spans="1:29" ht="14.25" customHeight="1" x14ac:dyDescent="0.3">
      <c r="A604" s="7" t="s">
        <v>1270</v>
      </c>
      <c r="B604" s="7">
        <f t="shared" si="4"/>
        <v>1</v>
      </c>
      <c r="C604" s="7" t="s">
        <v>1271</v>
      </c>
      <c r="D604" s="7" t="s">
        <v>1259</v>
      </c>
      <c r="E604" s="7" t="s">
        <v>30</v>
      </c>
      <c r="G604" s="8">
        <v>44442</v>
      </c>
      <c r="H604" s="8">
        <v>44498</v>
      </c>
      <c r="I604" s="7" t="s">
        <v>31</v>
      </c>
      <c r="K604" s="7">
        <v>52</v>
      </c>
      <c r="M604" s="9">
        <v>371752</v>
      </c>
      <c r="N604" s="9">
        <v>9622</v>
      </c>
      <c r="O604" s="10">
        <v>382900</v>
      </c>
      <c r="P604" s="10">
        <v>373328</v>
      </c>
      <c r="Q604" s="10">
        <v>-22333</v>
      </c>
      <c r="R604" s="7" t="s">
        <v>32</v>
      </c>
      <c r="S604" s="9">
        <v>358483</v>
      </c>
      <c r="T604" s="7" t="s">
        <v>33</v>
      </c>
      <c r="U604" s="7">
        <v>0</v>
      </c>
      <c r="V604" s="7" t="s">
        <v>34</v>
      </c>
      <c r="W604" s="9">
        <v>-20934</v>
      </c>
      <c r="X604" s="7" t="s">
        <v>42</v>
      </c>
      <c r="Z604" s="7" t="s">
        <v>44</v>
      </c>
      <c r="AA604" s="7" t="str">
        <f t="shared" si="5"/>
        <v>Accept</v>
      </c>
      <c r="AB604">
        <v>1</v>
      </c>
      <c r="AC604" s="7" t="s">
        <v>44</v>
      </c>
    </row>
    <row r="605" spans="1:29" ht="14.25" customHeight="1" x14ac:dyDescent="0.3">
      <c r="A605" s="7" t="s">
        <v>1272</v>
      </c>
      <c r="B605" s="7">
        <f t="shared" si="4"/>
        <v>1</v>
      </c>
      <c r="C605" s="7" t="s">
        <v>1273</v>
      </c>
      <c r="D605" s="7" t="s">
        <v>1259</v>
      </c>
      <c r="E605" s="7" t="s">
        <v>30</v>
      </c>
      <c r="F605" s="7" t="s">
        <v>39</v>
      </c>
      <c r="G605" s="8">
        <v>44470</v>
      </c>
      <c r="I605" s="7" t="s">
        <v>40</v>
      </c>
      <c r="K605" s="7">
        <v>24</v>
      </c>
      <c r="M605" s="9">
        <v>297361</v>
      </c>
      <c r="N605" s="9">
        <v>4184</v>
      </c>
      <c r="O605" s="10">
        <v>297200</v>
      </c>
      <c r="P605" s="10">
        <v>282086</v>
      </c>
      <c r="Q605" s="10">
        <v>-38396</v>
      </c>
      <c r="R605" s="7" t="s">
        <v>32</v>
      </c>
      <c r="S605" s="9">
        <v>276333</v>
      </c>
      <c r="T605" s="7" t="s">
        <v>33</v>
      </c>
      <c r="U605" s="7">
        <v>0</v>
      </c>
      <c r="V605" s="7" t="s">
        <v>41</v>
      </c>
      <c r="W605" s="9">
        <v>-23845</v>
      </c>
      <c r="X605" s="7" t="s">
        <v>42</v>
      </c>
      <c r="Z605" s="7" t="s">
        <v>44</v>
      </c>
      <c r="AA605" s="7" t="str">
        <f t="shared" si="5"/>
        <v>Accept</v>
      </c>
      <c r="AB605">
        <v>1</v>
      </c>
      <c r="AC605" s="7" t="s">
        <v>44</v>
      </c>
    </row>
    <row r="606" spans="1:29" ht="14.25" customHeight="1" x14ac:dyDescent="0.3">
      <c r="A606" s="7" t="s">
        <v>1274</v>
      </c>
      <c r="B606" s="7">
        <f t="shared" si="4"/>
        <v>1</v>
      </c>
      <c r="C606" s="7" t="s">
        <v>1275</v>
      </c>
      <c r="D606" s="7" t="s">
        <v>1259</v>
      </c>
      <c r="E606" s="7" t="s">
        <v>30</v>
      </c>
      <c r="F606" s="7" t="s">
        <v>39</v>
      </c>
      <c r="G606" s="8">
        <v>44467</v>
      </c>
      <c r="I606" s="7" t="s">
        <v>40</v>
      </c>
      <c r="K606" s="7">
        <v>27</v>
      </c>
      <c r="M606" s="9">
        <v>311867</v>
      </c>
      <c r="N606" s="9">
        <v>14999</v>
      </c>
      <c r="O606" s="10">
        <v>312900</v>
      </c>
      <c r="P606" s="10">
        <v>286578</v>
      </c>
      <c r="Q606" s="10">
        <v>45146</v>
      </c>
      <c r="R606" s="7" t="s">
        <v>32</v>
      </c>
      <c r="S606" s="9">
        <v>299538</v>
      </c>
      <c r="T606" s="7" t="s">
        <v>33</v>
      </c>
      <c r="U606" s="7">
        <v>0</v>
      </c>
      <c r="V606" s="7" t="s">
        <v>41</v>
      </c>
      <c r="W606" s="9">
        <v>-2349</v>
      </c>
      <c r="X606" s="7" t="s">
        <v>35</v>
      </c>
      <c r="Z606" s="7" t="s">
        <v>44</v>
      </c>
      <c r="AA606" s="7" t="str">
        <f t="shared" si="5"/>
        <v>Accept</v>
      </c>
      <c r="AB606">
        <v>1</v>
      </c>
      <c r="AC606" s="7" t="s">
        <v>44</v>
      </c>
    </row>
    <row r="607" spans="1:29" ht="14.25" customHeight="1" x14ac:dyDescent="0.3">
      <c r="A607" s="7" t="s">
        <v>1276</v>
      </c>
      <c r="B607" s="7">
        <f t="shared" si="4"/>
        <v>1</v>
      </c>
      <c r="C607" s="7" t="s">
        <v>1277</v>
      </c>
      <c r="D607" s="7" t="s">
        <v>1259</v>
      </c>
      <c r="E607" s="7" t="s">
        <v>30</v>
      </c>
      <c r="F607" s="7" t="s">
        <v>39</v>
      </c>
      <c r="G607" s="8">
        <v>44454</v>
      </c>
      <c r="I607" s="7" t="s">
        <v>40</v>
      </c>
      <c r="K607" s="7">
        <v>40</v>
      </c>
      <c r="M607" s="9">
        <v>368900</v>
      </c>
      <c r="N607" s="9">
        <v>5726</v>
      </c>
      <c r="O607" s="10">
        <v>395900</v>
      </c>
      <c r="P607" s="10">
        <v>376777</v>
      </c>
      <c r="Q607" s="10">
        <v>23404</v>
      </c>
      <c r="R607" s="7" t="s">
        <v>32</v>
      </c>
      <c r="S607" s="9">
        <v>409653</v>
      </c>
      <c r="T607" s="7" t="s">
        <v>33</v>
      </c>
      <c r="U607" s="7">
        <v>0</v>
      </c>
      <c r="V607" s="7" t="s">
        <v>34</v>
      </c>
      <c r="W607" s="9">
        <v>35748</v>
      </c>
      <c r="X607" s="7" t="s">
        <v>35</v>
      </c>
      <c r="Z607" s="7" t="s">
        <v>36</v>
      </c>
      <c r="AA607" s="7" t="str">
        <f t="shared" si="5"/>
        <v>Accept</v>
      </c>
      <c r="AB607">
        <v>1</v>
      </c>
      <c r="AC607" s="7" t="s">
        <v>36</v>
      </c>
    </row>
    <row r="608" spans="1:29" ht="14.25" customHeight="1" x14ac:dyDescent="0.3">
      <c r="A608" s="7" t="s">
        <v>1278</v>
      </c>
      <c r="B608" s="7">
        <f t="shared" si="4"/>
        <v>1</v>
      </c>
      <c r="C608" s="7" t="s">
        <v>1279</v>
      </c>
      <c r="D608" s="7" t="s">
        <v>1259</v>
      </c>
      <c r="E608" s="7" t="s">
        <v>30</v>
      </c>
      <c r="G608" s="8">
        <v>44355</v>
      </c>
      <c r="H608" s="8">
        <v>44405</v>
      </c>
      <c r="I608" s="7" t="s">
        <v>31</v>
      </c>
      <c r="K608" s="7">
        <v>139</v>
      </c>
      <c r="M608" s="9">
        <v>264000</v>
      </c>
      <c r="N608" s="9">
        <v>13385</v>
      </c>
      <c r="O608" s="10">
        <v>305100</v>
      </c>
      <c r="P608" s="10">
        <v>297473</v>
      </c>
      <c r="Q608" s="11"/>
      <c r="R608" s="7" t="s">
        <v>32</v>
      </c>
      <c r="S608" s="9">
        <v>324038</v>
      </c>
      <c r="T608" s="7" t="s">
        <v>33</v>
      </c>
      <c r="U608" s="7">
        <v>0</v>
      </c>
      <c r="V608" s="7" t="s">
        <v>41</v>
      </c>
      <c r="W608" s="9">
        <v>52343</v>
      </c>
      <c r="X608" s="7" t="s">
        <v>35</v>
      </c>
      <c r="Z608" s="7" t="s">
        <v>527</v>
      </c>
      <c r="AA608" s="7" t="str">
        <f t="shared" si="5"/>
        <v>Reject</v>
      </c>
      <c r="AB608">
        <v>0</v>
      </c>
      <c r="AC608" s="7" t="s">
        <v>527</v>
      </c>
    </row>
    <row r="609" spans="1:29" ht="14.25" customHeight="1" x14ac:dyDescent="0.3">
      <c r="A609" s="7" t="s">
        <v>1280</v>
      </c>
      <c r="B609" s="7">
        <f t="shared" si="4"/>
        <v>1</v>
      </c>
      <c r="C609" s="7" t="s">
        <v>1281</v>
      </c>
      <c r="D609" s="7" t="s">
        <v>1259</v>
      </c>
      <c r="E609" s="7" t="s">
        <v>30</v>
      </c>
      <c r="F609" s="7" t="s">
        <v>39</v>
      </c>
      <c r="G609" s="8">
        <v>44475</v>
      </c>
      <c r="I609" s="7" t="s">
        <v>40</v>
      </c>
      <c r="K609" s="7">
        <v>19</v>
      </c>
      <c r="M609" s="9">
        <v>431160</v>
      </c>
      <c r="N609" s="9">
        <v>2753</v>
      </c>
      <c r="O609" s="10">
        <v>426900</v>
      </c>
      <c r="P609" s="10">
        <v>409975</v>
      </c>
      <c r="Q609" s="10">
        <v>-54740</v>
      </c>
      <c r="R609" s="7" t="s">
        <v>32</v>
      </c>
      <c r="S609" s="9">
        <v>394045</v>
      </c>
      <c r="T609" s="7" t="s">
        <v>33</v>
      </c>
      <c r="U609" s="7">
        <v>7</v>
      </c>
      <c r="V609" s="7" t="s">
        <v>34</v>
      </c>
      <c r="W609" s="9">
        <v>-40505</v>
      </c>
      <c r="X609" s="7" t="s">
        <v>42</v>
      </c>
      <c r="Z609" s="7" t="s">
        <v>88</v>
      </c>
      <c r="AA609" s="7" t="str">
        <f t="shared" si="5"/>
        <v>Reject</v>
      </c>
      <c r="AB609">
        <v>0</v>
      </c>
      <c r="AC609" s="7" t="s">
        <v>88</v>
      </c>
    </row>
    <row r="610" spans="1:29" ht="14.25" customHeight="1" x14ac:dyDescent="0.3">
      <c r="A610" s="7" t="s">
        <v>1282</v>
      </c>
      <c r="B610" s="7">
        <f t="shared" si="4"/>
        <v>1</v>
      </c>
      <c r="C610" s="7" t="s">
        <v>1283</v>
      </c>
      <c r="D610" s="7" t="s">
        <v>1259</v>
      </c>
      <c r="E610" s="7" t="s">
        <v>30</v>
      </c>
      <c r="G610" s="8">
        <v>44474</v>
      </c>
      <c r="I610" s="7" t="s">
        <v>31</v>
      </c>
      <c r="K610" s="7">
        <v>20</v>
      </c>
      <c r="M610" s="9">
        <v>372200</v>
      </c>
      <c r="N610" s="9">
        <v>2853</v>
      </c>
      <c r="O610" s="10">
        <v>381900</v>
      </c>
      <c r="P610" s="10">
        <v>372353</v>
      </c>
      <c r="Q610" s="10">
        <v>3627</v>
      </c>
      <c r="R610" s="7" t="s">
        <v>32</v>
      </c>
      <c r="S610" s="9">
        <v>356589</v>
      </c>
      <c r="T610" s="7" t="s">
        <v>33</v>
      </c>
      <c r="U610" s="7">
        <v>115</v>
      </c>
      <c r="V610" s="7" t="s">
        <v>34</v>
      </c>
      <c r="W610" s="9">
        <v>-5292</v>
      </c>
      <c r="X610" s="7" t="s">
        <v>42</v>
      </c>
      <c r="Z610" s="7" t="s">
        <v>88</v>
      </c>
      <c r="AA610" s="7" t="str">
        <f t="shared" si="5"/>
        <v>Reject</v>
      </c>
      <c r="AB610">
        <v>0</v>
      </c>
      <c r="AC610" s="7" t="s">
        <v>88</v>
      </c>
    </row>
    <row r="611" spans="1:29" ht="14.25" customHeight="1" x14ac:dyDescent="0.3">
      <c r="A611" s="7" t="s">
        <v>1284</v>
      </c>
      <c r="B611" s="7">
        <f t="shared" si="4"/>
        <v>1</v>
      </c>
      <c r="C611" s="7" t="s">
        <v>1285</v>
      </c>
      <c r="D611" s="7" t="s">
        <v>1259</v>
      </c>
      <c r="E611" s="7" t="s">
        <v>30</v>
      </c>
      <c r="G611" s="8">
        <v>44473</v>
      </c>
      <c r="H611" s="8">
        <v>44498</v>
      </c>
      <c r="I611" s="7" t="s">
        <v>31</v>
      </c>
      <c r="K611" s="7">
        <v>21</v>
      </c>
      <c r="M611" s="9">
        <v>421627</v>
      </c>
      <c r="N611" s="9">
        <v>2587</v>
      </c>
      <c r="O611" s="10">
        <v>419900</v>
      </c>
      <c r="P611" s="10">
        <v>409403</v>
      </c>
      <c r="Q611" s="10">
        <v>-47121</v>
      </c>
      <c r="R611" s="7" t="s">
        <v>32</v>
      </c>
      <c r="S611" s="9">
        <v>345533</v>
      </c>
      <c r="T611" s="7" t="s">
        <v>33</v>
      </c>
      <c r="U611" s="7">
        <v>8</v>
      </c>
      <c r="V611" s="7" t="s">
        <v>34</v>
      </c>
      <c r="W611" s="9">
        <v>-81452</v>
      </c>
      <c r="X611" s="7" t="s">
        <v>42</v>
      </c>
      <c r="Z611" s="7" t="s">
        <v>53</v>
      </c>
      <c r="AA611" s="7" t="str">
        <f t="shared" si="5"/>
        <v>Reject</v>
      </c>
      <c r="AB611">
        <v>0</v>
      </c>
      <c r="AC611" s="7" t="s">
        <v>53</v>
      </c>
    </row>
    <row r="612" spans="1:29" ht="14.25" customHeight="1" x14ac:dyDescent="0.3">
      <c r="A612" s="7" t="s">
        <v>1286</v>
      </c>
      <c r="B612" s="7">
        <f t="shared" si="4"/>
        <v>1</v>
      </c>
      <c r="C612" s="7" t="s">
        <v>1287</v>
      </c>
      <c r="D612" s="7" t="s">
        <v>1259</v>
      </c>
      <c r="E612" s="7" t="s">
        <v>30</v>
      </c>
      <c r="F612" s="7" t="s">
        <v>39</v>
      </c>
      <c r="G612" s="8">
        <v>44459</v>
      </c>
      <c r="I612" s="7" t="s">
        <v>40</v>
      </c>
      <c r="K612" s="7">
        <v>35</v>
      </c>
      <c r="M612" s="9">
        <v>327522</v>
      </c>
      <c r="N612" s="9">
        <v>4098</v>
      </c>
      <c r="O612" s="10">
        <v>328900</v>
      </c>
      <c r="P612" s="10">
        <v>313079</v>
      </c>
      <c r="Q612" s="10">
        <v>-25727</v>
      </c>
      <c r="R612" s="7" t="s">
        <v>32</v>
      </c>
      <c r="S612" s="9">
        <v>348063</v>
      </c>
      <c r="T612" s="7" t="s">
        <v>33</v>
      </c>
      <c r="U612" s="7">
        <v>0</v>
      </c>
      <c r="V612" s="7" t="s">
        <v>41</v>
      </c>
      <c r="W612" s="9">
        <v>17072</v>
      </c>
      <c r="X612" s="7" t="s">
        <v>35</v>
      </c>
      <c r="Z612" s="7" t="s">
        <v>36</v>
      </c>
      <c r="AA612" s="7" t="str">
        <f t="shared" si="5"/>
        <v>Accept</v>
      </c>
      <c r="AB612">
        <v>1</v>
      </c>
      <c r="AC612" s="7" t="s">
        <v>36</v>
      </c>
    </row>
    <row r="613" spans="1:29" ht="14.25" customHeight="1" x14ac:dyDescent="0.3">
      <c r="A613" s="7" t="s">
        <v>1288</v>
      </c>
      <c r="B613" s="7">
        <f t="shared" si="4"/>
        <v>1</v>
      </c>
      <c r="C613" s="7" t="s">
        <v>1289</v>
      </c>
      <c r="D613" s="7" t="s">
        <v>1259</v>
      </c>
      <c r="E613" s="7" t="s">
        <v>30</v>
      </c>
      <c r="F613" s="7" t="s">
        <v>39</v>
      </c>
      <c r="G613" s="8">
        <v>44483</v>
      </c>
      <c r="I613" s="7" t="s">
        <v>40</v>
      </c>
      <c r="K613" s="7">
        <v>11</v>
      </c>
      <c r="M613" s="9">
        <v>330459</v>
      </c>
      <c r="N613" s="9">
        <v>14962</v>
      </c>
      <c r="O613" s="10">
        <v>347900</v>
      </c>
      <c r="P613" s="10">
        <v>320741</v>
      </c>
      <c r="Q613" s="10">
        <v>-44801</v>
      </c>
      <c r="R613" s="7" t="s">
        <v>32</v>
      </c>
      <c r="S613" s="9">
        <v>286940</v>
      </c>
      <c r="T613" s="7" t="s">
        <v>33</v>
      </c>
      <c r="U613" s="7">
        <v>18</v>
      </c>
      <c r="V613" s="7" t="s">
        <v>34</v>
      </c>
      <c r="W613" s="9">
        <v>-36291</v>
      </c>
      <c r="X613" s="7" t="s">
        <v>42</v>
      </c>
      <c r="Z613" s="7" t="s">
        <v>53</v>
      </c>
      <c r="AA613" s="7" t="str">
        <f t="shared" si="5"/>
        <v>Reject</v>
      </c>
      <c r="AB613">
        <v>0</v>
      </c>
      <c r="AC613" s="7" t="s">
        <v>53</v>
      </c>
    </row>
    <row r="614" spans="1:29" ht="14.25" customHeight="1" x14ac:dyDescent="0.3">
      <c r="A614" s="7" t="s">
        <v>1290</v>
      </c>
      <c r="B614" s="7">
        <f t="shared" si="4"/>
        <v>1</v>
      </c>
      <c r="C614" s="7" t="s">
        <v>1291</v>
      </c>
      <c r="D614" s="7" t="s">
        <v>1259</v>
      </c>
      <c r="E614" s="7" t="s">
        <v>30</v>
      </c>
      <c r="G614" s="8">
        <v>44452</v>
      </c>
      <c r="H614" s="8">
        <v>44524</v>
      </c>
      <c r="I614" s="7" t="s">
        <v>31</v>
      </c>
      <c r="K614" s="7">
        <v>42</v>
      </c>
      <c r="M614" s="9">
        <v>363580</v>
      </c>
      <c r="N614" s="9">
        <v>4113</v>
      </c>
      <c r="O614" s="10">
        <v>379900</v>
      </c>
      <c r="P614" s="10">
        <v>370403</v>
      </c>
      <c r="Q614" s="10">
        <v>-15720</v>
      </c>
      <c r="R614" s="7" t="s">
        <v>32</v>
      </c>
      <c r="S614" s="9">
        <v>373081</v>
      </c>
      <c r="T614" s="7" t="s">
        <v>33</v>
      </c>
      <c r="U614" s="7">
        <v>4</v>
      </c>
      <c r="V614" s="7" t="s">
        <v>34</v>
      </c>
      <c r="W614" s="9">
        <v>2212</v>
      </c>
      <c r="X614" s="7" t="s">
        <v>35</v>
      </c>
      <c r="Z614" s="7" t="s">
        <v>36</v>
      </c>
      <c r="AA614" s="7" t="str">
        <f t="shared" si="5"/>
        <v>Accept</v>
      </c>
      <c r="AB614">
        <v>1</v>
      </c>
      <c r="AC614" s="7" t="s">
        <v>36</v>
      </c>
    </row>
    <row r="615" spans="1:29" ht="14.25" customHeight="1" x14ac:dyDescent="0.3">
      <c r="A615" s="7" t="s">
        <v>1292</v>
      </c>
      <c r="B615" s="7">
        <f t="shared" si="4"/>
        <v>1</v>
      </c>
      <c r="C615" s="7" t="s">
        <v>1293</v>
      </c>
      <c r="D615" s="7" t="s">
        <v>1259</v>
      </c>
      <c r="E615" s="7" t="s">
        <v>30</v>
      </c>
      <c r="F615" s="7" t="s">
        <v>39</v>
      </c>
      <c r="G615" s="8">
        <v>44469</v>
      </c>
      <c r="I615" s="7" t="s">
        <v>40</v>
      </c>
      <c r="K615" s="7">
        <v>25</v>
      </c>
      <c r="M615" s="9">
        <v>436784</v>
      </c>
      <c r="N615" s="9">
        <v>4720</v>
      </c>
      <c r="O615" s="10">
        <v>436900</v>
      </c>
      <c r="P615" s="10">
        <v>417758</v>
      </c>
      <c r="Q615" s="10">
        <v>-51466</v>
      </c>
      <c r="R615" s="7" t="s">
        <v>32</v>
      </c>
      <c r="S615" s="9">
        <v>346137</v>
      </c>
      <c r="T615" s="7" t="s">
        <v>33</v>
      </c>
      <c r="U615" s="7">
        <v>2</v>
      </c>
      <c r="V615" s="7" t="s">
        <v>34</v>
      </c>
      <c r="W615" s="9">
        <v>-93700</v>
      </c>
      <c r="X615" s="7" t="s">
        <v>42</v>
      </c>
      <c r="Z615" s="7" t="s">
        <v>53</v>
      </c>
      <c r="AA615" s="7" t="str">
        <f t="shared" si="5"/>
        <v>Reject</v>
      </c>
      <c r="AB615">
        <v>0</v>
      </c>
      <c r="AC615" s="7" t="s">
        <v>53</v>
      </c>
    </row>
    <row r="616" spans="1:29" ht="14.25" customHeight="1" x14ac:dyDescent="0.3">
      <c r="A616" s="7" t="s">
        <v>1294</v>
      </c>
      <c r="B616" s="7">
        <f t="shared" si="4"/>
        <v>1</v>
      </c>
      <c r="C616" s="7" t="s">
        <v>1295</v>
      </c>
      <c r="D616" s="7" t="s">
        <v>1259</v>
      </c>
      <c r="E616" s="7" t="s">
        <v>30</v>
      </c>
      <c r="F616" s="7" t="s">
        <v>39</v>
      </c>
      <c r="G616" s="8">
        <v>44470</v>
      </c>
      <c r="I616" s="7" t="s">
        <v>40</v>
      </c>
      <c r="K616" s="7">
        <v>24</v>
      </c>
      <c r="M616" s="9">
        <v>387491</v>
      </c>
      <c r="N616" s="9">
        <v>8809</v>
      </c>
      <c r="O616" s="10">
        <v>383900</v>
      </c>
      <c r="P616" s="10">
        <v>361993</v>
      </c>
      <c r="Q616" s="10">
        <v>-38717</v>
      </c>
      <c r="R616" s="7" t="s">
        <v>32</v>
      </c>
      <c r="S616" s="9">
        <v>395277</v>
      </c>
      <c r="T616" s="7" t="s">
        <v>33</v>
      </c>
      <c r="U616" s="7">
        <v>0</v>
      </c>
      <c r="V616" s="7" t="s">
        <v>34</v>
      </c>
      <c r="W616" s="9">
        <v>7207</v>
      </c>
      <c r="X616" s="7" t="s">
        <v>35</v>
      </c>
      <c r="Z616" s="7" t="s">
        <v>36</v>
      </c>
      <c r="AA616" s="7" t="str">
        <f t="shared" si="5"/>
        <v>Accept</v>
      </c>
      <c r="AB616">
        <v>1</v>
      </c>
      <c r="AC616" s="7" t="s">
        <v>36</v>
      </c>
    </row>
    <row r="617" spans="1:29" ht="14.25" customHeight="1" x14ac:dyDescent="0.3">
      <c r="A617" s="7" t="s">
        <v>1296</v>
      </c>
      <c r="B617" s="7">
        <f t="shared" si="4"/>
        <v>1</v>
      </c>
      <c r="C617" s="7" t="s">
        <v>1297</v>
      </c>
      <c r="D617" s="7" t="s">
        <v>1259</v>
      </c>
      <c r="E617" s="7" t="s">
        <v>30</v>
      </c>
      <c r="G617" s="8">
        <v>44441</v>
      </c>
      <c r="H617" s="8">
        <v>44502</v>
      </c>
      <c r="I617" s="7" t="s">
        <v>31</v>
      </c>
      <c r="K617" s="7">
        <v>53</v>
      </c>
      <c r="M617" s="9">
        <v>343744</v>
      </c>
      <c r="N617" s="9">
        <v>1773</v>
      </c>
      <c r="O617" s="10">
        <v>343900</v>
      </c>
      <c r="P617" s="10">
        <v>335303</v>
      </c>
      <c r="Q617" s="10">
        <v>-12072</v>
      </c>
      <c r="R617" s="7" t="s">
        <v>32</v>
      </c>
      <c r="S617" s="9">
        <v>372165</v>
      </c>
      <c r="T617" s="7" t="s">
        <v>33</v>
      </c>
      <c r="U617" s="7">
        <v>2</v>
      </c>
      <c r="V617" s="7" t="s">
        <v>34</v>
      </c>
      <c r="W617" s="9">
        <v>22811</v>
      </c>
      <c r="X617" s="7" t="s">
        <v>35</v>
      </c>
      <c r="Z617" s="7" t="s">
        <v>36</v>
      </c>
      <c r="AA617" s="7" t="str">
        <f t="shared" si="5"/>
        <v>Accept</v>
      </c>
      <c r="AB617">
        <v>1</v>
      </c>
      <c r="AC617" s="7" t="s">
        <v>36</v>
      </c>
    </row>
    <row r="618" spans="1:29" ht="14.25" customHeight="1" x14ac:dyDescent="0.3">
      <c r="A618" s="7" t="s">
        <v>1298</v>
      </c>
      <c r="B618" s="7">
        <f t="shared" si="4"/>
        <v>1</v>
      </c>
      <c r="C618" s="7" t="s">
        <v>1299</v>
      </c>
      <c r="D618" s="7" t="s">
        <v>1259</v>
      </c>
      <c r="E618" s="7" t="s">
        <v>30</v>
      </c>
      <c r="F618" s="7" t="s">
        <v>39</v>
      </c>
      <c r="G618" s="8">
        <v>44484</v>
      </c>
      <c r="I618" s="7" t="s">
        <v>40</v>
      </c>
      <c r="K618" s="7">
        <v>10</v>
      </c>
      <c r="M618" s="9">
        <v>356360</v>
      </c>
      <c r="N618" s="9">
        <v>3936</v>
      </c>
      <c r="O618" s="10">
        <v>367200</v>
      </c>
      <c r="P618" s="10">
        <v>350584</v>
      </c>
      <c r="Q618" s="10">
        <v>-24867</v>
      </c>
      <c r="R618" s="7" t="s">
        <v>32</v>
      </c>
      <c r="S618" s="9">
        <v>348667</v>
      </c>
      <c r="T618" s="7" t="s">
        <v>33</v>
      </c>
      <c r="U618" s="7">
        <v>29</v>
      </c>
      <c r="V618" s="7" t="s">
        <v>34</v>
      </c>
      <c r="W618" s="9">
        <v>-9949</v>
      </c>
      <c r="X618" s="7" t="s">
        <v>42</v>
      </c>
      <c r="Z618" s="7" t="s">
        <v>44</v>
      </c>
      <c r="AA618" s="7" t="str">
        <f t="shared" si="5"/>
        <v>Accept</v>
      </c>
      <c r="AB618">
        <v>1</v>
      </c>
      <c r="AC618" s="7" t="s">
        <v>44</v>
      </c>
    </row>
    <row r="619" spans="1:29" ht="14.25" customHeight="1" x14ac:dyDescent="0.3">
      <c r="A619" s="7" t="s">
        <v>1300</v>
      </c>
      <c r="B619" s="7">
        <f t="shared" si="4"/>
        <v>1</v>
      </c>
      <c r="C619" s="7" t="s">
        <v>1301</v>
      </c>
      <c r="D619" s="7" t="s">
        <v>1259</v>
      </c>
      <c r="E619" s="7" t="s">
        <v>30</v>
      </c>
      <c r="F619" s="7" t="s">
        <v>39</v>
      </c>
      <c r="G619" s="8">
        <v>44459</v>
      </c>
      <c r="I619" s="7" t="s">
        <v>40</v>
      </c>
      <c r="K619" s="7">
        <v>35</v>
      </c>
      <c r="M619" s="9">
        <v>217144</v>
      </c>
      <c r="N619" s="9">
        <v>3485</v>
      </c>
      <c r="O619" s="10">
        <v>218900</v>
      </c>
      <c r="P619" s="10">
        <v>206442</v>
      </c>
      <c r="Q619" s="10">
        <v>-12391</v>
      </c>
      <c r="R619" s="7" t="s">
        <v>32</v>
      </c>
      <c r="S619" s="9">
        <v>234140</v>
      </c>
      <c r="T619" s="7" t="s">
        <v>33</v>
      </c>
      <c r="U619" s="7">
        <v>6</v>
      </c>
      <c r="V619" s="7" t="s">
        <v>34</v>
      </c>
      <c r="W619" s="9">
        <v>14337</v>
      </c>
      <c r="X619" s="7" t="s">
        <v>35</v>
      </c>
      <c r="Z619" s="7" t="s">
        <v>36</v>
      </c>
      <c r="AA619" s="7" t="str">
        <f t="shared" si="5"/>
        <v>Accept</v>
      </c>
      <c r="AB619">
        <v>1</v>
      </c>
      <c r="AC619" s="7" t="s">
        <v>36</v>
      </c>
    </row>
    <row r="620" spans="1:29" ht="14.25" customHeight="1" x14ac:dyDescent="0.3">
      <c r="A620" s="7" t="s">
        <v>1302</v>
      </c>
      <c r="B620" s="7">
        <f t="shared" si="4"/>
        <v>1</v>
      </c>
      <c r="C620" s="7" t="s">
        <v>1303</v>
      </c>
      <c r="D620" s="7" t="s">
        <v>1259</v>
      </c>
      <c r="E620" s="7" t="s">
        <v>30</v>
      </c>
      <c r="F620" s="7" t="s">
        <v>39</v>
      </c>
      <c r="G620" s="8">
        <v>44482</v>
      </c>
      <c r="I620" s="7" t="s">
        <v>40</v>
      </c>
      <c r="K620" s="7">
        <v>12</v>
      </c>
      <c r="M620" s="9">
        <v>291900</v>
      </c>
      <c r="N620" s="9">
        <v>3798</v>
      </c>
      <c r="O620" s="10">
        <v>307900</v>
      </c>
      <c r="P620" s="10">
        <v>292905</v>
      </c>
      <c r="Q620" s="10">
        <v>4863</v>
      </c>
      <c r="R620" s="7" t="s">
        <v>32</v>
      </c>
      <c r="S620" s="9">
        <v>295293</v>
      </c>
      <c r="T620" s="7" t="s">
        <v>33</v>
      </c>
      <c r="U620" s="7">
        <v>0</v>
      </c>
      <c r="V620" s="7" t="s">
        <v>34</v>
      </c>
      <c r="W620" s="9">
        <v>13811</v>
      </c>
      <c r="X620" s="7" t="s">
        <v>35</v>
      </c>
      <c r="Z620" s="7" t="s">
        <v>36</v>
      </c>
      <c r="AA620" s="7" t="str">
        <f t="shared" si="5"/>
        <v>Accept</v>
      </c>
      <c r="AB620">
        <v>1</v>
      </c>
      <c r="AC620" s="7" t="s">
        <v>36</v>
      </c>
    </row>
    <row r="621" spans="1:29" ht="14.25" customHeight="1" x14ac:dyDescent="0.3">
      <c r="A621" s="7" t="s">
        <v>1304</v>
      </c>
      <c r="B621" s="7">
        <f t="shared" si="4"/>
        <v>1</v>
      </c>
      <c r="C621" s="7" t="s">
        <v>1305</v>
      </c>
      <c r="D621" s="7" t="s">
        <v>1259</v>
      </c>
      <c r="E621" s="7" t="s">
        <v>30</v>
      </c>
      <c r="G621" s="8">
        <v>44361</v>
      </c>
      <c r="H621" s="8">
        <v>44510</v>
      </c>
      <c r="I621" s="7" t="s">
        <v>31</v>
      </c>
      <c r="K621" s="7">
        <v>133</v>
      </c>
      <c r="M621" s="9">
        <v>261600</v>
      </c>
      <c r="N621" s="9">
        <v>11601</v>
      </c>
      <c r="O621" s="10">
        <v>313000</v>
      </c>
      <c r="P621" s="10">
        <v>305175</v>
      </c>
      <c r="Q621" s="10">
        <v>796</v>
      </c>
      <c r="R621" s="7" t="s">
        <v>32</v>
      </c>
      <c r="S621" s="9">
        <v>321010</v>
      </c>
      <c r="T621" s="7" t="s">
        <v>33</v>
      </c>
      <c r="U621" s="7">
        <v>0</v>
      </c>
      <c r="V621" s="7" t="s">
        <v>41</v>
      </c>
      <c r="W621" s="9">
        <v>50116</v>
      </c>
      <c r="X621" s="7" t="s">
        <v>35</v>
      </c>
      <c r="Z621" s="7" t="s">
        <v>36</v>
      </c>
      <c r="AA621" s="7" t="str">
        <f t="shared" si="5"/>
        <v>Accept</v>
      </c>
      <c r="AB621">
        <v>1</v>
      </c>
      <c r="AC621" s="7" t="s">
        <v>36</v>
      </c>
    </row>
    <row r="622" spans="1:29" ht="14.25" customHeight="1" x14ac:dyDescent="0.3">
      <c r="A622" s="7" t="s">
        <v>1306</v>
      </c>
      <c r="B622" s="7">
        <f t="shared" si="4"/>
        <v>1</v>
      </c>
      <c r="C622" s="7" t="s">
        <v>1307</v>
      </c>
      <c r="D622" s="7" t="s">
        <v>1259</v>
      </c>
      <c r="E622" s="7" t="s">
        <v>30</v>
      </c>
      <c r="F622" s="7" t="s">
        <v>39</v>
      </c>
      <c r="G622" s="8">
        <v>44473</v>
      </c>
      <c r="I622" s="7" t="s">
        <v>40</v>
      </c>
      <c r="K622" s="7">
        <v>21</v>
      </c>
      <c r="M622" s="9">
        <v>386000</v>
      </c>
      <c r="N622" s="9">
        <v>5530</v>
      </c>
      <c r="O622" s="10">
        <v>382900</v>
      </c>
      <c r="P622" s="10">
        <v>364298</v>
      </c>
      <c r="Q622" s="10">
        <v>-26425</v>
      </c>
      <c r="R622" s="7" t="s">
        <v>32</v>
      </c>
      <c r="S622" s="9">
        <v>367626</v>
      </c>
      <c r="T622" s="7" t="s">
        <v>33</v>
      </c>
      <c r="U622" s="7">
        <v>0</v>
      </c>
      <c r="V622" s="7" t="s">
        <v>41</v>
      </c>
      <c r="W622" s="9">
        <v>-12135</v>
      </c>
      <c r="X622" s="7" t="s">
        <v>35</v>
      </c>
      <c r="Z622" s="7" t="s">
        <v>36</v>
      </c>
      <c r="AA622" s="7" t="str">
        <f t="shared" si="5"/>
        <v>Accept</v>
      </c>
      <c r="AB622">
        <v>1</v>
      </c>
      <c r="AC622" s="7" t="s">
        <v>36</v>
      </c>
    </row>
    <row r="623" spans="1:29" ht="14.25" customHeight="1" x14ac:dyDescent="0.3">
      <c r="A623" s="7" t="s">
        <v>1308</v>
      </c>
      <c r="B623" s="7">
        <f t="shared" si="4"/>
        <v>1</v>
      </c>
      <c r="C623" s="7" t="s">
        <v>1309</v>
      </c>
      <c r="D623" s="7" t="s">
        <v>1259</v>
      </c>
      <c r="E623" s="7" t="s">
        <v>30</v>
      </c>
      <c r="F623" s="7" t="s">
        <v>39</v>
      </c>
      <c r="G623" s="8">
        <v>44442</v>
      </c>
      <c r="I623" s="7" t="s">
        <v>40</v>
      </c>
      <c r="K623" s="7">
        <v>52</v>
      </c>
      <c r="M623" s="9">
        <v>317665</v>
      </c>
      <c r="N623" s="9">
        <v>2530</v>
      </c>
      <c r="O623" s="10">
        <v>320900</v>
      </c>
      <c r="P623" s="10">
        <v>306847</v>
      </c>
      <c r="Q623" s="10">
        <v>-8951</v>
      </c>
      <c r="R623" s="7" t="s">
        <v>32</v>
      </c>
      <c r="S623" s="9">
        <v>295487</v>
      </c>
      <c r="T623" s="7" t="s">
        <v>33</v>
      </c>
      <c r="U623" s="7">
        <v>0</v>
      </c>
      <c r="V623" s="7" t="s">
        <v>41</v>
      </c>
      <c r="W623" s="9">
        <v>-26232</v>
      </c>
      <c r="X623" s="7" t="s">
        <v>42</v>
      </c>
      <c r="Z623" s="7" t="s">
        <v>53</v>
      </c>
      <c r="AA623" s="7" t="str">
        <f t="shared" si="5"/>
        <v>Reject</v>
      </c>
      <c r="AB623">
        <v>0</v>
      </c>
      <c r="AC623" s="7" t="s">
        <v>53</v>
      </c>
    </row>
    <row r="624" spans="1:29" ht="14.25" customHeight="1" x14ac:dyDescent="0.3">
      <c r="A624" s="7" t="s">
        <v>1310</v>
      </c>
      <c r="B624" s="7">
        <f t="shared" si="4"/>
        <v>1</v>
      </c>
      <c r="C624" s="7" t="s">
        <v>1311</v>
      </c>
      <c r="D624" s="7" t="s">
        <v>1259</v>
      </c>
      <c r="E624" s="7" t="s">
        <v>30</v>
      </c>
      <c r="G624" s="8">
        <v>44434</v>
      </c>
      <c r="H624" s="8">
        <v>44447</v>
      </c>
      <c r="I624" s="7" t="s">
        <v>31</v>
      </c>
      <c r="K624" s="7">
        <v>60</v>
      </c>
      <c r="M624" s="9">
        <v>225126</v>
      </c>
      <c r="N624" s="9">
        <v>1454</v>
      </c>
      <c r="O624" s="10">
        <v>227900</v>
      </c>
      <c r="P624" s="10">
        <v>222203</v>
      </c>
      <c r="Q624" s="10">
        <v>-27370</v>
      </c>
      <c r="R624" s="7" t="s">
        <v>32</v>
      </c>
      <c r="S624" s="9">
        <v>246492</v>
      </c>
      <c r="T624" s="7" t="s">
        <v>33</v>
      </c>
      <c r="U624" s="7">
        <v>0</v>
      </c>
      <c r="V624" s="7" t="s">
        <v>41</v>
      </c>
      <c r="W624" s="9">
        <v>13170</v>
      </c>
      <c r="X624" s="7" t="s">
        <v>35</v>
      </c>
      <c r="Z624" s="7" t="s">
        <v>527</v>
      </c>
      <c r="AA624" s="7" t="str">
        <f t="shared" si="5"/>
        <v>Reject</v>
      </c>
      <c r="AB624">
        <v>0</v>
      </c>
      <c r="AC624" s="7" t="s">
        <v>527</v>
      </c>
    </row>
    <row r="625" spans="1:29" ht="14.25" customHeight="1" x14ac:dyDescent="0.3">
      <c r="A625" s="7" t="s">
        <v>1312</v>
      </c>
      <c r="B625" s="7">
        <f t="shared" si="4"/>
        <v>2</v>
      </c>
      <c r="C625" s="7" t="s">
        <v>1313</v>
      </c>
      <c r="D625" s="7" t="s">
        <v>1259</v>
      </c>
      <c r="E625" s="7" t="s">
        <v>30</v>
      </c>
      <c r="G625" s="8">
        <v>44456</v>
      </c>
      <c r="H625" s="8">
        <v>44498</v>
      </c>
      <c r="I625" s="7" t="s">
        <v>31</v>
      </c>
      <c r="K625" s="7">
        <v>38</v>
      </c>
      <c r="M625" s="9">
        <v>387941</v>
      </c>
      <c r="N625" s="9">
        <v>2083</v>
      </c>
      <c r="O625" s="10">
        <v>390000</v>
      </c>
      <c r="P625" s="10">
        <v>380250</v>
      </c>
      <c r="Q625" s="10">
        <v>-49096</v>
      </c>
      <c r="R625" s="7" t="s">
        <v>32</v>
      </c>
      <c r="S625" s="9">
        <v>378901</v>
      </c>
      <c r="T625" s="7" t="s">
        <v>33</v>
      </c>
      <c r="U625" s="7">
        <v>0</v>
      </c>
      <c r="V625" s="7" t="s">
        <v>41</v>
      </c>
      <c r="W625" s="9">
        <v>-16822</v>
      </c>
      <c r="X625" s="7" t="s">
        <v>42</v>
      </c>
      <c r="Y625" s="7" t="s">
        <v>43</v>
      </c>
      <c r="Z625" s="7" t="s">
        <v>44</v>
      </c>
      <c r="AA625" s="7" t="str">
        <f t="shared" si="5"/>
        <v>Accept</v>
      </c>
      <c r="AB625">
        <v>1</v>
      </c>
      <c r="AC625" s="7" t="s">
        <v>44</v>
      </c>
    </row>
    <row r="626" spans="1:29" ht="14.25" customHeight="1" x14ac:dyDescent="0.3">
      <c r="A626" s="7" t="s">
        <v>1314</v>
      </c>
      <c r="B626" s="7">
        <f t="shared" si="4"/>
        <v>2</v>
      </c>
      <c r="C626" s="7" t="s">
        <v>1315</v>
      </c>
      <c r="D626" s="7" t="s">
        <v>1259</v>
      </c>
      <c r="E626" s="7" t="s">
        <v>30</v>
      </c>
      <c r="G626" s="8">
        <v>44435</v>
      </c>
      <c r="H626" s="8">
        <v>44529</v>
      </c>
      <c r="I626" s="7" t="s">
        <v>31</v>
      </c>
      <c r="K626" s="7">
        <v>59</v>
      </c>
      <c r="M626" s="9">
        <v>291341</v>
      </c>
      <c r="N626" s="9">
        <v>7614</v>
      </c>
      <c r="O626" s="10">
        <v>294100</v>
      </c>
      <c r="P626" s="10">
        <v>286748</v>
      </c>
      <c r="Q626" s="10">
        <v>-47775</v>
      </c>
      <c r="R626" s="7" t="s">
        <v>32</v>
      </c>
      <c r="S626" s="9">
        <v>292090</v>
      </c>
      <c r="T626" s="7" t="s">
        <v>33</v>
      </c>
      <c r="U626" s="7">
        <v>0</v>
      </c>
      <c r="V626" s="7" t="s">
        <v>41</v>
      </c>
      <c r="W626" s="9">
        <v>-7751</v>
      </c>
      <c r="X626" s="7" t="s">
        <v>35</v>
      </c>
      <c r="Y626" s="7" t="s">
        <v>43</v>
      </c>
      <c r="Z626" s="7" t="s">
        <v>479</v>
      </c>
      <c r="AA626" s="7" t="str">
        <f t="shared" si="5"/>
        <v>Accept</v>
      </c>
      <c r="AB626">
        <v>1</v>
      </c>
      <c r="AC626" s="7" t="s">
        <v>479</v>
      </c>
    </row>
    <row r="627" spans="1:29" ht="14.25" customHeight="1" x14ac:dyDescent="0.3">
      <c r="A627" s="7" t="s">
        <v>1316</v>
      </c>
      <c r="B627" s="7">
        <f t="shared" si="4"/>
        <v>1</v>
      </c>
      <c r="C627" s="7" t="s">
        <v>1317</v>
      </c>
      <c r="D627" s="7" t="s">
        <v>1259</v>
      </c>
      <c r="E627" s="7" t="s">
        <v>30</v>
      </c>
      <c r="F627" s="7" t="s">
        <v>39</v>
      </c>
      <c r="G627" s="8">
        <v>44468</v>
      </c>
      <c r="I627" s="7" t="s">
        <v>40</v>
      </c>
      <c r="K627" s="7">
        <v>26</v>
      </c>
      <c r="M627" s="9">
        <v>394330</v>
      </c>
      <c r="N627" s="9">
        <v>11094</v>
      </c>
      <c r="O627" s="10">
        <v>381100</v>
      </c>
      <c r="P627" s="10">
        <v>356979</v>
      </c>
      <c r="Q627" s="10">
        <v>-19428</v>
      </c>
      <c r="R627" s="7" t="s">
        <v>32</v>
      </c>
      <c r="S627" s="9">
        <v>382846</v>
      </c>
      <c r="T627" s="7" t="s">
        <v>33</v>
      </c>
      <c r="U627" s="7">
        <v>0</v>
      </c>
      <c r="V627" s="7" t="s">
        <v>41</v>
      </c>
      <c r="W627" s="9">
        <v>-4554</v>
      </c>
      <c r="X627" s="7" t="s">
        <v>35</v>
      </c>
      <c r="Z627" s="7" t="s">
        <v>36</v>
      </c>
      <c r="AA627" s="7" t="str">
        <f t="shared" si="5"/>
        <v>Accept</v>
      </c>
      <c r="AB627">
        <v>1</v>
      </c>
      <c r="AC627" s="7" t="s">
        <v>36</v>
      </c>
    </row>
    <row r="628" spans="1:29" ht="14.25" customHeight="1" x14ac:dyDescent="0.3">
      <c r="A628" s="7" t="s">
        <v>1318</v>
      </c>
      <c r="B628" s="7">
        <f t="shared" si="4"/>
        <v>2</v>
      </c>
      <c r="C628" s="7" t="s">
        <v>1319</v>
      </c>
      <c r="D628" s="7" t="s">
        <v>1259</v>
      </c>
      <c r="E628" s="7" t="s">
        <v>30</v>
      </c>
      <c r="G628" s="8">
        <v>44476</v>
      </c>
      <c r="H628" s="8">
        <v>44498</v>
      </c>
      <c r="I628" s="7" t="s">
        <v>31</v>
      </c>
      <c r="K628" s="7">
        <v>18</v>
      </c>
      <c r="M628" s="9">
        <v>199700</v>
      </c>
      <c r="N628" s="9">
        <v>5408</v>
      </c>
      <c r="O628" s="10">
        <v>207900</v>
      </c>
      <c r="P628" s="10">
        <v>202703</v>
      </c>
      <c r="Q628" s="10">
        <v>1861</v>
      </c>
      <c r="R628" s="7" t="s">
        <v>32</v>
      </c>
      <c r="S628" s="9">
        <v>230820</v>
      </c>
      <c r="T628" s="7" t="s">
        <v>33</v>
      </c>
      <c r="U628" s="7">
        <v>0</v>
      </c>
      <c r="V628" s="7" t="s">
        <v>41</v>
      </c>
      <c r="W628" s="9">
        <v>23242</v>
      </c>
      <c r="X628" s="7" t="s">
        <v>35</v>
      </c>
      <c r="Y628" s="7" t="s">
        <v>43</v>
      </c>
      <c r="Z628" s="7" t="s">
        <v>36</v>
      </c>
      <c r="AA628" s="7" t="str">
        <f t="shared" si="5"/>
        <v>Accept</v>
      </c>
      <c r="AB628">
        <v>1</v>
      </c>
      <c r="AC628" s="7" t="s">
        <v>36</v>
      </c>
    </row>
    <row r="629" spans="1:29" ht="14.25" customHeight="1" x14ac:dyDescent="0.3">
      <c r="A629" s="7" t="s">
        <v>1320</v>
      </c>
      <c r="B629" s="7">
        <f t="shared" si="4"/>
        <v>1</v>
      </c>
      <c r="C629" s="7" t="s">
        <v>1321</v>
      </c>
      <c r="D629" s="7" t="s">
        <v>1259</v>
      </c>
      <c r="E629" s="7" t="s">
        <v>30</v>
      </c>
      <c r="F629" s="7" t="s">
        <v>39</v>
      </c>
      <c r="G629" s="8">
        <v>44483</v>
      </c>
      <c r="I629" s="7" t="s">
        <v>40</v>
      </c>
      <c r="K629" s="7">
        <v>11</v>
      </c>
      <c r="M629" s="9">
        <v>382406</v>
      </c>
      <c r="N629" s="9">
        <v>3224</v>
      </c>
      <c r="O629" s="10">
        <v>379900</v>
      </c>
      <c r="P629" s="10">
        <v>363678</v>
      </c>
      <c r="Q629" s="10">
        <v>-18891</v>
      </c>
      <c r="R629" s="7" t="s">
        <v>32</v>
      </c>
      <c r="S629" s="9">
        <v>375393</v>
      </c>
      <c r="T629" s="7" t="s">
        <v>33</v>
      </c>
      <c r="U629" s="7">
        <v>0</v>
      </c>
      <c r="V629" s="7" t="s">
        <v>41</v>
      </c>
      <c r="W629" s="9">
        <v>-8669</v>
      </c>
      <c r="X629" s="7" t="s">
        <v>35</v>
      </c>
      <c r="Z629" s="7" t="s">
        <v>36</v>
      </c>
      <c r="AA629" s="7" t="str">
        <f t="shared" si="5"/>
        <v>Accept</v>
      </c>
      <c r="AB629">
        <v>1</v>
      </c>
      <c r="AC629" s="7" t="s">
        <v>36</v>
      </c>
    </row>
    <row r="630" spans="1:29" ht="14.25" customHeight="1" x14ac:dyDescent="0.3">
      <c r="A630" s="7" t="s">
        <v>1322</v>
      </c>
      <c r="B630" s="7">
        <f t="shared" si="4"/>
        <v>1</v>
      </c>
      <c r="C630" s="7" t="s">
        <v>1323</v>
      </c>
      <c r="D630" s="7" t="s">
        <v>1259</v>
      </c>
      <c r="E630" s="7" t="s">
        <v>30</v>
      </c>
      <c r="F630" s="7" t="s">
        <v>39</v>
      </c>
      <c r="G630" s="8">
        <v>44470</v>
      </c>
      <c r="I630" s="7" t="s">
        <v>40</v>
      </c>
      <c r="K630" s="7">
        <v>24</v>
      </c>
      <c r="M630" s="9">
        <v>338602</v>
      </c>
      <c r="N630" s="9">
        <v>4318</v>
      </c>
      <c r="O630" s="10">
        <v>347200</v>
      </c>
      <c r="P630" s="10">
        <v>330702</v>
      </c>
      <c r="Q630" s="10">
        <v>1895</v>
      </c>
      <c r="R630" s="7" t="s">
        <v>32</v>
      </c>
      <c r="S630" s="9">
        <v>302463</v>
      </c>
      <c r="T630" s="7" t="s">
        <v>33</v>
      </c>
      <c r="U630" s="7">
        <v>0</v>
      </c>
      <c r="V630" s="7" t="s">
        <v>41</v>
      </c>
      <c r="W630" s="9">
        <v>-31574</v>
      </c>
      <c r="X630" s="7" t="s">
        <v>42</v>
      </c>
      <c r="Z630" s="7" t="s">
        <v>53</v>
      </c>
      <c r="AA630" s="7" t="str">
        <f t="shared" si="5"/>
        <v>Reject</v>
      </c>
      <c r="AB630">
        <v>0</v>
      </c>
      <c r="AC630" s="7" t="s">
        <v>53</v>
      </c>
    </row>
    <row r="631" spans="1:29" ht="14.25" customHeight="1" x14ac:dyDescent="0.3">
      <c r="A631" s="7" t="s">
        <v>1324</v>
      </c>
      <c r="B631" s="7">
        <f t="shared" si="4"/>
        <v>2</v>
      </c>
      <c r="C631" s="7" t="s">
        <v>1325</v>
      </c>
      <c r="D631" s="7" t="s">
        <v>1259</v>
      </c>
      <c r="E631" s="7" t="s">
        <v>30</v>
      </c>
      <c r="G631" s="8">
        <v>44424</v>
      </c>
      <c r="H631" s="8">
        <v>44449</v>
      </c>
      <c r="I631" s="7" t="s">
        <v>31</v>
      </c>
      <c r="K631" s="7">
        <v>70</v>
      </c>
      <c r="M631" s="9">
        <v>309203</v>
      </c>
      <c r="N631" s="9">
        <v>2590</v>
      </c>
      <c r="O631" s="10">
        <v>306300</v>
      </c>
      <c r="P631" s="10">
        <v>298643</v>
      </c>
      <c r="Q631" s="10">
        <v>-39210</v>
      </c>
      <c r="R631" s="7" t="s">
        <v>32</v>
      </c>
      <c r="S631" s="9">
        <v>346479</v>
      </c>
      <c r="T631" s="7" t="s">
        <v>33</v>
      </c>
      <c r="U631" s="7">
        <v>0</v>
      </c>
      <c r="V631" s="7" t="s">
        <v>41</v>
      </c>
      <c r="W631" s="9">
        <v>27646</v>
      </c>
      <c r="X631" s="7" t="s">
        <v>35</v>
      </c>
      <c r="Y631" s="7" t="s">
        <v>43</v>
      </c>
      <c r="Z631" s="7" t="s">
        <v>36</v>
      </c>
      <c r="AA631" s="7" t="str">
        <f t="shared" si="5"/>
        <v>Accept</v>
      </c>
      <c r="AB631">
        <v>1</v>
      </c>
      <c r="AC631" s="7" t="s">
        <v>36</v>
      </c>
    </row>
    <row r="632" spans="1:29" ht="14.25" customHeight="1" x14ac:dyDescent="0.3">
      <c r="A632" s="7" t="s">
        <v>1326</v>
      </c>
      <c r="B632" s="7">
        <f t="shared" si="4"/>
        <v>1</v>
      </c>
      <c r="C632" s="7" t="s">
        <v>1327</v>
      </c>
      <c r="D632" s="7" t="s">
        <v>1259</v>
      </c>
      <c r="E632" s="7" t="s">
        <v>30</v>
      </c>
      <c r="G632" s="8">
        <v>44439</v>
      </c>
      <c r="H632" s="8">
        <v>44522</v>
      </c>
      <c r="I632" s="7" t="s">
        <v>31</v>
      </c>
      <c r="K632" s="7">
        <v>55</v>
      </c>
      <c r="M632" s="9">
        <v>319746</v>
      </c>
      <c r="N632" s="9">
        <v>2898</v>
      </c>
      <c r="O632" s="10">
        <v>316200</v>
      </c>
      <c r="P632" s="10">
        <v>308295</v>
      </c>
      <c r="Q632" s="10">
        <v>-29090</v>
      </c>
      <c r="R632" s="7" t="s">
        <v>32</v>
      </c>
      <c r="S632" s="9">
        <v>346281</v>
      </c>
      <c r="T632" s="7" t="s">
        <v>33</v>
      </c>
      <c r="U632" s="7">
        <v>0</v>
      </c>
      <c r="V632" s="7" t="s">
        <v>41</v>
      </c>
      <c r="W632" s="9">
        <v>18254</v>
      </c>
      <c r="X632" s="7" t="s">
        <v>35</v>
      </c>
      <c r="Z632" s="7" t="s">
        <v>527</v>
      </c>
      <c r="AA632" s="7" t="str">
        <f t="shared" si="5"/>
        <v>Reject</v>
      </c>
      <c r="AB632">
        <v>0</v>
      </c>
      <c r="AC632" s="7" t="s">
        <v>527</v>
      </c>
    </row>
    <row r="633" spans="1:29" ht="14.25" customHeight="1" x14ac:dyDescent="0.3">
      <c r="A633" s="7" t="s">
        <v>1328</v>
      </c>
      <c r="B633" s="7">
        <f t="shared" si="4"/>
        <v>1</v>
      </c>
      <c r="C633" s="7" t="s">
        <v>1329</v>
      </c>
      <c r="D633" s="7" t="s">
        <v>1259</v>
      </c>
      <c r="E633" s="7" t="s">
        <v>30</v>
      </c>
      <c r="F633" s="7" t="s">
        <v>39</v>
      </c>
      <c r="G633" s="8">
        <v>44455</v>
      </c>
      <c r="I633" s="7" t="s">
        <v>40</v>
      </c>
      <c r="K633" s="7">
        <v>39</v>
      </c>
      <c r="M633" s="9">
        <v>234051</v>
      </c>
      <c r="N633" s="9">
        <v>6924</v>
      </c>
      <c r="O633" s="10">
        <v>251900</v>
      </c>
      <c r="P633" s="10">
        <v>235179</v>
      </c>
      <c r="Q633" s="10">
        <v>-40006</v>
      </c>
      <c r="R633" s="7" t="s">
        <v>32</v>
      </c>
      <c r="S633" s="9">
        <v>253782</v>
      </c>
      <c r="T633" s="7" t="s">
        <v>33</v>
      </c>
      <c r="U633" s="7">
        <v>0</v>
      </c>
      <c r="V633" s="7" t="s">
        <v>41</v>
      </c>
      <c r="W633" s="9">
        <v>19950</v>
      </c>
      <c r="X633" s="7" t="s">
        <v>35</v>
      </c>
      <c r="Z633" s="7" t="s">
        <v>36</v>
      </c>
      <c r="AA633" s="7" t="str">
        <f t="shared" si="5"/>
        <v>Accept</v>
      </c>
      <c r="AB633">
        <v>1</v>
      </c>
      <c r="AC633" s="7" t="s">
        <v>36</v>
      </c>
    </row>
    <row r="634" spans="1:29" ht="14.25" customHeight="1" x14ac:dyDescent="0.3">
      <c r="A634" s="7" t="s">
        <v>1330</v>
      </c>
      <c r="B634" s="7">
        <f t="shared" si="4"/>
        <v>2</v>
      </c>
      <c r="C634" s="7" t="s">
        <v>1331</v>
      </c>
      <c r="D634" s="7" t="s">
        <v>1259</v>
      </c>
      <c r="E634" s="7" t="s">
        <v>30</v>
      </c>
      <c r="F634" s="7" t="s">
        <v>39</v>
      </c>
      <c r="G634" s="8">
        <v>44481</v>
      </c>
      <c r="I634" s="7" t="s">
        <v>40</v>
      </c>
      <c r="K634" s="7">
        <v>13</v>
      </c>
      <c r="M634" s="9">
        <v>293387</v>
      </c>
      <c r="N634" s="9">
        <v>5228</v>
      </c>
      <c r="O634" s="10">
        <v>300900</v>
      </c>
      <c r="P634" s="10">
        <v>284650</v>
      </c>
      <c r="Q634" s="10">
        <v>-43870</v>
      </c>
      <c r="R634" s="7" t="s">
        <v>32</v>
      </c>
      <c r="S634" s="9">
        <v>291283</v>
      </c>
      <c r="T634" s="7" t="s">
        <v>33</v>
      </c>
      <c r="U634" s="7">
        <v>0</v>
      </c>
      <c r="V634" s="7" t="s">
        <v>41</v>
      </c>
      <c r="W634" s="9">
        <v>-4339</v>
      </c>
      <c r="X634" s="7" t="s">
        <v>35</v>
      </c>
      <c r="Y634" s="7" t="s">
        <v>43</v>
      </c>
      <c r="Z634" s="7" t="s">
        <v>36</v>
      </c>
      <c r="AA634" s="7" t="str">
        <f t="shared" si="5"/>
        <v>Accept</v>
      </c>
      <c r="AB634">
        <v>1</v>
      </c>
      <c r="AC634" s="7" t="s">
        <v>36</v>
      </c>
    </row>
    <row r="635" spans="1:29" ht="14.25" customHeight="1" x14ac:dyDescent="0.3">
      <c r="A635" s="7" t="s">
        <v>1332</v>
      </c>
      <c r="B635" s="7">
        <f t="shared" si="4"/>
        <v>1</v>
      </c>
      <c r="C635" s="7" t="s">
        <v>1333</v>
      </c>
      <c r="D635" s="7" t="s">
        <v>1259</v>
      </c>
      <c r="E635" s="7" t="s">
        <v>30</v>
      </c>
      <c r="F635" s="7" t="s">
        <v>39</v>
      </c>
      <c r="G635" s="8">
        <v>44482</v>
      </c>
      <c r="I635" s="7" t="s">
        <v>40</v>
      </c>
      <c r="K635" s="7">
        <v>12</v>
      </c>
      <c r="M635" s="9">
        <v>396831</v>
      </c>
      <c r="N635" s="9">
        <v>4629</v>
      </c>
      <c r="O635" s="10">
        <v>391900</v>
      </c>
      <c r="P635" s="10">
        <v>373973</v>
      </c>
      <c r="Q635" s="10">
        <v>-32522</v>
      </c>
      <c r="R635" s="7" t="s">
        <v>32</v>
      </c>
      <c r="S635" s="9">
        <v>370406</v>
      </c>
      <c r="T635" s="7" t="s">
        <v>33</v>
      </c>
      <c r="U635" s="7">
        <v>0</v>
      </c>
      <c r="V635" s="7" t="s">
        <v>41</v>
      </c>
      <c r="W635" s="9">
        <v>-28006</v>
      </c>
      <c r="X635" s="7" t="s">
        <v>42</v>
      </c>
      <c r="Z635" s="7" t="s">
        <v>44</v>
      </c>
      <c r="AA635" s="7" t="str">
        <f t="shared" si="5"/>
        <v>Accept</v>
      </c>
      <c r="AB635">
        <v>1</v>
      </c>
      <c r="AC635" s="7" t="s">
        <v>44</v>
      </c>
    </row>
    <row r="636" spans="1:29" ht="14.25" customHeight="1" x14ac:dyDescent="0.3">
      <c r="A636" s="7" t="s">
        <v>1334</v>
      </c>
      <c r="B636" s="7">
        <f t="shared" si="4"/>
        <v>1</v>
      </c>
      <c r="C636" s="7" t="s">
        <v>1335</v>
      </c>
      <c r="D636" s="7" t="s">
        <v>1259</v>
      </c>
      <c r="E636" s="7" t="s">
        <v>30</v>
      </c>
      <c r="G636" s="8">
        <v>44454</v>
      </c>
      <c r="H636" s="8">
        <v>44470</v>
      </c>
      <c r="I636" s="7" t="s">
        <v>31</v>
      </c>
      <c r="K636" s="7">
        <v>40</v>
      </c>
      <c r="M636" s="9">
        <v>242541</v>
      </c>
      <c r="N636" s="9">
        <v>2103</v>
      </c>
      <c r="O636" s="10">
        <v>258200</v>
      </c>
      <c r="P636" s="10">
        <v>251745</v>
      </c>
      <c r="Q636" s="10">
        <v>-18809</v>
      </c>
      <c r="R636" s="7" t="s">
        <v>32</v>
      </c>
      <c r="S636" s="9">
        <v>255881</v>
      </c>
      <c r="T636" s="7" t="s">
        <v>33</v>
      </c>
      <c r="U636" s="7">
        <v>0</v>
      </c>
      <c r="V636" s="7" t="s">
        <v>41</v>
      </c>
      <c r="W636" s="9">
        <v>5587</v>
      </c>
      <c r="X636" s="7" t="s">
        <v>35</v>
      </c>
      <c r="Z636" s="7" t="s">
        <v>527</v>
      </c>
      <c r="AA636" s="7" t="str">
        <f t="shared" si="5"/>
        <v>Reject</v>
      </c>
      <c r="AB636">
        <v>0</v>
      </c>
      <c r="AC636" s="7" t="s">
        <v>527</v>
      </c>
    </row>
    <row r="637" spans="1:29" ht="14.25" customHeight="1" x14ac:dyDescent="0.3">
      <c r="A637" s="7" t="s">
        <v>1336</v>
      </c>
      <c r="B637" s="7">
        <f t="shared" si="4"/>
        <v>2</v>
      </c>
      <c r="C637" s="7" t="s">
        <v>1337</v>
      </c>
      <c r="D637" s="7" t="s">
        <v>1259</v>
      </c>
      <c r="E637" s="7" t="s">
        <v>30</v>
      </c>
      <c r="G637" s="8">
        <v>44474</v>
      </c>
      <c r="H637" s="8">
        <v>44494</v>
      </c>
      <c r="I637" s="7" t="s">
        <v>31</v>
      </c>
      <c r="K637" s="7">
        <v>20</v>
      </c>
      <c r="M637" s="9">
        <v>303966</v>
      </c>
      <c r="N637" s="9">
        <v>789</v>
      </c>
      <c r="O637" s="10">
        <v>317900</v>
      </c>
      <c r="P637" s="10">
        <v>309953</v>
      </c>
      <c r="Q637" s="10">
        <v>-27366</v>
      </c>
      <c r="R637" s="7" t="s">
        <v>32</v>
      </c>
      <c r="S637" s="9">
        <v>307188</v>
      </c>
      <c r="T637" s="7" t="s">
        <v>33</v>
      </c>
      <c r="U637" s="7">
        <v>0</v>
      </c>
      <c r="V637" s="7" t="s">
        <v>41</v>
      </c>
      <c r="W637" s="9">
        <v>-1906</v>
      </c>
      <c r="X637" s="7" t="s">
        <v>42</v>
      </c>
      <c r="Y637" s="7" t="s">
        <v>43</v>
      </c>
      <c r="Z637" s="7" t="s">
        <v>479</v>
      </c>
      <c r="AA637" s="7" t="str">
        <f t="shared" si="5"/>
        <v>Accept</v>
      </c>
      <c r="AB637">
        <v>1</v>
      </c>
      <c r="AC637" s="7" t="s">
        <v>479</v>
      </c>
    </row>
    <row r="638" spans="1:29" ht="14.25" customHeight="1" x14ac:dyDescent="0.3">
      <c r="A638" s="7" t="s">
        <v>1338</v>
      </c>
      <c r="B638" s="7">
        <f t="shared" si="4"/>
        <v>1</v>
      </c>
      <c r="C638" s="7" t="s">
        <v>1339</v>
      </c>
      <c r="D638" s="7" t="s">
        <v>1259</v>
      </c>
      <c r="E638" s="7" t="s">
        <v>30</v>
      </c>
      <c r="F638" s="7" t="s">
        <v>39</v>
      </c>
      <c r="G638" s="8">
        <v>44447</v>
      </c>
      <c r="I638" s="7" t="s">
        <v>40</v>
      </c>
      <c r="K638" s="7">
        <v>47</v>
      </c>
      <c r="M638" s="9">
        <v>428160</v>
      </c>
      <c r="N638" s="9">
        <v>2302</v>
      </c>
      <c r="O638" s="10">
        <v>417900</v>
      </c>
      <c r="P638" s="10">
        <v>401650</v>
      </c>
      <c r="Q638" s="10">
        <v>-48299</v>
      </c>
      <c r="R638" s="7" t="s">
        <v>32</v>
      </c>
      <c r="S638" s="9">
        <v>376102</v>
      </c>
      <c r="T638" s="7" t="s">
        <v>33</v>
      </c>
      <c r="U638" s="7">
        <v>0</v>
      </c>
      <c r="V638" s="7" t="s">
        <v>41</v>
      </c>
      <c r="W638" s="9">
        <v>-56980</v>
      </c>
      <c r="X638" s="7" t="s">
        <v>42</v>
      </c>
      <c r="Z638" s="7" t="s">
        <v>53</v>
      </c>
      <c r="AA638" s="7" t="str">
        <f t="shared" si="5"/>
        <v>Reject</v>
      </c>
      <c r="AB638">
        <v>0</v>
      </c>
      <c r="AC638" s="7" t="s">
        <v>53</v>
      </c>
    </row>
    <row r="639" spans="1:29" ht="14.25" customHeight="1" x14ac:dyDescent="0.3">
      <c r="A639" s="7" t="s">
        <v>1340</v>
      </c>
      <c r="B639" s="7">
        <f t="shared" si="4"/>
        <v>1</v>
      </c>
      <c r="C639" s="7" t="s">
        <v>1341</v>
      </c>
      <c r="D639" s="7" t="s">
        <v>1259</v>
      </c>
      <c r="E639" s="7" t="s">
        <v>30</v>
      </c>
      <c r="G639" s="8">
        <v>44421</v>
      </c>
      <c r="H639" s="8">
        <v>44522</v>
      </c>
      <c r="I639" s="7" t="s">
        <v>31</v>
      </c>
      <c r="K639" s="7">
        <v>73</v>
      </c>
      <c r="M639" s="9">
        <v>366925</v>
      </c>
      <c r="N639" s="9">
        <v>7911</v>
      </c>
      <c r="O639" s="10">
        <v>362100</v>
      </c>
      <c r="P639" s="10">
        <v>353048</v>
      </c>
      <c r="Q639" s="10">
        <v>-82262</v>
      </c>
      <c r="R639" s="7" t="s">
        <v>32</v>
      </c>
      <c r="S639" s="9">
        <v>329089</v>
      </c>
      <c r="T639" s="7" t="s">
        <v>33</v>
      </c>
      <c r="U639" s="7">
        <v>0</v>
      </c>
      <c r="V639" s="7" t="s">
        <v>41</v>
      </c>
      <c r="W639" s="9">
        <v>-47642</v>
      </c>
      <c r="X639" s="7" t="s">
        <v>42</v>
      </c>
      <c r="Z639" s="7" t="s">
        <v>53</v>
      </c>
      <c r="AA639" s="7" t="str">
        <f t="shared" si="5"/>
        <v>Reject</v>
      </c>
      <c r="AB639">
        <v>0</v>
      </c>
      <c r="AC639" s="7" t="s">
        <v>53</v>
      </c>
    </row>
    <row r="640" spans="1:29" ht="14.25" customHeight="1" x14ac:dyDescent="0.3">
      <c r="A640" s="7" t="s">
        <v>1342</v>
      </c>
      <c r="B640" s="7">
        <f t="shared" si="4"/>
        <v>1</v>
      </c>
      <c r="C640" s="7" t="s">
        <v>1343</v>
      </c>
      <c r="D640" s="7" t="s">
        <v>1259</v>
      </c>
      <c r="E640" s="7" t="s">
        <v>30</v>
      </c>
      <c r="F640" s="7" t="s">
        <v>39</v>
      </c>
      <c r="G640" s="8">
        <v>44447</v>
      </c>
      <c r="I640" s="7" t="s">
        <v>40</v>
      </c>
      <c r="K640" s="7">
        <v>47</v>
      </c>
      <c r="M640" s="9">
        <v>321889</v>
      </c>
      <c r="N640" s="9">
        <v>8956</v>
      </c>
      <c r="O640" s="10">
        <v>338900</v>
      </c>
      <c r="P640" s="10">
        <v>317971</v>
      </c>
      <c r="Q640" s="10">
        <v>-21554</v>
      </c>
      <c r="R640" s="7" t="s">
        <v>32</v>
      </c>
      <c r="S640" s="9">
        <v>281596</v>
      </c>
      <c r="T640" s="7" t="s">
        <v>33</v>
      </c>
      <c r="U640" s="7">
        <v>0</v>
      </c>
      <c r="V640" s="7" t="s">
        <v>41</v>
      </c>
      <c r="W640" s="9">
        <v>-42905</v>
      </c>
      <c r="X640" s="7" t="s">
        <v>42</v>
      </c>
      <c r="Z640" s="7" t="s">
        <v>53</v>
      </c>
      <c r="AA640" s="7" t="str">
        <f t="shared" si="5"/>
        <v>Reject</v>
      </c>
      <c r="AB640">
        <v>0</v>
      </c>
      <c r="AC640" s="7" t="s">
        <v>53</v>
      </c>
    </row>
    <row r="641" spans="1:29" ht="14.25" customHeight="1" x14ac:dyDescent="0.3">
      <c r="A641" s="7" t="s">
        <v>1344</v>
      </c>
      <c r="B641" s="7">
        <f t="shared" si="4"/>
        <v>1</v>
      </c>
      <c r="C641" s="7" t="s">
        <v>1345</v>
      </c>
      <c r="D641" s="7" t="s">
        <v>1259</v>
      </c>
      <c r="E641" s="7" t="s">
        <v>30</v>
      </c>
      <c r="F641" s="7" t="s">
        <v>39</v>
      </c>
      <c r="G641" s="8">
        <v>44442</v>
      </c>
      <c r="I641" s="7" t="s">
        <v>40</v>
      </c>
      <c r="K641" s="7">
        <v>52</v>
      </c>
      <c r="M641" s="9">
        <v>391625</v>
      </c>
      <c r="N641" s="9">
        <v>12143</v>
      </c>
      <c r="O641" s="10">
        <v>396900</v>
      </c>
      <c r="P641" s="10">
        <v>371335</v>
      </c>
      <c r="Q641" s="10">
        <v>-11064</v>
      </c>
      <c r="R641" s="7" t="s">
        <v>32</v>
      </c>
      <c r="S641" s="9">
        <v>353459</v>
      </c>
      <c r="T641" s="7" t="s">
        <v>33</v>
      </c>
      <c r="U641" s="7">
        <v>0</v>
      </c>
      <c r="V641" s="7" t="s">
        <v>41</v>
      </c>
      <c r="W641" s="9">
        <v>-38185</v>
      </c>
      <c r="X641" s="7" t="s">
        <v>42</v>
      </c>
      <c r="Z641" s="7" t="s">
        <v>53</v>
      </c>
      <c r="AA641" s="7" t="str">
        <f t="shared" si="5"/>
        <v>Reject</v>
      </c>
      <c r="AB641">
        <v>0</v>
      </c>
      <c r="AC641" s="7" t="s">
        <v>53</v>
      </c>
    </row>
    <row r="642" spans="1:29" ht="14.25" customHeight="1" x14ac:dyDescent="0.3">
      <c r="A642" s="7" t="s">
        <v>1346</v>
      </c>
      <c r="B642" s="7">
        <f t="shared" si="4"/>
        <v>2</v>
      </c>
      <c r="C642" s="7" t="s">
        <v>1347</v>
      </c>
      <c r="D642" s="7" t="s">
        <v>1259</v>
      </c>
      <c r="E642" s="7" t="s">
        <v>30</v>
      </c>
      <c r="G642" s="8">
        <v>44454</v>
      </c>
      <c r="H642" s="8">
        <v>44495</v>
      </c>
      <c r="I642" s="7" t="s">
        <v>31</v>
      </c>
      <c r="K642" s="7">
        <v>40</v>
      </c>
      <c r="M642" s="9">
        <v>409653</v>
      </c>
      <c r="N642" s="9">
        <v>1898</v>
      </c>
      <c r="O642" s="10">
        <v>410300</v>
      </c>
      <c r="P642" s="10">
        <v>400043</v>
      </c>
      <c r="Q642" s="10">
        <v>-39747</v>
      </c>
      <c r="R642" s="7" t="s">
        <v>32</v>
      </c>
      <c r="S642" s="9">
        <v>367737</v>
      </c>
      <c r="T642" s="7" t="s">
        <v>33</v>
      </c>
      <c r="U642" s="7">
        <v>0</v>
      </c>
      <c r="V642" s="7" t="s">
        <v>41</v>
      </c>
      <c r="W642" s="9">
        <v>-49810</v>
      </c>
      <c r="X642" s="7" t="s">
        <v>42</v>
      </c>
      <c r="Y642" s="7" t="s">
        <v>43</v>
      </c>
      <c r="Z642" s="7" t="s">
        <v>53</v>
      </c>
      <c r="AA642" s="7" t="str">
        <f t="shared" si="5"/>
        <v>Reject</v>
      </c>
      <c r="AB642">
        <v>0</v>
      </c>
      <c r="AC642" s="7" t="s">
        <v>53</v>
      </c>
    </row>
    <row r="643" spans="1:29" ht="14.25" customHeight="1" x14ac:dyDescent="0.3">
      <c r="A643" s="7" t="s">
        <v>1348</v>
      </c>
      <c r="B643" s="7">
        <f t="shared" si="4"/>
        <v>1</v>
      </c>
      <c r="C643" s="7" t="s">
        <v>1349</v>
      </c>
      <c r="D643" s="7" t="s">
        <v>1259</v>
      </c>
      <c r="E643" s="7" t="s">
        <v>30</v>
      </c>
      <c r="F643" s="7" t="s">
        <v>39</v>
      </c>
      <c r="G643" s="8">
        <v>44474</v>
      </c>
      <c r="I643" s="7" t="s">
        <v>40</v>
      </c>
      <c r="K643" s="7">
        <v>20</v>
      </c>
      <c r="M643" s="9">
        <v>333508</v>
      </c>
      <c r="N643" s="9">
        <v>13393</v>
      </c>
      <c r="O643" s="10">
        <v>356900</v>
      </c>
      <c r="P643" s="10">
        <v>331084</v>
      </c>
      <c r="Q643" s="10">
        <v>-12944</v>
      </c>
      <c r="R643" s="7" t="s">
        <v>32</v>
      </c>
      <c r="S643" s="9">
        <v>359422</v>
      </c>
      <c r="T643" s="7" t="s">
        <v>33</v>
      </c>
      <c r="U643" s="7">
        <v>0</v>
      </c>
      <c r="V643" s="7" t="s">
        <v>41</v>
      </c>
      <c r="W643" s="9">
        <v>31563</v>
      </c>
      <c r="X643" s="7" t="s">
        <v>35</v>
      </c>
      <c r="Z643" s="7" t="s">
        <v>36</v>
      </c>
      <c r="AA643" s="7" t="str">
        <f t="shared" si="5"/>
        <v>Accept</v>
      </c>
      <c r="AB643">
        <v>1</v>
      </c>
      <c r="AC643" s="7" t="s">
        <v>36</v>
      </c>
    </row>
    <row r="644" spans="1:29" ht="14.25" customHeight="1" x14ac:dyDescent="0.3">
      <c r="A644" s="7" t="s">
        <v>1350</v>
      </c>
      <c r="B644" s="7">
        <f t="shared" si="4"/>
        <v>1</v>
      </c>
      <c r="C644" s="7" t="s">
        <v>1351</v>
      </c>
      <c r="D644" s="7" t="s">
        <v>1259</v>
      </c>
      <c r="E644" s="7" t="s">
        <v>30</v>
      </c>
      <c r="F644" s="7" t="s">
        <v>39</v>
      </c>
      <c r="G644" s="8">
        <v>44463</v>
      </c>
      <c r="I644" s="7" t="s">
        <v>40</v>
      </c>
      <c r="K644" s="7">
        <v>31</v>
      </c>
      <c r="M644" s="9">
        <v>443692</v>
      </c>
      <c r="N644" s="9">
        <v>2251</v>
      </c>
      <c r="O644" s="10">
        <v>432900</v>
      </c>
      <c r="P644" s="10">
        <v>416326</v>
      </c>
      <c r="Q644" s="10">
        <v>-8671</v>
      </c>
      <c r="R644" s="7" t="s">
        <v>32</v>
      </c>
      <c r="S644" s="9">
        <v>413918</v>
      </c>
      <c r="T644" s="7" t="s">
        <v>33</v>
      </c>
      <c r="U644" s="7">
        <v>0</v>
      </c>
      <c r="V644" s="7" t="s">
        <v>41</v>
      </c>
      <c r="W644" s="9">
        <v>-33301</v>
      </c>
      <c r="X644" s="7" t="s">
        <v>42</v>
      </c>
      <c r="Z644" s="7" t="s">
        <v>53</v>
      </c>
      <c r="AA644" s="7" t="str">
        <f t="shared" si="5"/>
        <v>Reject</v>
      </c>
      <c r="AB644">
        <v>0</v>
      </c>
      <c r="AC644" s="7" t="s">
        <v>53</v>
      </c>
    </row>
    <row r="645" spans="1:29" ht="14.25" customHeight="1" x14ac:dyDescent="0.3">
      <c r="A645" s="7" t="s">
        <v>1352</v>
      </c>
      <c r="B645" s="7">
        <f t="shared" si="4"/>
        <v>1</v>
      </c>
      <c r="C645" s="7" t="s">
        <v>1353</v>
      </c>
      <c r="D645" s="7" t="s">
        <v>1259</v>
      </c>
      <c r="E645" s="7" t="s">
        <v>30</v>
      </c>
      <c r="G645" s="8">
        <v>44441</v>
      </c>
      <c r="H645" s="8">
        <v>44588</v>
      </c>
      <c r="I645" s="7" t="s">
        <v>31</v>
      </c>
      <c r="K645" s="7">
        <v>53</v>
      </c>
      <c r="M645" s="9">
        <v>312306</v>
      </c>
      <c r="N645" s="9">
        <v>12485</v>
      </c>
      <c r="O645" s="10">
        <v>327200</v>
      </c>
      <c r="P645" s="10">
        <v>319020</v>
      </c>
      <c r="Q645" s="10">
        <v>-41056</v>
      </c>
      <c r="R645" s="7" t="s">
        <v>32</v>
      </c>
      <c r="S645" s="9">
        <v>301556</v>
      </c>
      <c r="T645" s="7" t="s">
        <v>33</v>
      </c>
      <c r="U645" s="7">
        <v>0</v>
      </c>
      <c r="V645" s="7" t="s">
        <v>41</v>
      </c>
      <c r="W645" s="9">
        <v>-18573</v>
      </c>
      <c r="X645" s="7" t="s">
        <v>42</v>
      </c>
      <c r="Z645" s="7" t="s">
        <v>44</v>
      </c>
      <c r="AA645" s="7" t="str">
        <f t="shared" si="5"/>
        <v>Accept</v>
      </c>
      <c r="AB645">
        <v>1</v>
      </c>
      <c r="AC645" s="7" t="s">
        <v>44</v>
      </c>
    </row>
    <row r="646" spans="1:29" ht="14.25" customHeight="1" x14ac:dyDescent="0.3">
      <c r="A646" s="7" t="s">
        <v>1354</v>
      </c>
      <c r="B646" s="7">
        <f t="shared" si="4"/>
        <v>1</v>
      </c>
      <c r="C646" s="7" t="s">
        <v>1355</v>
      </c>
      <c r="D646" s="7" t="s">
        <v>1259</v>
      </c>
      <c r="E646" s="7" t="s">
        <v>30</v>
      </c>
      <c r="F646" s="7" t="s">
        <v>39</v>
      </c>
      <c r="G646" s="8">
        <v>44476</v>
      </c>
      <c r="I646" s="7" t="s">
        <v>40</v>
      </c>
      <c r="K646" s="7">
        <v>18</v>
      </c>
      <c r="M646" s="9">
        <v>319704</v>
      </c>
      <c r="N646" s="9">
        <v>3994</v>
      </c>
      <c r="O646" s="10">
        <v>337300</v>
      </c>
      <c r="P646" s="10">
        <v>321374</v>
      </c>
      <c r="Q646" s="10">
        <v>-29605</v>
      </c>
      <c r="R646" s="7" t="s">
        <v>32</v>
      </c>
      <c r="S646" s="9">
        <v>307128</v>
      </c>
      <c r="T646" s="7" t="s">
        <v>33</v>
      </c>
      <c r="U646" s="7">
        <v>0</v>
      </c>
      <c r="V646" s="7" t="s">
        <v>41</v>
      </c>
      <c r="W646" s="9">
        <v>-13931</v>
      </c>
      <c r="X646" s="7" t="s">
        <v>42</v>
      </c>
      <c r="Z646" s="7" t="s">
        <v>44</v>
      </c>
      <c r="AA646" s="7" t="str">
        <f t="shared" si="5"/>
        <v>Accept</v>
      </c>
      <c r="AB646">
        <v>1</v>
      </c>
      <c r="AC646" s="7" t="s">
        <v>44</v>
      </c>
    </row>
    <row r="647" spans="1:29" ht="14.25" customHeight="1" x14ac:dyDescent="0.3">
      <c r="A647" s="7" t="s">
        <v>1356</v>
      </c>
      <c r="B647" s="7">
        <f t="shared" si="4"/>
        <v>1</v>
      </c>
      <c r="C647" s="7" t="s">
        <v>1357</v>
      </c>
      <c r="D647" s="7" t="s">
        <v>1259</v>
      </c>
      <c r="E647" s="7" t="s">
        <v>30</v>
      </c>
      <c r="G647" s="8">
        <v>44435</v>
      </c>
      <c r="H647" s="8">
        <v>44497</v>
      </c>
      <c r="I647" s="7" t="s">
        <v>31</v>
      </c>
      <c r="K647" s="7">
        <v>59</v>
      </c>
      <c r="M647" s="9">
        <v>340770</v>
      </c>
      <c r="N647" s="9">
        <v>14747</v>
      </c>
      <c r="O647" s="10">
        <v>346900</v>
      </c>
      <c r="P647" s="10">
        <v>338228</v>
      </c>
      <c r="Q647" s="10">
        <v>-75326</v>
      </c>
      <c r="R647" s="7" t="s">
        <v>32</v>
      </c>
      <c r="S647" s="9">
        <v>290628</v>
      </c>
      <c r="T647" s="7" t="s">
        <v>33</v>
      </c>
      <c r="U647" s="7">
        <v>0</v>
      </c>
      <c r="V647" s="7" t="s">
        <v>41</v>
      </c>
      <c r="W647" s="9">
        <v>-58018</v>
      </c>
      <c r="X647" s="7" t="s">
        <v>42</v>
      </c>
      <c r="Z647" s="7" t="s">
        <v>44</v>
      </c>
      <c r="AA647" s="7" t="str">
        <f t="shared" si="5"/>
        <v>Accept</v>
      </c>
      <c r="AB647">
        <v>1</v>
      </c>
      <c r="AC647" s="7" t="s">
        <v>44</v>
      </c>
    </row>
    <row r="648" spans="1:29" ht="14.25" customHeight="1" x14ac:dyDescent="0.3">
      <c r="A648" s="7" t="s">
        <v>1358</v>
      </c>
      <c r="B648" s="7">
        <f t="shared" si="4"/>
        <v>1</v>
      </c>
      <c r="C648" s="7" t="s">
        <v>1359</v>
      </c>
      <c r="D648" s="7" t="s">
        <v>1259</v>
      </c>
      <c r="E648" s="7" t="s">
        <v>30</v>
      </c>
      <c r="G648" s="8">
        <v>44459</v>
      </c>
      <c r="H648" s="8">
        <v>44511</v>
      </c>
      <c r="I648" s="7" t="s">
        <v>40</v>
      </c>
      <c r="K648" s="7">
        <v>35</v>
      </c>
      <c r="M648" s="9">
        <v>323725</v>
      </c>
      <c r="N648" s="9">
        <v>3825</v>
      </c>
      <c r="O648" s="10">
        <v>329900</v>
      </c>
      <c r="P648" s="10">
        <v>314328</v>
      </c>
      <c r="Q648" s="10">
        <v>52819</v>
      </c>
      <c r="R648" s="7" t="s">
        <v>32</v>
      </c>
      <c r="S648" s="9">
        <v>295961</v>
      </c>
      <c r="T648" s="7" t="s">
        <v>33</v>
      </c>
      <c r="U648" s="7">
        <v>0</v>
      </c>
      <c r="V648" s="7" t="s">
        <v>41</v>
      </c>
      <c r="W648" s="9">
        <v>-24129</v>
      </c>
      <c r="X648" s="7" t="s">
        <v>42</v>
      </c>
      <c r="Z648" s="7" t="s">
        <v>53</v>
      </c>
      <c r="AA648" s="7" t="str">
        <f t="shared" si="5"/>
        <v>Reject</v>
      </c>
      <c r="AB648">
        <v>0</v>
      </c>
      <c r="AC648" s="7" t="s">
        <v>53</v>
      </c>
    </row>
    <row r="649" spans="1:29" ht="14.25" customHeight="1" x14ac:dyDescent="0.3">
      <c r="A649" s="7" t="s">
        <v>1360</v>
      </c>
      <c r="B649" s="7">
        <f t="shared" si="4"/>
        <v>1</v>
      </c>
      <c r="C649" s="7" t="s">
        <v>1361</v>
      </c>
      <c r="D649" s="7" t="s">
        <v>1259</v>
      </c>
      <c r="E649" s="7" t="s">
        <v>30</v>
      </c>
      <c r="F649" s="7" t="s">
        <v>39</v>
      </c>
      <c r="G649" s="8">
        <v>44474</v>
      </c>
      <c r="I649" s="7" t="s">
        <v>40</v>
      </c>
      <c r="K649" s="7">
        <v>20</v>
      </c>
      <c r="M649" s="9">
        <v>304795</v>
      </c>
      <c r="N649" s="9">
        <v>5217</v>
      </c>
      <c r="O649" s="10">
        <v>310900</v>
      </c>
      <c r="P649" s="10">
        <v>294411</v>
      </c>
      <c r="Q649" s="10">
        <v>-24033</v>
      </c>
      <c r="R649" s="7" t="s">
        <v>32</v>
      </c>
      <c r="S649" s="9">
        <v>294102</v>
      </c>
      <c r="T649" s="7" t="s">
        <v>33</v>
      </c>
      <c r="U649" s="7">
        <v>0</v>
      </c>
      <c r="V649" s="7" t="s">
        <v>41</v>
      </c>
      <c r="W649" s="9">
        <v>-12839</v>
      </c>
      <c r="X649" s="7" t="s">
        <v>42</v>
      </c>
      <c r="Z649" s="7" t="s">
        <v>44</v>
      </c>
      <c r="AA649" s="7" t="str">
        <f t="shared" si="5"/>
        <v>Accept</v>
      </c>
      <c r="AB649">
        <v>1</v>
      </c>
      <c r="AC649" s="7" t="s">
        <v>44</v>
      </c>
    </row>
    <row r="650" spans="1:29" ht="14.25" customHeight="1" x14ac:dyDescent="0.3">
      <c r="A650" s="7" t="s">
        <v>1362</v>
      </c>
      <c r="B650" s="7">
        <f t="shared" si="4"/>
        <v>1</v>
      </c>
      <c r="C650" s="7" t="s">
        <v>1363</v>
      </c>
      <c r="D650" s="7" t="s">
        <v>1259</v>
      </c>
      <c r="E650" s="7" t="s">
        <v>30</v>
      </c>
      <c r="F650" s="7" t="s">
        <v>39</v>
      </c>
      <c r="G650" s="8">
        <v>44470</v>
      </c>
      <c r="I650" s="7" t="s">
        <v>40</v>
      </c>
      <c r="K650" s="7">
        <v>24</v>
      </c>
      <c r="M650" s="9">
        <v>467435</v>
      </c>
      <c r="N650" s="9">
        <v>7214</v>
      </c>
      <c r="O650" s="10">
        <v>467900</v>
      </c>
      <c r="P650" s="10">
        <v>445489</v>
      </c>
      <c r="Q650" s="10">
        <v>-27047</v>
      </c>
      <c r="R650" s="7" t="s">
        <v>32</v>
      </c>
      <c r="S650" s="9">
        <v>383888</v>
      </c>
      <c r="T650" s="7" t="s">
        <v>33</v>
      </c>
      <c r="U650" s="7">
        <v>0</v>
      </c>
      <c r="V650" s="7" t="s">
        <v>41</v>
      </c>
      <c r="W650" s="9">
        <v>-75326</v>
      </c>
      <c r="X650" s="7" t="s">
        <v>42</v>
      </c>
      <c r="Z650" s="7" t="s">
        <v>53</v>
      </c>
      <c r="AA650" s="7" t="str">
        <f t="shared" si="5"/>
        <v>Reject</v>
      </c>
      <c r="AB650">
        <v>0</v>
      </c>
      <c r="AC650" s="7" t="s">
        <v>53</v>
      </c>
    </row>
    <row r="651" spans="1:29" ht="14.25" customHeight="1" x14ac:dyDescent="0.3">
      <c r="A651" s="7" t="s">
        <v>1364</v>
      </c>
      <c r="B651" s="7">
        <f t="shared" si="4"/>
        <v>2</v>
      </c>
      <c r="C651" s="7" t="s">
        <v>1365</v>
      </c>
      <c r="D651" s="7" t="s">
        <v>1259</v>
      </c>
      <c r="E651" s="7" t="s">
        <v>30</v>
      </c>
      <c r="F651" s="7" t="s">
        <v>39</v>
      </c>
      <c r="G651" s="8">
        <v>44483</v>
      </c>
      <c r="I651" s="7" t="s">
        <v>40</v>
      </c>
      <c r="K651" s="7">
        <v>11</v>
      </c>
      <c r="M651" s="9">
        <v>308200</v>
      </c>
      <c r="N651" s="9">
        <v>1702</v>
      </c>
      <c r="O651" s="10">
        <v>298900</v>
      </c>
      <c r="P651" s="10">
        <v>286226</v>
      </c>
      <c r="Q651" s="10">
        <v>30827</v>
      </c>
      <c r="R651" s="7" t="s">
        <v>32</v>
      </c>
      <c r="S651" s="9">
        <v>316712</v>
      </c>
      <c r="T651" s="7" t="s">
        <v>33</v>
      </c>
      <c r="U651" s="7">
        <v>0</v>
      </c>
      <c r="V651" s="7" t="s">
        <v>41</v>
      </c>
      <c r="W651" s="9">
        <v>7507</v>
      </c>
      <c r="X651" s="7" t="s">
        <v>35</v>
      </c>
      <c r="Y651" s="7" t="s">
        <v>43</v>
      </c>
      <c r="Z651" s="7" t="s">
        <v>36</v>
      </c>
      <c r="AA651" s="7" t="str">
        <f t="shared" si="5"/>
        <v>Accept</v>
      </c>
      <c r="AB651">
        <v>1</v>
      </c>
      <c r="AC651" s="7" t="s">
        <v>36</v>
      </c>
    </row>
    <row r="652" spans="1:29" ht="14.25" customHeight="1" x14ac:dyDescent="0.3">
      <c r="A652" s="7" t="s">
        <v>1366</v>
      </c>
      <c r="B652" s="7">
        <f t="shared" si="4"/>
        <v>1</v>
      </c>
      <c r="C652" s="7" t="s">
        <v>1367</v>
      </c>
      <c r="D652" s="7" t="s">
        <v>1259</v>
      </c>
      <c r="E652" s="7" t="s">
        <v>30</v>
      </c>
      <c r="F652" s="7" t="s">
        <v>39</v>
      </c>
      <c r="G652" s="8">
        <v>44475</v>
      </c>
      <c r="I652" s="7" t="s">
        <v>40</v>
      </c>
      <c r="K652" s="7">
        <v>19</v>
      </c>
      <c r="M652" s="9">
        <v>366570</v>
      </c>
      <c r="N652" s="9">
        <v>7971</v>
      </c>
      <c r="O652" s="10">
        <v>382900</v>
      </c>
      <c r="P652" s="10">
        <v>361857</v>
      </c>
      <c r="Q652" s="10">
        <v>-50511</v>
      </c>
      <c r="R652" s="7" t="s">
        <v>32</v>
      </c>
      <c r="S652" s="9">
        <v>352646</v>
      </c>
      <c r="T652" s="7" t="s">
        <v>33</v>
      </c>
      <c r="U652" s="7">
        <v>0</v>
      </c>
      <c r="V652" s="7" t="s">
        <v>41</v>
      </c>
      <c r="W652" s="9">
        <v>-14192</v>
      </c>
      <c r="X652" s="7" t="s">
        <v>42</v>
      </c>
      <c r="Z652" s="7" t="s">
        <v>44</v>
      </c>
      <c r="AA652" s="7" t="str">
        <f t="shared" si="5"/>
        <v>Accept</v>
      </c>
      <c r="AB652">
        <v>1</v>
      </c>
      <c r="AC652" s="7" t="s">
        <v>44</v>
      </c>
    </row>
    <row r="653" spans="1:29" ht="14.25" customHeight="1" x14ac:dyDescent="0.3">
      <c r="A653" s="7" t="s">
        <v>1368</v>
      </c>
      <c r="B653" s="7">
        <f t="shared" si="4"/>
        <v>1</v>
      </c>
      <c r="C653" s="7" t="s">
        <v>1369</v>
      </c>
      <c r="D653" s="7" t="s">
        <v>1259</v>
      </c>
      <c r="E653" s="7" t="s">
        <v>30</v>
      </c>
      <c r="F653" s="7" t="s">
        <v>39</v>
      </c>
      <c r="G653" s="8">
        <v>44482</v>
      </c>
      <c r="I653" s="7" t="s">
        <v>40</v>
      </c>
      <c r="K653" s="7">
        <v>12</v>
      </c>
      <c r="M653" s="9">
        <v>257274</v>
      </c>
      <c r="N653" s="9">
        <v>14805</v>
      </c>
      <c r="O653" s="10">
        <v>254100</v>
      </c>
      <c r="P653" s="10">
        <v>229442</v>
      </c>
      <c r="Q653" s="10">
        <v>5295</v>
      </c>
      <c r="R653" s="7" t="s">
        <v>32</v>
      </c>
      <c r="S653" s="9">
        <v>270954</v>
      </c>
      <c r="T653" s="7" t="s">
        <v>33</v>
      </c>
      <c r="U653" s="7">
        <v>0</v>
      </c>
      <c r="V653" s="7" t="s">
        <v>41</v>
      </c>
      <c r="W653" s="9">
        <v>35122</v>
      </c>
      <c r="X653" s="7" t="s">
        <v>35</v>
      </c>
      <c r="Z653" s="7" t="s">
        <v>36</v>
      </c>
      <c r="AA653" s="7" t="str">
        <f t="shared" si="5"/>
        <v>Accept</v>
      </c>
      <c r="AB653">
        <v>1</v>
      </c>
      <c r="AC653" s="7" t="s">
        <v>36</v>
      </c>
    </row>
    <row r="654" spans="1:29" ht="14.25" customHeight="1" x14ac:dyDescent="0.3">
      <c r="A654" s="7" t="s">
        <v>1370</v>
      </c>
      <c r="B654" s="7">
        <f t="shared" si="4"/>
        <v>1</v>
      </c>
      <c r="C654" s="7" t="s">
        <v>1371</v>
      </c>
      <c r="D654" s="7" t="s">
        <v>1259</v>
      </c>
      <c r="E654" s="7" t="s">
        <v>30</v>
      </c>
      <c r="F654" s="7" t="s">
        <v>39</v>
      </c>
      <c r="G654" s="8">
        <v>44473</v>
      </c>
      <c r="I654" s="7" t="s">
        <v>40</v>
      </c>
      <c r="K654" s="7">
        <v>21</v>
      </c>
      <c r="M654" s="9">
        <v>428624</v>
      </c>
      <c r="N654" s="9">
        <v>6134</v>
      </c>
      <c r="O654" s="10">
        <v>444900</v>
      </c>
      <c r="P654" s="10">
        <v>424144</v>
      </c>
      <c r="Q654" s="10">
        <v>-33767</v>
      </c>
      <c r="R654" s="7" t="s">
        <v>32</v>
      </c>
      <c r="S654" s="9">
        <v>371112</v>
      </c>
      <c r="T654" s="7" t="s">
        <v>33</v>
      </c>
      <c r="U654" s="7">
        <v>0</v>
      </c>
      <c r="V654" s="7" t="s">
        <v>41</v>
      </c>
      <c r="W654" s="9">
        <v>-58421</v>
      </c>
      <c r="X654" s="7" t="s">
        <v>42</v>
      </c>
      <c r="Z654" s="7" t="s">
        <v>53</v>
      </c>
      <c r="AA654" s="7" t="str">
        <f t="shared" si="5"/>
        <v>Reject</v>
      </c>
      <c r="AB654">
        <v>0</v>
      </c>
      <c r="AC654" s="7" t="s">
        <v>53</v>
      </c>
    </row>
    <row r="655" spans="1:29" ht="14.25" customHeight="1" x14ac:dyDescent="0.3">
      <c r="A655" s="7" t="s">
        <v>1372</v>
      </c>
      <c r="B655" s="7">
        <f t="shared" si="4"/>
        <v>1</v>
      </c>
      <c r="C655" s="7" t="s">
        <v>1373</v>
      </c>
      <c r="D655" s="7" t="s">
        <v>1259</v>
      </c>
      <c r="E655" s="7" t="s">
        <v>30</v>
      </c>
      <c r="G655" s="8">
        <v>44454</v>
      </c>
      <c r="H655" s="8">
        <v>44502</v>
      </c>
      <c r="I655" s="7" t="s">
        <v>31</v>
      </c>
      <c r="K655" s="7">
        <v>40</v>
      </c>
      <c r="M655" s="9">
        <v>229400</v>
      </c>
      <c r="N655" s="9">
        <v>3281</v>
      </c>
      <c r="O655" s="10">
        <v>254900</v>
      </c>
      <c r="P655" s="10">
        <v>248528</v>
      </c>
      <c r="Q655" s="10">
        <v>-28397</v>
      </c>
      <c r="R655" s="7" t="s">
        <v>32</v>
      </c>
      <c r="S655" s="9">
        <v>268165</v>
      </c>
      <c r="T655" s="7" t="s">
        <v>33</v>
      </c>
      <c r="U655" s="7">
        <v>0</v>
      </c>
      <c r="V655" s="7" t="s">
        <v>41</v>
      </c>
      <c r="W655" s="9">
        <v>31892</v>
      </c>
      <c r="X655" s="7" t="s">
        <v>35</v>
      </c>
      <c r="Z655" s="7" t="s">
        <v>36</v>
      </c>
      <c r="AA655" s="7" t="str">
        <f t="shared" si="5"/>
        <v>Accept</v>
      </c>
      <c r="AB655">
        <v>1</v>
      </c>
      <c r="AC655" s="7" t="s">
        <v>36</v>
      </c>
    </row>
    <row r="656" spans="1:29" ht="14.25" customHeight="1" x14ac:dyDescent="0.3">
      <c r="A656" s="7" t="s">
        <v>1374</v>
      </c>
      <c r="B656" s="7">
        <f t="shared" si="4"/>
        <v>1</v>
      </c>
      <c r="C656" s="7" t="s">
        <v>1375</v>
      </c>
      <c r="D656" s="7" t="s">
        <v>1259</v>
      </c>
      <c r="E656" s="7" t="s">
        <v>30</v>
      </c>
      <c r="G656" s="8">
        <v>44454</v>
      </c>
      <c r="H656" s="8">
        <v>44494</v>
      </c>
      <c r="I656" s="7" t="s">
        <v>31</v>
      </c>
      <c r="K656" s="7">
        <v>40</v>
      </c>
      <c r="M656" s="9">
        <v>218437</v>
      </c>
      <c r="N656" s="9">
        <v>2588</v>
      </c>
      <c r="O656" s="10">
        <v>218300</v>
      </c>
      <c r="P656" s="10">
        <v>212843</v>
      </c>
      <c r="Q656" s="10">
        <v>-18381</v>
      </c>
      <c r="R656" s="7" t="s">
        <v>32</v>
      </c>
      <c r="S656" s="9">
        <v>205705</v>
      </c>
      <c r="T656" s="7" t="s">
        <v>33</v>
      </c>
      <c r="U656" s="7">
        <v>0</v>
      </c>
      <c r="V656" s="7" t="s">
        <v>41</v>
      </c>
      <c r="W656" s="9">
        <v>-20499</v>
      </c>
      <c r="X656" s="7" t="s">
        <v>42</v>
      </c>
      <c r="Z656" s="7" t="s">
        <v>88</v>
      </c>
      <c r="AA656" s="7" t="str">
        <f t="shared" si="5"/>
        <v>Reject</v>
      </c>
      <c r="AB656">
        <v>0</v>
      </c>
      <c r="AC656" s="7" t="s">
        <v>88</v>
      </c>
    </row>
    <row r="657" spans="1:29" ht="14.25" customHeight="1" x14ac:dyDescent="0.3">
      <c r="A657" s="7" t="s">
        <v>1376</v>
      </c>
      <c r="B657" s="7">
        <f t="shared" si="4"/>
        <v>1</v>
      </c>
      <c r="C657" s="7" t="s">
        <v>1377</v>
      </c>
      <c r="D657" s="7" t="s">
        <v>1259</v>
      </c>
      <c r="E657" s="7" t="s">
        <v>30</v>
      </c>
      <c r="F657" s="7" t="s">
        <v>39</v>
      </c>
      <c r="G657" s="8">
        <v>44469</v>
      </c>
      <c r="I657" s="7" t="s">
        <v>40</v>
      </c>
      <c r="K657" s="7">
        <v>25</v>
      </c>
      <c r="M657" s="9">
        <v>421200</v>
      </c>
      <c r="N657" s="9">
        <v>4507</v>
      </c>
      <c r="O657" s="10">
        <v>429900</v>
      </c>
      <c r="P657" s="10">
        <v>411146</v>
      </c>
      <c r="Q657" s="10">
        <v>-40764</v>
      </c>
      <c r="R657" s="7" t="s">
        <v>32</v>
      </c>
      <c r="S657" s="9">
        <v>390469</v>
      </c>
      <c r="T657" s="7" t="s">
        <v>33</v>
      </c>
      <c r="U657" s="7">
        <v>0</v>
      </c>
      <c r="V657" s="7" t="s">
        <v>41</v>
      </c>
      <c r="W657" s="9">
        <v>-26169</v>
      </c>
      <c r="X657" s="7" t="s">
        <v>42</v>
      </c>
      <c r="Z657" s="7" t="s">
        <v>53</v>
      </c>
      <c r="AA657" s="7" t="str">
        <f t="shared" si="5"/>
        <v>Reject</v>
      </c>
      <c r="AB657">
        <v>0</v>
      </c>
      <c r="AC657" s="7" t="s">
        <v>53</v>
      </c>
    </row>
    <row r="658" spans="1:29" ht="14.25" customHeight="1" x14ac:dyDescent="0.3">
      <c r="A658" s="7" t="s">
        <v>1378</v>
      </c>
      <c r="B658" s="7">
        <f t="shared" si="4"/>
        <v>1</v>
      </c>
      <c r="C658" s="7" t="s">
        <v>1379</v>
      </c>
      <c r="D658" s="7" t="s">
        <v>1259</v>
      </c>
      <c r="E658" s="7" t="s">
        <v>30</v>
      </c>
      <c r="G658" s="8">
        <v>44442</v>
      </c>
      <c r="H658" s="8">
        <v>44532</v>
      </c>
      <c r="I658" s="7" t="s">
        <v>31</v>
      </c>
      <c r="K658" s="7">
        <v>52</v>
      </c>
      <c r="M658" s="9">
        <v>412879</v>
      </c>
      <c r="N658" s="9">
        <v>3099</v>
      </c>
      <c r="O658" s="10">
        <v>415000</v>
      </c>
      <c r="P658" s="10">
        <v>404625</v>
      </c>
      <c r="Q658" s="10">
        <v>-103286</v>
      </c>
      <c r="R658" s="7" t="s">
        <v>32</v>
      </c>
      <c r="S658" s="9">
        <v>325253</v>
      </c>
      <c r="T658" s="7" t="s">
        <v>33</v>
      </c>
      <c r="U658" s="7">
        <v>0</v>
      </c>
      <c r="V658" s="7" t="s">
        <v>41</v>
      </c>
      <c r="W658" s="9">
        <v>-94945</v>
      </c>
      <c r="X658" s="7" t="s">
        <v>42</v>
      </c>
      <c r="Z658" s="7" t="s">
        <v>53</v>
      </c>
      <c r="AA658" s="7" t="str">
        <f t="shared" si="5"/>
        <v>Reject</v>
      </c>
      <c r="AB658">
        <v>0</v>
      </c>
      <c r="AC658" s="7" t="s">
        <v>53</v>
      </c>
    </row>
    <row r="659" spans="1:29" ht="14.25" customHeight="1" x14ac:dyDescent="0.3">
      <c r="A659" s="7" t="s">
        <v>1380</v>
      </c>
      <c r="B659" s="7">
        <f t="shared" si="4"/>
        <v>1</v>
      </c>
      <c r="C659" s="7" t="s">
        <v>1381</v>
      </c>
      <c r="D659" s="7" t="s">
        <v>1259</v>
      </c>
      <c r="E659" s="7" t="s">
        <v>30</v>
      </c>
      <c r="F659" s="7" t="s">
        <v>39</v>
      </c>
      <c r="G659" s="8">
        <v>44475</v>
      </c>
      <c r="I659" s="7" t="s">
        <v>40</v>
      </c>
      <c r="K659" s="7">
        <v>19</v>
      </c>
      <c r="M659" s="9">
        <v>295098</v>
      </c>
      <c r="N659" s="9">
        <v>5093</v>
      </c>
      <c r="O659" s="10">
        <v>299900</v>
      </c>
      <c r="P659" s="10">
        <v>283810</v>
      </c>
      <c r="Q659" s="10">
        <v>10428</v>
      </c>
      <c r="R659" s="7" t="s">
        <v>32</v>
      </c>
      <c r="S659" s="9">
        <v>345830</v>
      </c>
      <c r="T659" s="7" t="s">
        <v>33</v>
      </c>
      <c r="U659" s="7">
        <v>0</v>
      </c>
      <c r="V659" s="7" t="s">
        <v>41</v>
      </c>
      <c r="W659" s="9">
        <v>51326</v>
      </c>
      <c r="X659" s="7" t="s">
        <v>35</v>
      </c>
      <c r="Z659" s="7" t="s">
        <v>36</v>
      </c>
      <c r="AA659" s="7" t="str">
        <f t="shared" si="5"/>
        <v>Accept</v>
      </c>
      <c r="AB659">
        <v>1</v>
      </c>
      <c r="AC659" s="7" t="s">
        <v>36</v>
      </c>
    </row>
    <row r="660" spans="1:29" ht="14.25" customHeight="1" x14ac:dyDescent="0.3">
      <c r="A660" s="7" t="s">
        <v>1382</v>
      </c>
      <c r="B660" s="7">
        <f t="shared" si="4"/>
        <v>1</v>
      </c>
      <c r="C660" s="7" t="s">
        <v>1383</v>
      </c>
      <c r="D660" s="7" t="s">
        <v>1259</v>
      </c>
      <c r="E660" s="7" t="s">
        <v>30</v>
      </c>
      <c r="G660" s="8">
        <v>44466</v>
      </c>
      <c r="H660" s="8">
        <v>44498</v>
      </c>
      <c r="I660" s="7" t="s">
        <v>31</v>
      </c>
      <c r="K660" s="7">
        <v>28</v>
      </c>
      <c r="M660" s="9">
        <v>390784</v>
      </c>
      <c r="N660" s="9">
        <v>1513</v>
      </c>
      <c r="O660" s="10">
        <v>393900</v>
      </c>
      <c r="P660" s="10">
        <v>384053</v>
      </c>
      <c r="Q660" s="10">
        <v>-32400</v>
      </c>
      <c r="R660" s="7" t="s">
        <v>32</v>
      </c>
      <c r="S660" s="9">
        <v>357779</v>
      </c>
      <c r="T660" s="7" t="s">
        <v>33</v>
      </c>
      <c r="U660" s="7">
        <v>0</v>
      </c>
      <c r="V660" s="7" t="s">
        <v>41</v>
      </c>
      <c r="W660" s="9">
        <v>-38674</v>
      </c>
      <c r="X660" s="7" t="s">
        <v>42</v>
      </c>
      <c r="Z660" s="7" t="s">
        <v>53</v>
      </c>
      <c r="AA660" s="7" t="str">
        <f t="shared" si="5"/>
        <v>Reject</v>
      </c>
      <c r="AB660">
        <v>0</v>
      </c>
      <c r="AC660" s="7" t="s">
        <v>53</v>
      </c>
    </row>
    <row r="661" spans="1:29" ht="14.25" customHeight="1" x14ac:dyDescent="0.3">
      <c r="A661" s="7" t="s">
        <v>1384</v>
      </c>
      <c r="B661" s="7">
        <f t="shared" si="4"/>
        <v>1</v>
      </c>
      <c r="C661" s="7" t="s">
        <v>1385</v>
      </c>
      <c r="D661" s="7" t="s">
        <v>1259</v>
      </c>
      <c r="E661" s="7" t="s">
        <v>30</v>
      </c>
      <c r="F661" s="7" t="s">
        <v>39</v>
      </c>
      <c r="G661" s="8">
        <v>44446</v>
      </c>
      <c r="I661" s="7" t="s">
        <v>40</v>
      </c>
      <c r="K661" s="7">
        <v>48</v>
      </c>
      <c r="M661" s="9">
        <v>229310</v>
      </c>
      <c r="N661" s="9">
        <v>3197</v>
      </c>
      <c r="O661" s="10">
        <v>239900</v>
      </c>
      <c r="P661" s="10">
        <v>227205</v>
      </c>
      <c r="Q661" s="10">
        <v>-18603</v>
      </c>
      <c r="R661" s="7" t="s">
        <v>32</v>
      </c>
      <c r="S661" s="9">
        <v>245639</v>
      </c>
      <c r="T661" s="7" t="s">
        <v>33</v>
      </c>
      <c r="U661" s="7">
        <v>0</v>
      </c>
      <c r="V661" s="7" t="s">
        <v>41</v>
      </c>
      <c r="W661" s="9">
        <v>11546</v>
      </c>
      <c r="X661" s="7" t="s">
        <v>35</v>
      </c>
      <c r="Z661" s="7" t="s">
        <v>36</v>
      </c>
      <c r="AA661" s="7" t="str">
        <f t="shared" si="5"/>
        <v>Accept</v>
      </c>
      <c r="AB661">
        <v>1</v>
      </c>
      <c r="AC661" s="7" t="s">
        <v>36</v>
      </c>
    </row>
    <row r="662" spans="1:29" ht="14.25" customHeight="1" x14ac:dyDescent="0.3">
      <c r="A662" s="7" t="s">
        <v>1386</v>
      </c>
      <c r="B662" s="7">
        <f t="shared" si="4"/>
        <v>2</v>
      </c>
      <c r="C662" s="7" t="s">
        <v>1387</v>
      </c>
      <c r="D662" s="7" t="s">
        <v>1259</v>
      </c>
      <c r="E662" s="7" t="s">
        <v>30</v>
      </c>
      <c r="G662" s="8">
        <v>44481</v>
      </c>
      <c r="I662" s="7" t="s">
        <v>40</v>
      </c>
      <c r="K662" s="7">
        <v>13</v>
      </c>
      <c r="L662" s="7" t="s">
        <v>523</v>
      </c>
      <c r="M662" s="9">
        <v>246333</v>
      </c>
      <c r="N662" s="9">
        <v>5386</v>
      </c>
      <c r="O662" s="10">
        <v>239900</v>
      </c>
      <c r="P662" s="10">
        <v>225017</v>
      </c>
      <c r="Q662" s="10">
        <v>-32717</v>
      </c>
      <c r="R662" s="7" t="s">
        <v>32</v>
      </c>
      <c r="S662" s="9">
        <v>247928</v>
      </c>
      <c r="T662" s="7" t="s">
        <v>33</v>
      </c>
      <c r="U662" s="7">
        <v>0</v>
      </c>
      <c r="V662" s="7" t="s">
        <v>41</v>
      </c>
      <c r="W662" s="9">
        <v>7529</v>
      </c>
      <c r="X662" s="7" t="s">
        <v>35</v>
      </c>
      <c r="Y662" s="7" t="s">
        <v>43</v>
      </c>
      <c r="Z662" s="7" t="s">
        <v>524</v>
      </c>
      <c r="AA662" s="7" t="str">
        <f t="shared" si="5"/>
        <v>Reject</v>
      </c>
      <c r="AB662">
        <v>0</v>
      </c>
      <c r="AC662" s="7" t="s">
        <v>524</v>
      </c>
    </row>
    <row r="663" spans="1:29" ht="14.25" customHeight="1" x14ac:dyDescent="0.3">
      <c r="A663" s="7" t="s">
        <v>1388</v>
      </c>
      <c r="B663" s="7">
        <f t="shared" si="4"/>
        <v>1</v>
      </c>
      <c r="C663" s="7" t="s">
        <v>1389</v>
      </c>
      <c r="D663" s="7" t="s">
        <v>1259</v>
      </c>
      <c r="E663" s="7" t="s">
        <v>30</v>
      </c>
      <c r="F663" s="7" t="s">
        <v>39</v>
      </c>
      <c r="G663" s="8">
        <v>44482</v>
      </c>
      <c r="I663" s="7" t="s">
        <v>40</v>
      </c>
      <c r="K663" s="7">
        <v>12</v>
      </c>
      <c r="M663" s="9">
        <v>340000</v>
      </c>
      <c r="N663" s="9">
        <v>3735</v>
      </c>
      <c r="O663" s="10">
        <v>355900</v>
      </c>
      <c r="P663" s="10">
        <v>339768</v>
      </c>
      <c r="Q663" s="10">
        <v>7977</v>
      </c>
      <c r="R663" s="7" t="s">
        <v>32</v>
      </c>
      <c r="S663" s="9">
        <v>350894</v>
      </c>
      <c r="T663" s="7" t="s">
        <v>33</v>
      </c>
      <c r="U663" s="7">
        <v>0</v>
      </c>
      <c r="V663" s="7" t="s">
        <v>41</v>
      </c>
      <c r="W663" s="9">
        <v>27176</v>
      </c>
      <c r="X663" s="7" t="s">
        <v>35</v>
      </c>
      <c r="Z663" s="7" t="s">
        <v>36</v>
      </c>
      <c r="AA663" s="7" t="str">
        <f t="shared" si="5"/>
        <v>Accept</v>
      </c>
      <c r="AB663">
        <v>1</v>
      </c>
      <c r="AC663" s="7" t="s">
        <v>36</v>
      </c>
    </row>
    <row r="664" spans="1:29" ht="14.25" customHeight="1" x14ac:dyDescent="0.3">
      <c r="A664" s="7" t="s">
        <v>1390</v>
      </c>
      <c r="B664" s="7">
        <f t="shared" si="4"/>
        <v>1</v>
      </c>
      <c r="C664" s="7" t="s">
        <v>1391</v>
      </c>
      <c r="D664" s="7" t="s">
        <v>1259</v>
      </c>
      <c r="E664" s="7" t="s">
        <v>30</v>
      </c>
      <c r="F664" s="7" t="s">
        <v>39</v>
      </c>
      <c r="G664" s="8">
        <v>44460</v>
      </c>
      <c r="I664" s="7" t="s">
        <v>40</v>
      </c>
      <c r="K664" s="7">
        <v>34</v>
      </c>
      <c r="M664" s="9">
        <v>370259</v>
      </c>
      <c r="N664" s="9">
        <v>3934</v>
      </c>
      <c r="O664" s="10">
        <v>367200</v>
      </c>
      <c r="P664" s="10">
        <v>350586</v>
      </c>
      <c r="Q664" s="10">
        <v>-37840</v>
      </c>
      <c r="R664" s="7" t="s">
        <v>32</v>
      </c>
      <c r="S664" s="9">
        <v>388200</v>
      </c>
      <c r="T664" s="7" t="s">
        <v>33</v>
      </c>
      <c r="U664" s="7">
        <v>0</v>
      </c>
      <c r="V664" s="7" t="s">
        <v>41</v>
      </c>
      <c r="W664" s="9">
        <v>15249</v>
      </c>
      <c r="X664" s="7" t="s">
        <v>35</v>
      </c>
      <c r="Z664" s="7" t="s">
        <v>36</v>
      </c>
      <c r="AA664" s="7" t="str">
        <f t="shared" si="5"/>
        <v>Accept</v>
      </c>
      <c r="AB664">
        <v>1</v>
      </c>
      <c r="AC664" s="7" t="s">
        <v>36</v>
      </c>
    </row>
    <row r="665" spans="1:29" ht="14.25" customHeight="1" x14ac:dyDescent="0.3">
      <c r="A665" s="7" t="s">
        <v>1392</v>
      </c>
      <c r="B665" s="7">
        <f t="shared" si="4"/>
        <v>1</v>
      </c>
      <c r="C665" s="7" t="s">
        <v>1393</v>
      </c>
      <c r="D665" s="7" t="s">
        <v>1259</v>
      </c>
      <c r="E665" s="7" t="s">
        <v>30</v>
      </c>
      <c r="G665" s="8">
        <v>44441</v>
      </c>
      <c r="H665" s="8">
        <v>44505</v>
      </c>
      <c r="I665" s="7" t="s">
        <v>31</v>
      </c>
      <c r="K665" s="7">
        <v>53</v>
      </c>
      <c r="M665" s="9">
        <v>282665</v>
      </c>
      <c r="N665" s="9">
        <v>6513</v>
      </c>
      <c r="O665" s="10">
        <v>283900</v>
      </c>
      <c r="P665" s="10">
        <v>276803</v>
      </c>
      <c r="Q665" s="10">
        <v>-22543</v>
      </c>
      <c r="R665" s="7" t="s">
        <v>32</v>
      </c>
      <c r="S665" s="9">
        <v>270295</v>
      </c>
      <c r="T665" s="7" t="s">
        <v>33</v>
      </c>
      <c r="U665" s="7">
        <v>0</v>
      </c>
      <c r="V665" s="7" t="s">
        <v>41</v>
      </c>
      <c r="W665" s="9">
        <v>-19635</v>
      </c>
      <c r="X665" s="7" t="s">
        <v>42</v>
      </c>
      <c r="Z665" s="7" t="s">
        <v>44</v>
      </c>
      <c r="AA665" s="7" t="str">
        <f t="shared" si="5"/>
        <v>Accept</v>
      </c>
      <c r="AB665">
        <v>1</v>
      </c>
      <c r="AC665" s="7" t="s">
        <v>44</v>
      </c>
    </row>
    <row r="666" spans="1:29" ht="14.25" customHeight="1" x14ac:dyDescent="0.3">
      <c r="A666" s="7" t="s">
        <v>1394</v>
      </c>
      <c r="B666" s="7">
        <f t="shared" si="4"/>
        <v>1</v>
      </c>
      <c r="C666" s="7" t="s">
        <v>1395</v>
      </c>
      <c r="D666" s="7" t="s">
        <v>1259</v>
      </c>
      <c r="E666" s="7" t="s">
        <v>30</v>
      </c>
      <c r="F666" s="7" t="s">
        <v>39</v>
      </c>
      <c r="G666" s="8">
        <v>44484</v>
      </c>
      <c r="I666" s="7" t="s">
        <v>40</v>
      </c>
      <c r="K666" s="7">
        <v>10</v>
      </c>
      <c r="M666" s="9">
        <v>295401</v>
      </c>
      <c r="N666" s="9">
        <v>5750</v>
      </c>
      <c r="O666" s="10">
        <v>291900</v>
      </c>
      <c r="P666" s="10">
        <v>275353</v>
      </c>
      <c r="Q666" s="10">
        <v>-27246</v>
      </c>
      <c r="R666" s="7" t="s">
        <v>32</v>
      </c>
      <c r="S666" s="9">
        <v>295173</v>
      </c>
      <c r="T666" s="7" t="s">
        <v>33</v>
      </c>
      <c r="U666" s="7">
        <v>0</v>
      </c>
      <c r="V666" s="7" t="s">
        <v>41</v>
      </c>
      <c r="W666" s="9">
        <v>-1338</v>
      </c>
      <c r="X666" s="7" t="s">
        <v>35</v>
      </c>
      <c r="Z666" s="7" t="s">
        <v>36</v>
      </c>
      <c r="AA666" s="7" t="str">
        <f t="shared" si="5"/>
        <v>Accept</v>
      </c>
      <c r="AB666">
        <v>1</v>
      </c>
      <c r="AC666" s="7" t="s">
        <v>36</v>
      </c>
    </row>
    <row r="667" spans="1:29" ht="14.25" customHeight="1" x14ac:dyDescent="0.3">
      <c r="A667" s="7" t="s">
        <v>1396</v>
      </c>
      <c r="B667" s="7">
        <f t="shared" si="4"/>
        <v>1</v>
      </c>
      <c r="C667" s="7" t="s">
        <v>1397</v>
      </c>
      <c r="D667" s="7" t="s">
        <v>1259</v>
      </c>
      <c r="E667" s="7" t="s">
        <v>30</v>
      </c>
      <c r="F667" s="7" t="s">
        <v>39</v>
      </c>
      <c r="G667" s="8">
        <v>44466</v>
      </c>
      <c r="I667" s="7" t="s">
        <v>40</v>
      </c>
      <c r="K667" s="7">
        <v>28</v>
      </c>
      <c r="M667" s="9">
        <v>334330</v>
      </c>
      <c r="N667" s="9">
        <v>2574</v>
      </c>
      <c r="O667" s="10">
        <v>351900</v>
      </c>
      <c r="P667" s="10">
        <v>337029</v>
      </c>
      <c r="Q667" s="10">
        <v>-24519</v>
      </c>
      <c r="R667" s="7" t="s">
        <v>32</v>
      </c>
      <c r="S667" s="9">
        <v>344421</v>
      </c>
      <c r="T667" s="7" t="s">
        <v>33</v>
      </c>
      <c r="U667" s="7">
        <v>0</v>
      </c>
      <c r="V667" s="7" t="s">
        <v>41</v>
      </c>
      <c r="W667" s="9">
        <v>5614</v>
      </c>
      <c r="X667" s="7" t="s">
        <v>35</v>
      </c>
      <c r="Z667" s="7" t="s">
        <v>36</v>
      </c>
      <c r="AA667" s="7" t="str">
        <f t="shared" si="5"/>
        <v>Accept</v>
      </c>
      <c r="AB667">
        <v>1</v>
      </c>
      <c r="AC667" s="7" t="s">
        <v>36</v>
      </c>
    </row>
    <row r="668" spans="1:29" ht="14.25" customHeight="1" x14ac:dyDescent="0.3">
      <c r="A668" s="7" t="s">
        <v>1398</v>
      </c>
      <c r="B668" s="7">
        <f t="shared" si="4"/>
        <v>1</v>
      </c>
      <c r="C668" s="7" t="s">
        <v>1399</v>
      </c>
      <c r="D668" s="7" t="s">
        <v>1259</v>
      </c>
      <c r="E668" s="7" t="s">
        <v>30</v>
      </c>
      <c r="F668" s="7" t="s">
        <v>39</v>
      </c>
      <c r="G668" s="8">
        <v>44477</v>
      </c>
      <c r="I668" s="7" t="s">
        <v>40</v>
      </c>
      <c r="K668" s="7">
        <v>17</v>
      </c>
      <c r="M668" s="9">
        <v>434100</v>
      </c>
      <c r="N668" s="9">
        <v>4209</v>
      </c>
      <c r="O668" s="10">
        <v>434900</v>
      </c>
      <c r="P668" s="10">
        <v>416318</v>
      </c>
      <c r="Q668" s="10">
        <v>-30394</v>
      </c>
      <c r="R668" s="7" t="s">
        <v>32</v>
      </c>
      <c r="S668" s="9">
        <v>392145</v>
      </c>
      <c r="T668" s="7" t="s">
        <v>33</v>
      </c>
      <c r="U668" s="7">
        <v>0</v>
      </c>
      <c r="V668" s="7" t="s">
        <v>41</v>
      </c>
      <c r="W668" s="9">
        <v>-43682</v>
      </c>
      <c r="X668" s="7" t="s">
        <v>42</v>
      </c>
      <c r="Z668" s="7" t="s">
        <v>53</v>
      </c>
      <c r="AA668" s="7" t="str">
        <f t="shared" si="5"/>
        <v>Reject</v>
      </c>
      <c r="AB668">
        <v>0</v>
      </c>
      <c r="AC668" s="7" t="s">
        <v>53</v>
      </c>
    </row>
    <row r="669" spans="1:29" ht="14.25" customHeight="1" x14ac:dyDescent="0.3">
      <c r="A669" s="7" t="s">
        <v>1400</v>
      </c>
      <c r="B669" s="7">
        <f t="shared" si="4"/>
        <v>1</v>
      </c>
      <c r="C669" s="7" t="s">
        <v>1401</v>
      </c>
      <c r="D669" s="7" t="s">
        <v>1259</v>
      </c>
      <c r="E669" s="7" t="s">
        <v>30</v>
      </c>
      <c r="G669" s="8">
        <v>44448</v>
      </c>
      <c r="H669" s="8">
        <v>44497</v>
      </c>
      <c r="I669" s="7" t="s">
        <v>31</v>
      </c>
      <c r="K669" s="7">
        <v>46</v>
      </c>
      <c r="M669" s="9">
        <v>296887</v>
      </c>
      <c r="N669" s="9">
        <v>1863</v>
      </c>
      <c r="O669" s="10">
        <v>308900</v>
      </c>
      <c r="P669" s="10">
        <v>301178</v>
      </c>
      <c r="Q669" s="10">
        <v>-23439</v>
      </c>
      <c r="R669" s="7" t="s">
        <v>32</v>
      </c>
      <c r="S669" s="9">
        <v>335247</v>
      </c>
      <c r="T669" s="7" t="s">
        <v>33</v>
      </c>
      <c r="U669" s="7">
        <v>0</v>
      </c>
      <c r="V669" s="7" t="s">
        <v>41</v>
      </c>
      <c r="W669" s="9">
        <v>30041</v>
      </c>
      <c r="X669" s="7" t="s">
        <v>35</v>
      </c>
      <c r="Z669" s="7" t="s">
        <v>36</v>
      </c>
      <c r="AA669" s="7" t="str">
        <f t="shared" si="5"/>
        <v>Accept</v>
      </c>
      <c r="AB669">
        <v>1</v>
      </c>
      <c r="AC669" s="7" t="s">
        <v>36</v>
      </c>
    </row>
    <row r="670" spans="1:29" ht="14.25" customHeight="1" x14ac:dyDescent="0.3">
      <c r="A670" s="7" t="s">
        <v>1402</v>
      </c>
      <c r="B670" s="7">
        <f t="shared" si="4"/>
        <v>1</v>
      </c>
      <c r="C670" s="7" t="s">
        <v>1403</v>
      </c>
      <c r="D670" s="7" t="s">
        <v>1259</v>
      </c>
      <c r="E670" s="7" t="s">
        <v>30</v>
      </c>
      <c r="G670" s="8">
        <v>44400</v>
      </c>
      <c r="H670" s="8">
        <v>44497</v>
      </c>
      <c r="I670" s="7" t="s">
        <v>31</v>
      </c>
      <c r="K670" s="7">
        <v>94</v>
      </c>
      <c r="M670" s="9">
        <v>214600</v>
      </c>
      <c r="N670" s="9">
        <v>7848</v>
      </c>
      <c r="O670" s="10">
        <v>275900</v>
      </c>
      <c r="P670" s="10">
        <v>269003</v>
      </c>
      <c r="Q670" s="10">
        <v>10230</v>
      </c>
      <c r="R670" s="7" t="s">
        <v>32</v>
      </c>
      <c r="S670" s="9">
        <v>278781</v>
      </c>
      <c r="T670" s="7" t="s">
        <v>33</v>
      </c>
      <c r="U670" s="7">
        <v>0</v>
      </c>
      <c r="V670" s="7" t="s">
        <v>41</v>
      </c>
      <c r="W670" s="9">
        <v>57315</v>
      </c>
      <c r="X670" s="7" t="s">
        <v>35</v>
      </c>
      <c r="Z670" s="7" t="s">
        <v>36</v>
      </c>
      <c r="AA670" s="7" t="str">
        <f t="shared" si="5"/>
        <v>Accept</v>
      </c>
      <c r="AB670">
        <v>1</v>
      </c>
      <c r="AC670" s="7" t="s">
        <v>36</v>
      </c>
    </row>
    <row r="671" spans="1:29" ht="14.25" customHeight="1" x14ac:dyDescent="0.3">
      <c r="A671" s="7" t="s">
        <v>1404</v>
      </c>
      <c r="B671" s="7">
        <f t="shared" si="4"/>
        <v>1</v>
      </c>
      <c r="C671" s="7" t="s">
        <v>1405</v>
      </c>
      <c r="D671" s="7" t="s">
        <v>1259</v>
      </c>
      <c r="E671" s="7" t="s">
        <v>30</v>
      </c>
      <c r="G671" s="8">
        <v>44463</v>
      </c>
      <c r="H671" s="8">
        <v>44491</v>
      </c>
      <c r="I671" s="7" t="s">
        <v>31</v>
      </c>
      <c r="K671" s="7">
        <v>31</v>
      </c>
      <c r="M671" s="9">
        <v>311146</v>
      </c>
      <c r="N671" s="9">
        <v>6745</v>
      </c>
      <c r="O671" s="10">
        <v>304300</v>
      </c>
      <c r="P671" s="10">
        <v>296693</v>
      </c>
      <c r="Q671" s="10">
        <v>-35537</v>
      </c>
      <c r="R671" s="7" t="s">
        <v>32</v>
      </c>
      <c r="S671" s="9">
        <v>297918</v>
      </c>
      <c r="T671" s="7" t="s">
        <v>33</v>
      </c>
      <c r="U671" s="7">
        <v>0</v>
      </c>
      <c r="V671" s="7" t="s">
        <v>41</v>
      </c>
      <c r="W671" s="9">
        <v>-19047</v>
      </c>
      <c r="X671" s="7" t="s">
        <v>35</v>
      </c>
      <c r="Z671" s="7" t="s">
        <v>36</v>
      </c>
      <c r="AA671" s="7" t="str">
        <f t="shared" si="5"/>
        <v>Accept</v>
      </c>
      <c r="AB671">
        <v>1</v>
      </c>
      <c r="AC671" s="7" t="s">
        <v>36</v>
      </c>
    </row>
    <row r="672" spans="1:29" ht="14.25" customHeight="1" x14ac:dyDescent="0.3">
      <c r="A672" s="7" t="s">
        <v>1406</v>
      </c>
      <c r="B672" s="7">
        <f t="shared" si="4"/>
        <v>1</v>
      </c>
      <c r="C672" s="7" t="s">
        <v>1407</v>
      </c>
      <c r="D672" s="7" t="s">
        <v>1259</v>
      </c>
      <c r="E672" s="7" t="s">
        <v>30</v>
      </c>
      <c r="F672" s="7" t="s">
        <v>39</v>
      </c>
      <c r="G672" s="8">
        <v>44473</v>
      </c>
      <c r="I672" s="7" t="s">
        <v>40</v>
      </c>
      <c r="K672" s="7">
        <v>21</v>
      </c>
      <c r="M672" s="9">
        <v>412923</v>
      </c>
      <c r="N672" s="9">
        <v>3080</v>
      </c>
      <c r="O672" s="10">
        <v>422900</v>
      </c>
      <c r="P672" s="10">
        <v>405748</v>
      </c>
      <c r="Q672" s="10">
        <v>-20736</v>
      </c>
      <c r="R672" s="7" t="s">
        <v>32</v>
      </c>
      <c r="S672" s="9">
        <v>391303</v>
      </c>
      <c r="T672" s="7" t="s">
        <v>33</v>
      </c>
      <c r="U672" s="7">
        <v>0</v>
      </c>
      <c r="V672" s="7" t="s">
        <v>41</v>
      </c>
      <c r="W672" s="9">
        <v>-14813</v>
      </c>
      <c r="X672" s="7" t="s">
        <v>42</v>
      </c>
      <c r="Z672" s="7" t="s">
        <v>53</v>
      </c>
      <c r="AA672" s="7" t="str">
        <f t="shared" si="5"/>
        <v>Reject</v>
      </c>
      <c r="AB672">
        <v>0</v>
      </c>
      <c r="AC672" s="7" t="s">
        <v>53</v>
      </c>
    </row>
    <row r="673" spans="1:29" ht="14.25" customHeight="1" x14ac:dyDescent="0.3">
      <c r="A673" s="7" t="s">
        <v>1408</v>
      </c>
      <c r="B673" s="7">
        <f t="shared" si="4"/>
        <v>1</v>
      </c>
      <c r="C673" s="7" t="s">
        <v>1409</v>
      </c>
      <c r="D673" s="7" t="s">
        <v>1259</v>
      </c>
      <c r="E673" s="7" t="s">
        <v>30</v>
      </c>
      <c r="G673" s="8">
        <v>44446</v>
      </c>
      <c r="H673" s="8">
        <v>44502</v>
      </c>
      <c r="I673" s="7" t="s">
        <v>31</v>
      </c>
      <c r="K673" s="7">
        <v>48</v>
      </c>
      <c r="M673" s="9">
        <v>392946</v>
      </c>
      <c r="N673" s="9">
        <v>4042</v>
      </c>
      <c r="O673" s="10">
        <v>397900</v>
      </c>
      <c r="P673" s="10">
        <v>387953</v>
      </c>
      <c r="Q673" s="10">
        <v>-49183</v>
      </c>
      <c r="R673" s="7" t="s">
        <v>32</v>
      </c>
      <c r="S673" s="9">
        <v>358458</v>
      </c>
      <c r="T673" s="7" t="s">
        <v>33</v>
      </c>
      <c r="U673" s="7">
        <v>0</v>
      </c>
      <c r="V673" s="7" t="s">
        <v>41</v>
      </c>
      <c r="W673" s="9">
        <v>-43027</v>
      </c>
      <c r="X673" s="7" t="s">
        <v>42</v>
      </c>
      <c r="Z673" s="7" t="s">
        <v>53</v>
      </c>
      <c r="AA673" s="7" t="str">
        <f t="shared" si="5"/>
        <v>Reject</v>
      </c>
      <c r="AB673">
        <v>0</v>
      </c>
      <c r="AC673" s="7" t="s">
        <v>53</v>
      </c>
    </row>
    <row r="674" spans="1:29" ht="14.25" customHeight="1" x14ac:dyDescent="0.3">
      <c r="A674" s="7" t="s">
        <v>1410</v>
      </c>
      <c r="B674" s="7">
        <f t="shared" si="4"/>
        <v>1</v>
      </c>
      <c r="C674" s="7" t="s">
        <v>1411</v>
      </c>
      <c r="D674" s="7" t="s">
        <v>1259</v>
      </c>
      <c r="E674" s="7" t="s">
        <v>30</v>
      </c>
      <c r="F674" s="7" t="s">
        <v>39</v>
      </c>
      <c r="G674" s="8">
        <v>44475</v>
      </c>
      <c r="I674" s="7" t="s">
        <v>40</v>
      </c>
      <c r="K674" s="7">
        <v>19</v>
      </c>
      <c r="M674" s="9">
        <v>284200</v>
      </c>
      <c r="N674" s="9">
        <v>3246</v>
      </c>
      <c r="O674" s="10">
        <v>288900</v>
      </c>
      <c r="P674" s="10">
        <v>274932</v>
      </c>
      <c r="Q674" s="10">
        <v>-14255</v>
      </c>
      <c r="R674" s="7" t="s">
        <v>32</v>
      </c>
      <c r="S674" s="9">
        <v>268670</v>
      </c>
      <c r="T674" s="7" t="s">
        <v>33</v>
      </c>
      <c r="U674" s="7">
        <v>0</v>
      </c>
      <c r="V674" s="7" t="s">
        <v>41</v>
      </c>
      <c r="W674" s="9">
        <v>-4869</v>
      </c>
      <c r="X674" s="7" t="s">
        <v>42</v>
      </c>
      <c r="Z674" s="7" t="s">
        <v>44</v>
      </c>
      <c r="AA674" s="7" t="str">
        <f t="shared" si="5"/>
        <v>Accept</v>
      </c>
      <c r="AB674">
        <v>1</v>
      </c>
      <c r="AC674" s="7" t="s">
        <v>44</v>
      </c>
    </row>
    <row r="675" spans="1:29" ht="14.25" customHeight="1" x14ac:dyDescent="0.3">
      <c r="A675" s="7" t="s">
        <v>1412</v>
      </c>
      <c r="B675" s="7">
        <f t="shared" si="4"/>
        <v>1</v>
      </c>
      <c r="C675" s="7" t="s">
        <v>1413</v>
      </c>
      <c r="D675" s="7" t="s">
        <v>1259</v>
      </c>
      <c r="E675" s="7" t="s">
        <v>30</v>
      </c>
      <c r="F675" s="7" t="s">
        <v>39</v>
      </c>
      <c r="G675" s="8">
        <v>44477</v>
      </c>
      <c r="I675" s="7" t="s">
        <v>40</v>
      </c>
      <c r="K675" s="7">
        <v>17</v>
      </c>
      <c r="M675" s="9">
        <v>434900</v>
      </c>
      <c r="N675" s="9">
        <v>6311</v>
      </c>
      <c r="O675" s="10">
        <v>435000</v>
      </c>
      <c r="P675" s="10">
        <v>414314</v>
      </c>
      <c r="Q675" s="10">
        <v>26866</v>
      </c>
      <c r="R675" s="7" t="s">
        <v>32</v>
      </c>
      <c r="S675" s="9">
        <v>379526</v>
      </c>
      <c r="T675" s="7" t="s">
        <v>33</v>
      </c>
      <c r="U675" s="7">
        <v>0</v>
      </c>
      <c r="V675" s="7" t="s">
        <v>41</v>
      </c>
      <c r="W675" s="9">
        <v>-45589</v>
      </c>
      <c r="X675" s="7" t="s">
        <v>42</v>
      </c>
      <c r="Z675" s="7" t="s">
        <v>53</v>
      </c>
      <c r="AA675" s="7" t="str">
        <f t="shared" si="5"/>
        <v>Reject</v>
      </c>
      <c r="AB675">
        <v>0</v>
      </c>
      <c r="AC675" s="7" t="s">
        <v>53</v>
      </c>
    </row>
    <row r="676" spans="1:29" ht="14.25" customHeight="1" x14ac:dyDescent="0.3">
      <c r="A676" s="7" t="s">
        <v>1414</v>
      </c>
      <c r="B676" s="7">
        <f t="shared" si="4"/>
        <v>1</v>
      </c>
      <c r="C676" s="7" t="s">
        <v>1415</v>
      </c>
      <c r="D676" s="7" t="s">
        <v>1259</v>
      </c>
      <c r="E676" s="7" t="s">
        <v>30</v>
      </c>
      <c r="G676" s="8">
        <v>44449</v>
      </c>
      <c r="H676" s="8">
        <v>44537</v>
      </c>
      <c r="I676" s="7" t="s">
        <v>31</v>
      </c>
      <c r="K676" s="7">
        <v>45</v>
      </c>
      <c r="M676" s="9">
        <v>327911</v>
      </c>
      <c r="N676" s="9">
        <v>12013</v>
      </c>
      <c r="O676" s="10">
        <v>338300</v>
      </c>
      <c r="P676" s="10">
        <v>329843</v>
      </c>
      <c r="Q676" s="10">
        <v>-48395</v>
      </c>
      <c r="R676" s="7" t="s">
        <v>32</v>
      </c>
      <c r="S676" s="9">
        <v>288913</v>
      </c>
      <c r="T676" s="7" t="s">
        <v>33</v>
      </c>
      <c r="U676" s="7">
        <v>0</v>
      </c>
      <c r="V676" s="7" t="s">
        <v>41</v>
      </c>
      <c r="W676" s="9">
        <v>-49238</v>
      </c>
      <c r="X676" s="7" t="s">
        <v>42</v>
      </c>
      <c r="Z676" s="7" t="s">
        <v>53</v>
      </c>
      <c r="AA676" s="7" t="str">
        <f t="shared" si="5"/>
        <v>Reject</v>
      </c>
      <c r="AB676">
        <v>0</v>
      </c>
      <c r="AC676" s="7" t="s">
        <v>53</v>
      </c>
    </row>
    <row r="677" spans="1:29" ht="14.25" customHeight="1" x14ac:dyDescent="0.3">
      <c r="A677" s="7" t="s">
        <v>1416</v>
      </c>
      <c r="B677" s="7">
        <f t="shared" si="4"/>
        <v>2</v>
      </c>
      <c r="C677" s="7" t="s">
        <v>1417</v>
      </c>
      <c r="D677" s="7" t="s">
        <v>1259</v>
      </c>
      <c r="E677" s="7" t="s">
        <v>30</v>
      </c>
      <c r="F677" s="7" t="s">
        <v>39</v>
      </c>
      <c r="G677" s="8">
        <v>44477</v>
      </c>
      <c r="I677" s="7" t="s">
        <v>40</v>
      </c>
      <c r="K677" s="7">
        <v>17</v>
      </c>
      <c r="M677" s="9">
        <v>315400</v>
      </c>
      <c r="N677" s="9">
        <v>3421</v>
      </c>
      <c r="O677" s="10">
        <v>337900</v>
      </c>
      <c r="P677" s="10">
        <v>322531</v>
      </c>
      <c r="Q677" s="10">
        <v>12619</v>
      </c>
      <c r="R677" s="7" t="s">
        <v>32</v>
      </c>
      <c r="S677" s="9">
        <v>354029</v>
      </c>
      <c r="T677" s="7" t="s">
        <v>33</v>
      </c>
      <c r="U677" s="7">
        <v>0</v>
      </c>
      <c r="V677" s="7" t="s">
        <v>41</v>
      </c>
      <c r="W677" s="9">
        <v>44126</v>
      </c>
      <c r="X677" s="7" t="s">
        <v>35</v>
      </c>
      <c r="Y677" s="7" t="s">
        <v>43</v>
      </c>
      <c r="Z677" s="7" t="s">
        <v>36</v>
      </c>
      <c r="AA677" s="7" t="str">
        <f t="shared" si="5"/>
        <v>Accept</v>
      </c>
      <c r="AB677">
        <v>1</v>
      </c>
      <c r="AC677" s="7" t="s">
        <v>36</v>
      </c>
    </row>
    <row r="678" spans="1:29" ht="14.25" customHeight="1" x14ac:dyDescent="0.3">
      <c r="A678" s="7" t="s">
        <v>1418</v>
      </c>
      <c r="B678" s="7">
        <f t="shared" si="4"/>
        <v>1</v>
      </c>
      <c r="C678" s="7" t="s">
        <v>1419</v>
      </c>
      <c r="D678" s="7" t="s">
        <v>1259</v>
      </c>
      <c r="E678" s="7" t="s">
        <v>30</v>
      </c>
      <c r="F678" s="7" t="s">
        <v>39</v>
      </c>
      <c r="G678" s="8">
        <v>44447</v>
      </c>
      <c r="I678" s="7" t="s">
        <v>40</v>
      </c>
      <c r="K678" s="7">
        <v>47</v>
      </c>
      <c r="M678" s="9">
        <v>296145</v>
      </c>
      <c r="N678" s="9">
        <v>12431</v>
      </c>
      <c r="O678" s="10">
        <v>311000</v>
      </c>
      <c r="P678" s="10">
        <v>287294</v>
      </c>
      <c r="Q678" s="10">
        <v>-8528</v>
      </c>
      <c r="R678" s="7" t="s">
        <v>32</v>
      </c>
      <c r="S678" s="9">
        <v>264951</v>
      </c>
      <c r="T678" s="7" t="s">
        <v>33</v>
      </c>
      <c r="U678" s="7">
        <v>0</v>
      </c>
      <c r="V678" s="7" t="s">
        <v>41</v>
      </c>
      <c r="W678" s="9">
        <v>-29579</v>
      </c>
      <c r="X678" s="7" t="s">
        <v>42</v>
      </c>
      <c r="Z678" s="7" t="s">
        <v>53</v>
      </c>
      <c r="AA678" s="7" t="str">
        <f t="shared" si="5"/>
        <v>Reject</v>
      </c>
      <c r="AB678">
        <v>0</v>
      </c>
      <c r="AC678" s="7" t="s">
        <v>53</v>
      </c>
    </row>
    <row r="679" spans="1:29" ht="14.25" customHeight="1" x14ac:dyDescent="0.3">
      <c r="A679" s="7" t="s">
        <v>1420</v>
      </c>
      <c r="B679" s="7">
        <f t="shared" si="4"/>
        <v>1</v>
      </c>
      <c r="C679" s="7" t="s">
        <v>1421</v>
      </c>
      <c r="D679" s="7" t="s">
        <v>1259</v>
      </c>
      <c r="E679" s="7" t="s">
        <v>30</v>
      </c>
      <c r="G679" s="8">
        <v>44483</v>
      </c>
      <c r="H679" s="8">
        <v>44496</v>
      </c>
      <c r="I679" s="7" t="s">
        <v>31</v>
      </c>
      <c r="K679" s="7">
        <v>11</v>
      </c>
      <c r="M679" s="9">
        <v>239400</v>
      </c>
      <c r="N679" s="9">
        <v>789</v>
      </c>
      <c r="O679" s="10">
        <v>252900</v>
      </c>
      <c r="P679" s="10">
        <v>246578</v>
      </c>
      <c r="Q679" s="10">
        <v>-19036</v>
      </c>
      <c r="R679" s="7" t="s">
        <v>32</v>
      </c>
      <c r="S679" s="9">
        <v>224486</v>
      </c>
      <c r="T679" s="7" t="s">
        <v>33</v>
      </c>
      <c r="U679" s="7">
        <v>0</v>
      </c>
      <c r="V679" s="7" t="s">
        <v>41</v>
      </c>
      <c r="W679" s="9">
        <v>-14122</v>
      </c>
      <c r="X679" s="7" t="s">
        <v>42</v>
      </c>
      <c r="Z679" s="7" t="s">
        <v>53</v>
      </c>
      <c r="AA679" s="7" t="str">
        <f t="shared" si="5"/>
        <v>Reject</v>
      </c>
      <c r="AB679">
        <v>0</v>
      </c>
      <c r="AC679" s="7" t="s">
        <v>53</v>
      </c>
    </row>
    <row r="680" spans="1:29" ht="14.25" customHeight="1" x14ac:dyDescent="0.3">
      <c r="A680" s="7" t="s">
        <v>1422</v>
      </c>
      <c r="B680" s="7">
        <f t="shared" si="4"/>
        <v>1</v>
      </c>
      <c r="C680" s="7" t="s">
        <v>1423</v>
      </c>
      <c r="D680" s="7" t="s">
        <v>1259</v>
      </c>
      <c r="E680" s="7" t="s">
        <v>30</v>
      </c>
      <c r="F680" s="7" t="s">
        <v>39</v>
      </c>
      <c r="G680" s="8">
        <v>44453</v>
      </c>
      <c r="I680" s="7" t="s">
        <v>40</v>
      </c>
      <c r="K680" s="7">
        <v>41</v>
      </c>
      <c r="M680" s="9">
        <v>330870</v>
      </c>
      <c r="N680" s="9">
        <v>2933</v>
      </c>
      <c r="O680" s="10">
        <v>318000</v>
      </c>
      <c r="P680" s="10">
        <v>303617</v>
      </c>
      <c r="Q680" s="10">
        <v>-40894</v>
      </c>
      <c r="R680" s="7" t="s">
        <v>32</v>
      </c>
      <c r="S680" s="9">
        <v>291193</v>
      </c>
      <c r="T680" s="7" t="s">
        <v>33</v>
      </c>
      <c r="U680" s="7">
        <v>0</v>
      </c>
      <c r="V680" s="7" t="s">
        <v>41</v>
      </c>
      <c r="W680" s="9">
        <v>-42590</v>
      </c>
      <c r="X680" s="7" t="s">
        <v>42</v>
      </c>
      <c r="Z680" s="7" t="s">
        <v>53</v>
      </c>
      <c r="AA680" s="7" t="str">
        <f t="shared" si="5"/>
        <v>Reject</v>
      </c>
      <c r="AB680">
        <v>0</v>
      </c>
      <c r="AC680" s="7" t="s">
        <v>53</v>
      </c>
    </row>
    <row r="681" spans="1:29" ht="14.25" customHeight="1" x14ac:dyDescent="0.3">
      <c r="A681" s="7" t="s">
        <v>1424</v>
      </c>
      <c r="B681" s="7">
        <f t="shared" si="4"/>
        <v>1</v>
      </c>
      <c r="C681" s="7" t="s">
        <v>1425</v>
      </c>
      <c r="D681" s="7" t="s">
        <v>1259</v>
      </c>
      <c r="E681" s="7" t="s">
        <v>30</v>
      </c>
      <c r="F681" s="7" t="s">
        <v>39</v>
      </c>
      <c r="G681" s="8">
        <v>44460</v>
      </c>
      <c r="I681" s="7" t="s">
        <v>40</v>
      </c>
      <c r="K681" s="7">
        <v>34</v>
      </c>
      <c r="M681" s="9">
        <v>225588</v>
      </c>
      <c r="N681" s="9">
        <v>6772</v>
      </c>
      <c r="O681" s="10">
        <v>233300</v>
      </c>
      <c r="P681" s="10">
        <v>217195</v>
      </c>
      <c r="Q681" s="10">
        <v>-9841</v>
      </c>
      <c r="R681" s="7" t="s">
        <v>32</v>
      </c>
      <c r="S681" s="9">
        <v>235586</v>
      </c>
      <c r="T681" s="7" t="s">
        <v>33</v>
      </c>
      <c r="U681" s="7">
        <v>0</v>
      </c>
      <c r="V681" s="7" t="s">
        <v>41</v>
      </c>
      <c r="W681" s="9">
        <v>8112</v>
      </c>
      <c r="X681" s="7" t="s">
        <v>35</v>
      </c>
      <c r="Z681" s="7" t="s">
        <v>36</v>
      </c>
      <c r="AA681" s="7" t="str">
        <f t="shared" si="5"/>
        <v>Accept</v>
      </c>
      <c r="AB681">
        <v>1</v>
      </c>
      <c r="AC681" s="7" t="s">
        <v>36</v>
      </c>
    </row>
    <row r="682" spans="1:29" ht="14.25" customHeight="1" x14ac:dyDescent="0.3">
      <c r="A682" s="7" t="s">
        <v>1426</v>
      </c>
      <c r="B682" s="7">
        <f t="shared" si="4"/>
        <v>2</v>
      </c>
      <c r="C682" s="7" t="s">
        <v>1427</v>
      </c>
      <c r="D682" s="7" t="s">
        <v>1259</v>
      </c>
      <c r="E682" s="7" t="s">
        <v>30</v>
      </c>
      <c r="F682" s="7" t="s">
        <v>39</v>
      </c>
      <c r="G682" s="8">
        <v>44470</v>
      </c>
      <c r="I682" s="7" t="s">
        <v>40</v>
      </c>
      <c r="K682" s="7">
        <v>24</v>
      </c>
      <c r="M682" s="9">
        <v>284007</v>
      </c>
      <c r="N682" s="9">
        <v>5340</v>
      </c>
      <c r="O682" s="10">
        <v>284900</v>
      </c>
      <c r="P682" s="10">
        <v>268938</v>
      </c>
      <c r="Q682" s="10">
        <v>-454</v>
      </c>
      <c r="R682" s="7" t="s">
        <v>32</v>
      </c>
      <c r="S682" s="9">
        <v>320402</v>
      </c>
      <c r="T682" s="7" t="s">
        <v>33</v>
      </c>
      <c r="U682" s="7">
        <v>0</v>
      </c>
      <c r="V682" s="7" t="s">
        <v>41</v>
      </c>
      <c r="W682" s="9">
        <v>41975</v>
      </c>
      <c r="X682" s="7" t="s">
        <v>35</v>
      </c>
      <c r="Y682" s="7" t="s">
        <v>43</v>
      </c>
      <c r="Z682" s="7" t="s">
        <v>36</v>
      </c>
      <c r="AA682" s="7" t="str">
        <f t="shared" si="5"/>
        <v>Accept</v>
      </c>
      <c r="AB682">
        <v>1</v>
      </c>
      <c r="AC682" s="7" t="s">
        <v>36</v>
      </c>
    </row>
    <row r="683" spans="1:29" ht="14.25" customHeight="1" x14ac:dyDescent="0.3">
      <c r="A683" s="7" t="s">
        <v>1428</v>
      </c>
      <c r="B683" s="7">
        <f t="shared" si="4"/>
        <v>2</v>
      </c>
      <c r="C683" s="7" t="s">
        <v>1429</v>
      </c>
      <c r="D683" s="7" t="s">
        <v>1259</v>
      </c>
      <c r="E683" s="7" t="s">
        <v>30</v>
      </c>
      <c r="F683" s="7" t="s">
        <v>39</v>
      </c>
      <c r="G683" s="8">
        <v>44474</v>
      </c>
      <c r="I683" s="7" t="s">
        <v>40</v>
      </c>
      <c r="K683" s="7">
        <v>20</v>
      </c>
      <c r="M683" s="9">
        <v>248143</v>
      </c>
      <c r="N683" s="9">
        <v>3040</v>
      </c>
      <c r="O683" s="10">
        <v>264000</v>
      </c>
      <c r="P683" s="10">
        <v>250860</v>
      </c>
      <c r="Q683" s="10">
        <v>-24467</v>
      </c>
      <c r="R683" s="7" t="s">
        <v>32</v>
      </c>
      <c r="S683" s="9">
        <v>279418</v>
      </c>
      <c r="T683" s="7" t="s">
        <v>33</v>
      </c>
      <c r="U683" s="7">
        <v>0</v>
      </c>
      <c r="V683" s="7" t="s">
        <v>41</v>
      </c>
      <c r="W683" s="9">
        <v>27601</v>
      </c>
      <c r="X683" s="7" t="s">
        <v>35</v>
      </c>
      <c r="Y683" s="7" t="s">
        <v>43</v>
      </c>
      <c r="Z683" s="7" t="s">
        <v>36</v>
      </c>
      <c r="AA683" s="7" t="str">
        <f t="shared" si="5"/>
        <v>Accept</v>
      </c>
      <c r="AB683">
        <v>1</v>
      </c>
      <c r="AC683" s="7" t="s">
        <v>36</v>
      </c>
    </row>
    <row r="684" spans="1:29" ht="14.25" customHeight="1" x14ac:dyDescent="0.3">
      <c r="A684" s="7" t="s">
        <v>1430</v>
      </c>
      <c r="B684" s="7">
        <f t="shared" si="4"/>
        <v>1</v>
      </c>
      <c r="C684" s="7" t="s">
        <v>1431</v>
      </c>
      <c r="D684" s="7" t="s">
        <v>1259</v>
      </c>
      <c r="E684" s="7" t="s">
        <v>30</v>
      </c>
      <c r="F684" s="7" t="s">
        <v>39</v>
      </c>
      <c r="G684" s="8">
        <v>44469</v>
      </c>
      <c r="I684" s="7" t="s">
        <v>40</v>
      </c>
      <c r="K684" s="7">
        <v>25</v>
      </c>
      <c r="M684" s="9">
        <v>361379</v>
      </c>
      <c r="N684" s="9">
        <v>2352</v>
      </c>
      <c r="O684" s="10">
        <v>355900</v>
      </c>
      <c r="P684" s="10">
        <v>341151</v>
      </c>
      <c r="Q684" s="10">
        <v>-19456</v>
      </c>
      <c r="R684" s="7" t="s">
        <v>32</v>
      </c>
      <c r="S684" s="9">
        <v>355449</v>
      </c>
      <c r="T684" s="7" t="s">
        <v>33</v>
      </c>
      <c r="U684" s="7">
        <v>0</v>
      </c>
      <c r="V684" s="7" t="s">
        <v>41</v>
      </c>
      <c r="W684" s="9">
        <v>-9187</v>
      </c>
      <c r="X684" s="7" t="s">
        <v>35</v>
      </c>
      <c r="Z684" s="7" t="s">
        <v>36</v>
      </c>
      <c r="AA684" s="7" t="str">
        <f t="shared" si="5"/>
        <v>Accept</v>
      </c>
      <c r="AB684">
        <v>1</v>
      </c>
      <c r="AC684" s="7" t="s">
        <v>36</v>
      </c>
    </row>
    <row r="685" spans="1:29" ht="14.25" customHeight="1" x14ac:dyDescent="0.3">
      <c r="A685" s="7" t="s">
        <v>1432</v>
      </c>
      <c r="B685" s="7">
        <f t="shared" si="4"/>
        <v>2</v>
      </c>
      <c r="C685" s="7" t="s">
        <v>1433</v>
      </c>
      <c r="D685" s="7" t="s">
        <v>1259</v>
      </c>
      <c r="E685" s="7" t="s">
        <v>30</v>
      </c>
      <c r="F685" s="7" t="s">
        <v>39</v>
      </c>
      <c r="G685" s="8">
        <v>44483</v>
      </c>
      <c r="I685" s="7" t="s">
        <v>40</v>
      </c>
      <c r="K685" s="7">
        <v>11</v>
      </c>
      <c r="M685" s="9">
        <v>302815</v>
      </c>
      <c r="N685" s="9">
        <v>3437</v>
      </c>
      <c r="O685" s="10">
        <v>302900</v>
      </c>
      <c r="P685" s="10">
        <v>288391</v>
      </c>
      <c r="Q685" s="10">
        <v>-17645</v>
      </c>
      <c r="R685" s="7" t="s">
        <v>32</v>
      </c>
      <c r="S685" s="9">
        <v>272671</v>
      </c>
      <c r="T685" s="7" t="s">
        <v>33</v>
      </c>
      <c r="U685" s="7">
        <v>0</v>
      </c>
      <c r="V685" s="7" t="s">
        <v>41</v>
      </c>
      <c r="W685" s="9">
        <v>-25327</v>
      </c>
      <c r="X685" s="7" t="s">
        <v>42</v>
      </c>
      <c r="Y685" s="7" t="s">
        <v>43</v>
      </c>
      <c r="Z685" s="7" t="s">
        <v>53</v>
      </c>
      <c r="AA685" s="7" t="str">
        <f t="shared" si="5"/>
        <v>Reject</v>
      </c>
      <c r="AB685">
        <v>0</v>
      </c>
      <c r="AC685" s="7" t="s">
        <v>53</v>
      </c>
    </row>
    <row r="686" spans="1:29" ht="14.25" customHeight="1" x14ac:dyDescent="0.3">
      <c r="A686" s="7" t="s">
        <v>1434</v>
      </c>
      <c r="B686" s="7">
        <f t="shared" si="4"/>
        <v>1</v>
      </c>
      <c r="C686" s="7" t="s">
        <v>1435</v>
      </c>
      <c r="D686" s="7" t="s">
        <v>1259</v>
      </c>
      <c r="E686" s="7" t="s">
        <v>1436</v>
      </c>
      <c r="G686" s="8">
        <v>44383</v>
      </c>
      <c r="H686" s="8">
        <v>44487</v>
      </c>
      <c r="I686" s="7" t="s">
        <v>63</v>
      </c>
      <c r="J686" s="7">
        <v>7</v>
      </c>
      <c r="K686" s="7">
        <v>140</v>
      </c>
      <c r="M686" s="9">
        <v>242000</v>
      </c>
      <c r="N686" s="9">
        <v>5244</v>
      </c>
      <c r="O686" s="11"/>
      <c r="P686" s="10">
        <v>0</v>
      </c>
      <c r="Q686" s="10">
        <v>-6375</v>
      </c>
      <c r="R686" s="7" t="s">
        <v>32</v>
      </c>
      <c r="S686" s="9">
        <v>266715</v>
      </c>
      <c r="T686" s="7" t="s">
        <v>33</v>
      </c>
      <c r="U686" s="7">
        <v>0</v>
      </c>
      <c r="V686" s="7" t="s">
        <v>41</v>
      </c>
      <c r="W686" s="9">
        <v>8741</v>
      </c>
      <c r="X686" s="7" t="s">
        <v>35</v>
      </c>
      <c r="Z686" s="7" t="s">
        <v>524</v>
      </c>
      <c r="AA686" s="7" t="str">
        <f t="shared" si="5"/>
        <v>Reject</v>
      </c>
      <c r="AB686">
        <v>0</v>
      </c>
      <c r="AC686" s="7" t="s">
        <v>524</v>
      </c>
    </row>
    <row r="687" spans="1:29" ht="14.25" customHeight="1" x14ac:dyDescent="0.3">
      <c r="A687" s="7" t="s">
        <v>1437</v>
      </c>
      <c r="B687" s="7">
        <f t="shared" si="4"/>
        <v>1</v>
      </c>
      <c r="C687" s="7" t="s">
        <v>1438</v>
      </c>
      <c r="D687" s="7" t="s">
        <v>1259</v>
      </c>
      <c r="E687" s="7" t="s">
        <v>30</v>
      </c>
      <c r="F687" s="7" t="s">
        <v>39</v>
      </c>
      <c r="G687" s="8">
        <v>44449</v>
      </c>
      <c r="I687" s="7" t="s">
        <v>40</v>
      </c>
      <c r="K687" s="7">
        <v>45</v>
      </c>
      <c r="M687" s="9">
        <v>290480</v>
      </c>
      <c r="N687" s="9">
        <v>1689</v>
      </c>
      <c r="O687" s="10">
        <v>291000</v>
      </c>
      <c r="P687" s="10">
        <v>278537</v>
      </c>
      <c r="Q687" s="10">
        <v>-25008</v>
      </c>
      <c r="R687" s="7" t="s">
        <v>32</v>
      </c>
      <c r="S687" s="9">
        <v>285034</v>
      </c>
      <c r="T687" s="7" t="s">
        <v>33</v>
      </c>
      <c r="U687" s="7">
        <v>0</v>
      </c>
      <c r="V687" s="7" t="s">
        <v>41</v>
      </c>
      <c r="W687" s="9">
        <v>-11278</v>
      </c>
      <c r="X687" s="7" t="s">
        <v>35</v>
      </c>
      <c r="Z687" s="7" t="s">
        <v>44</v>
      </c>
      <c r="AA687" s="7" t="str">
        <f t="shared" si="5"/>
        <v>Accept</v>
      </c>
      <c r="AB687">
        <v>1</v>
      </c>
      <c r="AC687" s="7" t="s">
        <v>44</v>
      </c>
    </row>
    <row r="688" spans="1:29" ht="14.25" customHeight="1" x14ac:dyDescent="0.3">
      <c r="A688" s="7" t="s">
        <v>1439</v>
      </c>
      <c r="B688" s="7">
        <f t="shared" si="4"/>
        <v>1</v>
      </c>
      <c r="C688" s="7" t="s">
        <v>1440</v>
      </c>
      <c r="D688" s="7" t="s">
        <v>1259</v>
      </c>
      <c r="E688" s="7" t="s">
        <v>30</v>
      </c>
      <c r="G688" s="8">
        <v>44427</v>
      </c>
      <c r="H688" s="8">
        <v>44495</v>
      </c>
      <c r="I688" s="7" t="s">
        <v>31</v>
      </c>
      <c r="K688" s="7">
        <v>67</v>
      </c>
      <c r="M688" s="9">
        <v>288400</v>
      </c>
      <c r="N688" s="9">
        <v>10006</v>
      </c>
      <c r="O688" s="10">
        <v>317200</v>
      </c>
      <c r="P688" s="10">
        <v>309270</v>
      </c>
      <c r="Q688" s="10">
        <v>808</v>
      </c>
      <c r="R688" s="7" t="s">
        <v>32</v>
      </c>
      <c r="S688" s="9">
        <v>313005</v>
      </c>
      <c r="T688" s="7" t="s">
        <v>33</v>
      </c>
      <c r="U688" s="7">
        <v>6</v>
      </c>
      <c r="V688" s="7" t="s">
        <v>34</v>
      </c>
      <c r="W688" s="9">
        <v>14964</v>
      </c>
      <c r="X688" s="7" t="s">
        <v>35</v>
      </c>
      <c r="Z688" s="7" t="s">
        <v>36</v>
      </c>
      <c r="AA688" s="7" t="str">
        <f t="shared" si="5"/>
        <v>Accept</v>
      </c>
      <c r="AB688">
        <v>1</v>
      </c>
      <c r="AC688" s="7" t="s">
        <v>36</v>
      </c>
    </row>
    <row r="689" spans="1:29" ht="14.25" customHeight="1" x14ac:dyDescent="0.3">
      <c r="A689" s="7" t="s">
        <v>1441</v>
      </c>
      <c r="B689" s="7">
        <f t="shared" si="4"/>
        <v>1</v>
      </c>
      <c r="C689" s="7" t="s">
        <v>1442</v>
      </c>
      <c r="D689" s="7" t="s">
        <v>1259</v>
      </c>
      <c r="E689" s="7" t="s">
        <v>30</v>
      </c>
      <c r="F689" s="7" t="s">
        <v>39</v>
      </c>
      <c r="G689" s="8">
        <v>44482</v>
      </c>
      <c r="I689" s="7" t="s">
        <v>40</v>
      </c>
      <c r="K689" s="7">
        <v>12</v>
      </c>
      <c r="M689" s="9">
        <v>339110</v>
      </c>
      <c r="N689" s="9">
        <v>2989</v>
      </c>
      <c r="O689" s="10">
        <v>338200</v>
      </c>
      <c r="P689" s="10">
        <v>323256</v>
      </c>
      <c r="Q689" s="10">
        <v>6939</v>
      </c>
      <c r="R689" s="7" t="s">
        <v>32</v>
      </c>
      <c r="S689" s="9">
        <v>367693</v>
      </c>
      <c r="T689" s="7" t="s">
        <v>33</v>
      </c>
      <c r="U689" s="7">
        <v>13</v>
      </c>
      <c r="V689" s="7" t="s">
        <v>34</v>
      </c>
      <c r="W689" s="9">
        <v>33705</v>
      </c>
      <c r="X689" s="7" t="s">
        <v>35</v>
      </c>
      <c r="Z689" s="7" t="s">
        <v>36</v>
      </c>
      <c r="AA689" s="7" t="str">
        <f t="shared" si="5"/>
        <v>Accept</v>
      </c>
      <c r="AB689">
        <v>1</v>
      </c>
      <c r="AC689" s="7" t="s">
        <v>36</v>
      </c>
    </row>
    <row r="690" spans="1:29" ht="14.25" customHeight="1" x14ac:dyDescent="0.3">
      <c r="A690" s="7" t="s">
        <v>1443</v>
      </c>
      <c r="B690" s="7">
        <f t="shared" si="4"/>
        <v>1</v>
      </c>
      <c r="C690" s="7" t="s">
        <v>1444</v>
      </c>
      <c r="D690" s="7" t="s">
        <v>1259</v>
      </c>
      <c r="E690" s="7" t="s">
        <v>30</v>
      </c>
      <c r="F690" s="7" t="s">
        <v>39</v>
      </c>
      <c r="G690" s="8">
        <v>44484</v>
      </c>
      <c r="I690" s="7" t="s">
        <v>40</v>
      </c>
      <c r="K690" s="7">
        <v>10</v>
      </c>
      <c r="M690" s="9">
        <v>335217</v>
      </c>
      <c r="N690" s="9">
        <v>6373</v>
      </c>
      <c r="O690" s="10">
        <v>330900</v>
      </c>
      <c r="P690" s="10">
        <v>312755</v>
      </c>
      <c r="Q690" s="10">
        <v>23758</v>
      </c>
      <c r="R690" s="7" t="s">
        <v>32</v>
      </c>
      <c r="S690" s="9">
        <v>308211</v>
      </c>
      <c r="T690" s="7" t="s">
        <v>33</v>
      </c>
      <c r="U690" s="7">
        <v>0</v>
      </c>
      <c r="V690" s="7" t="s">
        <v>34</v>
      </c>
      <c r="W690" s="9">
        <v>-25713</v>
      </c>
      <c r="X690" s="7" t="s">
        <v>42</v>
      </c>
      <c r="Z690" s="7" t="s">
        <v>88</v>
      </c>
      <c r="AA690" s="7" t="str">
        <f t="shared" si="5"/>
        <v>Reject</v>
      </c>
      <c r="AB690">
        <v>0</v>
      </c>
      <c r="AC690" s="7" t="s">
        <v>88</v>
      </c>
    </row>
    <row r="691" spans="1:29" ht="14.25" customHeight="1" x14ac:dyDescent="0.3">
      <c r="A691" s="7" t="s">
        <v>1445</v>
      </c>
      <c r="B691" s="7">
        <f t="shared" si="4"/>
        <v>2</v>
      </c>
      <c r="C691" s="7" t="s">
        <v>1446</v>
      </c>
      <c r="D691" s="7" t="s">
        <v>1259</v>
      </c>
      <c r="E691" s="7" t="s">
        <v>30</v>
      </c>
      <c r="F691" s="7" t="s">
        <v>39</v>
      </c>
      <c r="G691" s="8">
        <v>44470</v>
      </c>
      <c r="I691" s="7" t="s">
        <v>40</v>
      </c>
      <c r="K691" s="7">
        <v>24</v>
      </c>
      <c r="M691" s="9">
        <v>263852</v>
      </c>
      <c r="N691" s="9">
        <v>2988</v>
      </c>
      <c r="O691" s="10">
        <v>273900</v>
      </c>
      <c r="P691" s="10">
        <v>260564</v>
      </c>
      <c r="Q691" s="10">
        <v>-15635</v>
      </c>
      <c r="R691" s="7" t="s">
        <v>32</v>
      </c>
      <c r="S691" s="9">
        <v>264993</v>
      </c>
      <c r="T691" s="7" t="s">
        <v>33</v>
      </c>
      <c r="U691" s="7">
        <v>0</v>
      </c>
      <c r="V691" s="7" t="s">
        <v>41</v>
      </c>
      <c r="W691" s="9">
        <v>-1325</v>
      </c>
      <c r="X691" s="7" t="s">
        <v>35</v>
      </c>
      <c r="Y691" s="7" t="s">
        <v>43</v>
      </c>
      <c r="Z691" s="7" t="s">
        <v>36</v>
      </c>
      <c r="AA691" s="7" t="str">
        <f t="shared" si="5"/>
        <v>Accept</v>
      </c>
      <c r="AB691">
        <v>1</v>
      </c>
      <c r="AC691" s="7" t="s">
        <v>36</v>
      </c>
    </row>
    <row r="692" spans="1:29" ht="14.25" customHeight="1" x14ac:dyDescent="0.3">
      <c r="A692" s="7" t="s">
        <v>1447</v>
      </c>
      <c r="B692" s="7">
        <f t="shared" si="4"/>
        <v>1</v>
      </c>
      <c r="C692" s="7" t="s">
        <v>1448</v>
      </c>
      <c r="D692" s="7" t="s">
        <v>1259</v>
      </c>
      <c r="E692" s="7" t="s">
        <v>30</v>
      </c>
      <c r="F692" s="7" t="s">
        <v>39</v>
      </c>
      <c r="G692" s="8">
        <v>44461</v>
      </c>
      <c r="I692" s="7" t="s">
        <v>40</v>
      </c>
      <c r="K692" s="7">
        <v>33</v>
      </c>
      <c r="M692" s="9">
        <v>373534</v>
      </c>
      <c r="N692" s="9">
        <v>3389</v>
      </c>
      <c r="O692" s="10">
        <v>379900</v>
      </c>
      <c r="P692" s="10">
        <v>363514</v>
      </c>
      <c r="Q692" s="10">
        <v>-33749</v>
      </c>
      <c r="R692" s="7" t="s">
        <v>32</v>
      </c>
      <c r="S692" s="9">
        <v>370650</v>
      </c>
      <c r="T692" s="7" t="s">
        <v>33</v>
      </c>
      <c r="U692" s="7">
        <v>0</v>
      </c>
      <c r="V692" s="7" t="s">
        <v>41</v>
      </c>
      <c r="W692" s="9">
        <v>-5259</v>
      </c>
      <c r="X692" s="7" t="s">
        <v>35</v>
      </c>
      <c r="Z692" s="7" t="s">
        <v>36</v>
      </c>
      <c r="AA692" s="7" t="str">
        <f t="shared" si="5"/>
        <v>Accept</v>
      </c>
      <c r="AB692">
        <v>1</v>
      </c>
      <c r="AC692" s="7" t="s">
        <v>36</v>
      </c>
    </row>
    <row r="693" spans="1:29" ht="14.25" customHeight="1" x14ac:dyDescent="0.3">
      <c r="A693" s="7" t="s">
        <v>1449</v>
      </c>
      <c r="B693" s="7">
        <f t="shared" si="4"/>
        <v>2</v>
      </c>
      <c r="C693" s="7" t="s">
        <v>1450</v>
      </c>
      <c r="D693" s="7" t="s">
        <v>1259</v>
      </c>
      <c r="E693" s="7" t="s">
        <v>30</v>
      </c>
      <c r="F693" s="7" t="s">
        <v>39</v>
      </c>
      <c r="G693" s="8">
        <v>44476</v>
      </c>
      <c r="I693" s="7" t="s">
        <v>40</v>
      </c>
      <c r="K693" s="7">
        <v>18</v>
      </c>
      <c r="M693" s="9">
        <v>306434</v>
      </c>
      <c r="N693" s="9">
        <v>1835</v>
      </c>
      <c r="O693" s="10">
        <v>301900</v>
      </c>
      <c r="P693" s="10">
        <v>289018</v>
      </c>
      <c r="Q693" s="10">
        <v>-45806</v>
      </c>
      <c r="R693" s="7" t="s">
        <v>32</v>
      </c>
      <c r="S693" s="9">
        <v>276034</v>
      </c>
      <c r="T693" s="7" t="s">
        <v>33</v>
      </c>
      <c r="U693" s="7">
        <v>0</v>
      </c>
      <c r="V693" s="7" t="s">
        <v>41</v>
      </c>
      <c r="W693" s="9">
        <v>-32925</v>
      </c>
      <c r="X693" s="7" t="s">
        <v>42</v>
      </c>
      <c r="Y693" s="7" t="s">
        <v>43</v>
      </c>
      <c r="Z693" s="7" t="s">
        <v>53</v>
      </c>
      <c r="AA693" s="7" t="str">
        <f t="shared" si="5"/>
        <v>Reject</v>
      </c>
      <c r="AB693">
        <v>0</v>
      </c>
      <c r="AC693" s="7" t="s">
        <v>53</v>
      </c>
    </row>
    <row r="694" spans="1:29" ht="14.25" customHeight="1" x14ac:dyDescent="0.3">
      <c r="A694" s="7" t="s">
        <v>1451</v>
      </c>
      <c r="B694" s="7">
        <f t="shared" si="4"/>
        <v>1</v>
      </c>
      <c r="C694" s="7" t="s">
        <v>1452</v>
      </c>
      <c r="D694" s="7" t="s">
        <v>1259</v>
      </c>
      <c r="E694" s="7" t="s">
        <v>30</v>
      </c>
      <c r="F694" s="7" t="s">
        <v>39</v>
      </c>
      <c r="G694" s="8">
        <v>44452</v>
      </c>
      <c r="I694" s="7" t="s">
        <v>40</v>
      </c>
      <c r="K694" s="7">
        <v>42</v>
      </c>
      <c r="M694" s="9">
        <v>359493</v>
      </c>
      <c r="N694" s="9">
        <v>3680</v>
      </c>
      <c r="O694" s="10">
        <v>361900</v>
      </c>
      <c r="P694" s="10">
        <v>345672</v>
      </c>
      <c r="Q694" s="10">
        <v>4205</v>
      </c>
      <c r="R694" s="7" t="s">
        <v>32</v>
      </c>
      <c r="S694" s="9">
        <v>372033</v>
      </c>
      <c r="T694" s="7" t="s">
        <v>33</v>
      </c>
      <c r="U694" s="7">
        <v>0</v>
      </c>
      <c r="V694" s="7" t="s">
        <v>41</v>
      </c>
      <c r="W694" s="9">
        <v>7949</v>
      </c>
      <c r="X694" s="7" t="s">
        <v>35</v>
      </c>
      <c r="Z694" s="7" t="s">
        <v>36</v>
      </c>
      <c r="AA694" s="7" t="str">
        <f t="shared" si="5"/>
        <v>Accept</v>
      </c>
      <c r="AB694">
        <v>1</v>
      </c>
      <c r="AC694" s="7" t="s">
        <v>36</v>
      </c>
    </row>
    <row r="695" spans="1:29" ht="14.25" customHeight="1" x14ac:dyDescent="0.3">
      <c r="A695" s="7" t="s">
        <v>1453</v>
      </c>
      <c r="B695" s="7">
        <f t="shared" si="4"/>
        <v>1</v>
      </c>
      <c r="C695" s="7" t="s">
        <v>1454</v>
      </c>
      <c r="D695" s="7" t="s">
        <v>1259</v>
      </c>
      <c r="E695" s="7" t="s">
        <v>30</v>
      </c>
      <c r="G695" s="8">
        <v>44481</v>
      </c>
      <c r="H695" s="8">
        <v>44491</v>
      </c>
      <c r="I695" s="7" t="s">
        <v>31</v>
      </c>
      <c r="K695" s="7">
        <v>13</v>
      </c>
      <c r="M695" s="9">
        <v>292545</v>
      </c>
      <c r="N695" s="9">
        <v>1169</v>
      </c>
      <c r="O695" s="10">
        <v>293900</v>
      </c>
      <c r="P695" s="10">
        <v>286553</v>
      </c>
      <c r="Q695" s="10">
        <v>-20009</v>
      </c>
      <c r="R695" s="7" t="s">
        <v>32</v>
      </c>
      <c r="S695" s="9">
        <v>304969</v>
      </c>
      <c r="T695" s="7" t="s">
        <v>33</v>
      </c>
      <c r="U695" s="7">
        <v>0</v>
      </c>
      <c r="V695" s="7" t="s">
        <v>41</v>
      </c>
      <c r="W695" s="9">
        <v>10389</v>
      </c>
      <c r="X695" s="7" t="s">
        <v>35</v>
      </c>
      <c r="Z695" s="7" t="s">
        <v>36</v>
      </c>
      <c r="AA695" s="7" t="str">
        <f t="shared" si="5"/>
        <v>Accept</v>
      </c>
      <c r="AB695">
        <v>1</v>
      </c>
      <c r="AC695" s="7" t="s">
        <v>36</v>
      </c>
    </row>
    <row r="696" spans="1:29" ht="14.25" customHeight="1" x14ac:dyDescent="0.3">
      <c r="A696" s="7" t="s">
        <v>1455</v>
      </c>
      <c r="B696" s="7">
        <f t="shared" si="4"/>
        <v>1</v>
      </c>
      <c r="C696" s="7" t="s">
        <v>1456</v>
      </c>
      <c r="D696" s="7" t="s">
        <v>1259</v>
      </c>
      <c r="E696" s="7" t="s">
        <v>30</v>
      </c>
      <c r="G696" s="8">
        <v>44454</v>
      </c>
      <c r="H696" s="8">
        <v>44512</v>
      </c>
      <c r="I696" s="7" t="s">
        <v>31</v>
      </c>
      <c r="K696" s="7">
        <v>40</v>
      </c>
      <c r="M696" s="9">
        <v>336520</v>
      </c>
      <c r="N696" s="9">
        <v>3034</v>
      </c>
      <c r="O696" s="10">
        <v>333900</v>
      </c>
      <c r="P696" s="10">
        <v>325553</v>
      </c>
      <c r="Q696" s="10">
        <v>-37070</v>
      </c>
      <c r="R696" s="7" t="s">
        <v>32</v>
      </c>
      <c r="S696" s="9">
        <v>335405</v>
      </c>
      <c r="T696" s="7" t="s">
        <v>33</v>
      </c>
      <c r="U696" s="7">
        <v>0</v>
      </c>
      <c r="V696" s="7" t="s">
        <v>34</v>
      </c>
      <c r="W696" s="9">
        <v>-8467</v>
      </c>
      <c r="X696" s="7" t="s">
        <v>35</v>
      </c>
      <c r="Z696" s="7" t="s">
        <v>36</v>
      </c>
      <c r="AA696" s="7" t="str">
        <f t="shared" si="5"/>
        <v>Accept</v>
      </c>
      <c r="AB696">
        <v>1</v>
      </c>
      <c r="AC696" s="7" t="s">
        <v>36</v>
      </c>
    </row>
    <row r="697" spans="1:29" ht="14.25" customHeight="1" x14ac:dyDescent="0.3">
      <c r="A697" s="7" t="s">
        <v>1457</v>
      </c>
      <c r="B697" s="7">
        <f t="shared" si="4"/>
        <v>1</v>
      </c>
      <c r="C697" s="7" t="s">
        <v>1458</v>
      </c>
      <c r="D697" s="7" t="s">
        <v>1259</v>
      </c>
      <c r="E697" s="7" t="s">
        <v>30</v>
      </c>
      <c r="G697" s="8">
        <v>44452</v>
      </c>
      <c r="H697" s="8">
        <v>44498</v>
      </c>
      <c r="I697" s="7" t="s">
        <v>31</v>
      </c>
      <c r="K697" s="7">
        <v>42</v>
      </c>
      <c r="M697" s="9">
        <v>241500</v>
      </c>
      <c r="N697" s="9">
        <v>3777</v>
      </c>
      <c r="O697" s="10">
        <v>290900</v>
      </c>
      <c r="P697" s="10">
        <v>283628</v>
      </c>
      <c r="Q697" s="10">
        <v>-1026</v>
      </c>
      <c r="R697" s="7" t="s">
        <v>32</v>
      </c>
      <c r="S697" s="9">
        <v>298433</v>
      </c>
      <c r="T697" s="7" t="s">
        <v>33</v>
      </c>
      <c r="U697" s="7">
        <v>3</v>
      </c>
      <c r="V697" s="7" t="s">
        <v>34</v>
      </c>
      <c r="W697" s="9">
        <v>52851</v>
      </c>
      <c r="X697" s="7" t="s">
        <v>35</v>
      </c>
      <c r="Z697" s="7" t="s">
        <v>36</v>
      </c>
      <c r="AA697" s="7" t="str">
        <f t="shared" si="5"/>
        <v>Accept</v>
      </c>
      <c r="AB697">
        <v>1</v>
      </c>
      <c r="AC697" s="7" t="s">
        <v>36</v>
      </c>
    </row>
    <row r="698" spans="1:29" ht="14.25" customHeight="1" x14ac:dyDescent="0.3">
      <c r="A698" s="7" t="s">
        <v>1459</v>
      </c>
      <c r="B698" s="7">
        <f t="shared" si="4"/>
        <v>1</v>
      </c>
      <c r="C698" s="7" t="s">
        <v>1460</v>
      </c>
      <c r="D698" s="7" t="s">
        <v>1259</v>
      </c>
      <c r="E698" s="7" t="s">
        <v>30</v>
      </c>
      <c r="F698" s="7" t="s">
        <v>39</v>
      </c>
      <c r="G698" s="8">
        <v>44475</v>
      </c>
      <c r="I698" s="7" t="s">
        <v>40</v>
      </c>
      <c r="K698" s="7">
        <v>19</v>
      </c>
      <c r="M698" s="9">
        <v>376626</v>
      </c>
      <c r="N698" s="9">
        <v>4289</v>
      </c>
      <c r="O698" s="10">
        <v>375900</v>
      </c>
      <c r="P698" s="10">
        <v>358714</v>
      </c>
      <c r="Q698" s="10">
        <v>25739</v>
      </c>
      <c r="R698" s="7" t="s">
        <v>32</v>
      </c>
      <c r="S698" s="9">
        <v>360236</v>
      </c>
      <c r="T698" s="7" t="s">
        <v>33</v>
      </c>
      <c r="U698" s="7">
        <v>0</v>
      </c>
      <c r="V698" s="7" t="s">
        <v>41</v>
      </c>
      <c r="W698" s="9">
        <v>-12038</v>
      </c>
      <c r="X698" s="7" t="s">
        <v>35</v>
      </c>
      <c r="Z698" s="7" t="s">
        <v>36</v>
      </c>
      <c r="AA698" s="7" t="str">
        <f t="shared" si="5"/>
        <v>Accept</v>
      </c>
      <c r="AB698">
        <v>1</v>
      </c>
      <c r="AC698" s="7" t="s">
        <v>36</v>
      </c>
    </row>
    <row r="699" spans="1:29" ht="14.25" customHeight="1" x14ac:dyDescent="0.3">
      <c r="A699" s="7" t="s">
        <v>1461</v>
      </c>
      <c r="B699" s="7">
        <f t="shared" si="4"/>
        <v>2</v>
      </c>
      <c r="C699" s="7" t="s">
        <v>1462</v>
      </c>
      <c r="D699" s="7" t="s">
        <v>1259</v>
      </c>
      <c r="E699" s="7" t="s">
        <v>30</v>
      </c>
      <c r="F699" s="7" t="s">
        <v>39</v>
      </c>
      <c r="G699" s="8">
        <v>44487</v>
      </c>
      <c r="I699" s="7" t="s">
        <v>40</v>
      </c>
      <c r="K699" s="7">
        <v>7</v>
      </c>
      <c r="M699" s="9">
        <v>360100</v>
      </c>
      <c r="N699" s="9">
        <v>4207</v>
      </c>
      <c r="O699" s="10">
        <v>371900</v>
      </c>
      <c r="P699" s="10">
        <v>354896</v>
      </c>
      <c r="Q699" s="10">
        <v>-21086</v>
      </c>
      <c r="R699" s="7" t="s">
        <v>32</v>
      </c>
      <c r="S699" s="9">
        <v>347712</v>
      </c>
      <c r="T699" s="7" t="s">
        <v>33</v>
      </c>
      <c r="U699" s="7">
        <v>0</v>
      </c>
      <c r="V699" s="7" t="s">
        <v>41</v>
      </c>
      <c r="W699" s="9">
        <v>2240</v>
      </c>
      <c r="X699" s="7" t="s">
        <v>42</v>
      </c>
      <c r="Y699" s="7" t="s">
        <v>43</v>
      </c>
      <c r="Z699" s="7" t="s">
        <v>44</v>
      </c>
      <c r="AA699" s="7" t="str">
        <f t="shared" si="5"/>
        <v>Accept</v>
      </c>
      <c r="AB699">
        <v>1</v>
      </c>
      <c r="AC699" s="7" t="s">
        <v>44</v>
      </c>
    </row>
    <row r="700" spans="1:29" ht="14.25" customHeight="1" x14ac:dyDescent="0.3">
      <c r="A700" s="7" t="s">
        <v>1463</v>
      </c>
      <c r="B700" s="7">
        <f t="shared" si="4"/>
        <v>1</v>
      </c>
      <c r="C700" s="7" t="s">
        <v>1464</v>
      </c>
      <c r="D700" s="7" t="s">
        <v>1259</v>
      </c>
      <c r="E700" s="7" t="s">
        <v>30</v>
      </c>
      <c r="F700" s="7" t="s">
        <v>39</v>
      </c>
      <c r="G700" s="8">
        <v>44488</v>
      </c>
      <c r="I700" s="7" t="s">
        <v>40</v>
      </c>
      <c r="K700" s="7">
        <v>6</v>
      </c>
      <c r="M700" s="9">
        <v>411700</v>
      </c>
      <c r="N700" s="9">
        <v>3413</v>
      </c>
      <c r="O700" s="10">
        <v>424900</v>
      </c>
      <c r="P700" s="10">
        <v>407365</v>
      </c>
      <c r="Q700" s="10">
        <v>-39066</v>
      </c>
      <c r="R700" s="7" t="s">
        <v>32</v>
      </c>
      <c r="S700" s="9">
        <v>386660</v>
      </c>
      <c r="T700" s="7" t="s">
        <v>33</v>
      </c>
      <c r="U700" s="7">
        <v>0</v>
      </c>
      <c r="V700" s="7" t="s">
        <v>41</v>
      </c>
      <c r="W700" s="9">
        <v>-30278</v>
      </c>
      <c r="X700" s="7" t="s">
        <v>42</v>
      </c>
      <c r="Z700" s="7" t="s">
        <v>53</v>
      </c>
      <c r="AA700" s="7" t="str">
        <f t="shared" si="5"/>
        <v>Reject</v>
      </c>
      <c r="AB700">
        <v>0</v>
      </c>
      <c r="AC700" s="7" t="s">
        <v>53</v>
      </c>
    </row>
    <row r="701" spans="1:29" ht="14.25" customHeight="1" x14ac:dyDescent="0.3">
      <c r="A701" s="7" t="s">
        <v>1465</v>
      </c>
      <c r="B701" s="7">
        <f t="shared" si="4"/>
        <v>1</v>
      </c>
      <c r="C701" s="7" t="s">
        <v>1466</v>
      </c>
      <c r="D701" s="7" t="s">
        <v>1259</v>
      </c>
      <c r="E701" s="7" t="s">
        <v>144</v>
      </c>
      <c r="F701" s="7" t="s">
        <v>145</v>
      </c>
      <c r="G701" s="8">
        <v>44491</v>
      </c>
      <c r="I701" s="7" t="s">
        <v>40</v>
      </c>
      <c r="K701" s="7">
        <v>0</v>
      </c>
      <c r="M701" s="9">
        <v>243551</v>
      </c>
      <c r="N701" s="9">
        <v>6676</v>
      </c>
      <c r="O701" s="10">
        <v>247900</v>
      </c>
      <c r="P701" s="10">
        <v>231526</v>
      </c>
      <c r="Q701" s="10">
        <v>-1525</v>
      </c>
      <c r="R701" s="7" t="s">
        <v>32</v>
      </c>
      <c r="S701" s="9">
        <v>262821</v>
      </c>
      <c r="T701" s="7" t="s">
        <v>33</v>
      </c>
      <c r="U701" s="7">
        <v>0</v>
      </c>
      <c r="V701" s="7" t="s">
        <v>41</v>
      </c>
      <c r="W701" s="9">
        <v>27322</v>
      </c>
      <c r="X701" s="7" t="s">
        <v>35</v>
      </c>
      <c r="Z701" s="7" t="s">
        <v>36</v>
      </c>
      <c r="AA701" s="7" t="str">
        <f t="shared" si="5"/>
        <v>Accept</v>
      </c>
      <c r="AB701">
        <v>1</v>
      </c>
      <c r="AC701" s="7" t="s">
        <v>36</v>
      </c>
    </row>
    <row r="702" spans="1:29" ht="14.25" customHeight="1" x14ac:dyDescent="0.3">
      <c r="A702" s="7" t="s">
        <v>1467</v>
      </c>
      <c r="B702" s="7">
        <f t="shared" si="4"/>
        <v>1</v>
      </c>
      <c r="C702" s="7" t="s">
        <v>1468</v>
      </c>
      <c r="D702" s="7" t="s">
        <v>1259</v>
      </c>
      <c r="E702" s="7" t="s">
        <v>30</v>
      </c>
      <c r="G702" s="8">
        <v>44488</v>
      </c>
      <c r="H702" s="8">
        <v>44496</v>
      </c>
      <c r="I702" s="7" t="s">
        <v>31</v>
      </c>
      <c r="K702" s="7">
        <v>6</v>
      </c>
      <c r="M702" s="9">
        <v>236729</v>
      </c>
      <c r="N702" s="9">
        <v>1414</v>
      </c>
      <c r="O702" s="10">
        <v>251200</v>
      </c>
      <c r="P702" s="10">
        <v>244920</v>
      </c>
      <c r="Q702" s="10">
        <v>14018</v>
      </c>
      <c r="R702" s="7" t="s">
        <v>32</v>
      </c>
      <c r="S702" s="9">
        <v>232175</v>
      </c>
      <c r="T702" s="7" t="s">
        <v>33</v>
      </c>
      <c r="U702" s="7">
        <v>0</v>
      </c>
      <c r="V702" s="7" t="s">
        <v>41</v>
      </c>
      <c r="W702" s="9">
        <v>-3408</v>
      </c>
      <c r="X702" s="7" t="s">
        <v>42</v>
      </c>
      <c r="Z702" s="7" t="s">
        <v>53</v>
      </c>
      <c r="AA702" s="7" t="str">
        <f t="shared" si="5"/>
        <v>Reject</v>
      </c>
      <c r="AB702">
        <v>0</v>
      </c>
      <c r="AC702" s="7" t="s">
        <v>53</v>
      </c>
    </row>
    <row r="703" spans="1:29" ht="14.25" customHeight="1" x14ac:dyDescent="0.3">
      <c r="A703" s="7" t="s">
        <v>1469</v>
      </c>
      <c r="B703" s="7">
        <f t="shared" si="4"/>
        <v>1</v>
      </c>
      <c r="C703" s="7" t="s">
        <v>1470</v>
      </c>
      <c r="D703" s="7" t="s">
        <v>1259</v>
      </c>
      <c r="E703" s="7" t="s">
        <v>144</v>
      </c>
      <c r="F703" s="7" t="s">
        <v>145</v>
      </c>
      <c r="G703" s="8">
        <v>44488</v>
      </c>
      <c r="I703" s="7" t="s">
        <v>40</v>
      </c>
      <c r="K703" s="7">
        <v>0</v>
      </c>
      <c r="M703" s="9">
        <v>290200</v>
      </c>
      <c r="N703" s="9">
        <v>10698</v>
      </c>
      <c r="O703" s="10">
        <v>306100</v>
      </c>
      <c r="P703" s="10">
        <v>284250</v>
      </c>
      <c r="Q703" s="10">
        <v>10760</v>
      </c>
      <c r="R703" s="7" t="s">
        <v>32</v>
      </c>
      <c r="S703" s="9">
        <v>265375</v>
      </c>
      <c r="T703" s="7" t="s">
        <v>33</v>
      </c>
      <c r="U703" s="7">
        <v>0</v>
      </c>
      <c r="V703" s="7" t="s">
        <v>41</v>
      </c>
      <c r="W703" s="9">
        <v>222</v>
      </c>
      <c r="X703" s="7" t="s">
        <v>42</v>
      </c>
      <c r="Z703" s="7" t="s">
        <v>53</v>
      </c>
      <c r="AA703" s="7" t="str">
        <f t="shared" si="5"/>
        <v>Reject</v>
      </c>
      <c r="AB703">
        <v>0</v>
      </c>
      <c r="AC703" s="7" t="s">
        <v>53</v>
      </c>
    </row>
    <row r="704" spans="1:29" ht="14.25" customHeight="1" x14ac:dyDescent="0.3">
      <c r="A704" s="7" t="s">
        <v>1471</v>
      </c>
      <c r="B704" s="7">
        <f t="shared" si="4"/>
        <v>1</v>
      </c>
      <c r="C704" s="7" t="s">
        <v>1472</v>
      </c>
      <c r="D704" s="7" t="s">
        <v>1259</v>
      </c>
      <c r="E704" s="7" t="s">
        <v>30</v>
      </c>
      <c r="F704" s="7" t="s">
        <v>39</v>
      </c>
      <c r="G704" s="8">
        <v>44487</v>
      </c>
      <c r="I704" s="7" t="s">
        <v>40</v>
      </c>
      <c r="K704" s="7">
        <v>7</v>
      </c>
      <c r="M704" s="9">
        <v>376700</v>
      </c>
      <c r="N704" s="9">
        <v>5171</v>
      </c>
      <c r="O704" s="10">
        <v>381900</v>
      </c>
      <c r="P704" s="10">
        <v>363682</v>
      </c>
      <c r="Q704" s="10">
        <v>-21842</v>
      </c>
      <c r="R704" s="7" t="s">
        <v>32</v>
      </c>
      <c r="S704" s="9">
        <v>346891</v>
      </c>
      <c r="T704" s="7" t="s">
        <v>33</v>
      </c>
      <c r="U704" s="7">
        <v>0</v>
      </c>
      <c r="V704" s="7" t="s">
        <v>41</v>
      </c>
      <c r="W704" s="9">
        <v>-15124</v>
      </c>
      <c r="X704" s="7" t="s">
        <v>42</v>
      </c>
      <c r="Z704" s="7" t="s">
        <v>44</v>
      </c>
      <c r="AA704" s="7" t="str">
        <f t="shared" si="5"/>
        <v>Accept</v>
      </c>
      <c r="AB704">
        <v>1</v>
      </c>
      <c r="AC704" s="7" t="s">
        <v>44</v>
      </c>
    </row>
    <row r="705" spans="1:29" ht="14.25" customHeight="1" x14ac:dyDescent="0.3">
      <c r="A705" s="7" t="s">
        <v>1473</v>
      </c>
      <c r="B705" s="7">
        <f t="shared" si="4"/>
        <v>1</v>
      </c>
      <c r="C705" s="7" t="s">
        <v>1474</v>
      </c>
      <c r="D705" s="7" t="s">
        <v>1259</v>
      </c>
      <c r="E705" s="7" t="s">
        <v>30</v>
      </c>
      <c r="F705" s="7" t="s">
        <v>39</v>
      </c>
      <c r="G705" s="8">
        <v>44488</v>
      </c>
      <c r="I705" s="7" t="s">
        <v>40</v>
      </c>
      <c r="K705" s="7">
        <v>6</v>
      </c>
      <c r="M705" s="9">
        <v>352000</v>
      </c>
      <c r="N705" s="9">
        <v>7076</v>
      </c>
      <c r="O705" s="10">
        <v>359900</v>
      </c>
      <c r="P705" s="10">
        <v>340326</v>
      </c>
      <c r="Q705" s="10">
        <v>18360</v>
      </c>
      <c r="R705" s="7" t="s">
        <v>32</v>
      </c>
      <c r="S705" s="9">
        <v>350330</v>
      </c>
      <c r="T705" s="7" t="s">
        <v>33</v>
      </c>
      <c r="U705" s="7">
        <v>0</v>
      </c>
      <c r="V705" s="7" t="s">
        <v>41</v>
      </c>
      <c r="W705" s="9">
        <v>15260</v>
      </c>
      <c r="X705" s="7" t="s">
        <v>35</v>
      </c>
      <c r="Z705" s="7" t="s">
        <v>36</v>
      </c>
      <c r="AA705" s="7" t="str">
        <f t="shared" si="5"/>
        <v>Accept</v>
      </c>
      <c r="AB705">
        <v>1</v>
      </c>
      <c r="AC705" s="7" t="s">
        <v>36</v>
      </c>
    </row>
    <row r="706" spans="1:29" ht="14.25" customHeight="1" x14ac:dyDescent="0.3">
      <c r="A706" s="7" t="s">
        <v>1475</v>
      </c>
      <c r="B706" s="7">
        <f t="shared" si="4"/>
        <v>1</v>
      </c>
      <c r="C706" s="7" t="s">
        <v>1476</v>
      </c>
      <c r="D706" s="7" t="s">
        <v>1259</v>
      </c>
      <c r="E706" s="7" t="s">
        <v>30</v>
      </c>
      <c r="F706" s="7" t="s">
        <v>39</v>
      </c>
      <c r="G706" s="8">
        <v>44488</v>
      </c>
      <c r="I706" s="7" t="s">
        <v>40</v>
      </c>
      <c r="K706" s="7">
        <v>6</v>
      </c>
      <c r="M706" s="9">
        <v>305583</v>
      </c>
      <c r="N706" s="9">
        <v>4581</v>
      </c>
      <c r="O706" s="10">
        <v>301900</v>
      </c>
      <c r="P706" s="10">
        <v>286272</v>
      </c>
      <c r="Q706" s="10">
        <v>-19519</v>
      </c>
      <c r="R706" s="7" t="s">
        <v>32</v>
      </c>
      <c r="S706" s="9">
        <v>306322</v>
      </c>
      <c r="T706" s="7" t="s">
        <v>33</v>
      </c>
      <c r="U706" s="7">
        <v>0</v>
      </c>
      <c r="V706" s="7" t="s">
        <v>41</v>
      </c>
      <c r="W706" s="9">
        <v>1819</v>
      </c>
      <c r="X706" s="7" t="s">
        <v>35</v>
      </c>
      <c r="Z706" s="7" t="s">
        <v>36</v>
      </c>
      <c r="AA706" s="7" t="str">
        <f t="shared" si="5"/>
        <v>Accept</v>
      </c>
      <c r="AB706">
        <v>1</v>
      </c>
      <c r="AC706" s="7" t="s">
        <v>36</v>
      </c>
    </row>
    <row r="707" spans="1:29" ht="14.25" customHeight="1" x14ac:dyDescent="0.3">
      <c r="A707" s="7" t="s">
        <v>1477</v>
      </c>
      <c r="B707" s="7">
        <f t="shared" si="4"/>
        <v>1</v>
      </c>
      <c r="C707" s="7" t="s">
        <v>1478</v>
      </c>
      <c r="D707" s="7" t="s">
        <v>1259</v>
      </c>
      <c r="E707" s="7" t="s">
        <v>30</v>
      </c>
      <c r="F707" s="7" t="s">
        <v>39</v>
      </c>
      <c r="G707" s="8">
        <v>44488</v>
      </c>
      <c r="I707" s="7" t="s">
        <v>40</v>
      </c>
      <c r="K707" s="7">
        <v>6</v>
      </c>
      <c r="M707" s="9">
        <v>366061</v>
      </c>
      <c r="N707" s="9">
        <v>7644</v>
      </c>
      <c r="O707" s="10">
        <v>357900</v>
      </c>
      <c r="P707" s="10">
        <v>337808</v>
      </c>
      <c r="Q707" s="10">
        <v>-6475</v>
      </c>
      <c r="R707" s="7" t="s">
        <v>32</v>
      </c>
      <c r="S707" s="9">
        <v>332834</v>
      </c>
      <c r="T707" s="7" t="s">
        <v>33</v>
      </c>
      <c r="U707" s="7">
        <v>0</v>
      </c>
      <c r="V707" s="7" t="s">
        <v>41</v>
      </c>
      <c r="W707" s="9">
        <v>-29014</v>
      </c>
      <c r="X707" s="7" t="s">
        <v>42</v>
      </c>
      <c r="Z707" s="7" t="s">
        <v>88</v>
      </c>
      <c r="AA707" s="7" t="str">
        <f t="shared" si="5"/>
        <v>Reject</v>
      </c>
      <c r="AB707">
        <v>0</v>
      </c>
      <c r="AC707" s="7" t="s">
        <v>88</v>
      </c>
    </row>
    <row r="708" spans="1:29" ht="14.25" customHeight="1" x14ac:dyDescent="0.3">
      <c r="A708" s="7" t="s">
        <v>1479</v>
      </c>
      <c r="B708" s="7">
        <f t="shared" si="4"/>
        <v>1</v>
      </c>
      <c r="C708" s="7" t="s">
        <v>1480</v>
      </c>
      <c r="D708" s="7" t="s">
        <v>1259</v>
      </c>
      <c r="E708" s="7" t="s">
        <v>30</v>
      </c>
      <c r="F708" s="7" t="s">
        <v>39</v>
      </c>
      <c r="G708" s="8">
        <v>44488</v>
      </c>
      <c r="I708" s="7" t="s">
        <v>40</v>
      </c>
      <c r="K708" s="7">
        <v>6</v>
      </c>
      <c r="M708" s="9">
        <v>316162</v>
      </c>
      <c r="N708" s="9">
        <v>2289</v>
      </c>
      <c r="O708" s="10">
        <v>327100</v>
      </c>
      <c r="P708" s="10">
        <v>313133</v>
      </c>
      <c r="Q708" s="10">
        <v>-42497</v>
      </c>
      <c r="R708" s="7" t="s">
        <v>32</v>
      </c>
      <c r="S708" s="9">
        <v>283470</v>
      </c>
      <c r="T708" s="7" t="s">
        <v>33</v>
      </c>
      <c r="U708" s="7">
        <v>0</v>
      </c>
      <c r="V708" s="7" t="s">
        <v>41</v>
      </c>
      <c r="W708" s="9">
        <v>-31917</v>
      </c>
      <c r="X708" s="7" t="s">
        <v>42</v>
      </c>
      <c r="Z708" s="7" t="s">
        <v>53</v>
      </c>
      <c r="AA708" s="7" t="str">
        <f t="shared" si="5"/>
        <v>Reject</v>
      </c>
      <c r="AB708">
        <v>0</v>
      </c>
      <c r="AC708" s="7" t="s">
        <v>53</v>
      </c>
    </row>
    <row r="709" spans="1:29" ht="14.25" customHeight="1" x14ac:dyDescent="0.3">
      <c r="A709" s="7" t="s">
        <v>1481</v>
      </c>
      <c r="B709" s="7">
        <f t="shared" si="4"/>
        <v>1</v>
      </c>
      <c r="C709" s="7" t="s">
        <v>1482</v>
      </c>
      <c r="D709" s="7" t="s">
        <v>1259</v>
      </c>
      <c r="E709" s="7" t="s">
        <v>30</v>
      </c>
      <c r="F709" s="7" t="s">
        <v>39</v>
      </c>
      <c r="G709" s="8">
        <v>44489</v>
      </c>
      <c r="I709" s="7" t="s">
        <v>40</v>
      </c>
      <c r="K709" s="7">
        <v>5</v>
      </c>
      <c r="M709" s="9">
        <v>288100</v>
      </c>
      <c r="N709" s="9">
        <v>1878</v>
      </c>
      <c r="O709" s="10">
        <v>311300</v>
      </c>
      <c r="P709" s="10">
        <v>298140</v>
      </c>
      <c r="Q709" s="10">
        <v>-18650</v>
      </c>
      <c r="R709" s="7" t="s">
        <v>32</v>
      </c>
      <c r="S709" s="9">
        <v>311588</v>
      </c>
      <c r="T709" s="7" t="s">
        <v>33</v>
      </c>
      <c r="U709" s="7">
        <v>0</v>
      </c>
      <c r="V709" s="7" t="s">
        <v>41</v>
      </c>
      <c r="W709" s="9">
        <v>28966</v>
      </c>
      <c r="X709" s="7" t="s">
        <v>35</v>
      </c>
      <c r="Z709" s="7" t="s">
        <v>36</v>
      </c>
      <c r="AA709" s="7" t="str">
        <f t="shared" si="5"/>
        <v>Accept</v>
      </c>
      <c r="AB709">
        <v>1</v>
      </c>
      <c r="AC709" s="7" t="s">
        <v>36</v>
      </c>
    </row>
    <row r="710" spans="1:29" ht="14.25" customHeight="1" x14ac:dyDescent="0.3">
      <c r="A710" s="7" t="s">
        <v>1483</v>
      </c>
      <c r="B710" s="7">
        <f t="shared" si="4"/>
        <v>1</v>
      </c>
      <c r="C710" s="7" t="s">
        <v>1484</v>
      </c>
      <c r="D710" s="7" t="s">
        <v>1259</v>
      </c>
      <c r="E710" s="7" t="s">
        <v>30</v>
      </c>
      <c r="F710" s="7" t="s">
        <v>39</v>
      </c>
      <c r="G710" s="8">
        <v>44489</v>
      </c>
      <c r="I710" s="7" t="s">
        <v>40</v>
      </c>
      <c r="K710" s="7">
        <v>5</v>
      </c>
      <c r="M710" s="9">
        <v>259869</v>
      </c>
      <c r="N710" s="9">
        <v>8629</v>
      </c>
      <c r="O710" s="10">
        <v>281900</v>
      </c>
      <c r="P710" s="10">
        <v>262723</v>
      </c>
      <c r="Q710" s="10">
        <v>-19660</v>
      </c>
      <c r="R710" s="7" t="s">
        <v>32</v>
      </c>
      <c r="S710" s="9">
        <v>264221</v>
      </c>
      <c r="T710" s="7" t="s">
        <v>33</v>
      </c>
      <c r="U710" s="7" t="s">
        <v>1485</v>
      </c>
      <c r="V710" s="7" t="s">
        <v>34</v>
      </c>
      <c r="W710" s="9">
        <v>19466</v>
      </c>
      <c r="X710" s="7" t="s">
        <v>35</v>
      </c>
      <c r="Z710" s="7" t="s">
        <v>36</v>
      </c>
      <c r="AA710" s="7" t="str">
        <f t="shared" si="5"/>
        <v>Accept</v>
      </c>
      <c r="AB710">
        <v>1</v>
      </c>
      <c r="AC710" s="7" t="s">
        <v>36</v>
      </c>
    </row>
    <row r="711" spans="1:29" ht="14.25" customHeight="1" x14ac:dyDescent="0.3">
      <c r="A711" s="7" t="s">
        <v>1486</v>
      </c>
      <c r="B711" s="7">
        <f t="shared" si="4"/>
        <v>1</v>
      </c>
      <c r="C711" s="7" t="s">
        <v>1487</v>
      </c>
      <c r="D711" s="7" t="s">
        <v>1259</v>
      </c>
      <c r="E711" s="7" t="s">
        <v>30</v>
      </c>
      <c r="G711" s="8">
        <v>44489</v>
      </c>
      <c r="I711" s="7" t="s">
        <v>40</v>
      </c>
      <c r="K711" s="7">
        <v>5</v>
      </c>
      <c r="L711" s="7" t="s">
        <v>523</v>
      </c>
      <c r="M711" s="9">
        <v>225200</v>
      </c>
      <c r="N711" s="9">
        <v>3659</v>
      </c>
      <c r="O711" s="10">
        <v>225900</v>
      </c>
      <c r="P711" s="10">
        <v>213094</v>
      </c>
      <c r="Q711" s="10">
        <v>18112</v>
      </c>
      <c r="R711" s="7" t="s">
        <v>32</v>
      </c>
      <c r="S711" s="9">
        <v>271762</v>
      </c>
      <c r="T711" s="7" t="s">
        <v>33</v>
      </c>
      <c r="U711" s="7">
        <v>0</v>
      </c>
      <c r="V711" s="7" t="s">
        <v>41</v>
      </c>
      <c r="W711" s="9">
        <v>51618</v>
      </c>
      <c r="X711" s="7" t="s">
        <v>35</v>
      </c>
      <c r="Z711" s="7" t="s">
        <v>524</v>
      </c>
      <c r="AA711" s="7" t="str">
        <f t="shared" si="5"/>
        <v>Reject</v>
      </c>
      <c r="AB711">
        <v>0</v>
      </c>
      <c r="AC711" s="7" t="s">
        <v>524</v>
      </c>
    </row>
    <row r="712" spans="1:29" ht="14.25" customHeight="1" x14ac:dyDescent="0.3">
      <c r="A712" s="7" t="s">
        <v>1488</v>
      </c>
      <c r="B712" s="7">
        <f t="shared" si="4"/>
        <v>1</v>
      </c>
      <c r="C712" s="7" t="s">
        <v>1489</v>
      </c>
      <c r="D712" s="7" t="s">
        <v>1259</v>
      </c>
      <c r="E712" s="7" t="s">
        <v>30</v>
      </c>
      <c r="G712" s="8">
        <v>44489</v>
      </c>
      <c r="H712" s="8">
        <v>44502</v>
      </c>
      <c r="I712" s="7" t="s">
        <v>31</v>
      </c>
      <c r="K712" s="7">
        <v>5</v>
      </c>
      <c r="M712" s="9">
        <v>343121</v>
      </c>
      <c r="N712" s="9">
        <v>789</v>
      </c>
      <c r="O712" s="10">
        <v>357000</v>
      </c>
      <c r="P712" s="10">
        <v>348075</v>
      </c>
      <c r="Q712" s="10">
        <v>4286</v>
      </c>
      <c r="R712" s="7" t="s">
        <v>32</v>
      </c>
      <c r="S712" s="9">
        <v>329542</v>
      </c>
      <c r="T712" s="7" t="s">
        <v>33</v>
      </c>
      <c r="U712" s="7">
        <v>11</v>
      </c>
      <c r="V712" s="7" t="s">
        <v>34</v>
      </c>
      <c r="W712" s="9">
        <v>-16993</v>
      </c>
      <c r="X712" s="7" t="s">
        <v>42</v>
      </c>
      <c r="Z712" s="7" t="s">
        <v>53</v>
      </c>
      <c r="AA712" s="7" t="str">
        <f t="shared" si="5"/>
        <v>Reject</v>
      </c>
      <c r="AB712">
        <v>0</v>
      </c>
      <c r="AC712" s="7" t="s">
        <v>53</v>
      </c>
    </row>
    <row r="713" spans="1:29" ht="14.25" customHeight="1" x14ac:dyDescent="0.3">
      <c r="A713" s="7" t="s">
        <v>1490</v>
      </c>
      <c r="B713" s="7">
        <f t="shared" si="4"/>
        <v>1</v>
      </c>
      <c r="C713" s="7" t="s">
        <v>1491</v>
      </c>
      <c r="D713" s="7" t="s">
        <v>1259</v>
      </c>
      <c r="E713" s="7" t="s">
        <v>30</v>
      </c>
      <c r="G713" s="8">
        <v>44490</v>
      </c>
      <c r="H713" s="8">
        <v>44494</v>
      </c>
      <c r="I713" s="7" t="s">
        <v>31</v>
      </c>
      <c r="K713" s="7">
        <v>4</v>
      </c>
      <c r="M713" s="9">
        <v>290205</v>
      </c>
      <c r="N713" s="9">
        <v>1464</v>
      </c>
      <c r="O713" s="10">
        <v>293300</v>
      </c>
      <c r="P713" s="10">
        <v>285968</v>
      </c>
      <c r="Q713" s="10">
        <v>-4369</v>
      </c>
      <c r="R713" s="7" t="s">
        <v>32</v>
      </c>
      <c r="S713" s="9">
        <v>287637</v>
      </c>
      <c r="T713" s="7" t="s">
        <v>33</v>
      </c>
      <c r="U713" s="7">
        <v>0</v>
      </c>
      <c r="V713" s="7" t="s">
        <v>34</v>
      </c>
      <c r="W713" s="9">
        <v>-7035</v>
      </c>
      <c r="X713" s="7" t="s">
        <v>35</v>
      </c>
      <c r="Z713" s="7" t="s">
        <v>36</v>
      </c>
      <c r="AA713" s="7" t="str">
        <f t="shared" si="5"/>
        <v>Accept</v>
      </c>
      <c r="AB713">
        <v>1</v>
      </c>
      <c r="AC713" s="7" t="s">
        <v>36</v>
      </c>
    </row>
    <row r="714" spans="1:29" ht="14.25" customHeight="1" x14ac:dyDescent="0.3">
      <c r="A714" s="7" t="s">
        <v>1492</v>
      </c>
      <c r="B714" s="7">
        <f t="shared" si="4"/>
        <v>2</v>
      </c>
      <c r="C714" s="7" t="s">
        <v>1493</v>
      </c>
      <c r="D714" s="7" t="s">
        <v>1259</v>
      </c>
      <c r="E714" s="7" t="s">
        <v>144</v>
      </c>
      <c r="F714" s="7" t="s">
        <v>145</v>
      </c>
      <c r="G714" s="8">
        <v>44491</v>
      </c>
      <c r="I714" s="7" t="s">
        <v>40</v>
      </c>
      <c r="K714" s="7">
        <v>0</v>
      </c>
      <c r="M714" s="9">
        <v>346770</v>
      </c>
      <c r="N714" s="9">
        <v>9190</v>
      </c>
      <c r="O714" s="10">
        <v>333900</v>
      </c>
      <c r="P714" s="10">
        <v>312863</v>
      </c>
      <c r="Q714" s="10">
        <v>-14683</v>
      </c>
      <c r="R714" s="7" t="s">
        <v>32</v>
      </c>
      <c r="S714" s="9">
        <v>365773</v>
      </c>
      <c r="T714" s="7" t="s">
        <v>33</v>
      </c>
      <c r="U714" s="7">
        <v>5</v>
      </c>
      <c r="V714" s="7" t="s">
        <v>34</v>
      </c>
      <c r="W714" s="9">
        <v>22299</v>
      </c>
      <c r="X714" s="7" t="s">
        <v>35</v>
      </c>
      <c r="Y714" s="7" t="s">
        <v>43</v>
      </c>
      <c r="Z714" s="7" t="s">
        <v>36</v>
      </c>
      <c r="AA714" s="7" t="str">
        <f t="shared" si="5"/>
        <v>Accept</v>
      </c>
      <c r="AB714">
        <v>1</v>
      </c>
      <c r="AC714" s="7" t="s">
        <v>36</v>
      </c>
    </row>
    <row r="715" spans="1:29" ht="14.25" customHeight="1" x14ac:dyDescent="0.3">
      <c r="A715" s="7" t="s">
        <v>1494</v>
      </c>
      <c r="B715" s="7">
        <f t="shared" si="4"/>
        <v>2</v>
      </c>
      <c r="C715" s="7" t="s">
        <v>1495</v>
      </c>
      <c r="D715" s="7" t="s">
        <v>1259</v>
      </c>
      <c r="E715" s="7" t="s">
        <v>144</v>
      </c>
      <c r="F715" s="7" t="s">
        <v>145</v>
      </c>
      <c r="G715" s="8">
        <v>44496</v>
      </c>
      <c r="I715" s="7" t="s">
        <v>40</v>
      </c>
      <c r="K715" s="7">
        <v>0</v>
      </c>
      <c r="M715" s="9">
        <v>269874</v>
      </c>
      <c r="N715" s="9">
        <v>15432</v>
      </c>
      <c r="O715" s="10">
        <v>279900</v>
      </c>
      <c r="P715" s="10">
        <v>253971</v>
      </c>
      <c r="Q715" s="10">
        <v>27895</v>
      </c>
      <c r="R715" s="7" t="s">
        <v>32</v>
      </c>
      <c r="S715" s="9">
        <v>287017</v>
      </c>
      <c r="T715" s="7" t="s">
        <v>33</v>
      </c>
      <c r="U715" s="7">
        <v>0</v>
      </c>
      <c r="V715" s="7" t="s">
        <v>41</v>
      </c>
      <c r="W715" s="9">
        <v>40691</v>
      </c>
      <c r="X715" s="7" t="s">
        <v>35</v>
      </c>
      <c r="Y715" s="7" t="s">
        <v>43</v>
      </c>
      <c r="Z715" s="7" t="s">
        <v>36</v>
      </c>
      <c r="AA715" s="7" t="str">
        <f t="shared" si="5"/>
        <v>Accept</v>
      </c>
      <c r="AB715">
        <v>1</v>
      </c>
      <c r="AC715" s="7" t="s">
        <v>36</v>
      </c>
    </row>
    <row r="716" spans="1:29" ht="14.25" customHeight="1" x14ac:dyDescent="0.3">
      <c r="A716" s="7" t="s">
        <v>1496</v>
      </c>
      <c r="B716" s="7">
        <f t="shared" si="4"/>
        <v>1</v>
      </c>
      <c r="C716" s="7" t="s">
        <v>1497</v>
      </c>
      <c r="D716" s="7" t="s">
        <v>1259</v>
      </c>
      <c r="E716" s="7" t="s">
        <v>30</v>
      </c>
      <c r="G716" s="8">
        <v>44490</v>
      </c>
      <c r="H716" s="8">
        <v>44502</v>
      </c>
      <c r="I716" s="7" t="s">
        <v>31</v>
      </c>
      <c r="K716" s="7">
        <v>4</v>
      </c>
      <c r="M716" s="9">
        <v>360506</v>
      </c>
      <c r="N716" s="9">
        <v>1069</v>
      </c>
      <c r="O716" s="10">
        <v>350900</v>
      </c>
      <c r="P716" s="10">
        <v>342128</v>
      </c>
      <c r="Q716" s="10">
        <v>-8657</v>
      </c>
      <c r="R716" s="7" t="s">
        <v>32</v>
      </c>
      <c r="S716" s="9">
        <v>306464</v>
      </c>
      <c r="T716" s="7" t="s">
        <v>33</v>
      </c>
      <c r="U716" s="7">
        <v>0</v>
      </c>
      <c r="V716" s="7" t="s">
        <v>41</v>
      </c>
      <c r="W716" s="9">
        <v>-51067</v>
      </c>
      <c r="X716" s="7" t="s">
        <v>42</v>
      </c>
      <c r="Z716" s="7" t="s">
        <v>53</v>
      </c>
      <c r="AA716" s="7" t="str">
        <f t="shared" si="5"/>
        <v>Reject</v>
      </c>
      <c r="AB716">
        <v>0</v>
      </c>
      <c r="AC716" s="7" t="s">
        <v>53</v>
      </c>
    </row>
    <row r="717" spans="1:29" ht="14.25" customHeight="1" x14ac:dyDescent="0.3">
      <c r="A717" s="7" t="s">
        <v>1498</v>
      </c>
      <c r="B717" s="7">
        <f t="shared" si="4"/>
        <v>1</v>
      </c>
      <c r="C717" s="7" t="s">
        <v>1499</v>
      </c>
      <c r="D717" s="7" t="s">
        <v>1259</v>
      </c>
      <c r="E717" s="7" t="s">
        <v>144</v>
      </c>
      <c r="G717" s="8">
        <v>44498</v>
      </c>
      <c r="H717" s="8">
        <v>44504</v>
      </c>
      <c r="I717" s="7" t="s">
        <v>31</v>
      </c>
      <c r="K717" s="7">
        <v>0</v>
      </c>
      <c r="M717" s="9">
        <v>351200</v>
      </c>
      <c r="N717" s="9">
        <v>833</v>
      </c>
      <c r="O717" s="10">
        <v>354900</v>
      </c>
      <c r="P717" s="10">
        <v>346028</v>
      </c>
      <c r="Q717" s="10">
        <v>198</v>
      </c>
      <c r="R717" s="7" t="s">
        <v>32</v>
      </c>
      <c r="S717" s="9">
        <v>332477</v>
      </c>
      <c r="T717" s="7" t="s">
        <v>33</v>
      </c>
      <c r="U717" s="7">
        <v>0</v>
      </c>
      <c r="V717" s="7" t="s">
        <v>41</v>
      </c>
      <c r="W717" s="9">
        <v>-14395</v>
      </c>
      <c r="X717" s="7" t="s">
        <v>42</v>
      </c>
      <c r="Z717" s="7" t="s">
        <v>53</v>
      </c>
      <c r="AA717" s="7" t="str">
        <f t="shared" si="5"/>
        <v>Reject</v>
      </c>
      <c r="AB717">
        <v>0</v>
      </c>
      <c r="AC717" s="7" t="s">
        <v>53</v>
      </c>
    </row>
    <row r="718" spans="1:29" ht="14.25" customHeight="1" x14ac:dyDescent="0.3">
      <c r="A718" s="7" t="s">
        <v>1500</v>
      </c>
      <c r="B718" s="7">
        <f t="shared" si="4"/>
        <v>1</v>
      </c>
      <c r="C718" s="7" t="s">
        <v>1501</v>
      </c>
      <c r="D718" s="7" t="s">
        <v>1259</v>
      </c>
      <c r="E718" s="7" t="s">
        <v>30</v>
      </c>
      <c r="F718" s="7" t="s">
        <v>39</v>
      </c>
      <c r="G718" s="8">
        <v>44489</v>
      </c>
      <c r="I718" s="7" t="s">
        <v>40</v>
      </c>
      <c r="K718" s="7">
        <v>5</v>
      </c>
      <c r="M718" s="9">
        <v>290732</v>
      </c>
      <c r="N718" s="9">
        <v>8757</v>
      </c>
      <c r="O718" s="10">
        <v>299200</v>
      </c>
      <c r="P718" s="10">
        <v>279463</v>
      </c>
      <c r="Q718" s="10">
        <v>-1416</v>
      </c>
      <c r="R718" s="7" t="s">
        <v>32</v>
      </c>
      <c r="S718" s="9">
        <v>298714</v>
      </c>
      <c r="T718" s="7" t="s">
        <v>33</v>
      </c>
      <c r="U718" s="7">
        <v>0</v>
      </c>
      <c r="V718" s="7" t="s">
        <v>41</v>
      </c>
      <c r="W718" s="9">
        <v>13115</v>
      </c>
      <c r="X718" s="7" t="s">
        <v>35</v>
      </c>
      <c r="Z718" s="7" t="s">
        <v>36</v>
      </c>
      <c r="AA718" s="7" t="str">
        <f t="shared" si="5"/>
        <v>Accept</v>
      </c>
      <c r="AB718">
        <v>1</v>
      </c>
      <c r="AC718" s="7" t="s">
        <v>36</v>
      </c>
    </row>
    <row r="719" spans="1:29" ht="14.25" customHeight="1" x14ac:dyDescent="0.3">
      <c r="A719" s="7" t="s">
        <v>1502</v>
      </c>
      <c r="B719" s="7">
        <f t="shared" si="4"/>
        <v>1</v>
      </c>
      <c r="C719" s="7" t="s">
        <v>1503</v>
      </c>
      <c r="D719" s="7" t="s">
        <v>1259</v>
      </c>
      <c r="E719" s="7" t="s">
        <v>30</v>
      </c>
      <c r="G719" s="8">
        <v>44489</v>
      </c>
      <c r="H719" s="8">
        <v>44502</v>
      </c>
      <c r="I719" s="7" t="s">
        <v>31</v>
      </c>
      <c r="K719" s="7">
        <v>5</v>
      </c>
      <c r="M719" s="9">
        <v>264100</v>
      </c>
      <c r="N719" s="9">
        <v>739</v>
      </c>
      <c r="O719" s="10">
        <v>270000</v>
      </c>
      <c r="P719" s="10">
        <v>263250</v>
      </c>
      <c r="Q719" s="10">
        <v>-1260</v>
      </c>
      <c r="R719" s="7" t="s">
        <v>32</v>
      </c>
      <c r="S719" s="9">
        <v>273346</v>
      </c>
      <c r="T719" s="7" t="s">
        <v>33</v>
      </c>
      <c r="U719" s="7">
        <v>0</v>
      </c>
      <c r="V719" s="7" t="s">
        <v>34</v>
      </c>
      <c r="W719" s="9">
        <v>12657</v>
      </c>
      <c r="X719" s="7" t="s">
        <v>35</v>
      </c>
      <c r="Z719" s="7" t="s">
        <v>36</v>
      </c>
      <c r="AA719" s="7" t="str">
        <f t="shared" si="5"/>
        <v>Accept</v>
      </c>
      <c r="AB719">
        <v>1</v>
      </c>
      <c r="AC719" s="7" t="s">
        <v>36</v>
      </c>
    </row>
    <row r="720" spans="1:29" ht="14.25" customHeight="1" x14ac:dyDescent="0.3">
      <c r="A720" s="7" t="s">
        <v>1504</v>
      </c>
      <c r="B720" s="7">
        <f t="shared" si="4"/>
        <v>2</v>
      </c>
      <c r="C720" s="7" t="s">
        <v>1505</v>
      </c>
      <c r="D720" s="7" t="s">
        <v>1259</v>
      </c>
      <c r="E720" s="7" t="s">
        <v>30</v>
      </c>
      <c r="F720" s="7" t="s">
        <v>39</v>
      </c>
      <c r="G720" s="8">
        <v>44490</v>
      </c>
      <c r="I720" s="7" t="s">
        <v>40</v>
      </c>
      <c r="K720" s="7">
        <v>4</v>
      </c>
      <c r="M720" s="9">
        <v>329600</v>
      </c>
      <c r="N720" s="9">
        <v>3648</v>
      </c>
      <c r="O720" s="10">
        <v>337900</v>
      </c>
      <c r="P720" s="10">
        <v>322304</v>
      </c>
      <c r="Q720" s="10">
        <v>-7146</v>
      </c>
      <c r="R720" s="7" t="s">
        <v>32</v>
      </c>
      <c r="S720" s="9">
        <v>328812</v>
      </c>
      <c r="T720" s="7" t="s">
        <v>33</v>
      </c>
      <c r="U720" s="7">
        <v>0</v>
      </c>
      <c r="V720" s="7" t="s">
        <v>41</v>
      </c>
      <c r="W720" s="9">
        <v>6362</v>
      </c>
      <c r="X720" s="7" t="s">
        <v>35</v>
      </c>
      <c r="Y720" s="7" t="s">
        <v>43</v>
      </c>
      <c r="Z720" s="7" t="s">
        <v>36</v>
      </c>
      <c r="AA720" s="7" t="str">
        <f t="shared" si="5"/>
        <v>Accept</v>
      </c>
      <c r="AB720">
        <v>1</v>
      </c>
      <c r="AC720" s="7" t="s">
        <v>36</v>
      </c>
    </row>
    <row r="721" spans="1:29" ht="14.25" customHeight="1" x14ac:dyDescent="0.3">
      <c r="A721" s="7" t="s">
        <v>1506</v>
      </c>
      <c r="B721" s="7">
        <f t="shared" si="4"/>
        <v>1</v>
      </c>
      <c r="C721" s="7" t="s">
        <v>1507</v>
      </c>
      <c r="D721" s="7" t="s">
        <v>1259</v>
      </c>
      <c r="E721" s="7" t="s">
        <v>30</v>
      </c>
      <c r="F721" s="7" t="s">
        <v>39</v>
      </c>
      <c r="G721" s="8">
        <v>44490</v>
      </c>
      <c r="I721" s="7" t="s">
        <v>40</v>
      </c>
      <c r="K721" s="7">
        <v>4</v>
      </c>
      <c r="M721" s="9">
        <v>320500</v>
      </c>
      <c r="N721" s="9">
        <v>2417</v>
      </c>
      <c r="O721" s="10">
        <v>343900</v>
      </c>
      <c r="P721" s="10">
        <v>329386</v>
      </c>
      <c r="Q721" s="10">
        <v>-26328</v>
      </c>
      <c r="R721" s="7" t="s">
        <v>32</v>
      </c>
      <c r="S721" s="9">
        <v>293327</v>
      </c>
      <c r="T721" s="7" t="s">
        <v>33</v>
      </c>
      <c r="U721" s="7">
        <v>0</v>
      </c>
      <c r="V721" s="7" t="s">
        <v>34</v>
      </c>
      <c r="W721" s="9">
        <v>-21687</v>
      </c>
      <c r="X721" s="7" t="s">
        <v>42</v>
      </c>
      <c r="Z721" s="7" t="s">
        <v>53</v>
      </c>
      <c r="AA721" s="7" t="str">
        <f t="shared" si="5"/>
        <v>Reject</v>
      </c>
      <c r="AB721">
        <v>0</v>
      </c>
      <c r="AC721" s="7" t="s">
        <v>53</v>
      </c>
    </row>
    <row r="722" spans="1:29" ht="14.25" customHeight="1" x14ac:dyDescent="0.3">
      <c r="A722" s="7" t="s">
        <v>1508</v>
      </c>
      <c r="B722" s="7">
        <f t="shared" si="4"/>
        <v>1</v>
      </c>
      <c r="C722" s="7" t="s">
        <v>1509</v>
      </c>
      <c r="D722" s="7" t="s">
        <v>1259</v>
      </c>
      <c r="E722" s="7" t="s">
        <v>30</v>
      </c>
      <c r="F722" s="7" t="s">
        <v>39</v>
      </c>
      <c r="G722" s="8">
        <v>44487</v>
      </c>
      <c r="I722" s="7" t="s">
        <v>40</v>
      </c>
      <c r="K722" s="7">
        <v>7</v>
      </c>
      <c r="M722" s="9">
        <v>267731</v>
      </c>
      <c r="N722" s="9">
        <v>6395</v>
      </c>
      <c r="O722" s="10">
        <v>280900</v>
      </c>
      <c r="P722" s="10">
        <v>263982</v>
      </c>
      <c r="Q722" s="10">
        <v>-28200</v>
      </c>
      <c r="R722" s="7" t="s">
        <v>32</v>
      </c>
      <c r="S722" s="9">
        <v>245871</v>
      </c>
      <c r="T722" s="7" t="s">
        <v>33</v>
      </c>
      <c r="U722" s="7">
        <v>0</v>
      </c>
      <c r="V722" s="7" t="s">
        <v>34</v>
      </c>
      <c r="W722" s="9">
        <v>-22460</v>
      </c>
      <c r="X722" s="7" t="s">
        <v>42</v>
      </c>
      <c r="Z722" s="7" t="s">
        <v>53</v>
      </c>
      <c r="AA722" s="7" t="str">
        <f t="shared" si="5"/>
        <v>Reject</v>
      </c>
      <c r="AB722">
        <v>0</v>
      </c>
      <c r="AC722" s="7" t="s">
        <v>53</v>
      </c>
    </row>
    <row r="723" spans="1:29" ht="14.25" customHeight="1" x14ac:dyDescent="0.3">
      <c r="A723" s="7" t="s">
        <v>1510</v>
      </c>
      <c r="B723" s="7">
        <f t="shared" si="4"/>
        <v>2</v>
      </c>
      <c r="C723" s="7" t="s">
        <v>1511</v>
      </c>
      <c r="D723" s="7" t="s">
        <v>1259</v>
      </c>
      <c r="E723" s="7" t="s">
        <v>30</v>
      </c>
      <c r="F723" s="7" t="s">
        <v>39</v>
      </c>
      <c r="G723" s="8">
        <v>44490</v>
      </c>
      <c r="I723" s="7" t="s">
        <v>40</v>
      </c>
      <c r="K723" s="7">
        <v>4</v>
      </c>
      <c r="M723" s="9">
        <v>321500</v>
      </c>
      <c r="N723" s="9">
        <v>3756</v>
      </c>
      <c r="O723" s="10">
        <v>321900</v>
      </c>
      <c r="P723" s="10">
        <v>306596</v>
      </c>
      <c r="Q723" s="10">
        <v>-6049</v>
      </c>
      <c r="R723" s="7" t="s">
        <v>32</v>
      </c>
      <c r="S723" s="9">
        <v>343703</v>
      </c>
      <c r="T723" s="7" t="s">
        <v>33</v>
      </c>
      <c r="U723" s="7">
        <v>3</v>
      </c>
      <c r="V723" s="7" t="s">
        <v>34</v>
      </c>
      <c r="W723" s="9">
        <v>28811</v>
      </c>
      <c r="X723" s="7" t="s">
        <v>35</v>
      </c>
      <c r="Y723" s="7" t="s">
        <v>43</v>
      </c>
      <c r="Z723" s="7" t="s">
        <v>36</v>
      </c>
      <c r="AA723" s="7" t="str">
        <f t="shared" si="5"/>
        <v>Accept</v>
      </c>
      <c r="AB723">
        <v>1</v>
      </c>
      <c r="AC723" s="7" t="s">
        <v>36</v>
      </c>
    </row>
    <row r="724" spans="1:29" ht="14.25" customHeight="1" x14ac:dyDescent="0.3">
      <c r="A724" s="7" t="s">
        <v>1512</v>
      </c>
      <c r="B724" s="7">
        <f t="shared" si="4"/>
        <v>2</v>
      </c>
      <c r="C724" s="7" t="s">
        <v>1513</v>
      </c>
      <c r="D724" s="7" t="s">
        <v>1259</v>
      </c>
      <c r="E724" s="7" t="s">
        <v>30</v>
      </c>
      <c r="F724" s="7" t="s">
        <v>39</v>
      </c>
      <c r="G724" s="8">
        <v>44490</v>
      </c>
      <c r="I724" s="7" t="s">
        <v>40</v>
      </c>
      <c r="K724" s="7">
        <v>4</v>
      </c>
      <c r="M724" s="9">
        <v>227325</v>
      </c>
      <c r="N724" s="9">
        <v>3351</v>
      </c>
      <c r="O724" s="10">
        <v>240900</v>
      </c>
      <c r="P724" s="10">
        <v>228027</v>
      </c>
      <c r="Q724" s="10">
        <v>-30192</v>
      </c>
      <c r="R724" s="7" t="s">
        <v>32</v>
      </c>
      <c r="S724" s="9">
        <v>212422</v>
      </c>
      <c r="T724" s="7" t="s">
        <v>33</v>
      </c>
      <c r="U724" s="7">
        <v>0</v>
      </c>
      <c r="V724" s="7" t="s">
        <v>41</v>
      </c>
      <c r="W724" s="9">
        <v>-16701</v>
      </c>
      <c r="X724" s="7" t="s">
        <v>42</v>
      </c>
      <c r="Y724" s="7" t="s">
        <v>43</v>
      </c>
      <c r="Z724" s="7" t="s">
        <v>53</v>
      </c>
      <c r="AA724" s="7" t="str">
        <f t="shared" si="5"/>
        <v>Reject</v>
      </c>
      <c r="AB724">
        <v>0</v>
      </c>
      <c r="AC724" s="7" t="s">
        <v>53</v>
      </c>
    </row>
    <row r="725" spans="1:29" ht="14.25" customHeight="1" x14ac:dyDescent="0.3">
      <c r="A725" s="7" t="s">
        <v>1514</v>
      </c>
      <c r="B725" s="7">
        <f t="shared" si="4"/>
        <v>2</v>
      </c>
      <c r="C725" s="7" t="s">
        <v>1515</v>
      </c>
      <c r="D725" s="7" t="s">
        <v>1259</v>
      </c>
      <c r="E725" s="7" t="s">
        <v>30</v>
      </c>
      <c r="F725" s="7" t="s">
        <v>39</v>
      </c>
      <c r="G725" s="8">
        <v>44490</v>
      </c>
      <c r="I725" s="7" t="s">
        <v>40</v>
      </c>
      <c r="K725" s="7">
        <v>4</v>
      </c>
      <c r="M725" s="9">
        <v>370600</v>
      </c>
      <c r="N725" s="9">
        <v>3209</v>
      </c>
      <c r="O725" s="10">
        <v>389100</v>
      </c>
      <c r="P725" s="10">
        <v>372664</v>
      </c>
      <c r="Q725" s="10">
        <v>12662</v>
      </c>
      <c r="R725" s="7" t="s">
        <v>32</v>
      </c>
      <c r="S725" s="9">
        <v>342669</v>
      </c>
      <c r="T725" s="7" t="s">
        <v>33</v>
      </c>
      <c r="U725" s="7">
        <v>0</v>
      </c>
      <c r="V725" s="7" t="s">
        <v>41</v>
      </c>
      <c r="W725" s="9">
        <v>-20722</v>
      </c>
      <c r="X725" s="7" t="s">
        <v>42</v>
      </c>
      <c r="Y725" s="7" t="s">
        <v>43</v>
      </c>
      <c r="Z725" s="7" t="s">
        <v>53</v>
      </c>
      <c r="AA725" s="7" t="str">
        <f t="shared" si="5"/>
        <v>Reject</v>
      </c>
      <c r="AB725">
        <v>0</v>
      </c>
      <c r="AC725" s="7" t="s">
        <v>53</v>
      </c>
    </row>
    <row r="726" spans="1:29" ht="14.25" customHeight="1" x14ac:dyDescent="0.3">
      <c r="A726" s="7" t="s">
        <v>1516</v>
      </c>
      <c r="B726" s="7">
        <f t="shared" si="4"/>
        <v>1</v>
      </c>
      <c r="C726" s="7" t="s">
        <v>1517</v>
      </c>
      <c r="D726" s="7" t="s">
        <v>1259</v>
      </c>
      <c r="E726" s="7" t="s">
        <v>30</v>
      </c>
      <c r="G726" s="8">
        <v>44491</v>
      </c>
      <c r="H726" s="8">
        <v>44497</v>
      </c>
      <c r="I726" s="7" t="s">
        <v>31</v>
      </c>
      <c r="K726" s="7">
        <v>3</v>
      </c>
      <c r="M726" s="9">
        <v>251300</v>
      </c>
      <c r="N726" s="9">
        <v>789</v>
      </c>
      <c r="O726" s="10">
        <v>280900</v>
      </c>
      <c r="P726" s="10">
        <v>273878</v>
      </c>
      <c r="Q726" s="10">
        <v>7028</v>
      </c>
      <c r="R726" s="7" t="s">
        <v>32</v>
      </c>
      <c r="S726" s="9">
        <v>296355</v>
      </c>
      <c r="T726" s="7" t="s">
        <v>33</v>
      </c>
      <c r="U726" s="7">
        <v>0</v>
      </c>
      <c r="V726" s="7" t="s">
        <v>41</v>
      </c>
      <c r="W726" s="9">
        <v>43262</v>
      </c>
      <c r="X726" s="7" t="s">
        <v>35</v>
      </c>
      <c r="Z726" s="7" t="s">
        <v>36</v>
      </c>
      <c r="AA726" s="7" t="str">
        <f t="shared" si="5"/>
        <v>Accept</v>
      </c>
      <c r="AB726">
        <v>1</v>
      </c>
      <c r="AC726" s="7" t="s">
        <v>36</v>
      </c>
    </row>
    <row r="727" spans="1:29" ht="14.25" customHeight="1" x14ac:dyDescent="0.3">
      <c r="A727" s="7" t="s">
        <v>1518</v>
      </c>
      <c r="B727" s="7">
        <f t="shared" si="4"/>
        <v>2</v>
      </c>
      <c r="C727" s="7" t="s">
        <v>1519</v>
      </c>
      <c r="D727" s="7" t="s">
        <v>1259</v>
      </c>
      <c r="E727" s="7" t="s">
        <v>30</v>
      </c>
      <c r="F727" s="7" t="s">
        <v>39</v>
      </c>
      <c r="G727" s="8">
        <v>44491</v>
      </c>
      <c r="I727" s="7" t="s">
        <v>40</v>
      </c>
      <c r="K727" s="7">
        <v>3</v>
      </c>
      <c r="M727" s="9">
        <v>300352</v>
      </c>
      <c r="N727" s="9">
        <v>2863</v>
      </c>
      <c r="O727" s="10">
        <v>305900</v>
      </c>
      <c r="P727" s="10">
        <v>291889</v>
      </c>
      <c r="Q727" s="10">
        <v>-20081</v>
      </c>
      <c r="R727" s="7" t="s">
        <v>32</v>
      </c>
      <c r="S727" s="9">
        <v>324962</v>
      </c>
      <c r="T727" s="7" t="s">
        <v>33</v>
      </c>
      <c r="U727" s="7">
        <v>0</v>
      </c>
      <c r="V727" s="7" t="s">
        <v>41</v>
      </c>
      <c r="W727" s="9">
        <v>26355</v>
      </c>
      <c r="X727" s="7" t="s">
        <v>35</v>
      </c>
      <c r="Y727" s="7" t="s">
        <v>43</v>
      </c>
      <c r="Z727" s="7" t="s">
        <v>36</v>
      </c>
      <c r="AA727" s="7" t="str">
        <f t="shared" si="5"/>
        <v>Accept</v>
      </c>
      <c r="AB727">
        <v>1</v>
      </c>
      <c r="AC727" s="7" t="s">
        <v>36</v>
      </c>
    </row>
    <row r="728" spans="1:29" ht="14.25" customHeight="1" x14ac:dyDescent="0.3">
      <c r="A728" s="7" t="s">
        <v>1520</v>
      </c>
      <c r="B728" s="7">
        <f t="shared" si="4"/>
        <v>1</v>
      </c>
      <c r="C728" s="7" t="s">
        <v>1521</v>
      </c>
      <c r="D728" s="7" t="s">
        <v>1259</v>
      </c>
      <c r="E728" s="7" t="s">
        <v>30</v>
      </c>
      <c r="F728" s="7" t="s">
        <v>39</v>
      </c>
      <c r="G728" s="8">
        <v>44491</v>
      </c>
      <c r="I728" s="7" t="s">
        <v>40</v>
      </c>
      <c r="K728" s="7">
        <v>3</v>
      </c>
      <c r="M728" s="9">
        <v>326976</v>
      </c>
      <c r="N728" s="9">
        <v>2348</v>
      </c>
      <c r="O728" s="10">
        <v>322100</v>
      </c>
      <c r="P728" s="10">
        <v>308200</v>
      </c>
      <c r="Q728" s="10">
        <v>-36929</v>
      </c>
      <c r="R728" s="7" t="s">
        <v>32</v>
      </c>
      <c r="S728" s="9">
        <v>321991</v>
      </c>
      <c r="T728" s="7" t="s">
        <v>33</v>
      </c>
      <c r="U728" s="7">
        <v>0</v>
      </c>
      <c r="V728" s="7" t="s">
        <v>41</v>
      </c>
      <c r="W728" s="9">
        <v>-7376</v>
      </c>
      <c r="X728" s="7" t="s">
        <v>35</v>
      </c>
      <c r="Z728" s="7" t="s">
        <v>36</v>
      </c>
      <c r="AA728" s="7" t="str">
        <f t="shared" si="5"/>
        <v>Accept</v>
      </c>
      <c r="AB728">
        <v>1</v>
      </c>
      <c r="AC728" s="7" t="s">
        <v>36</v>
      </c>
    </row>
    <row r="729" spans="1:29" ht="14.25" customHeight="1" x14ac:dyDescent="0.3">
      <c r="A729" s="7" t="s">
        <v>1522</v>
      </c>
      <c r="B729" s="7">
        <f t="shared" si="4"/>
        <v>1</v>
      </c>
      <c r="C729" s="7" t="s">
        <v>1523</v>
      </c>
      <c r="D729" s="7" t="s">
        <v>1259</v>
      </c>
      <c r="E729" s="7" t="s">
        <v>30</v>
      </c>
      <c r="G729" s="8">
        <v>44491</v>
      </c>
      <c r="H729" s="8">
        <v>44504</v>
      </c>
      <c r="I729" s="7" t="s">
        <v>31</v>
      </c>
      <c r="K729" s="7">
        <v>3</v>
      </c>
      <c r="M729" s="9">
        <v>321409</v>
      </c>
      <c r="N729" s="9">
        <v>789</v>
      </c>
      <c r="O729" s="10">
        <v>332900</v>
      </c>
      <c r="P729" s="10">
        <v>324578</v>
      </c>
      <c r="Q729" s="10">
        <v>-26754</v>
      </c>
      <c r="R729" s="7" t="s">
        <v>32</v>
      </c>
      <c r="S729" s="9">
        <v>302494</v>
      </c>
      <c r="T729" s="7" t="s">
        <v>33</v>
      </c>
      <c r="U729" s="7">
        <v>0</v>
      </c>
      <c r="V729" s="7" t="s">
        <v>41</v>
      </c>
      <c r="W729" s="9">
        <v>-22930</v>
      </c>
      <c r="X729" s="7" t="s">
        <v>42</v>
      </c>
      <c r="Z729" s="7" t="s">
        <v>53</v>
      </c>
      <c r="AA729" s="7" t="str">
        <f t="shared" si="5"/>
        <v>Reject</v>
      </c>
      <c r="AB729">
        <v>0</v>
      </c>
      <c r="AC729" s="7" t="s">
        <v>53</v>
      </c>
    </row>
    <row r="730" spans="1:29" ht="14.25" customHeight="1" x14ac:dyDescent="0.3">
      <c r="A730" s="7" t="s">
        <v>1524</v>
      </c>
      <c r="B730" s="7">
        <f t="shared" si="4"/>
        <v>1</v>
      </c>
      <c r="C730" s="7" t="s">
        <v>1525</v>
      </c>
      <c r="D730" s="7" t="s">
        <v>1259</v>
      </c>
      <c r="E730" s="7" t="s">
        <v>30</v>
      </c>
      <c r="F730" s="7" t="s">
        <v>39</v>
      </c>
      <c r="G730" s="8">
        <v>44491</v>
      </c>
      <c r="I730" s="7" t="s">
        <v>40</v>
      </c>
      <c r="K730" s="7">
        <v>3</v>
      </c>
      <c r="M730" s="9">
        <v>346029</v>
      </c>
      <c r="N730" s="9">
        <v>5829</v>
      </c>
      <c r="O730" s="10">
        <v>344900</v>
      </c>
      <c r="P730" s="10">
        <v>326948</v>
      </c>
      <c r="Q730" s="10">
        <v>7391</v>
      </c>
      <c r="R730" s="7" t="s">
        <v>32</v>
      </c>
      <c r="S730" s="9">
        <v>320890</v>
      </c>
      <c r="T730" s="7" t="s">
        <v>33</v>
      </c>
      <c r="U730" s="7">
        <v>0</v>
      </c>
      <c r="V730" s="7" t="s">
        <v>41</v>
      </c>
      <c r="W730" s="9">
        <v>-9914</v>
      </c>
      <c r="X730" s="7" t="s">
        <v>42</v>
      </c>
      <c r="Z730" s="7" t="s">
        <v>88</v>
      </c>
      <c r="AA730" s="7" t="str">
        <f t="shared" si="5"/>
        <v>Reject</v>
      </c>
      <c r="AB730">
        <v>0</v>
      </c>
      <c r="AC730" s="7" t="s">
        <v>88</v>
      </c>
    </row>
    <row r="731" spans="1:29" ht="14.25" customHeight="1" x14ac:dyDescent="0.3">
      <c r="A731" s="7" t="s">
        <v>1526</v>
      </c>
      <c r="B731" s="7">
        <f t="shared" si="4"/>
        <v>2</v>
      </c>
      <c r="C731" s="7" t="s">
        <v>1527</v>
      </c>
      <c r="D731" s="7" t="s">
        <v>1259</v>
      </c>
      <c r="E731" s="7" t="s">
        <v>144</v>
      </c>
      <c r="F731" s="7" t="s">
        <v>145</v>
      </c>
      <c r="G731" s="8">
        <v>44494</v>
      </c>
      <c r="I731" s="7" t="s">
        <v>40</v>
      </c>
      <c r="K731" s="7">
        <v>0</v>
      </c>
      <c r="M731" s="9">
        <v>355780</v>
      </c>
      <c r="N731" s="9">
        <v>7354</v>
      </c>
      <c r="O731" s="10">
        <v>368900</v>
      </c>
      <c r="P731" s="10">
        <v>348823</v>
      </c>
      <c r="Q731" s="10">
        <v>-27719</v>
      </c>
      <c r="R731" s="7" t="s">
        <v>32</v>
      </c>
      <c r="S731" s="9">
        <v>338944</v>
      </c>
      <c r="T731" s="7" t="s">
        <v>33</v>
      </c>
      <c r="U731" s="7">
        <v>0</v>
      </c>
      <c r="V731" s="7" t="s">
        <v>41</v>
      </c>
      <c r="W731" s="9">
        <v>-16088</v>
      </c>
      <c r="X731" s="7" t="s">
        <v>42</v>
      </c>
      <c r="Y731" s="7" t="s">
        <v>43</v>
      </c>
      <c r="Z731" s="7" t="s">
        <v>88</v>
      </c>
      <c r="AA731" s="7" t="str">
        <f t="shared" si="5"/>
        <v>Reject</v>
      </c>
      <c r="AB731">
        <v>0</v>
      </c>
      <c r="AC731" s="7" t="s">
        <v>88</v>
      </c>
    </row>
    <row r="732" spans="1:29" ht="14.25" customHeight="1" x14ac:dyDescent="0.3">
      <c r="A732" s="7" t="s">
        <v>1528</v>
      </c>
      <c r="B732" s="7">
        <f t="shared" si="4"/>
        <v>1</v>
      </c>
      <c r="C732" s="7" t="s">
        <v>1529</v>
      </c>
      <c r="D732" s="7" t="s">
        <v>1259</v>
      </c>
      <c r="E732" s="7" t="s">
        <v>30</v>
      </c>
      <c r="F732" s="7" t="s">
        <v>39</v>
      </c>
      <c r="G732" s="8">
        <v>44490</v>
      </c>
      <c r="I732" s="7" t="s">
        <v>40</v>
      </c>
      <c r="K732" s="7">
        <v>4</v>
      </c>
      <c r="M732" s="9">
        <v>230123</v>
      </c>
      <c r="N732" s="9">
        <v>3478</v>
      </c>
      <c r="O732" s="10">
        <v>233300</v>
      </c>
      <c r="P732" s="10">
        <v>220490</v>
      </c>
      <c r="Q732" s="10">
        <v>-17856</v>
      </c>
      <c r="R732" s="7" t="s">
        <v>32</v>
      </c>
      <c r="S732" s="9">
        <v>228148</v>
      </c>
      <c r="T732" s="7" t="s">
        <v>33</v>
      </c>
      <c r="U732" s="7">
        <v>0</v>
      </c>
      <c r="V732" s="7" t="s">
        <v>41</v>
      </c>
      <c r="W732" s="9">
        <v>-2660</v>
      </c>
      <c r="X732" s="7" t="s">
        <v>35</v>
      </c>
      <c r="Z732" s="7" t="s">
        <v>36</v>
      </c>
      <c r="AA732" s="7" t="str">
        <f t="shared" si="5"/>
        <v>Accept</v>
      </c>
      <c r="AB732">
        <v>1</v>
      </c>
      <c r="AC732" s="7" t="s">
        <v>36</v>
      </c>
    </row>
    <row r="733" spans="1:29" ht="14.25" customHeight="1" x14ac:dyDescent="0.3">
      <c r="A733" s="7" t="s">
        <v>1530</v>
      </c>
      <c r="B733" s="7">
        <f t="shared" si="4"/>
        <v>1</v>
      </c>
      <c r="C733" s="7" t="s">
        <v>1531</v>
      </c>
      <c r="D733" s="7" t="s">
        <v>1259</v>
      </c>
      <c r="E733" s="7" t="s">
        <v>30</v>
      </c>
      <c r="F733" s="7" t="s">
        <v>39</v>
      </c>
      <c r="G733" s="8">
        <v>44490</v>
      </c>
      <c r="I733" s="7" t="s">
        <v>40</v>
      </c>
      <c r="K733" s="7">
        <v>4</v>
      </c>
      <c r="M733" s="9">
        <v>475600</v>
      </c>
      <c r="N733" s="9">
        <v>2637</v>
      </c>
      <c r="O733" s="10">
        <v>474900</v>
      </c>
      <c r="P733" s="10">
        <v>456890</v>
      </c>
      <c r="Q733" s="10">
        <v>-31933</v>
      </c>
      <c r="R733" s="7" t="s">
        <v>32</v>
      </c>
      <c r="S733" s="9">
        <v>427962</v>
      </c>
      <c r="T733" s="7" t="s">
        <v>33</v>
      </c>
      <c r="U733" s="7">
        <v>0</v>
      </c>
      <c r="V733" s="7" t="s">
        <v>41</v>
      </c>
      <c r="W733" s="9">
        <v>-43400</v>
      </c>
      <c r="X733" s="7" t="s">
        <v>42</v>
      </c>
      <c r="Z733" s="7" t="s">
        <v>53</v>
      </c>
      <c r="AA733" s="7" t="str">
        <f t="shared" si="5"/>
        <v>Reject</v>
      </c>
      <c r="AB733">
        <v>0</v>
      </c>
      <c r="AC733" s="7" t="s">
        <v>53</v>
      </c>
    </row>
    <row r="734" spans="1:29" ht="14.25" customHeight="1" x14ac:dyDescent="0.3">
      <c r="A734" s="7" t="s">
        <v>1532</v>
      </c>
      <c r="B734" s="7">
        <f t="shared" si="4"/>
        <v>2</v>
      </c>
      <c r="C734" s="7" t="s">
        <v>1533</v>
      </c>
      <c r="D734" s="7" t="s">
        <v>1259</v>
      </c>
      <c r="E734" s="7" t="s">
        <v>30</v>
      </c>
      <c r="G734" s="8">
        <v>44490</v>
      </c>
      <c r="H734" s="8">
        <v>44497</v>
      </c>
      <c r="I734" s="7" t="s">
        <v>31</v>
      </c>
      <c r="K734" s="7">
        <v>4</v>
      </c>
      <c r="M734" s="9">
        <v>331631</v>
      </c>
      <c r="N734" s="9">
        <v>789</v>
      </c>
      <c r="O734" s="10">
        <v>350900</v>
      </c>
      <c r="P734" s="10">
        <v>342128</v>
      </c>
      <c r="Q734" s="11"/>
      <c r="R734" s="7" t="s">
        <v>32</v>
      </c>
      <c r="S734" s="9">
        <v>328557</v>
      </c>
      <c r="T734" s="7" t="s">
        <v>33</v>
      </c>
      <c r="U734" s="7">
        <v>0</v>
      </c>
      <c r="V734" s="7" t="s">
        <v>41</v>
      </c>
      <c r="W734" s="9">
        <v>-6801</v>
      </c>
      <c r="X734" s="7" t="s">
        <v>42</v>
      </c>
      <c r="Y734" s="7" t="s">
        <v>43</v>
      </c>
      <c r="Z734" s="7" t="s">
        <v>53</v>
      </c>
      <c r="AA734" s="7" t="str">
        <f t="shared" si="5"/>
        <v>Reject</v>
      </c>
      <c r="AB734">
        <v>0</v>
      </c>
      <c r="AC734" s="7" t="s">
        <v>53</v>
      </c>
    </row>
    <row r="735" spans="1:29" ht="14.25" customHeight="1" x14ac:dyDescent="0.3">
      <c r="A735" s="7" t="s">
        <v>1534</v>
      </c>
      <c r="B735" s="7">
        <f t="shared" si="4"/>
        <v>1</v>
      </c>
      <c r="C735" s="7" t="s">
        <v>1535</v>
      </c>
      <c r="D735" s="7" t="s">
        <v>1259</v>
      </c>
      <c r="E735" s="7" t="s">
        <v>144</v>
      </c>
      <c r="F735" s="7" t="s">
        <v>145</v>
      </c>
      <c r="G735" s="8">
        <v>44494</v>
      </c>
      <c r="I735" s="7" t="s">
        <v>40</v>
      </c>
      <c r="K735" s="7">
        <v>0</v>
      </c>
      <c r="M735" s="9">
        <v>382300</v>
      </c>
      <c r="N735" s="9">
        <v>4735</v>
      </c>
      <c r="O735" s="10">
        <v>383200</v>
      </c>
      <c r="P735" s="10">
        <v>365385</v>
      </c>
      <c r="Q735" s="11"/>
      <c r="R735" s="7" t="s">
        <v>32</v>
      </c>
      <c r="S735" s="9">
        <v>385357</v>
      </c>
      <c r="T735" s="7" t="s">
        <v>33</v>
      </c>
      <c r="U735" s="7">
        <v>0</v>
      </c>
      <c r="V735" s="7" t="s">
        <v>41</v>
      </c>
      <c r="W735" s="9">
        <v>25977</v>
      </c>
      <c r="X735" s="7" t="s">
        <v>35</v>
      </c>
      <c r="Z735" s="7" t="s">
        <v>36</v>
      </c>
      <c r="AA735" s="7" t="str">
        <f t="shared" si="5"/>
        <v>Accept</v>
      </c>
      <c r="AB735">
        <v>1</v>
      </c>
      <c r="AC735" s="7" t="s">
        <v>36</v>
      </c>
    </row>
    <row r="736" spans="1:29" ht="14.25" customHeight="1" x14ac:dyDescent="0.3">
      <c r="A736" s="7" t="s">
        <v>1536</v>
      </c>
      <c r="B736" s="7">
        <f t="shared" si="4"/>
        <v>1</v>
      </c>
      <c r="C736" s="7" t="s">
        <v>1537</v>
      </c>
      <c r="D736" s="7" t="s">
        <v>1259</v>
      </c>
      <c r="E736" s="7" t="s">
        <v>144</v>
      </c>
      <c r="G736" s="8">
        <v>44503</v>
      </c>
      <c r="I736" s="7" t="s">
        <v>40</v>
      </c>
      <c r="K736" s="7">
        <v>0</v>
      </c>
      <c r="M736" s="9">
        <v>265566</v>
      </c>
      <c r="N736" s="9">
        <v>8070</v>
      </c>
      <c r="O736" s="10">
        <v>270900</v>
      </c>
      <c r="P736" s="10">
        <v>252558</v>
      </c>
      <c r="Q736" s="10">
        <v>-68600</v>
      </c>
      <c r="R736" s="7" t="s">
        <v>32</v>
      </c>
      <c r="S736" s="9">
        <v>263584</v>
      </c>
      <c r="T736" s="7" t="s">
        <v>33</v>
      </c>
      <c r="U736" s="7">
        <v>0</v>
      </c>
      <c r="V736" s="7" t="s">
        <v>41</v>
      </c>
      <c r="W736" s="9">
        <v>-1491</v>
      </c>
      <c r="X736" s="7" t="s">
        <v>35</v>
      </c>
      <c r="Z736" s="7" t="s">
        <v>36</v>
      </c>
      <c r="AA736" s="7" t="str">
        <f t="shared" si="5"/>
        <v>Accept</v>
      </c>
      <c r="AB736">
        <v>1</v>
      </c>
      <c r="AC736" s="7" t="s">
        <v>36</v>
      </c>
    </row>
    <row r="737" spans="1:29" ht="14.25" customHeight="1" x14ac:dyDescent="0.3">
      <c r="A737" s="7" t="s">
        <v>1538</v>
      </c>
      <c r="B737" s="7">
        <f t="shared" si="4"/>
        <v>1</v>
      </c>
      <c r="C737" s="7" t="s">
        <v>1539</v>
      </c>
      <c r="D737" s="7" t="s">
        <v>1259</v>
      </c>
      <c r="E737" s="7" t="s">
        <v>144</v>
      </c>
      <c r="F737" s="7" t="s">
        <v>145</v>
      </c>
      <c r="G737" s="8">
        <v>44494</v>
      </c>
      <c r="I737" s="7" t="s">
        <v>40</v>
      </c>
      <c r="K737" s="7">
        <v>0</v>
      </c>
      <c r="M737" s="9">
        <v>414829</v>
      </c>
      <c r="N737" s="9">
        <v>3965</v>
      </c>
      <c r="O737" s="10">
        <v>401300</v>
      </c>
      <c r="P737" s="10">
        <v>383802</v>
      </c>
      <c r="Q737" s="10">
        <v>-51277</v>
      </c>
      <c r="R737" s="7" t="s">
        <v>32</v>
      </c>
      <c r="S737" s="9">
        <v>411325</v>
      </c>
      <c r="T737" s="7" t="s">
        <v>33</v>
      </c>
      <c r="U737" s="7">
        <v>0</v>
      </c>
      <c r="V737" s="7" t="s">
        <v>41</v>
      </c>
      <c r="W737" s="9">
        <v>-3468</v>
      </c>
      <c r="X737" s="7" t="s">
        <v>35</v>
      </c>
      <c r="Z737" s="7" t="s">
        <v>36</v>
      </c>
      <c r="AA737" s="7" t="str">
        <f t="shared" si="5"/>
        <v>Accept</v>
      </c>
      <c r="AB737">
        <v>1</v>
      </c>
      <c r="AC737" s="7" t="s">
        <v>36</v>
      </c>
    </row>
    <row r="738" spans="1:29" ht="14.25" customHeight="1" x14ac:dyDescent="0.3">
      <c r="A738" s="7" t="s">
        <v>1540</v>
      </c>
      <c r="B738" s="7">
        <f t="shared" si="4"/>
        <v>1</v>
      </c>
      <c r="C738" s="7" t="s">
        <v>1541</v>
      </c>
      <c r="D738" s="7" t="s">
        <v>1259</v>
      </c>
      <c r="E738" s="7" t="s">
        <v>144</v>
      </c>
      <c r="F738" s="7" t="s">
        <v>145</v>
      </c>
      <c r="G738" s="8">
        <v>44494</v>
      </c>
      <c r="I738" s="7" t="s">
        <v>40</v>
      </c>
      <c r="K738" s="7">
        <v>0</v>
      </c>
      <c r="M738" s="9">
        <v>261939</v>
      </c>
      <c r="N738" s="9">
        <v>3067</v>
      </c>
      <c r="O738" s="10">
        <v>269100</v>
      </c>
      <c r="P738" s="10">
        <v>255806</v>
      </c>
      <c r="Q738" s="10">
        <v>-17642</v>
      </c>
      <c r="R738" s="7" t="s">
        <v>32</v>
      </c>
      <c r="S738" s="9">
        <v>278846</v>
      </c>
      <c r="T738" s="7" t="s">
        <v>33</v>
      </c>
      <c r="U738" s="7">
        <v>0</v>
      </c>
      <c r="V738" s="7" t="s">
        <v>41</v>
      </c>
      <c r="W738" s="9">
        <v>24733</v>
      </c>
      <c r="X738" s="7" t="s">
        <v>35</v>
      </c>
      <c r="Z738" s="7" t="s">
        <v>36</v>
      </c>
      <c r="AA738" s="7" t="str">
        <f t="shared" si="5"/>
        <v>Accept</v>
      </c>
      <c r="AB738">
        <v>1</v>
      </c>
      <c r="AC738" s="7" t="s">
        <v>36</v>
      </c>
    </row>
    <row r="739" spans="1:29" ht="14.25" customHeight="1" x14ac:dyDescent="0.3">
      <c r="A739" s="7" t="s">
        <v>1542</v>
      </c>
      <c r="B739" s="7">
        <f t="shared" si="4"/>
        <v>1</v>
      </c>
      <c r="C739" s="7" t="s">
        <v>1543</v>
      </c>
      <c r="D739" s="7" t="s">
        <v>1259</v>
      </c>
      <c r="E739" s="7" t="s">
        <v>144</v>
      </c>
      <c r="F739" s="7" t="s">
        <v>145</v>
      </c>
      <c r="G739" s="8">
        <v>44496</v>
      </c>
      <c r="I739" s="7" t="s">
        <v>40</v>
      </c>
      <c r="K739" s="7">
        <v>0</v>
      </c>
      <c r="M739" s="9">
        <v>195220</v>
      </c>
      <c r="N739" s="9">
        <v>4478</v>
      </c>
      <c r="O739" s="10">
        <v>195900</v>
      </c>
      <c r="P739" s="10">
        <v>183024</v>
      </c>
      <c r="Q739" s="10">
        <v>-27785</v>
      </c>
      <c r="R739" s="7" t="s">
        <v>32</v>
      </c>
      <c r="S739" s="9">
        <v>307770</v>
      </c>
      <c r="T739" s="7" t="s">
        <v>33</v>
      </c>
      <c r="U739" s="7">
        <v>0</v>
      </c>
      <c r="V739" s="7" t="s">
        <v>41</v>
      </c>
      <c r="W739" s="9">
        <v>110890</v>
      </c>
      <c r="X739" s="7" t="s">
        <v>35</v>
      </c>
      <c r="Z739" s="7" t="s">
        <v>36</v>
      </c>
      <c r="AA739" s="7" t="str">
        <f t="shared" si="5"/>
        <v>Accept</v>
      </c>
      <c r="AB739">
        <v>1</v>
      </c>
      <c r="AC739" s="7" t="s">
        <v>36</v>
      </c>
    </row>
    <row r="740" spans="1:29" ht="14.25" customHeight="1" x14ac:dyDescent="0.3">
      <c r="A740" s="7" t="s">
        <v>1544</v>
      </c>
      <c r="B740" s="7">
        <f t="shared" si="4"/>
        <v>1</v>
      </c>
      <c r="C740" s="7" t="s">
        <v>1545</v>
      </c>
      <c r="D740" s="7" t="s">
        <v>1259</v>
      </c>
      <c r="E740" s="7" t="s">
        <v>144</v>
      </c>
      <c r="F740" s="7" t="s">
        <v>145</v>
      </c>
      <c r="G740" s="8">
        <v>44496</v>
      </c>
      <c r="I740" s="7" t="s">
        <v>40</v>
      </c>
      <c r="K740" s="7">
        <v>0</v>
      </c>
      <c r="M740" s="9">
        <v>410455</v>
      </c>
      <c r="N740" s="9">
        <v>6534</v>
      </c>
      <c r="O740" s="10">
        <v>397900</v>
      </c>
      <c r="P740" s="10">
        <v>377919</v>
      </c>
      <c r="Q740" s="10">
        <v>-41129</v>
      </c>
      <c r="R740" s="7" t="s">
        <v>32</v>
      </c>
      <c r="S740" s="9">
        <v>375503</v>
      </c>
      <c r="T740" s="7" t="s">
        <v>33</v>
      </c>
      <c r="U740" s="7">
        <v>0</v>
      </c>
      <c r="V740" s="7" t="s">
        <v>41</v>
      </c>
      <c r="W740" s="9">
        <v>-25871</v>
      </c>
      <c r="X740" s="7" t="s">
        <v>42</v>
      </c>
      <c r="Z740" s="7" t="s">
        <v>44</v>
      </c>
      <c r="AA740" s="7" t="str">
        <f t="shared" si="5"/>
        <v>Accept</v>
      </c>
      <c r="AB740">
        <v>1</v>
      </c>
      <c r="AC740" s="7" t="s">
        <v>44</v>
      </c>
    </row>
    <row r="741" spans="1:29" ht="14.25" customHeight="1" x14ac:dyDescent="0.3">
      <c r="A741" s="7" t="s">
        <v>1546</v>
      </c>
      <c r="B741" s="7">
        <f t="shared" si="4"/>
        <v>1</v>
      </c>
      <c r="C741" s="7" t="s">
        <v>1547</v>
      </c>
      <c r="D741" s="7" t="s">
        <v>1259</v>
      </c>
      <c r="E741" s="7" t="s">
        <v>144</v>
      </c>
      <c r="F741" s="7" t="s">
        <v>145</v>
      </c>
      <c r="G741" s="8">
        <v>44497</v>
      </c>
      <c r="I741" s="7" t="s">
        <v>40</v>
      </c>
      <c r="K741" s="7">
        <v>0</v>
      </c>
      <c r="M741" s="9">
        <v>376200</v>
      </c>
      <c r="N741" s="9">
        <v>4689</v>
      </c>
      <c r="O741" s="10">
        <v>380900</v>
      </c>
      <c r="P741" s="10">
        <v>363189</v>
      </c>
      <c r="Q741" s="10">
        <v>33902</v>
      </c>
      <c r="R741" s="7" t="s">
        <v>32</v>
      </c>
      <c r="S741" s="9">
        <v>367071</v>
      </c>
      <c r="T741" s="7" t="s">
        <v>33</v>
      </c>
      <c r="U741" s="7">
        <v>0</v>
      </c>
      <c r="V741" s="7" t="s">
        <v>41</v>
      </c>
      <c r="W741" s="9">
        <v>7997</v>
      </c>
      <c r="X741" s="7" t="s">
        <v>35</v>
      </c>
      <c r="Z741" s="7" t="s">
        <v>36</v>
      </c>
      <c r="AA741" s="7" t="str">
        <f t="shared" si="5"/>
        <v>Accept</v>
      </c>
      <c r="AB741">
        <v>1</v>
      </c>
      <c r="AC741" s="7" t="s">
        <v>36</v>
      </c>
    </row>
    <row r="742" spans="1:29" ht="14.25" customHeight="1" x14ac:dyDescent="0.3">
      <c r="A742" s="7" t="s">
        <v>1548</v>
      </c>
      <c r="B742" s="7">
        <f t="shared" si="4"/>
        <v>1</v>
      </c>
      <c r="C742" s="7" t="s">
        <v>1549</v>
      </c>
      <c r="D742" s="7" t="s">
        <v>1259</v>
      </c>
      <c r="E742" s="7" t="s">
        <v>144</v>
      </c>
      <c r="F742" s="7" t="s">
        <v>145</v>
      </c>
      <c r="G742" s="8">
        <v>44497</v>
      </c>
      <c r="I742" s="7" t="s">
        <v>40</v>
      </c>
      <c r="K742" s="7">
        <v>0</v>
      </c>
      <c r="M742" s="9">
        <v>266072</v>
      </c>
      <c r="N742" s="9">
        <v>4846</v>
      </c>
      <c r="O742" s="10">
        <v>272900</v>
      </c>
      <c r="P742" s="10">
        <v>257731</v>
      </c>
      <c r="Q742" s="10">
        <v>-24066</v>
      </c>
      <c r="R742" s="7" t="s">
        <v>32</v>
      </c>
      <c r="S742" s="9">
        <v>283626</v>
      </c>
      <c r="T742" s="7" t="s">
        <v>33</v>
      </c>
      <c r="U742" s="7">
        <v>0</v>
      </c>
      <c r="V742" s="7" t="s">
        <v>41</v>
      </c>
      <c r="W742" s="9">
        <v>16175</v>
      </c>
      <c r="X742" s="7" t="s">
        <v>35</v>
      </c>
      <c r="Z742" s="7" t="s">
        <v>36</v>
      </c>
      <c r="AA742" s="7" t="str">
        <f t="shared" si="5"/>
        <v>Accept</v>
      </c>
      <c r="AB742">
        <v>1</v>
      </c>
      <c r="AC742" s="7" t="s">
        <v>36</v>
      </c>
    </row>
    <row r="743" spans="1:29" ht="14.25" customHeight="1" x14ac:dyDescent="0.3">
      <c r="A743" s="7" t="s">
        <v>1550</v>
      </c>
      <c r="B743" s="7">
        <f t="shared" si="4"/>
        <v>1</v>
      </c>
      <c r="C743" s="7" t="s">
        <v>1551</v>
      </c>
      <c r="D743" s="7" t="s">
        <v>1259</v>
      </c>
      <c r="E743" s="7" t="s">
        <v>144</v>
      </c>
      <c r="F743" s="7" t="s">
        <v>145</v>
      </c>
      <c r="G743" s="8">
        <v>44498</v>
      </c>
      <c r="I743" s="7" t="s">
        <v>40</v>
      </c>
      <c r="K743" s="7">
        <v>0</v>
      </c>
      <c r="M743" s="9">
        <v>319450</v>
      </c>
      <c r="N743" s="9">
        <v>3943</v>
      </c>
      <c r="O743" s="10">
        <v>331900</v>
      </c>
      <c r="P743" s="10">
        <v>316159</v>
      </c>
      <c r="Q743" s="10">
        <v>-34180</v>
      </c>
      <c r="R743" s="7" t="s">
        <v>32</v>
      </c>
      <c r="S743" s="9">
        <v>331739</v>
      </c>
      <c r="T743" s="7" t="s">
        <v>33</v>
      </c>
      <c r="U743" s="7">
        <v>0</v>
      </c>
      <c r="V743" s="7" t="s">
        <v>41</v>
      </c>
      <c r="W743" s="9">
        <v>10703</v>
      </c>
      <c r="X743" s="7" t="s">
        <v>35</v>
      </c>
      <c r="Z743" s="7" t="s">
        <v>36</v>
      </c>
      <c r="AA743" s="7" t="str">
        <f t="shared" si="5"/>
        <v>Accept</v>
      </c>
      <c r="AB743">
        <v>1</v>
      </c>
      <c r="AC743" s="7" t="s">
        <v>36</v>
      </c>
    </row>
    <row r="744" spans="1:29" ht="14.25" customHeight="1" x14ac:dyDescent="0.3">
      <c r="A744" s="7" t="s">
        <v>1552</v>
      </c>
      <c r="B744" s="7">
        <f t="shared" si="4"/>
        <v>1</v>
      </c>
      <c r="C744" s="7" t="s">
        <v>1553</v>
      </c>
      <c r="D744" s="7" t="s">
        <v>1259</v>
      </c>
      <c r="E744" s="7" t="s">
        <v>144</v>
      </c>
      <c r="G744" s="8">
        <v>44498</v>
      </c>
      <c r="H744" s="8">
        <v>44510</v>
      </c>
      <c r="I744" s="7" t="s">
        <v>40</v>
      </c>
      <c r="K744" s="7">
        <v>0</v>
      </c>
      <c r="M744" s="9">
        <v>344312</v>
      </c>
      <c r="N744" s="9">
        <v>1014</v>
      </c>
      <c r="O744" s="10">
        <v>338100</v>
      </c>
      <c r="P744" s="10">
        <v>325134</v>
      </c>
      <c r="Q744" s="10">
        <v>-39056</v>
      </c>
      <c r="R744" s="7" t="s">
        <v>32</v>
      </c>
      <c r="S744" s="9">
        <v>332265</v>
      </c>
      <c r="T744" s="7" t="s">
        <v>33</v>
      </c>
      <c r="U744" s="7">
        <v>0</v>
      </c>
      <c r="V744" s="7" t="s">
        <v>41</v>
      </c>
      <c r="W744" s="9">
        <v>-13445</v>
      </c>
      <c r="X744" s="7" t="s">
        <v>35</v>
      </c>
      <c r="Z744" s="7" t="s">
        <v>36</v>
      </c>
      <c r="AA744" s="7" t="str">
        <f t="shared" si="5"/>
        <v>Accept</v>
      </c>
      <c r="AB744">
        <v>1</v>
      </c>
      <c r="AC744" s="7" t="s">
        <v>36</v>
      </c>
    </row>
    <row r="745" spans="1:29" ht="14.25" customHeight="1" x14ac:dyDescent="0.3">
      <c r="A745" s="7" t="s">
        <v>1554</v>
      </c>
      <c r="B745" s="7">
        <f t="shared" si="4"/>
        <v>1</v>
      </c>
      <c r="C745" s="7" t="s">
        <v>1555</v>
      </c>
      <c r="D745" s="7" t="s">
        <v>1259</v>
      </c>
      <c r="E745" s="7" t="s">
        <v>144</v>
      </c>
      <c r="F745" s="7" t="s">
        <v>145</v>
      </c>
      <c r="G745" s="8">
        <v>44498</v>
      </c>
      <c r="I745" s="7" t="s">
        <v>40</v>
      </c>
      <c r="K745" s="7">
        <v>0</v>
      </c>
      <c r="M745" s="9">
        <v>345254</v>
      </c>
      <c r="N745" s="9">
        <v>5057</v>
      </c>
      <c r="O745" s="10">
        <v>344000</v>
      </c>
      <c r="P745" s="10">
        <v>326843</v>
      </c>
      <c r="Q745" s="10">
        <v>-52587</v>
      </c>
      <c r="R745" s="7" t="s">
        <v>32</v>
      </c>
      <c r="S745" s="9">
        <v>324514</v>
      </c>
      <c r="T745" s="7" t="s">
        <v>33</v>
      </c>
      <c r="U745" s="7">
        <v>0</v>
      </c>
      <c r="V745" s="7" t="s">
        <v>41</v>
      </c>
      <c r="W745" s="9">
        <v>-20631</v>
      </c>
      <c r="X745" s="7" t="s">
        <v>42</v>
      </c>
      <c r="Z745" s="7" t="s">
        <v>44</v>
      </c>
      <c r="AA745" s="7" t="str">
        <f t="shared" si="5"/>
        <v>Accept</v>
      </c>
      <c r="AB745">
        <v>1</v>
      </c>
      <c r="AC745" s="7" t="s">
        <v>44</v>
      </c>
    </row>
    <row r="746" spans="1:29" ht="14.25" customHeight="1" x14ac:dyDescent="0.3">
      <c r="A746" s="7" t="s">
        <v>1556</v>
      </c>
      <c r="B746" s="7">
        <f t="shared" si="4"/>
        <v>1</v>
      </c>
      <c r="C746" s="7" t="s">
        <v>1557</v>
      </c>
      <c r="D746" s="7" t="s">
        <v>1259</v>
      </c>
      <c r="E746" s="7" t="s">
        <v>144</v>
      </c>
      <c r="G746" s="8">
        <v>44496</v>
      </c>
      <c r="I746" s="7" t="s">
        <v>40</v>
      </c>
      <c r="K746" s="7">
        <v>0</v>
      </c>
      <c r="M746" s="9">
        <v>312306</v>
      </c>
      <c r="N746" s="9">
        <v>1985</v>
      </c>
      <c r="O746" s="10">
        <v>327900</v>
      </c>
      <c r="P746" s="10">
        <v>314217</v>
      </c>
      <c r="Q746" s="10">
        <v>-26381</v>
      </c>
      <c r="R746" s="7" t="s">
        <v>32</v>
      </c>
      <c r="S746" s="9">
        <v>323613</v>
      </c>
      <c r="T746" s="7" t="s">
        <v>33</v>
      </c>
      <c r="U746" s="7">
        <v>0</v>
      </c>
      <c r="V746" s="7" t="s">
        <v>41</v>
      </c>
      <c r="W746" s="9">
        <v>9109</v>
      </c>
      <c r="X746" s="7" t="s">
        <v>35</v>
      </c>
      <c r="Z746" s="7" t="s">
        <v>36</v>
      </c>
      <c r="AA746" s="7" t="str">
        <f t="shared" si="5"/>
        <v>Accept</v>
      </c>
      <c r="AB746">
        <v>1</v>
      </c>
      <c r="AC746" s="7" t="s">
        <v>36</v>
      </c>
    </row>
    <row r="747" spans="1:29" ht="14.25" customHeight="1" x14ac:dyDescent="0.3">
      <c r="A747" s="7" t="s">
        <v>1558</v>
      </c>
      <c r="B747" s="7">
        <f t="shared" si="4"/>
        <v>1</v>
      </c>
      <c r="C747" s="7" t="s">
        <v>1559</v>
      </c>
      <c r="D747" s="7" t="s">
        <v>1259</v>
      </c>
      <c r="E747" s="7" t="s">
        <v>144</v>
      </c>
      <c r="F747" s="7" t="s">
        <v>184</v>
      </c>
      <c r="G747" s="8">
        <v>44496</v>
      </c>
      <c r="I747" s="7" t="s">
        <v>40</v>
      </c>
      <c r="K747" s="7">
        <v>0</v>
      </c>
      <c r="M747" s="9">
        <v>270254</v>
      </c>
      <c r="N747" s="9">
        <v>5136</v>
      </c>
      <c r="O747" s="10">
        <v>268000</v>
      </c>
      <c r="P747" s="10">
        <v>252664</v>
      </c>
      <c r="Q747" s="10">
        <v>-31811</v>
      </c>
      <c r="R747" s="7" t="s">
        <v>32</v>
      </c>
      <c r="S747" s="9">
        <v>282077</v>
      </c>
      <c r="T747" s="7" t="s">
        <v>33</v>
      </c>
      <c r="U747" s="7">
        <v>0</v>
      </c>
      <c r="V747" s="7" t="s">
        <v>41</v>
      </c>
      <c r="W747" s="9">
        <v>11065</v>
      </c>
      <c r="X747" s="7" t="s">
        <v>35</v>
      </c>
      <c r="Z747" s="7" t="s">
        <v>36</v>
      </c>
      <c r="AA747" s="7" t="str">
        <f t="shared" si="5"/>
        <v>Accept</v>
      </c>
      <c r="AB747">
        <v>1</v>
      </c>
      <c r="AC747" s="7" t="s">
        <v>36</v>
      </c>
    </row>
    <row r="748" spans="1:29" ht="14.25" customHeight="1" x14ac:dyDescent="0.3">
      <c r="A748" s="7" t="s">
        <v>1560</v>
      </c>
      <c r="B748" s="7">
        <f t="shared" si="4"/>
        <v>1</v>
      </c>
      <c r="C748" s="7" t="s">
        <v>1561</v>
      </c>
      <c r="D748" s="7" t="s">
        <v>1259</v>
      </c>
      <c r="E748" s="7" t="s">
        <v>144</v>
      </c>
      <c r="F748" s="7" t="s">
        <v>184</v>
      </c>
      <c r="G748" s="8">
        <v>44496</v>
      </c>
      <c r="I748" s="7" t="s">
        <v>40</v>
      </c>
      <c r="K748" s="7">
        <v>0</v>
      </c>
      <c r="M748" s="9">
        <v>296400</v>
      </c>
      <c r="N748" s="9">
        <v>4826</v>
      </c>
      <c r="O748" s="10">
        <v>310900</v>
      </c>
      <c r="P748" s="10">
        <v>294802</v>
      </c>
      <c r="Q748" s="10">
        <v>-5975</v>
      </c>
      <c r="R748" s="7" t="s">
        <v>32</v>
      </c>
      <c r="S748" s="9">
        <v>326072</v>
      </c>
      <c r="T748" s="7" t="s">
        <v>33</v>
      </c>
      <c r="U748" s="7">
        <v>0</v>
      </c>
      <c r="V748" s="7" t="s">
        <v>41</v>
      </c>
      <c r="W748" s="9">
        <v>43600</v>
      </c>
      <c r="X748" s="7" t="s">
        <v>35</v>
      </c>
      <c r="Z748" s="7" t="s">
        <v>36</v>
      </c>
      <c r="AA748" s="7" t="str">
        <f t="shared" si="5"/>
        <v>Accept</v>
      </c>
      <c r="AB748">
        <v>1</v>
      </c>
      <c r="AC748" s="7" t="s">
        <v>36</v>
      </c>
    </row>
    <row r="749" spans="1:29" ht="14.25" customHeight="1" x14ac:dyDescent="0.3">
      <c r="A749" s="7" t="s">
        <v>1562</v>
      </c>
      <c r="B749" s="7">
        <f t="shared" si="4"/>
        <v>1</v>
      </c>
      <c r="C749" s="7" t="s">
        <v>1563</v>
      </c>
      <c r="D749" s="7" t="s">
        <v>1259</v>
      </c>
      <c r="E749" s="7" t="s">
        <v>144</v>
      </c>
      <c r="G749" s="8">
        <v>44501</v>
      </c>
      <c r="I749" s="7" t="s">
        <v>40</v>
      </c>
      <c r="K749" s="7">
        <v>0</v>
      </c>
      <c r="M749" s="9">
        <v>309900</v>
      </c>
      <c r="N749" s="9">
        <v>3157</v>
      </c>
      <c r="O749" s="10">
        <v>320900</v>
      </c>
      <c r="P749" s="10">
        <v>306220</v>
      </c>
      <c r="Q749" s="10">
        <v>24791</v>
      </c>
      <c r="R749" s="7" t="s">
        <v>32</v>
      </c>
      <c r="S749" s="9">
        <v>308175</v>
      </c>
      <c r="T749" s="7" t="s">
        <v>33</v>
      </c>
      <c r="U749" s="7">
        <v>0</v>
      </c>
      <c r="V749" s="7" t="s">
        <v>41</v>
      </c>
      <c r="W749" s="9">
        <v>11241</v>
      </c>
      <c r="X749" s="7" t="s">
        <v>35</v>
      </c>
      <c r="Z749" s="7" t="s">
        <v>36</v>
      </c>
      <c r="AA749" s="7" t="str">
        <f t="shared" si="5"/>
        <v>Accept</v>
      </c>
      <c r="AB749">
        <v>1</v>
      </c>
      <c r="AC749" s="7" t="s">
        <v>36</v>
      </c>
    </row>
    <row r="750" spans="1:29" ht="14.25" customHeight="1" x14ac:dyDescent="0.3">
      <c r="A750" s="7" t="s">
        <v>1564</v>
      </c>
      <c r="B750" s="7">
        <f t="shared" si="4"/>
        <v>1</v>
      </c>
      <c r="C750" s="7" t="s">
        <v>1565</v>
      </c>
      <c r="D750" s="7" t="s">
        <v>1259</v>
      </c>
      <c r="E750" s="7" t="s">
        <v>144</v>
      </c>
      <c r="G750" s="8">
        <v>44501</v>
      </c>
      <c r="I750" s="7" t="s">
        <v>40</v>
      </c>
      <c r="K750" s="7">
        <v>0</v>
      </c>
      <c r="M750" s="9">
        <v>273690</v>
      </c>
      <c r="N750" s="9">
        <v>9065</v>
      </c>
      <c r="O750" s="10">
        <v>288900</v>
      </c>
      <c r="P750" s="10">
        <v>269113</v>
      </c>
      <c r="Q750" s="10">
        <v>-50457</v>
      </c>
      <c r="R750" s="7" t="s">
        <v>32</v>
      </c>
      <c r="S750" s="9">
        <v>272974</v>
      </c>
      <c r="T750" s="7" t="s">
        <v>33</v>
      </c>
      <c r="U750" s="7">
        <v>0</v>
      </c>
      <c r="V750" s="7" t="s">
        <v>41</v>
      </c>
      <c r="W750" s="9">
        <v>218</v>
      </c>
      <c r="X750" s="7" t="s">
        <v>35</v>
      </c>
      <c r="Z750" s="7" t="s">
        <v>36</v>
      </c>
      <c r="AA750" s="7" t="str">
        <f t="shared" si="5"/>
        <v>Accept</v>
      </c>
      <c r="AB750">
        <v>1</v>
      </c>
      <c r="AC750" s="7" t="s">
        <v>36</v>
      </c>
    </row>
    <row r="751" spans="1:29" ht="14.25" customHeight="1" x14ac:dyDescent="0.3">
      <c r="A751" s="7" t="s">
        <v>1566</v>
      </c>
      <c r="B751" s="7">
        <f t="shared" si="4"/>
        <v>1</v>
      </c>
      <c r="C751" s="7" t="s">
        <v>1567</v>
      </c>
      <c r="D751" s="7" t="s">
        <v>1259</v>
      </c>
      <c r="E751" s="7" t="s">
        <v>144</v>
      </c>
      <c r="G751" s="8">
        <v>44501</v>
      </c>
      <c r="I751" s="7" t="s">
        <v>40</v>
      </c>
      <c r="K751" s="7">
        <v>0</v>
      </c>
      <c r="M751" s="9">
        <v>279800</v>
      </c>
      <c r="N751" s="9">
        <v>5813</v>
      </c>
      <c r="O751" s="10">
        <v>282200</v>
      </c>
      <c r="P751" s="10">
        <v>265832</v>
      </c>
      <c r="Q751" s="10">
        <v>-5179</v>
      </c>
      <c r="R751" s="7" t="s">
        <v>32</v>
      </c>
      <c r="S751" s="9">
        <v>304912</v>
      </c>
      <c r="T751" s="7" t="s">
        <v>33</v>
      </c>
      <c r="U751" s="7">
        <v>0</v>
      </c>
      <c r="V751" s="7" t="s">
        <v>41</v>
      </c>
      <c r="W751" s="9">
        <v>33183</v>
      </c>
      <c r="X751" s="7" t="s">
        <v>35</v>
      </c>
      <c r="Z751" s="7" t="s">
        <v>36</v>
      </c>
      <c r="AA751" s="7" t="str">
        <f t="shared" si="5"/>
        <v>Accept</v>
      </c>
      <c r="AB751">
        <v>1</v>
      </c>
      <c r="AC751" s="7" t="s">
        <v>36</v>
      </c>
    </row>
    <row r="752" spans="1:29" ht="14.25" customHeight="1" x14ac:dyDescent="0.3">
      <c r="A752" s="7" t="s">
        <v>1568</v>
      </c>
      <c r="B752" s="7">
        <f t="shared" si="4"/>
        <v>1</v>
      </c>
      <c r="C752" s="7" t="s">
        <v>1569</v>
      </c>
      <c r="D752" s="7" t="s">
        <v>1259</v>
      </c>
      <c r="E752" s="7" t="s">
        <v>144</v>
      </c>
      <c r="G752" s="8">
        <v>44502</v>
      </c>
      <c r="I752" s="7" t="s">
        <v>40</v>
      </c>
      <c r="K752" s="7">
        <v>0</v>
      </c>
      <c r="M752" s="9">
        <v>391285</v>
      </c>
      <c r="N752" s="9">
        <v>16267</v>
      </c>
      <c r="O752" s="10">
        <v>378900</v>
      </c>
      <c r="P752" s="10">
        <v>349661</v>
      </c>
      <c r="Q752" s="10">
        <v>-29690</v>
      </c>
      <c r="R752" s="7" t="s">
        <v>32</v>
      </c>
      <c r="S752" s="9">
        <v>341926</v>
      </c>
      <c r="T752" s="7" t="s">
        <v>33</v>
      </c>
      <c r="U752" s="7">
        <v>0</v>
      </c>
      <c r="V752" s="7" t="s">
        <v>41</v>
      </c>
      <c r="W752" s="9">
        <v>-34826</v>
      </c>
      <c r="X752" s="7" t="s">
        <v>42</v>
      </c>
      <c r="Z752" s="7" t="s">
        <v>88</v>
      </c>
      <c r="AA752" s="7" t="str">
        <f t="shared" si="5"/>
        <v>Reject</v>
      </c>
      <c r="AB752">
        <v>0</v>
      </c>
      <c r="AC752" s="7" t="s">
        <v>88</v>
      </c>
    </row>
    <row r="753" spans="1:29" ht="14.25" customHeight="1" x14ac:dyDescent="0.3">
      <c r="A753" s="7" t="s">
        <v>1570</v>
      </c>
      <c r="B753" s="7">
        <f t="shared" si="4"/>
        <v>1</v>
      </c>
      <c r="C753" s="7" t="s">
        <v>1571</v>
      </c>
      <c r="D753" s="7" t="s">
        <v>1259</v>
      </c>
      <c r="E753" s="7" t="s">
        <v>144</v>
      </c>
      <c r="G753" s="8">
        <v>44502</v>
      </c>
      <c r="I753" s="7" t="s">
        <v>40</v>
      </c>
      <c r="K753" s="7">
        <v>0</v>
      </c>
      <c r="L753" s="7" t="s">
        <v>523</v>
      </c>
      <c r="M753" s="9">
        <v>280300</v>
      </c>
      <c r="N753" s="9">
        <v>4346</v>
      </c>
      <c r="O753" s="10">
        <v>286200</v>
      </c>
      <c r="P753" s="10">
        <v>271199</v>
      </c>
      <c r="Q753" s="11"/>
      <c r="R753" s="7" t="s">
        <v>32</v>
      </c>
      <c r="S753" s="9">
        <v>311777</v>
      </c>
      <c r="T753" s="7" t="s">
        <v>33</v>
      </c>
      <c r="U753" s="7">
        <v>0</v>
      </c>
      <c r="V753" s="7" t="s">
        <v>41</v>
      </c>
      <c r="W753" s="9">
        <v>51933</v>
      </c>
      <c r="X753" s="7" t="s">
        <v>35</v>
      </c>
      <c r="Z753" s="7" t="s">
        <v>524</v>
      </c>
      <c r="AA753" s="7" t="str">
        <f t="shared" si="5"/>
        <v>Reject</v>
      </c>
      <c r="AB753">
        <v>0</v>
      </c>
      <c r="AC753" s="7" t="s">
        <v>524</v>
      </c>
    </row>
    <row r="754" spans="1:29" ht="14.25" customHeight="1" x14ac:dyDescent="0.3">
      <c r="A754" s="7" t="s">
        <v>1572</v>
      </c>
      <c r="B754" s="7">
        <f t="shared" si="4"/>
        <v>1</v>
      </c>
      <c r="C754" s="7" t="s">
        <v>1573</v>
      </c>
      <c r="D754" s="7" t="s">
        <v>1259</v>
      </c>
      <c r="E754" s="7" t="s">
        <v>144</v>
      </c>
      <c r="G754" s="8">
        <v>44502</v>
      </c>
      <c r="I754" s="7" t="s">
        <v>40</v>
      </c>
      <c r="K754" s="7">
        <v>0</v>
      </c>
      <c r="L754" s="7" t="s">
        <v>523</v>
      </c>
      <c r="M754" s="9">
        <v>193600</v>
      </c>
      <c r="N754" s="9">
        <v>7317</v>
      </c>
      <c r="O754" s="10">
        <v>194900</v>
      </c>
      <c r="P754" s="10">
        <v>179211</v>
      </c>
      <c r="Q754" s="11"/>
      <c r="R754" s="7" t="s">
        <v>32</v>
      </c>
      <c r="S754" s="9">
        <v>214838</v>
      </c>
      <c r="T754" s="7" t="s">
        <v>33</v>
      </c>
      <c r="U754" s="7">
        <v>0</v>
      </c>
      <c r="V754" s="7" t="s">
        <v>41</v>
      </c>
      <c r="W754" s="9">
        <v>29112</v>
      </c>
      <c r="X754" s="7" t="s">
        <v>35</v>
      </c>
      <c r="Z754" s="7" t="s">
        <v>524</v>
      </c>
      <c r="AA754" s="7" t="str">
        <f t="shared" si="5"/>
        <v>Reject</v>
      </c>
      <c r="AB754">
        <v>0</v>
      </c>
      <c r="AC754" s="7" t="s">
        <v>524</v>
      </c>
    </row>
    <row r="755" spans="1:29" ht="14.25" customHeight="1" x14ac:dyDescent="0.3">
      <c r="A755" s="7" t="s">
        <v>1574</v>
      </c>
      <c r="B755" s="7">
        <f t="shared" si="4"/>
        <v>1</v>
      </c>
      <c r="C755" s="7" t="s">
        <v>1575</v>
      </c>
      <c r="D755" s="7" t="s">
        <v>1259</v>
      </c>
      <c r="E755" s="7" t="s">
        <v>144</v>
      </c>
      <c r="G755" s="8">
        <v>44508</v>
      </c>
      <c r="I755" s="7" t="s">
        <v>40</v>
      </c>
      <c r="K755" s="7">
        <v>0</v>
      </c>
      <c r="M755" s="9">
        <v>346086</v>
      </c>
      <c r="N755" s="9">
        <v>2736</v>
      </c>
      <c r="O755" s="10">
        <v>350900</v>
      </c>
      <c r="P755" s="10">
        <v>335892</v>
      </c>
      <c r="Q755" s="10">
        <v>-42731</v>
      </c>
      <c r="R755" s="7" t="s">
        <v>32</v>
      </c>
      <c r="S755" s="9">
        <v>282826</v>
      </c>
      <c r="T755" s="7" t="s">
        <v>33</v>
      </c>
      <c r="U755" s="7">
        <v>0</v>
      </c>
      <c r="V755" s="7" t="s">
        <v>41</v>
      </c>
      <c r="W755" s="9">
        <v>-54259</v>
      </c>
      <c r="X755" s="7" t="s">
        <v>42</v>
      </c>
      <c r="Z755" s="7" t="s">
        <v>53</v>
      </c>
      <c r="AA755" s="7" t="str">
        <f t="shared" si="5"/>
        <v>Reject</v>
      </c>
      <c r="AB755">
        <v>0</v>
      </c>
      <c r="AC755" s="7" t="s">
        <v>53</v>
      </c>
    </row>
    <row r="756" spans="1:29" ht="14.25" customHeight="1" x14ac:dyDescent="0.3">
      <c r="A756" s="7" t="s">
        <v>1576</v>
      </c>
      <c r="B756" s="7">
        <f t="shared" si="4"/>
        <v>1</v>
      </c>
      <c r="C756" s="7" t="s">
        <v>1577</v>
      </c>
      <c r="D756" s="7" t="s">
        <v>1259</v>
      </c>
      <c r="E756" s="7" t="s">
        <v>144</v>
      </c>
      <c r="G756" s="8">
        <v>44502</v>
      </c>
      <c r="I756" s="7" t="s">
        <v>40</v>
      </c>
      <c r="K756" s="7">
        <v>0</v>
      </c>
      <c r="M756" s="9">
        <v>325900</v>
      </c>
      <c r="N756" s="9">
        <v>3251</v>
      </c>
      <c r="O756" s="10">
        <v>331000</v>
      </c>
      <c r="P756" s="10">
        <v>315974</v>
      </c>
      <c r="Q756" s="11"/>
      <c r="R756" s="7" t="s">
        <v>32</v>
      </c>
      <c r="S756" s="9">
        <v>304532</v>
      </c>
      <c r="T756" s="7" t="s">
        <v>33</v>
      </c>
      <c r="U756" s="7">
        <v>0</v>
      </c>
      <c r="V756" s="7" t="s">
        <v>41</v>
      </c>
      <c r="W756" s="9">
        <v>-11094</v>
      </c>
      <c r="X756" s="7" t="s">
        <v>42</v>
      </c>
      <c r="Z756" s="7" t="s">
        <v>53</v>
      </c>
      <c r="AA756" s="7" t="str">
        <f t="shared" si="5"/>
        <v>Reject</v>
      </c>
      <c r="AB756">
        <v>0</v>
      </c>
      <c r="AC756" s="7" t="s">
        <v>53</v>
      </c>
    </row>
    <row r="757" spans="1:29" ht="14.25" customHeight="1" x14ac:dyDescent="0.3">
      <c r="A757" s="7" t="s">
        <v>1578</v>
      </c>
      <c r="B757" s="7">
        <f t="shared" si="4"/>
        <v>1</v>
      </c>
      <c r="C757" s="7" t="s">
        <v>1579</v>
      </c>
      <c r="D757" s="7" t="s">
        <v>1259</v>
      </c>
      <c r="E757" s="7" t="s">
        <v>144</v>
      </c>
      <c r="G757" s="8">
        <v>44502</v>
      </c>
      <c r="I757" s="7" t="s">
        <v>40</v>
      </c>
      <c r="K757" s="7">
        <v>0</v>
      </c>
      <c r="M757" s="9">
        <v>365895</v>
      </c>
      <c r="N757" s="9">
        <v>2364</v>
      </c>
      <c r="O757" s="10">
        <v>370900</v>
      </c>
      <c r="P757" s="10">
        <v>355763</v>
      </c>
      <c r="Q757" s="10">
        <v>-10708</v>
      </c>
      <c r="R757" s="7" t="s">
        <v>32</v>
      </c>
      <c r="S757" s="9">
        <v>361495</v>
      </c>
      <c r="T757" s="7" t="s">
        <v>33</v>
      </c>
      <c r="U757" s="7">
        <v>0</v>
      </c>
      <c r="V757" s="7" t="s">
        <v>41</v>
      </c>
      <c r="W757" s="9">
        <v>-6401</v>
      </c>
      <c r="X757" s="7" t="s">
        <v>35</v>
      </c>
      <c r="Z757" s="7" t="s">
        <v>36</v>
      </c>
      <c r="AA757" s="7" t="str">
        <f t="shared" si="5"/>
        <v>Accept</v>
      </c>
      <c r="AB757">
        <v>1</v>
      </c>
      <c r="AC757" s="7" t="s">
        <v>36</v>
      </c>
    </row>
    <row r="758" spans="1:29" ht="14.25" customHeight="1" x14ac:dyDescent="0.3">
      <c r="A758" s="7" t="s">
        <v>1580</v>
      </c>
      <c r="B758" s="7">
        <f t="shared" si="4"/>
        <v>1</v>
      </c>
      <c r="C758" s="7" t="s">
        <v>1581</v>
      </c>
      <c r="D758" s="7" t="s">
        <v>1259</v>
      </c>
      <c r="E758" s="7" t="s">
        <v>144</v>
      </c>
      <c r="G758" s="8">
        <v>44502</v>
      </c>
      <c r="I758" s="7" t="s">
        <v>40</v>
      </c>
      <c r="K758" s="7">
        <v>0</v>
      </c>
      <c r="M758" s="9">
        <v>353600</v>
      </c>
      <c r="N758" s="9">
        <v>5071</v>
      </c>
      <c r="O758" s="10">
        <v>369900</v>
      </c>
      <c r="P758" s="10">
        <v>352081</v>
      </c>
      <c r="Q758" s="11"/>
      <c r="R758" s="7" t="s">
        <v>32</v>
      </c>
      <c r="S758" s="9">
        <v>375254</v>
      </c>
      <c r="T758" s="7" t="s">
        <v>33</v>
      </c>
      <c r="U758" s="7">
        <v>0</v>
      </c>
      <c r="V758" s="7" t="s">
        <v>41</v>
      </c>
      <c r="W758" s="9">
        <v>45926</v>
      </c>
      <c r="X758" s="7" t="s">
        <v>35</v>
      </c>
      <c r="Z758" s="7" t="s">
        <v>36</v>
      </c>
      <c r="AA758" s="7" t="str">
        <f t="shared" si="5"/>
        <v>Accept</v>
      </c>
      <c r="AB758">
        <v>1</v>
      </c>
      <c r="AC758" s="7" t="s">
        <v>36</v>
      </c>
    </row>
    <row r="759" spans="1:29" ht="14.25" customHeight="1" x14ac:dyDescent="0.3">
      <c r="A759" s="7" t="s">
        <v>1582</v>
      </c>
      <c r="B759" s="7">
        <f t="shared" si="4"/>
        <v>1</v>
      </c>
      <c r="C759" s="7" t="s">
        <v>1583</v>
      </c>
      <c r="D759" s="7" t="s">
        <v>1259</v>
      </c>
      <c r="E759" s="7" t="s">
        <v>144</v>
      </c>
      <c r="G759" s="8">
        <v>44503</v>
      </c>
      <c r="I759" s="7" t="s">
        <v>40</v>
      </c>
      <c r="K759" s="7">
        <v>0</v>
      </c>
      <c r="L759" s="7" t="s">
        <v>523</v>
      </c>
      <c r="M759" s="9">
        <v>188800</v>
      </c>
      <c r="N759" s="9">
        <v>7950</v>
      </c>
      <c r="O759" s="10">
        <v>198900</v>
      </c>
      <c r="P759" s="10">
        <v>182478</v>
      </c>
      <c r="Q759" s="10">
        <v>2607</v>
      </c>
      <c r="R759" s="7" t="s">
        <v>32</v>
      </c>
      <c r="S759" s="9">
        <v>196496</v>
      </c>
      <c r="T759" s="7" t="s">
        <v>33</v>
      </c>
      <c r="U759" s="7">
        <v>0</v>
      </c>
      <c r="V759" s="7" t="s">
        <v>41</v>
      </c>
      <c r="W759" s="9">
        <v>11650</v>
      </c>
      <c r="X759" s="7" t="s">
        <v>35</v>
      </c>
      <c r="Z759" s="7" t="s">
        <v>524</v>
      </c>
      <c r="AA759" s="7" t="str">
        <f t="shared" si="5"/>
        <v>Reject</v>
      </c>
      <c r="AB759">
        <v>0</v>
      </c>
      <c r="AC759" s="7" t="s">
        <v>524</v>
      </c>
    </row>
    <row r="760" spans="1:29" ht="14.25" customHeight="1" x14ac:dyDescent="0.3">
      <c r="A760" s="7" t="s">
        <v>1584</v>
      </c>
      <c r="B760" s="7">
        <f t="shared" si="4"/>
        <v>1</v>
      </c>
      <c r="C760" s="7" t="s">
        <v>1585</v>
      </c>
      <c r="D760" s="7" t="s">
        <v>1259</v>
      </c>
      <c r="E760" s="7" t="s">
        <v>144</v>
      </c>
      <c r="G760" s="8">
        <v>44503</v>
      </c>
      <c r="I760" s="7" t="s">
        <v>40</v>
      </c>
      <c r="K760" s="7">
        <v>0</v>
      </c>
      <c r="M760" s="9">
        <v>312000</v>
      </c>
      <c r="N760" s="9">
        <v>2678</v>
      </c>
      <c r="O760" s="10">
        <v>328900</v>
      </c>
      <c r="P760" s="10">
        <v>314500</v>
      </c>
      <c r="Q760" s="11"/>
      <c r="R760" s="7" t="s">
        <v>32</v>
      </c>
      <c r="S760" s="9">
        <v>326318</v>
      </c>
      <c r="T760" s="7" t="s">
        <v>33</v>
      </c>
      <c r="U760" s="7">
        <v>0</v>
      </c>
      <c r="V760" s="7" t="s">
        <v>41</v>
      </c>
      <c r="W760" s="9">
        <v>23924</v>
      </c>
      <c r="X760" s="7" t="s">
        <v>35</v>
      </c>
      <c r="Z760" s="7" t="s">
        <v>36</v>
      </c>
      <c r="AA760" s="7" t="str">
        <f t="shared" si="5"/>
        <v>Accept</v>
      </c>
      <c r="AB760">
        <v>1</v>
      </c>
      <c r="AC760" s="7" t="s">
        <v>36</v>
      </c>
    </row>
    <row r="761" spans="1:29" ht="14.25" customHeight="1" x14ac:dyDescent="0.3">
      <c r="A761" s="7" t="s">
        <v>1586</v>
      </c>
      <c r="B761" s="7">
        <f t="shared" si="4"/>
        <v>1</v>
      </c>
      <c r="C761" s="7" t="s">
        <v>1587</v>
      </c>
      <c r="D761" s="7" t="s">
        <v>1259</v>
      </c>
      <c r="E761" s="7" t="s">
        <v>144</v>
      </c>
      <c r="G761" s="8">
        <v>44503</v>
      </c>
      <c r="I761" s="7" t="s">
        <v>40</v>
      </c>
      <c r="K761" s="7">
        <v>0</v>
      </c>
      <c r="M761" s="9">
        <v>319433</v>
      </c>
      <c r="N761" s="9">
        <v>2620</v>
      </c>
      <c r="O761" s="10">
        <v>330900</v>
      </c>
      <c r="P761" s="10">
        <v>316507</v>
      </c>
      <c r="Q761" s="10">
        <v>-35752</v>
      </c>
      <c r="R761" s="7" t="s">
        <v>32</v>
      </c>
      <c r="S761" s="9">
        <v>309563</v>
      </c>
      <c r="T761" s="7" t="s">
        <v>33</v>
      </c>
      <c r="U761" s="7">
        <v>0</v>
      </c>
      <c r="V761" s="7" t="s">
        <v>41</v>
      </c>
      <c r="W761" s="9">
        <v>-12109</v>
      </c>
      <c r="X761" s="7" t="s">
        <v>42</v>
      </c>
      <c r="Z761" s="7" t="s">
        <v>44</v>
      </c>
      <c r="AA761" s="7" t="str">
        <f t="shared" si="5"/>
        <v>Accept</v>
      </c>
      <c r="AB761">
        <v>1</v>
      </c>
      <c r="AC761" s="7" t="s">
        <v>44</v>
      </c>
    </row>
    <row r="762" spans="1:29" ht="14.25" customHeight="1" x14ac:dyDescent="0.3">
      <c r="A762" s="7" t="s">
        <v>1588</v>
      </c>
      <c r="B762" s="7">
        <f t="shared" si="4"/>
        <v>1</v>
      </c>
      <c r="C762" s="7" t="s">
        <v>1589</v>
      </c>
      <c r="D762" s="7" t="s">
        <v>1259</v>
      </c>
      <c r="E762" s="7" t="s">
        <v>144</v>
      </c>
      <c r="G762" s="8">
        <v>44503</v>
      </c>
      <c r="I762" s="7" t="s">
        <v>40</v>
      </c>
      <c r="K762" s="7">
        <v>0</v>
      </c>
      <c r="L762" s="7" t="s">
        <v>523</v>
      </c>
      <c r="M762" s="9">
        <v>258702</v>
      </c>
      <c r="N762" s="9">
        <v>2623</v>
      </c>
      <c r="O762" s="10">
        <v>254900</v>
      </c>
      <c r="P762" s="10">
        <v>242404</v>
      </c>
      <c r="Q762" s="10">
        <v>-65829</v>
      </c>
      <c r="R762" s="7" t="s">
        <v>32</v>
      </c>
      <c r="S762" s="9">
        <v>282455</v>
      </c>
      <c r="T762" s="7" t="s">
        <v>33</v>
      </c>
      <c r="U762" s="7">
        <v>0</v>
      </c>
      <c r="V762" s="7" t="s">
        <v>41</v>
      </c>
      <c r="W762" s="9">
        <v>21490</v>
      </c>
      <c r="X762" s="7" t="s">
        <v>35</v>
      </c>
      <c r="Z762" s="7" t="s">
        <v>524</v>
      </c>
      <c r="AA762" s="7" t="str">
        <f t="shared" si="5"/>
        <v>Reject</v>
      </c>
      <c r="AB762">
        <v>0</v>
      </c>
      <c r="AC762" s="7" t="s">
        <v>524</v>
      </c>
    </row>
    <row r="763" spans="1:29" ht="14.25" customHeight="1" x14ac:dyDescent="0.3">
      <c r="A763" s="7" t="s">
        <v>1590</v>
      </c>
      <c r="B763" s="7">
        <f t="shared" si="4"/>
        <v>1</v>
      </c>
      <c r="C763" s="7" t="s">
        <v>1591</v>
      </c>
      <c r="D763" s="7" t="s">
        <v>1259</v>
      </c>
      <c r="E763" s="7" t="s">
        <v>144</v>
      </c>
      <c r="G763" s="8">
        <v>44503</v>
      </c>
      <c r="I763" s="7" t="s">
        <v>40</v>
      </c>
      <c r="K763" s="7">
        <v>0</v>
      </c>
      <c r="M763" s="9">
        <v>339100</v>
      </c>
      <c r="N763" s="9">
        <v>1014</v>
      </c>
      <c r="O763" s="10">
        <v>355000</v>
      </c>
      <c r="P763" s="10">
        <v>341611</v>
      </c>
      <c r="Q763" s="10">
        <v>-33693</v>
      </c>
      <c r="R763" s="7" t="s">
        <v>32</v>
      </c>
      <c r="S763" s="9">
        <v>323393</v>
      </c>
      <c r="T763" s="7" t="s">
        <v>33</v>
      </c>
      <c r="U763" s="7">
        <v>0</v>
      </c>
      <c r="V763" s="7" t="s">
        <v>41</v>
      </c>
      <c r="W763" s="9">
        <v>-9294</v>
      </c>
      <c r="X763" s="7" t="s">
        <v>42</v>
      </c>
      <c r="Z763" s="7" t="s">
        <v>53</v>
      </c>
      <c r="AA763" s="7" t="str">
        <f t="shared" si="5"/>
        <v>Reject</v>
      </c>
      <c r="AB763">
        <v>0</v>
      </c>
      <c r="AC763" s="7" t="s">
        <v>53</v>
      </c>
    </row>
    <row r="764" spans="1:29" ht="14.25" customHeight="1" x14ac:dyDescent="0.3">
      <c r="A764" s="7" t="s">
        <v>1592</v>
      </c>
      <c r="B764" s="7">
        <f t="shared" si="4"/>
        <v>1</v>
      </c>
      <c r="C764" s="7" t="s">
        <v>1593</v>
      </c>
      <c r="D764" s="7" t="s">
        <v>1259</v>
      </c>
      <c r="E764" s="7" t="s">
        <v>144</v>
      </c>
      <c r="G764" s="8">
        <v>44503</v>
      </c>
      <c r="I764" s="7" t="s">
        <v>40</v>
      </c>
      <c r="K764" s="7">
        <v>0</v>
      </c>
      <c r="M764" s="9">
        <v>459849</v>
      </c>
      <c r="N764" s="9">
        <v>2061</v>
      </c>
      <c r="O764" s="11"/>
      <c r="P764" s="10">
        <v>-5561</v>
      </c>
      <c r="Q764" s="10">
        <v>-59888</v>
      </c>
      <c r="R764" s="7" t="s">
        <v>32</v>
      </c>
      <c r="S764" s="9">
        <v>405264</v>
      </c>
      <c r="T764" s="7" t="s">
        <v>33</v>
      </c>
      <c r="U764" s="7">
        <v>2</v>
      </c>
      <c r="V764" s="7" t="s">
        <v>34</v>
      </c>
      <c r="W764" s="9">
        <v>-56135</v>
      </c>
      <c r="X764" s="7" t="s">
        <v>35</v>
      </c>
      <c r="Z764" s="7" t="s">
        <v>53</v>
      </c>
      <c r="AA764" s="7" t="str">
        <f t="shared" si="5"/>
        <v>Reject</v>
      </c>
      <c r="AB764">
        <v>0</v>
      </c>
      <c r="AC764" s="7" t="s">
        <v>53</v>
      </c>
    </row>
    <row r="765" spans="1:29" ht="14.25" customHeight="1" x14ac:dyDescent="0.3">
      <c r="A765" s="7" t="s">
        <v>1594</v>
      </c>
      <c r="B765" s="7">
        <f t="shared" si="4"/>
        <v>1</v>
      </c>
      <c r="C765" s="7" t="s">
        <v>1595</v>
      </c>
      <c r="D765" s="7" t="s">
        <v>1259</v>
      </c>
      <c r="E765" s="7" t="s">
        <v>144</v>
      </c>
      <c r="G765" s="8">
        <v>44504</v>
      </c>
      <c r="I765" s="7" t="s">
        <v>40</v>
      </c>
      <c r="K765" s="7">
        <v>0</v>
      </c>
      <c r="M765" s="9">
        <v>404902</v>
      </c>
      <c r="N765" s="9">
        <v>9293</v>
      </c>
      <c r="O765" s="10">
        <v>406900</v>
      </c>
      <c r="P765" s="10">
        <v>383935</v>
      </c>
      <c r="Q765" s="10">
        <v>-97492</v>
      </c>
      <c r="R765" s="7" t="s">
        <v>32</v>
      </c>
      <c r="S765" s="9">
        <v>356207</v>
      </c>
      <c r="T765" s="7" t="s">
        <v>33</v>
      </c>
      <c r="U765" s="7">
        <v>0</v>
      </c>
      <c r="V765" s="7" t="s">
        <v>41</v>
      </c>
      <c r="W765" s="9">
        <v>-42645</v>
      </c>
      <c r="X765" s="7" t="s">
        <v>42</v>
      </c>
      <c r="Z765" s="7" t="s">
        <v>53</v>
      </c>
      <c r="AA765" s="7" t="str">
        <f t="shared" si="5"/>
        <v>Reject</v>
      </c>
      <c r="AB765">
        <v>0</v>
      </c>
      <c r="AC765" s="7" t="s">
        <v>53</v>
      </c>
    </row>
    <row r="766" spans="1:29" ht="14.25" customHeight="1" x14ac:dyDescent="0.3">
      <c r="A766" s="7" t="s">
        <v>1596</v>
      </c>
      <c r="B766" s="7">
        <f t="shared" si="4"/>
        <v>1</v>
      </c>
      <c r="C766" s="7" t="s">
        <v>1597</v>
      </c>
      <c r="D766" s="7" t="s">
        <v>1259</v>
      </c>
      <c r="E766" s="7" t="s">
        <v>144</v>
      </c>
      <c r="G766" s="8">
        <v>44504</v>
      </c>
      <c r="I766" s="7" t="s">
        <v>40</v>
      </c>
      <c r="K766" s="7">
        <v>0</v>
      </c>
      <c r="M766" s="9">
        <v>260237</v>
      </c>
      <c r="N766" s="9">
        <v>5980</v>
      </c>
      <c r="O766" s="10">
        <v>274900</v>
      </c>
      <c r="P766" s="10">
        <v>258548</v>
      </c>
      <c r="Q766" s="10">
        <v>-21709</v>
      </c>
      <c r="R766" s="7" t="s">
        <v>32</v>
      </c>
      <c r="S766" s="9">
        <v>267735</v>
      </c>
      <c r="T766" s="7" t="s">
        <v>33</v>
      </c>
      <c r="U766" s="7">
        <v>0</v>
      </c>
      <c r="V766" s="7" t="s">
        <v>41</v>
      </c>
      <c r="W766" s="9">
        <v>6922</v>
      </c>
      <c r="X766" s="7" t="s">
        <v>35</v>
      </c>
      <c r="Z766" s="7" t="s">
        <v>36</v>
      </c>
      <c r="AA766" s="7" t="str">
        <f t="shared" si="5"/>
        <v>Accept</v>
      </c>
      <c r="AB766">
        <v>1</v>
      </c>
      <c r="AC766" s="7" t="s">
        <v>36</v>
      </c>
    </row>
    <row r="767" spans="1:29" ht="14.25" customHeight="1" x14ac:dyDescent="0.3">
      <c r="A767" s="7" t="s">
        <v>1598</v>
      </c>
      <c r="B767" s="7">
        <f t="shared" ref="B767:B1021" si="6">COUNTIF($A$2:$A$2710,A767)</f>
        <v>1</v>
      </c>
      <c r="C767" s="7" t="s">
        <v>1599</v>
      </c>
      <c r="D767" s="7" t="s">
        <v>1259</v>
      </c>
      <c r="E767" s="7" t="s">
        <v>144</v>
      </c>
      <c r="G767" s="8">
        <v>44504</v>
      </c>
      <c r="I767" s="7" t="s">
        <v>40</v>
      </c>
      <c r="K767" s="7">
        <v>0</v>
      </c>
      <c r="M767" s="9">
        <v>385300</v>
      </c>
      <c r="N767" s="9">
        <v>2333</v>
      </c>
      <c r="O767" s="10">
        <v>403900</v>
      </c>
      <c r="P767" s="10">
        <v>387970</v>
      </c>
      <c r="Q767" s="11"/>
      <c r="R767" s="7" t="s">
        <v>32</v>
      </c>
      <c r="S767" s="9">
        <v>387739</v>
      </c>
      <c r="T767" s="7" t="s">
        <v>33</v>
      </c>
      <c r="U767" s="7">
        <v>0</v>
      </c>
      <c r="V767" s="7" t="s">
        <v>41</v>
      </c>
      <c r="W767" s="9">
        <v>12595</v>
      </c>
      <c r="X767" s="7" t="s">
        <v>42</v>
      </c>
      <c r="Z767" s="7" t="s">
        <v>36</v>
      </c>
      <c r="AA767" s="7" t="str">
        <f t="shared" ref="AA767:AA1021" si="7">IF(LEFT(Z767,1)="A","Accept","Reject")</f>
        <v>Accept</v>
      </c>
      <c r="AB767">
        <v>1</v>
      </c>
      <c r="AC767" s="7" t="s">
        <v>36</v>
      </c>
    </row>
    <row r="768" spans="1:29" ht="14.25" customHeight="1" x14ac:dyDescent="0.3">
      <c r="A768" s="7" t="s">
        <v>1600</v>
      </c>
      <c r="B768" s="7">
        <f t="shared" si="6"/>
        <v>1</v>
      </c>
      <c r="C768" s="7" t="s">
        <v>1601</v>
      </c>
      <c r="D768" s="7" t="s">
        <v>1259</v>
      </c>
      <c r="E768" s="7" t="s">
        <v>144</v>
      </c>
      <c r="G768" s="8">
        <v>44504</v>
      </c>
      <c r="I768" s="7" t="s">
        <v>40</v>
      </c>
      <c r="K768" s="7">
        <v>0</v>
      </c>
      <c r="M768" s="9">
        <v>367256</v>
      </c>
      <c r="N768" s="9">
        <v>9291</v>
      </c>
      <c r="O768" s="10">
        <v>357200</v>
      </c>
      <c r="P768" s="10">
        <v>335479</v>
      </c>
      <c r="Q768" s="10">
        <v>-44690</v>
      </c>
      <c r="R768" s="7" t="s">
        <v>32</v>
      </c>
      <c r="S768" s="9">
        <v>313410</v>
      </c>
      <c r="T768" s="7" t="s">
        <v>33</v>
      </c>
      <c r="U768" s="7">
        <v>0</v>
      </c>
      <c r="V768" s="7" t="s">
        <v>41</v>
      </c>
      <c r="W768" s="9">
        <v>-39528</v>
      </c>
      <c r="X768" s="7" t="s">
        <v>42</v>
      </c>
      <c r="Z768" s="7" t="s">
        <v>53</v>
      </c>
      <c r="AA768" s="7" t="str">
        <f t="shared" si="7"/>
        <v>Reject</v>
      </c>
      <c r="AB768">
        <v>0</v>
      </c>
      <c r="AC768" s="7" t="s">
        <v>53</v>
      </c>
    </row>
    <row r="769" spans="1:29" ht="14.25" customHeight="1" x14ac:dyDescent="0.3">
      <c r="A769" s="7" t="s">
        <v>1602</v>
      </c>
      <c r="B769" s="7">
        <f t="shared" si="6"/>
        <v>1</v>
      </c>
      <c r="C769" s="7" t="s">
        <v>1603</v>
      </c>
      <c r="D769" s="7" t="s">
        <v>1259</v>
      </c>
      <c r="E769" s="7" t="s">
        <v>144</v>
      </c>
      <c r="G769" s="8">
        <v>44502</v>
      </c>
      <c r="I769" s="7" t="s">
        <v>40</v>
      </c>
      <c r="K769" s="7">
        <v>0</v>
      </c>
      <c r="M769" s="9">
        <v>197800</v>
      </c>
      <c r="N769" s="9">
        <v>4457</v>
      </c>
      <c r="O769" s="10">
        <v>220200</v>
      </c>
      <c r="P769" s="10">
        <v>206738</v>
      </c>
      <c r="Q769" s="10">
        <v>-16941</v>
      </c>
      <c r="R769" s="7" t="s">
        <v>32</v>
      </c>
      <c r="S769" s="9">
        <v>248984</v>
      </c>
      <c r="T769" s="7" t="s">
        <v>33</v>
      </c>
      <c r="U769" s="7">
        <v>29</v>
      </c>
      <c r="V769" s="7" t="s">
        <v>34</v>
      </c>
      <c r="W769" s="9">
        <v>55737</v>
      </c>
      <c r="X769" s="7" t="s">
        <v>35</v>
      </c>
      <c r="Z769" s="7" t="s">
        <v>36</v>
      </c>
      <c r="AA769" s="7" t="str">
        <f t="shared" si="7"/>
        <v>Accept</v>
      </c>
      <c r="AB769">
        <v>1</v>
      </c>
      <c r="AC769" s="7" t="s">
        <v>36</v>
      </c>
    </row>
    <row r="770" spans="1:29" ht="14.25" customHeight="1" x14ac:dyDescent="0.3">
      <c r="A770" s="7" t="s">
        <v>1604</v>
      </c>
      <c r="B770" s="7">
        <f t="shared" si="6"/>
        <v>1</v>
      </c>
      <c r="C770" s="7" t="s">
        <v>1605</v>
      </c>
      <c r="D770" s="7" t="s">
        <v>1259</v>
      </c>
      <c r="E770" s="7" t="s">
        <v>144</v>
      </c>
      <c r="G770" s="8">
        <v>44502</v>
      </c>
      <c r="I770" s="7" t="s">
        <v>40</v>
      </c>
      <c r="K770" s="7">
        <v>0</v>
      </c>
      <c r="M770" s="9">
        <v>298591</v>
      </c>
      <c r="N770" s="9">
        <v>6483</v>
      </c>
      <c r="O770" s="10">
        <v>308900</v>
      </c>
      <c r="P770" s="10">
        <v>291195</v>
      </c>
      <c r="Q770" s="10">
        <v>39774</v>
      </c>
      <c r="R770" s="7" t="s">
        <v>32</v>
      </c>
      <c r="S770" s="9">
        <v>331992</v>
      </c>
      <c r="T770" s="7" t="s">
        <v>33</v>
      </c>
      <c r="U770" s="7">
        <v>41</v>
      </c>
      <c r="V770" s="7" t="s">
        <v>34</v>
      </c>
      <c r="W770" s="9">
        <v>35813</v>
      </c>
      <c r="X770" s="7" t="s">
        <v>35</v>
      </c>
      <c r="Z770" s="7" t="s">
        <v>36</v>
      </c>
      <c r="AA770" s="7" t="str">
        <f t="shared" si="7"/>
        <v>Accept</v>
      </c>
      <c r="AB770">
        <v>1</v>
      </c>
      <c r="AC770" s="7" t="s">
        <v>36</v>
      </c>
    </row>
    <row r="771" spans="1:29" ht="14.25" customHeight="1" x14ac:dyDescent="0.3">
      <c r="A771" s="7" t="s">
        <v>1606</v>
      </c>
      <c r="B771" s="7">
        <f t="shared" si="6"/>
        <v>1</v>
      </c>
      <c r="C771" s="7" t="s">
        <v>1607</v>
      </c>
      <c r="D771" s="7" t="s">
        <v>1259</v>
      </c>
      <c r="E771" s="7" t="s">
        <v>144</v>
      </c>
      <c r="G771" s="8">
        <v>44505</v>
      </c>
      <c r="I771" s="7" t="s">
        <v>40</v>
      </c>
      <c r="K771" s="7">
        <v>0</v>
      </c>
      <c r="M771" s="9">
        <v>338318</v>
      </c>
      <c r="N771" s="9">
        <v>6181</v>
      </c>
      <c r="O771" s="10">
        <v>334300</v>
      </c>
      <c r="P771" s="10">
        <v>316261</v>
      </c>
      <c r="Q771" s="10">
        <v>-39714</v>
      </c>
      <c r="R771" s="7" t="s">
        <v>32</v>
      </c>
      <c r="S771" s="9">
        <v>342467</v>
      </c>
      <c r="T771" s="7" t="s">
        <v>33</v>
      </c>
      <c r="U771" s="7">
        <v>0</v>
      </c>
      <c r="V771" s="7" t="s">
        <v>34</v>
      </c>
      <c r="W771" s="9">
        <v>3926</v>
      </c>
      <c r="X771" s="7" t="s">
        <v>35</v>
      </c>
      <c r="Z771" s="7" t="s">
        <v>36</v>
      </c>
      <c r="AA771" s="7" t="str">
        <f t="shared" si="7"/>
        <v>Accept</v>
      </c>
      <c r="AB771">
        <v>1</v>
      </c>
      <c r="AC771" s="7" t="s">
        <v>36</v>
      </c>
    </row>
    <row r="772" spans="1:29" ht="14.25" customHeight="1" x14ac:dyDescent="0.3">
      <c r="A772" s="7" t="s">
        <v>1608</v>
      </c>
      <c r="B772" s="7">
        <f t="shared" si="6"/>
        <v>1</v>
      </c>
      <c r="C772" s="7" t="s">
        <v>1609</v>
      </c>
      <c r="D772" s="7" t="s">
        <v>1259</v>
      </c>
      <c r="E772" s="7" t="s">
        <v>144</v>
      </c>
      <c r="G772" s="8">
        <v>44505</v>
      </c>
      <c r="I772" s="7" t="s">
        <v>40</v>
      </c>
      <c r="K772" s="7">
        <v>0</v>
      </c>
      <c r="M772" s="9">
        <v>312220</v>
      </c>
      <c r="N772" s="9">
        <v>2503</v>
      </c>
      <c r="O772" s="10">
        <v>314000</v>
      </c>
      <c r="P772" s="10">
        <v>300147</v>
      </c>
      <c r="Q772" s="10">
        <v>-16066</v>
      </c>
      <c r="R772" s="7" t="s">
        <v>32</v>
      </c>
      <c r="S772" s="9">
        <v>334145</v>
      </c>
      <c r="T772" s="7" t="s">
        <v>33</v>
      </c>
      <c r="U772" s="7">
        <v>0</v>
      </c>
      <c r="V772" s="7" t="s">
        <v>34</v>
      </c>
      <c r="W772" s="9">
        <v>20670</v>
      </c>
      <c r="X772" s="7" t="s">
        <v>35</v>
      </c>
      <c r="Z772" s="7" t="s">
        <v>36</v>
      </c>
      <c r="AA772" s="7" t="str">
        <f t="shared" si="7"/>
        <v>Accept</v>
      </c>
      <c r="AB772">
        <v>1</v>
      </c>
      <c r="AC772" s="7" t="s">
        <v>36</v>
      </c>
    </row>
    <row r="773" spans="1:29" ht="14.25" customHeight="1" x14ac:dyDescent="0.3">
      <c r="A773" s="7" t="s">
        <v>1610</v>
      </c>
      <c r="B773" s="7">
        <f t="shared" si="6"/>
        <v>1</v>
      </c>
      <c r="C773" s="7" t="s">
        <v>1611</v>
      </c>
      <c r="D773" s="7" t="s">
        <v>1259</v>
      </c>
      <c r="E773" s="7" t="s">
        <v>144</v>
      </c>
      <c r="G773" s="8">
        <v>44502</v>
      </c>
      <c r="I773" s="7" t="s">
        <v>40</v>
      </c>
      <c r="K773" s="7">
        <v>0</v>
      </c>
      <c r="M773" s="9">
        <v>281900</v>
      </c>
      <c r="N773" s="9">
        <v>4901</v>
      </c>
      <c r="O773" s="10">
        <v>306900</v>
      </c>
      <c r="P773" s="10">
        <v>290827</v>
      </c>
      <c r="Q773" s="10">
        <v>-7514</v>
      </c>
      <c r="R773" s="7" t="s">
        <v>32</v>
      </c>
      <c r="S773" s="9">
        <v>301568</v>
      </c>
      <c r="T773" s="7" t="s">
        <v>33</v>
      </c>
      <c r="U773" s="7">
        <v>0</v>
      </c>
      <c r="V773" s="7" t="s">
        <v>34</v>
      </c>
      <c r="W773" s="9">
        <v>22591</v>
      </c>
      <c r="X773" s="7" t="s">
        <v>35</v>
      </c>
      <c r="Z773" s="7" t="s">
        <v>36</v>
      </c>
      <c r="AA773" s="7" t="str">
        <f t="shared" si="7"/>
        <v>Accept</v>
      </c>
      <c r="AB773">
        <v>1</v>
      </c>
      <c r="AC773" s="7" t="s">
        <v>36</v>
      </c>
    </row>
    <row r="774" spans="1:29" ht="14.25" customHeight="1" x14ac:dyDescent="0.3">
      <c r="A774" s="7" t="s">
        <v>1612</v>
      </c>
      <c r="B774" s="7">
        <f t="shared" si="6"/>
        <v>1</v>
      </c>
      <c r="C774" s="7" t="s">
        <v>1613</v>
      </c>
      <c r="D774" s="7" t="s">
        <v>1259</v>
      </c>
      <c r="E774" s="7" t="s">
        <v>144</v>
      </c>
      <c r="G774" s="8">
        <v>44505</v>
      </c>
      <c r="I774" s="7" t="s">
        <v>40</v>
      </c>
      <c r="K774" s="7">
        <v>0</v>
      </c>
      <c r="M774" s="9">
        <v>277000</v>
      </c>
      <c r="N774" s="9">
        <v>4645</v>
      </c>
      <c r="O774" s="10">
        <v>277900</v>
      </c>
      <c r="P774" s="10">
        <v>262807</v>
      </c>
      <c r="Q774" s="11"/>
      <c r="R774" s="7" t="s">
        <v>32</v>
      </c>
      <c r="S774" s="9">
        <v>284149</v>
      </c>
      <c r="T774" s="7" t="s">
        <v>33</v>
      </c>
      <c r="U774" s="7">
        <v>0</v>
      </c>
      <c r="V774" s="7" t="s">
        <v>34</v>
      </c>
      <c r="W774" s="9">
        <v>17479</v>
      </c>
      <c r="X774" s="7" t="s">
        <v>35</v>
      </c>
      <c r="Z774" s="7" t="s">
        <v>36</v>
      </c>
      <c r="AA774" s="7" t="str">
        <f t="shared" si="7"/>
        <v>Accept</v>
      </c>
      <c r="AB774">
        <v>1</v>
      </c>
      <c r="AC774" s="7" t="s">
        <v>36</v>
      </c>
    </row>
    <row r="775" spans="1:29" ht="14.25" customHeight="1" x14ac:dyDescent="0.3">
      <c r="A775" s="7" t="s">
        <v>1614</v>
      </c>
      <c r="B775" s="7">
        <f t="shared" si="6"/>
        <v>1</v>
      </c>
      <c r="C775" s="7" t="s">
        <v>1615</v>
      </c>
      <c r="D775" s="7" t="s">
        <v>1259</v>
      </c>
      <c r="E775" s="7" t="s">
        <v>144</v>
      </c>
      <c r="G775" s="8">
        <v>44508</v>
      </c>
      <c r="I775" s="7" t="s">
        <v>40</v>
      </c>
      <c r="K775" s="7">
        <v>0</v>
      </c>
      <c r="M775" s="9">
        <v>313400</v>
      </c>
      <c r="N775" s="9">
        <v>789</v>
      </c>
      <c r="O775" s="10">
        <v>318300</v>
      </c>
      <c r="P775" s="10">
        <v>306054</v>
      </c>
      <c r="Q775" s="11"/>
      <c r="R775" s="7" t="s">
        <v>32</v>
      </c>
      <c r="S775" s="9">
        <v>311598</v>
      </c>
      <c r="T775" s="7" t="s">
        <v>33</v>
      </c>
      <c r="U775" s="7">
        <v>0</v>
      </c>
      <c r="V775" s="7" t="s">
        <v>41</v>
      </c>
      <c r="W775" s="9">
        <v>5594</v>
      </c>
      <c r="X775" s="7" t="s">
        <v>35</v>
      </c>
      <c r="Z775" s="7" t="s">
        <v>36</v>
      </c>
      <c r="AA775" s="7" t="str">
        <f t="shared" si="7"/>
        <v>Accept</v>
      </c>
      <c r="AB775">
        <v>1</v>
      </c>
      <c r="AC775" s="7" t="s">
        <v>36</v>
      </c>
    </row>
    <row r="776" spans="1:29" ht="14.25" customHeight="1" x14ac:dyDescent="0.3">
      <c r="A776" s="7" t="s">
        <v>1616</v>
      </c>
      <c r="B776" s="7">
        <f t="shared" si="6"/>
        <v>1</v>
      </c>
      <c r="C776" s="7" t="s">
        <v>1617</v>
      </c>
      <c r="D776" s="7" t="s">
        <v>1259</v>
      </c>
      <c r="E776" s="7" t="s">
        <v>144</v>
      </c>
      <c r="G776" s="8">
        <v>44508</v>
      </c>
      <c r="I776" s="7" t="s">
        <v>40</v>
      </c>
      <c r="K776" s="7">
        <v>0</v>
      </c>
      <c r="M776" s="9">
        <v>283242</v>
      </c>
      <c r="N776" s="9">
        <v>14792</v>
      </c>
      <c r="O776" s="10">
        <v>303900</v>
      </c>
      <c r="P776" s="10">
        <v>278011</v>
      </c>
      <c r="Q776" s="10">
        <v>-267</v>
      </c>
      <c r="R776" s="7" t="s">
        <v>32</v>
      </c>
      <c r="S776" s="9">
        <v>270681</v>
      </c>
      <c r="T776" s="7" t="s">
        <v>33</v>
      </c>
      <c r="U776" s="7">
        <v>2</v>
      </c>
      <c r="V776" s="7" t="s">
        <v>34</v>
      </c>
      <c r="W776" s="9">
        <v>-5322</v>
      </c>
      <c r="X776" s="7" t="s">
        <v>42</v>
      </c>
      <c r="Z776" s="7" t="s">
        <v>88</v>
      </c>
      <c r="AA776" s="7" t="str">
        <f t="shared" si="7"/>
        <v>Reject</v>
      </c>
      <c r="AB776">
        <v>0</v>
      </c>
      <c r="AC776" s="7" t="s">
        <v>88</v>
      </c>
    </row>
    <row r="777" spans="1:29" ht="14.25" customHeight="1" x14ac:dyDescent="0.3">
      <c r="A777" s="7" t="s">
        <v>1618</v>
      </c>
      <c r="B777" s="7">
        <f t="shared" si="6"/>
        <v>1</v>
      </c>
      <c r="C777" s="7" t="s">
        <v>1619</v>
      </c>
      <c r="D777" s="7" t="s">
        <v>1259</v>
      </c>
      <c r="E777" s="7" t="s">
        <v>144</v>
      </c>
      <c r="G777" s="8">
        <v>44505</v>
      </c>
      <c r="I777" s="7" t="s">
        <v>40</v>
      </c>
      <c r="K777" s="7">
        <v>0</v>
      </c>
      <c r="M777" s="9">
        <v>284299</v>
      </c>
      <c r="N777" s="9">
        <v>6163</v>
      </c>
      <c r="O777" s="10">
        <v>299900</v>
      </c>
      <c r="P777" s="10">
        <v>282739</v>
      </c>
      <c r="Q777" s="10">
        <v>-20294</v>
      </c>
      <c r="R777" s="7" t="s">
        <v>32</v>
      </c>
      <c r="S777" s="9">
        <v>284261</v>
      </c>
      <c r="T777" s="7" t="s">
        <v>33</v>
      </c>
      <c r="U777" s="7">
        <v>0</v>
      </c>
      <c r="V777" s="7" t="s">
        <v>41</v>
      </c>
      <c r="W777" s="9">
        <v>-252</v>
      </c>
      <c r="X777" s="7" t="s">
        <v>35</v>
      </c>
      <c r="Z777" s="7" t="s">
        <v>36</v>
      </c>
      <c r="AA777" s="7" t="str">
        <f t="shared" si="7"/>
        <v>Accept</v>
      </c>
      <c r="AB777">
        <v>1</v>
      </c>
      <c r="AC777" s="7" t="s">
        <v>36</v>
      </c>
    </row>
    <row r="778" spans="1:29" ht="14.25" customHeight="1" x14ac:dyDescent="0.3">
      <c r="A778" s="7" t="s">
        <v>1620</v>
      </c>
      <c r="B778" s="7">
        <f t="shared" si="6"/>
        <v>1</v>
      </c>
      <c r="C778" s="7" t="s">
        <v>1621</v>
      </c>
      <c r="D778" s="7" t="s">
        <v>1259</v>
      </c>
      <c r="E778" s="7" t="s">
        <v>144</v>
      </c>
      <c r="G778" s="8">
        <v>44508</v>
      </c>
      <c r="I778" s="7" t="s">
        <v>40</v>
      </c>
      <c r="K778" s="7">
        <v>0</v>
      </c>
      <c r="M778" s="9">
        <v>294300</v>
      </c>
      <c r="N778" s="9">
        <v>6338</v>
      </c>
      <c r="O778" s="10">
        <v>310200</v>
      </c>
      <c r="P778" s="10">
        <v>292607</v>
      </c>
      <c r="Q778" s="11"/>
      <c r="R778" s="7" t="s">
        <v>32</v>
      </c>
      <c r="S778" s="9">
        <v>307402</v>
      </c>
      <c r="T778" s="7" t="s">
        <v>33</v>
      </c>
      <c r="U778" s="7">
        <v>0</v>
      </c>
      <c r="V778" s="7" t="s">
        <v>41</v>
      </c>
      <c r="W778" s="9">
        <v>27230</v>
      </c>
      <c r="X778" s="7" t="s">
        <v>35</v>
      </c>
      <c r="Z778" s="7" t="s">
        <v>36</v>
      </c>
      <c r="AA778" s="7" t="str">
        <f t="shared" si="7"/>
        <v>Accept</v>
      </c>
      <c r="AB778">
        <v>1</v>
      </c>
      <c r="AC778" s="7" t="s">
        <v>36</v>
      </c>
    </row>
    <row r="779" spans="1:29" ht="14.25" customHeight="1" x14ac:dyDescent="0.3">
      <c r="A779" s="7" t="s">
        <v>1622</v>
      </c>
      <c r="B779" s="7">
        <f t="shared" si="6"/>
        <v>1</v>
      </c>
      <c r="C779" s="7" t="s">
        <v>1623</v>
      </c>
      <c r="D779" s="7" t="s">
        <v>1259</v>
      </c>
      <c r="E779" s="7" t="s">
        <v>144</v>
      </c>
      <c r="G779" s="8">
        <v>44508</v>
      </c>
      <c r="I779" s="7" t="s">
        <v>40</v>
      </c>
      <c r="K779" s="7">
        <v>0</v>
      </c>
      <c r="M779" s="9">
        <v>314200</v>
      </c>
      <c r="N779" s="9">
        <v>2588</v>
      </c>
      <c r="O779" s="10">
        <v>319900</v>
      </c>
      <c r="P779" s="10">
        <v>305815</v>
      </c>
      <c r="Q779" s="11"/>
      <c r="R779" s="7" t="s">
        <v>32</v>
      </c>
      <c r="S779" s="9">
        <v>334685</v>
      </c>
      <c r="T779" s="7" t="s">
        <v>33</v>
      </c>
      <c r="U779" s="7">
        <v>0</v>
      </c>
      <c r="V779" s="7" t="s">
        <v>41</v>
      </c>
      <c r="W779" s="9">
        <v>31430</v>
      </c>
      <c r="X779" s="7" t="s">
        <v>35</v>
      </c>
      <c r="Z779" s="7" t="s">
        <v>36</v>
      </c>
      <c r="AA779" s="7" t="str">
        <f t="shared" si="7"/>
        <v>Accept</v>
      </c>
      <c r="AB779">
        <v>1</v>
      </c>
      <c r="AC779" s="7" t="s">
        <v>36</v>
      </c>
    </row>
    <row r="780" spans="1:29" ht="14.25" customHeight="1" x14ac:dyDescent="0.3">
      <c r="A780" s="7" t="s">
        <v>1624</v>
      </c>
      <c r="B780" s="7">
        <f t="shared" si="6"/>
        <v>1</v>
      </c>
      <c r="C780" s="7" t="s">
        <v>1625</v>
      </c>
      <c r="D780" s="7" t="s">
        <v>1259</v>
      </c>
      <c r="E780" s="7" t="s">
        <v>144</v>
      </c>
      <c r="G780" s="8">
        <v>44508</v>
      </c>
      <c r="I780" s="7" t="s">
        <v>40</v>
      </c>
      <c r="K780" s="7">
        <v>0</v>
      </c>
      <c r="M780" s="9">
        <v>164700</v>
      </c>
      <c r="N780" s="9">
        <v>5239</v>
      </c>
      <c r="O780" s="11"/>
      <c r="P780" s="10">
        <v>-8739</v>
      </c>
      <c r="Q780" s="10">
        <v>-5113</v>
      </c>
      <c r="R780" s="7" t="s">
        <v>32</v>
      </c>
      <c r="S780" s="9">
        <v>244210</v>
      </c>
      <c r="T780" s="7" t="s">
        <v>33</v>
      </c>
      <c r="U780" s="7">
        <v>0</v>
      </c>
      <c r="V780" s="7" t="s">
        <v>41</v>
      </c>
      <c r="W780" s="9">
        <v>79630</v>
      </c>
      <c r="X780" s="7" t="s">
        <v>35</v>
      </c>
      <c r="Z780" s="7" t="s">
        <v>36</v>
      </c>
      <c r="AA780" s="7" t="str">
        <f t="shared" si="7"/>
        <v>Accept</v>
      </c>
      <c r="AB780">
        <v>1</v>
      </c>
      <c r="AC780" s="7" t="s">
        <v>36</v>
      </c>
    </row>
    <row r="781" spans="1:29" ht="14.25" customHeight="1" x14ac:dyDescent="0.3">
      <c r="A781" s="7" t="s">
        <v>1626</v>
      </c>
      <c r="B781" s="7">
        <f t="shared" si="6"/>
        <v>1</v>
      </c>
      <c r="C781" s="7" t="s">
        <v>1627</v>
      </c>
      <c r="D781" s="7" t="s">
        <v>1259</v>
      </c>
      <c r="E781" s="7" t="s">
        <v>144</v>
      </c>
      <c r="G781" s="8">
        <v>44509</v>
      </c>
      <c r="I781" s="7" t="s">
        <v>40</v>
      </c>
      <c r="K781" s="7">
        <v>0</v>
      </c>
      <c r="M781" s="9">
        <v>300200</v>
      </c>
      <c r="N781" s="9">
        <v>1014</v>
      </c>
      <c r="O781" s="10">
        <v>311100</v>
      </c>
      <c r="P781" s="10">
        <v>298809</v>
      </c>
      <c r="Q781" s="11"/>
      <c r="R781" s="7" t="s">
        <v>32</v>
      </c>
      <c r="S781" s="9">
        <v>312249</v>
      </c>
      <c r="T781" s="7" t="s">
        <v>33</v>
      </c>
      <c r="U781" s="7">
        <v>0</v>
      </c>
      <c r="V781" s="7" t="s">
        <v>41</v>
      </c>
      <c r="W781" s="9">
        <v>29821</v>
      </c>
      <c r="X781" s="7" t="s">
        <v>35</v>
      </c>
      <c r="Z781" s="7" t="s">
        <v>36</v>
      </c>
      <c r="AA781" s="7" t="str">
        <f t="shared" si="7"/>
        <v>Accept</v>
      </c>
      <c r="AB781">
        <v>1</v>
      </c>
      <c r="AC781" s="7" t="s">
        <v>36</v>
      </c>
    </row>
    <row r="782" spans="1:29" ht="14.25" customHeight="1" x14ac:dyDescent="0.3">
      <c r="A782" s="7" t="s">
        <v>1628</v>
      </c>
      <c r="B782" s="7">
        <f t="shared" si="6"/>
        <v>1</v>
      </c>
      <c r="C782" s="7" t="s">
        <v>1629</v>
      </c>
      <c r="D782" s="7" t="s">
        <v>1259</v>
      </c>
      <c r="E782" s="7" t="s">
        <v>144</v>
      </c>
      <c r="G782" s="8">
        <v>44509</v>
      </c>
      <c r="I782" s="7" t="s">
        <v>40</v>
      </c>
      <c r="K782" s="7">
        <v>0</v>
      </c>
      <c r="M782" s="9">
        <v>378000</v>
      </c>
      <c r="N782" s="9">
        <v>1672</v>
      </c>
      <c r="O782" s="10">
        <v>395900</v>
      </c>
      <c r="P782" s="10">
        <v>380831</v>
      </c>
      <c r="Q782" s="11"/>
      <c r="R782" s="7" t="s">
        <v>32</v>
      </c>
      <c r="S782" s="9">
        <v>360286</v>
      </c>
      <c r="T782" s="7" t="s">
        <v>33</v>
      </c>
      <c r="U782" s="7">
        <v>0</v>
      </c>
      <c r="V782" s="7" t="s">
        <v>41</v>
      </c>
      <c r="W782" s="9">
        <v>-8287</v>
      </c>
      <c r="X782" s="7" t="s">
        <v>42</v>
      </c>
      <c r="Z782" s="7" t="s">
        <v>53</v>
      </c>
      <c r="AA782" s="7" t="str">
        <f t="shared" si="7"/>
        <v>Reject</v>
      </c>
      <c r="AB782">
        <v>0</v>
      </c>
      <c r="AC782" s="7" t="s">
        <v>53</v>
      </c>
    </row>
    <row r="783" spans="1:29" ht="14.25" customHeight="1" x14ac:dyDescent="0.3">
      <c r="A783" s="7" t="s">
        <v>1630</v>
      </c>
      <c r="B783" s="7">
        <f t="shared" si="6"/>
        <v>1</v>
      </c>
      <c r="C783" s="7" t="s">
        <v>1631</v>
      </c>
      <c r="D783" s="7" t="s">
        <v>1259</v>
      </c>
      <c r="E783" s="7" t="s">
        <v>144</v>
      </c>
      <c r="G783" s="8">
        <v>44509</v>
      </c>
      <c r="I783" s="7" t="s">
        <v>40</v>
      </c>
      <c r="K783" s="7">
        <v>0</v>
      </c>
      <c r="L783" s="7" t="s">
        <v>523</v>
      </c>
      <c r="M783" s="9">
        <v>312200</v>
      </c>
      <c r="N783" s="9">
        <v>13062</v>
      </c>
      <c r="O783" s="10">
        <v>323100</v>
      </c>
      <c r="P783" s="10">
        <v>298461</v>
      </c>
      <c r="Q783" s="10">
        <v>5648</v>
      </c>
      <c r="R783" s="7" t="s">
        <v>32</v>
      </c>
      <c r="S783" s="9">
        <v>334374</v>
      </c>
      <c r="T783" s="7" t="s">
        <v>33</v>
      </c>
      <c r="U783" s="7">
        <v>1</v>
      </c>
      <c r="V783" s="7" t="s">
        <v>34</v>
      </c>
      <c r="W783" s="9">
        <v>46318</v>
      </c>
      <c r="X783" s="7" t="s">
        <v>35</v>
      </c>
      <c r="Z783" s="7" t="s">
        <v>524</v>
      </c>
      <c r="AA783" s="7" t="str">
        <f t="shared" si="7"/>
        <v>Reject</v>
      </c>
      <c r="AB783">
        <v>0</v>
      </c>
      <c r="AC783" s="7" t="s">
        <v>524</v>
      </c>
    </row>
    <row r="784" spans="1:29" ht="14.25" customHeight="1" x14ac:dyDescent="0.3">
      <c r="A784" s="7" t="s">
        <v>1632</v>
      </c>
      <c r="B784" s="7">
        <f t="shared" si="6"/>
        <v>1</v>
      </c>
      <c r="C784" s="7" t="s">
        <v>1633</v>
      </c>
      <c r="D784" s="7" t="s">
        <v>1259</v>
      </c>
      <c r="E784" s="7" t="s">
        <v>144</v>
      </c>
      <c r="G784" s="8">
        <v>44509</v>
      </c>
      <c r="I784" s="7" t="s">
        <v>40</v>
      </c>
      <c r="K784" s="7">
        <v>0</v>
      </c>
      <c r="M784" s="9">
        <v>237675</v>
      </c>
      <c r="N784" s="9">
        <v>789</v>
      </c>
      <c r="O784" s="10">
        <v>259900</v>
      </c>
      <c r="P784" s="10">
        <v>249114</v>
      </c>
      <c r="Q784" s="10">
        <v>-26369</v>
      </c>
      <c r="R784" s="7" t="s">
        <v>32</v>
      </c>
      <c r="S784" s="9">
        <v>272608</v>
      </c>
      <c r="T784" s="7" t="s">
        <v>33</v>
      </c>
      <c r="U784" s="7">
        <v>0</v>
      </c>
      <c r="V784" s="7" t="s">
        <v>41</v>
      </c>
      <c r="W784" s="9">
        <v>37639</v>
      </c>
      <c r="X784" s="7" t="s">
        <v>35</v>
      </c>
      <c r="Z784" s="7" t="s">
        <v>36</v>
      </c>
      <c r="AA784" s="7" t="str">
        <f t="shared" si="7"/>
        <v>Accept</v>
      </c>
      <c r="AB784">
        <v>1</v>
      </c>
      <c r="AC784" s="7" t="s">
        <v>36</v>
      </c>
    </row>
    <row r="785" spans="1:29" ht="14.25" customHeight="1" x14ac:dyDescent="0.3">
      <c r="A785" s="7" t="s">
        <v>1634</v>
      </c>
      <c r="B785" s="7">
        <f t="shared" si="6"/>
        <v>1</v>
      </c>
      <c r="C785" s="7" t="s">
        <v>1635</v>
      </c>
      <c r="D785" s="7" t="s">
        <v>1259</v>
      </c>
      <c r="E785" s="7" t="s">
        <v>144</v>
      </c>
      <c r="G785" s="8">
        <v>44509</v>
      </c>
      <c r="I785" s="7" t="s">
        <v>40</v>
      </c>
      <c r="K785" s="7">
        <v>0</v>
      </c>
      <c r="M785" s="9">
        <v>298000</v>
      </c>
      <c r="N785" s="9">
        <v>2494</v>
      </c>
      <c r="O785" s="10">
        <v>302900</v>
      </c>
      <c r="P785" s="10">
        <v>289333</v>
      </c>
      <c r="Q785" s="11"/>
      <c r="R785" s="7" t="s">
        <v>32</v>
      </c>
      <c r="S785" s="9">
        <v>297788</v>
      </c>
      <c r="T785" s="7" t="s">
        <v>33</v>
      </c>
      <c r="U785" s="7">
        <v>65</v>
      </c>
      <c r="V785" s="7" t="s">
        <v>34</v>
      </c>
      <c r="W785" s="9">
        <v>5501</v>
      </c>
      <c r="X785" s="7" t="s">
        <v>35</v>
      </c>
      <c r="Z785" s="7" t="s">
        <v>36</v>
      </c>
      <c r="AA785" s="7" t="str">
        <f t="shared" si="7"/>
        <v>Accept</v>
      </c>
      <c r="AB785">
        <v>1</v>
      </c>
      <c r="AC785" s="7" t="s">
        <v>36</v>
      </c>
    </row>
    <row r="786" spans="1:29" ht="14.25" customHeight="1" x14ac:dyDescent="0.3">
      <c r="A786" s="7" t="s">
        <v>1636</v>
      </c>
      <c r="B786" s="7">
        <f t="shared" si="6"/>
        <v>1</v>
      </c>
      <c r="C786" s="7" t="s">
        <v>1637</v>
      </c>
      <c r="D786" s="7" t="s">
        <v>1259</v>
      </c>
      <c r="E786" s="7" t="s">
        <v>144</v>
      </c>
      <c r="G786" s="8">
        <v>44509</v>
      </c>
      <c r="I786" s="7" t="s">
        <v>40</v>
      </c>
      <c r="K786" s="7">
        <v>0</v>
      </c>
      <c r="M786" s="9">
        <v>323300</v>
      </c>
      <c r="N786" s="9">
        <v>789</v>
      </c>
      <c r="O786" s="10">
        <v>331000</v>
      </c>
      <c r="P786" s="10">
        <v>318436</v>
      </c>
      <c r="Q786" s="11"/>
      <c r="R786" s="7" t="s">
        <v>32</v>
      </c>
      <c r="S786" s="9">
        <v>356237</v>
      </c>
      <c r="T786" s="7" t="s">
        <v>33</v>
      </c>
      <c r="U786" s="7">
        <v>2</v>
      </c>
      <c r="V786" s="7" t="s">
        <v>34</v>
      </c>
      <c r="W786" s="9">
        <v>37822</v>
      </c>
      <c r="X786" s="7" t="s">
        <v>35</v>
      </c>
      <c r="Z786" s="7" t="s">
        <v>36</v>
      </c>
      <c r="AA786" s="7" t="str">
        <f t="shared" si="7"/>
        <v>Accept</v>
      </c>
      <c r="AB786">
        <v>1</v>
      </c>
      <c r="AC786" s="7" t="s">
        <v>36</v>
      </c>
    </row>
    <row r="787" spans="1:29" ht="14.25" customHeight="1" x14ac:dyDescent="0.3">
      <c r="A787" s="7" t="s">
        <v>1638</v>
      </c>
      <c r="B787" s="7">
        <f t="shared" si="6"/>
        <v>1</v>
      </c>
      <c r="C787" s="7" t="s">
        <v>1639</v>
      </c>
      <c r="D787" s="7" t="s">
        <v>1259</v>
      </c>
      <c r="E787" s="7" t="s">
        <v>144</v>
      </c>
      <c r="G787" s="8">
        <v>44509</v>
      </c>
      <c r="I787" s="7" t="s">
        <v>40</v>
      </c>
      <c r="K787" s="7">
        <v>0</v>
      </c>
      <c r="M787" s="9">
        <v>325000</v>
      </c>
      <c r="N787" s="9">
        <v>6430</v>
      </c>
      <c r="O787" s="10">
        <v>348900</v>
      </c>
      <c r="P787" s="10">
        <v>330247</v>
      </c>
      <c r="Q787" s="11"/>
      <c r="R787" s="7" t="s">
        <v>32</v>
      </c>
      <c r="S787" s="9">
        <v>330437</v>
      </c>
      <c r="T787" s="7" t="s">
        <v>33</v>
      </c>
      <c r="U787" s="7">
        <v>5</v>
      </c>
      <c r="V787" s="7" t="s">
        <v>34</v>
      </c>
      <c r="W787" s="9">
        <v>27583</v>
      </c>
      <c r="X787" s="7" t="s">
        <v>35</v>
      </c>
      <c r="Z787" s="7" t="s">
        <v>36</v>
      </c>
      <c r="AA787" s="7" t="str">
        <f t="shared" si="7"/>
        <v>Accept</v>
      </c>
      <c r="AB787">
        <v>1</v>
      </c>
      <c r="AC787" s="7" t="s">
        <v>36</v>
      </c>
    </row>
    <row r="788" spans="1:29" ht="14.25" customHeight="1" x14ac:dyDescent="0.3">
      <c r="A788" s="7" t="s">
        <v>1640</v>
      </c>
      <c r="B788" s="7">
        <f t="shared" si="6"/>
        <v>1</v>
      </c>
      <c r="C788" s="7" t="s">
        <v>1641</v>
      </c>
      <c r="D788" s="7" t="s">
        <v>1259</v>
      </c>
      <c r="E788" s="7" t="s">
        <v>144</v>
      </c>
      <c r="G788" s="8">
        <v>44510</v>
      </c>
      <c r="I788" s="7" t="s">
        <v>40</v>
      </c>
      <c r="K788" s="7">
        <v>0</v>
      </c>
      <c r="M788" s="9">
        <v>341800</v>
      </c>
      <c r="N788" s="9">
        <v>25090</v>
      </c>
      <c r="O788" s="10">
        <v>362100</v>
      </c>
      <c r="P788" s="10">
        <v>324458</v>
      </c>
      <c r="Q788" s="11"/>
      <c r="R788" s="7" t="s">
        <v>32</v>
      </c>
      <c r="S788" s="9">
        <v>343378</v>
      </c>
      <c r="T788" s="7" t="s">
        <v>33</v>
      </c>
      <c r="U788" s="7">
        <v>44</v>
      </c>
      <c r="V788" s="7" t="s">
        <v>34</v>
      </c>
      <c r="W788" s="9">
        <v>25382</v>
      </c>
      <c r="X788" s="7" t="s">
        <v>35</v>
      </c>
      <c r="Z788" s="7" t="s">
        <v>36</v>
      </c>
      <c r="AA788" s="7" t="str">
        <f t="shared" si="7"/>
        <v>Accept</v>
      </c>
      <c r="AB788">
        <v>1</v>
      </c>
      <c r="AC788" s="7" t="s">
        <v>36</v>
      </c>
    </row>
    <row r="789" spans="1:29" ht="14.25" customHeight="1" x14ac:dyDescent="0.3">
      <c r="A789" s="7" t="s">
        <v>1642</v>
      </c>
      <c r="B789" s="7">
        <f t="shared" si="6"/>
        <v>1</v>
      </c>
      <c r="C789" s="7" t="s">
        <v>1643</v>
      </c>
      <c r="D789" s="7" t="s">
        <v>1259</v>
      </c>
      <c r="E789" s="7" t="s">
        <v>144</v>
      </c>
      <c r="G789" s="8">
        <v>44510</v>
      </c>
      <c r="I789" s="7" t="s">
        <v>40</v>
      </c>
      <c r="K789" s="7">
        <v>0</v>
      </c>
      <c r="M789" s="9">
        <v>193389</v>
      </c>
      <c r="N789" s="9">
        <v>2443</v>
      </c>
      <c r="O789" s="10">
        <v>194200</v>
      </c>
      <c r="P789" s="10">
        <v>183402</v>
      </c>
      <c r="Q789" s="10">
        <v>-25330</v>
      </c>
      <c r="R789" s="7" t="s">
        <v>32</v>
      </c>
      <c r="S789" s="9">
        <v>196816</v>
      </c>
      <c r="T789" s="7" t="s">
        <v>33</v>
      </c>
      <c r="U789" s="7">
        <v>0</v>
      </c>
      <c r="V789" s="7" t="s">
        <v>41</v>
      </c>
      <c r="W789" s="9">
        <v>1055</v>
      </c>
      <c r="X789" s="7" t="s">
        <v>35</v>
      </c>
      <c r="Z789" s="7" t="s">
        <v>36</v>
      </c>
      <c r="AA789" s="7" t="str">
        <f t="shared" si="7"/>
        <v>Accept</v>
      </c>
      <c r="AB789">
        <v>1</v>
      </c>
      <c r="AC789" s="7" t="s">
        <v>36</v>
      </c>
    </row>
    <row r="790" spans="1:29" ht="14.25" customHeight="1" x14ac:dyDescent="0.3">
      <c r="A790" s="7" t="s">
        <v>1644</v>
      </c>
      <c r="B790" s="7">
        <f t="shared" si="6"/>
        <v>1</v>
      </c>
      <c r="C790" s="7" t="s">
        <v>1645</v>
      </c>
      <c r="D790" s="7" t="s">
        <v>1259</v>
      </c>
      <c r="E790" s="7" t="s">
        <v>144</v>
      </c>
      <c r="G790" s="8">
        <v>44510</v>
      </c>
      <c r="I790" s="7" t="s">
        <v>40</v>
      </c>
      <c r="K790" s="7">
        <v>0</v>
      </c>
      <c r="M790" s="9">
        <v>271500</v>
      </c>
      <c r="N790" s="9">
        <v>6351</v>
      </c>
      <c r="O790" s="10">
        <v>272900</v>
      </c>
      <c r="P790" s="10">
        <v>256227</v>
      </c>
      <c r="Q790" s="11"/>
      <c r="R790" s="7" t="s">
        <v>32</v>
      </c>
      <c r="S790" s="9">
        <v>325655</v>
      </c>
      <c r="T790" s="7" t="s">
        <v>33</v>
      </c>
      <c r="U790" s="7">
        <v>60</v>
      </c>
      <c r="V790" s="7" t="s">
        <v>34</v>
      </c>
      <c r="W790" s="9">
        <v>72503</v>
      </c>
      <c r="X790" s="7" t="s">
        <v>35</v>
      </c>
      <c r="Z790" s="7" t="s">
        <v>36</v>
      </c>
      <c r="AA790" s="7" t="str">
        <f t="shared" si="7"/>
        <v>Accept</v>
      </c>
      <c r="AB790">
        <v>1</v>
      </c>
      <c r="AC790" s="7" t="s">
        <v>36</v>
      </c>
    </row>
    <row r="791" spans="1:29" ht="14.25" customHeight="1" x14ac:dyDescent="0.3">
      <c r="A791" s="7" t="s">
        <v>1646</v>
      </c>
      <c r="B791" s="7">
        <f t="shared" si="6"/>
        <v>1</v>
      </c>
      <c r="C791" s="7" t="s">
        <v>1647</v>
      </c>
      <c r="D791" s="7" t="s">
        <v>1259</v>
      </c>
      <c r="E791" s="7" t="s">
        <v>144</v>
      </c>
      <c r="G791" s="8">
        <v>44510</v>
      </c>
      <c r="I791" s="7" t="s">
        <v>40</v>
      </c>
      <c r="K791" s="7">
        <v>0</v>
      </c>
      <c r="M791" s="9">
        <v>271468</v>
      </c>
      <c r="N791" s="9">
        <v>4087</v>
      </c>
      <c r="O791" s="10">
        <v>280300</v>
      </c>
      <c r="P791" s="10">
        <v>265706</v>
      </c>
      <c r="Q791" s="10">
        <v>-8803</v>
      </c>
      <c r="R791" s="7" t="s">
        <v>32</v>
      </c>
      <c r="S791" s="9">
        <v>272473</v>
      </c>
      <c r="T791" s="7" t="s">
        <v>33</v>
      </c>
      <c r="U791" s="7">
        <v>0</v>
      </c>
      <c r="V791" s="7" t="s">
        <v>41</v>
      </c>
      <c r="W791" s="9">
        <v>5767</v>
      </c>
      <c r="X791" s="7" t="s">
        <v>35</v>
      </c>
      <c r="Z791" s="7" t="s">
        <v>36</v>
      </c>
      <c r="AA791" s="7" t="str">
        <f t="shared" si="7"/>
        <v>Accept</v>
      </c>
      <c r="AB791">
        <v>1</v>
      </c>
      <c r="AC791" s="7" t="s">
        <v>36</v>
      </c>
    </row>
    <row r="792" spans="1:29" ht="14.25" customHeight="1" x14ac:dyDescent="0.3">
      <c r="A792" s="7" t="s">
        <v>1648</v>
      </c>
      <c r="B792" s="7">
        <f t="shared" si="6"/>
        <v>1</v>
      </c>
      <c r="C792" s="7" t="s">
        <v>1649</v>
      </c>
      <c r="D792" s="7" t="s">
        <v>1259</v>
      </c>
      <c r="E792" s="7" t="s">
        <v>144</v>
      </c>
      <c r="G792" s="8">
        <v>44510</v>
      </c>
      <c r="I792" s="7" t="s">
        <v>40</v>
      </c>
      <c r="K792" s="7">
        <v>0</v>
      </c>
      <c r="M792" s="9">
        <v>307406</v>
      </c>
      <c r="N792" s="9">
        <v>2222</v>
      </c>
      <c r="O792" s="10">
        <v>300900</v>
      </c>
      <c r="P792" s="10">
        <v>287655</v>
      </c>
      <c r="Q792" s="10">
        <v>-35568</v>
      </c>
      <c r="R792" s="7" t="s">
        <v>32</v>
      </c>
      <c r="S792" s="9">
        <v>313953</v>
      </c>
      <c r="T792" s="7" t="s">
        <v>33</v>
      </c>
      <c r="U792" s="7">
        <v>0</v>
      </c>
      <c r="V792" s="7" t="s">
        <v>41</v>
      </c>
      <c r="W792" s="9">
        <v>4870</v>
      </c>
      <c r="X792" s="7" t="s">
        <v>35</v>
      </c>
      <c r="Z792" s="7" t="s">
        <v>36</v>
      </c>
      <c r="AA792" s="7" t="str">
        <f t="shared" si="7"/>
        <v>Accept</v>
      </c>
      <c r="AB792">
        <v>1</v>
      </c>
      <c r="AC792" s="7" t="s">
        <v>36</v>
      </c>
    </row>
    <row r="793" spans="1:29" ht="14.25" customHeight="1" x14ac:dyDescent="0.3">
      <c r="A793" s="7" t="s">
        <v>1650</v>
      </c>
      <c r="B793" s="7">
        <f t="shared" si="6"/>
        <v>1</v>
      </c>
      <c r="C793" s="7" t="s">
        <v>1651</v>
      </c>
      <c r="D793" s="7" t="s">
        <v>1259</v>
      </c>
      <c r="E793" s="7" t="s">
        <v>144</v>
      </c>
      <c r="G793" s="8">
        <v>44510</v>
      </c>
      <c r="I793" s="7" t="s">
        <v>40</v>
      </c>
      <c r="K793" s="7">
        <v>0</v>
      </c>
      <c r="M793" s="9">
        <v>380000</v>
      </c>
      <c r="N793" s="9">
        <v>3497</v>
      </c>
      <c r="O793" s="10">
        <v>400900</v>
      </c>
      <c r="P793" s="10">
        <v>383881</v>
      </c>
      <c r="Q793" s="11"/>
      <c r="R793" s="7" t="s">
        <v>32</v>
      </c>
      <c r="S793" s="9">
        <v>378983</v>
      </c>
      <c r="T793" s="7" t="s">
        <v>33</v>
      </c>
      <c r="U793" s="7">
        <v>0</v>
      </c>
      <c r="V793" s="7" t="s">
        <v>34</v>
      </c>
      <c r="W793" s="9">
        <v>21207</v>
      </c>
      <c r="X793" s="7" t="s">
        <v>42</v>
      </c>
      <c r="Z793" s="7" t="s">
        <v>44</v>
      </c>
      <c r="AA793" s="7" t="str">
        <f t="shared" si="7"/>
        <v>Accept</v>
      </c>
      <c r="AB793">
        <v>1</v>
      </c>
      <c r="AC793" s="7" t="s">
        <v>44</v>
      </c>
    </row>
    <row r="794" spans="1:29" ht="14.25" customHeight="1" x14ac:dyDescent="0.3">
      <c r="A794" s="7" t="s">
        <v>1652</v>
      </c>
      <c r="B794" s="7">
        <f t="shared" si="6"/>
        <v>1</v>
      </c>
      <c r="C794" s="7" t="s">
        <v>1653</v>
      </c>
      <c r="D794" s="7" t="s">
        <v>1259</v>
      </c>
      <c r="E794" s="7" t="s">
        <v>144</v>
      </c>
      <c r="G794" s="8">
        <v>44510</v>
      </c>
      <c r="I794" s="7" t="s">
        <v>40</v>
      </c>
      <c r="K794" s="7">
        <v>0</v>
      </c>
      <c r="M794" s="9">
        <v>332506</v>
      </c>
      <c r="N794" s="9">
        <v>3788</v>
      </c>
      <c r="O794" s="10">
        <v>328900</v>
      </c>
      <c r="P794" s="10">
        <v>313390</v>
      </c>
      <c r="Q794" s="10">
        <v>-18321</v>
      </c>
      <c r="R794" s="7" t="s">
        <v>32</v>
      </c>
      <c r="S794" s="9">
        <v>344432</v>
      </c>
      <c r="T794" s="7" t="s">
        <v>33</v>
      </c>
      <c r="U794" s="7">
        <v>0</v>
      </c>
      <c r="V794" s="7" t="s">
        <v>41</v>
      </c>
      <c r="W794" s="9">
        <v>11123</v>
      </c>
      <c r="X794" s="7" t="s">
        <v>35</v>
      </c>
      <c r="Z794" s="7" t="s">
        <v>36</v>
      </c>
      <c r="AA794" s="7" t="str">
        <f t="shared" si="7"/>
        <v>Accept</v>
      </c>
      <c r="AB794">
        <v>1</v>
      </c>
      <c r="AC794" s="7" t="s">
        <v>36</v>
      </c>
    </row>
    <row r="795" spans="1:29" ht="14.25" customHeight="1" x14ac:dyDescent="0.3">
      <c r="A795" s="7" t="s">
        <v>1654</v>
      </c>
      <c r="B795" s="7">
        <f t="shared" si="6"/>
        <v>1</v>
      </c>
      <c r="C795" s="7" t="s">
        <v>1655</v>
      </c>
      <c r="D795" s="7" t="s">
        <v>1259</v>
      </c>
      <c r="E795" s="7" t="s">
        <v>144</v>
      </c>
      <c r="G795" s="8">
        <v>44508</v>
      </c>
      <c r="I795" s="7" t="s">
        <v>40</v>
      </c>
      <c r="K795" s="7">
        <v>0</v>
      </c>
      <c r="M795" s="9">
        <v>338200</v>
      </c>
      <c r="N795" s="9">
        <v>3416</v>
      </c>
      <c r="O795" s="10">
        <v>354100</v>
      </c>
      <c r="P795" s="10">
        <v>338332</v>
      </c>
      <c r="Q795" s="11"/>
      <c r="R795" s="7" t="s">
        <v>32</v>
      </c>
      <c r="S795" s="9">
        <v>319269</v>
      </c>
      <c r="T795" s="7" t="s">
        <v>33</v>
      </c>
      <c r="U795" s="7">
        <v>0</v>
      </c>
      <c r="V795" s="7" t="s">
        <v>41</v>
      </c>
      <c r="W795" s="9">
        <v>-4513</v>
      </c>
      <c r="X795" s="7" t="s">
        <v>42</v>
      </c>
      <c r="Z795" s="7" t="s">
        <v>53</v>
      </c>
      <c r="AA795" s="7" t="str">
        <f t="shared" si="7"/>
        <v>Reject</v>
      </c>
      <c r="AB795">
        <v>0</v>
      </c>
      <c r="AC795" s="7" t="s">
        <v>53</v>
      </c>
    </row>
    <row r="796" spans="1:29" ht="14.25" customHeight="1" x14ac:dyDescent="0.3">
      <c r="A796" s="7" t="s">
        <v>1656</v>
      </c>
      <c r="B796" s="7">
        <f t="shared" si="6"/>
        <v>1</v>
      </c>
      <c r="C796" s="7" t="s">
        <v>1657</v>
      </c>
      <c r="D796" s="7" t="s">
        <v>1259</v>
      </c>
      <c r="E796" s="7" t="s">
        <v>144</v>
      </c>
      <c r="G796" s="8">
        <v>44512</v>
      </c>
      <c r="I796" s="7" t="s">
        <v>40</v>
      </c>
      <c r="K796" s="7">
        <v>0</v>
      </c>
      <c r="M796" s="9">
        <v>355700</v>
      </c>
      <c r="N796" s="9">
        <v>4053</v>
      </c>
      <c r="O796" s="10">
        <v>376900</v>
      </c>
      <c r="P796" s="10">
        <v>359925</v>
      </c>
      <c r="Q796" s="10">
        <v>1752</v>
      </c>
      <c r="R796" s="7" t="s">
        <v>32</v>
      </c>
      <c r="S796" s="9">
        <v>353102</v>
      </c>
      <c r="T796" s="7" t="s">
        <v>33</v>
      </c>
      <c r="U796" s="7">
        <v>0</v>
      </c>
      <c r="V796" s="7" t="s">
        <v>41</v>
      </c>
      <c r="W796" s="9">
        <v>23340</v>
      </c>
      <c r="X796" s="7" t="s">
        <v>42</v>
      </c>
      <c r="Z796" s="7" t="s">
        <v>44</v>
      </c>
      <c r="AA796" s="7" t="str">
        <f t="shared" si="7"/>
        <v>Accept</v>
      </c>
      <c r="AB796">
        <v>1</v>
      </c>
      <c r="AC796" s="7" t="s">
        <v>44</v>
      </c>
    </row>
    <row r="797" spans="1:29" ht="14.25" customHeight="1" x14ac:dyDescent="0.3">
      <c r="A797" s="7" t="s">
        <v>1658</v>
      </c>
      <c r="B797" s="7">
        <f t="shared" si="6"/>
        <v>1</v>
      </c>
      <c r="C797" s="7" t="s">
        <v>1659</v>
      </c>
      <c r="D797" s="7" t="s">
        <v>1259</v>
      </c>
      <c r="E797" s="7" t="s">
        <v>144</v>
      </c>
      <c r="G797" s="8">
        <v>44512</v>
      </c>
      <c r="I797" s="7" t="s">
        <v>40</v>
      </c>
      <c r="K797" s="7">
        <v>0</v>
      </c>
      <c r="M797" s="9">
        <v>406741</v>
      </c>
      <c r="N797" s="9">
        <v>3726</v>
      </c>
      <c r="O797" s="10">
        <v>416900</v>
      </c>
      <c r="P797" s="10">
        <v>399251</v>
      </c>
      <c r="Q797" s="10">
        <v>-39356</v>
      </c>
      <c r="R797" s="7" t="s">
        <v>32</v>
      </c>
      <c r="S797" s="9">
        <v>379287</v>
      </c>
      <c r="T797" s="7" t="s">
        <v>33</v>
      </c>
      <c r="U797" s="7">
        <v>0</v>
      </c>
      <c r="V797" s="7" t="s">
        <v>41</v>
      </c>
      <c r="W797" s="9">
        <v>-28066</v>
      </c>
      <c r="X797" s="7" t="s">
        <v>42</v>
      </c>
      <c r="Z797" s="7" t="s">
        <v>53</v>
      </c>
      <c r="AA797" s="7" t="str">
        <f t="shared" si="7"/>
        <v>Reject</v>
      </c>
      <c r="AB797">
        <v>0</v>
      </c>
      <c r="AC797" s="7" t="s">
        <v>53</v>
      </c>
    </row>
    <row r="798" spans="1:29" ht="14.25" customHeight="1" x14ac:dyDescent="0.3">
      <c r="A798" s="7" t="s">
        <v>1660</v>
      </c>
      <c r="B798" s="7">
        <f t="shared" si="6"/>
        <v>1</v>
      </c>
      <c r="C798" s="7" t="s">
        <v>1661</v>
      </c>
      <c r="D798" s="7" t="s">
        <v>1259</v>
      </c>
      <c r="E798" s="7" t="s">
        <v>144</v>
      </c>
      <c r="G798" s="8">
        <v>44512</v>
      </c>
      <c r="I798" s="7" t="s">
        <v>40</v>
      </c>
      <c r="K798" s="7">
        <v>0</v>
      </c>
      <c r="M798" s="9">
        <v>306300</v>
      </c>
      <c r="N798" s="9">
        <v>2394</v>
      </c>
      <c r="O798" s="10">
        <v>312200</v>
      </c>
      <c r="P798" s="10">
        <v>298501</v>
      </c>
      <c r="Q798" s="11"/>
      <c r="R798" s="7" t="s">
        <v>32</v>
      </c>
      <c r="S798" s="9">
        <v>321572</v>
      </c>
      <c r="T798" s="7" t="s">
        <v>33</v>
      </c>
      <c r="U798" s="7">
        <v>0</v>
      </c>
      <c r="V798" s="7" t="s">
        <v>41</v>
      </c>
      <c r="W798" s="9">
        <v>15225</v>
      </c>
      <c r="X798" s="7" t="s">
        <v>35</v>
      </c>
      <c r="Z798" s="7" t="s">
        <v>36</v>
      </c>
      <c r="AA798" s="7" t="str">
        <f t="shared" si="7"/>
        <v>Accept</v>
      </c>
      <c r="AB798">
        <v>1</v>
      </c>
      <c r="AC798" s="7" t="s">
        <v>36</v>
      </c>
    </row>
    <row r="799" spans="1:29" ht="14.25" customHeight="1" x14ac:dyDescent="0.3">
      <c r="A799" s="7" t="s">
        <v>1662</v>
      </c>
      <c r="B799" s="7">
        <f t="shared" si="6"/>
        <v>1</v>
      </c>
      <c r="C799" s="7" t="s">
        <v>1663</v>
      </c>
      <c r="D799" s="7" t="s">
        <v>1259</v>
      </c>
      <c r="E799" s="7" t="s">
        <v>144</v>
      </c>
      <c r="G799" s="8">
        <v>44512</v>
      </c>
      <c r="I799" s="7" t="s">
        <v>40</v>
      </c>
      <c r="K799" s="7">
        <v>0</v>
      </c>
      <c r="M799" s="9">
        <v>366700</v>
      </c>
      <c r="N799" s="9">
        <v>2903</v>
      </c>
      <c r="O799" s="10">
        <v>367900</v>
      </c>
      <c r="P799" s="10">
        <v>352299</v>
      </c>
      <c r="Q799" s="11"/>
      <c r="R799" s="7" t="s">
        <v>32</v>
      </c>
      <c r="S799" s="9">
        <v>386613</v>
      </c>
      <c r="T799" s="7" t="s">
        <v>33</v>
      </c>
      <c r="U799" s="7">
        <v>0</v>
      </c>
      <c r="V799" s="7" t="s">
        <v>41</v>
      </c>
      <c r="W799" s="9">
        <v>49655</v>
      </c>
      <c r="X799" s="7" t="s">
        <v>35</v>
      </c>
      <c r="Z799" s="7" t="s">
        <v>36</v>
      </c>
      <c r="AA799" s="7" t="str">
        <f t="shared" si="7"/>
        <v>Accept</v>
      </c>
      <c r="AB799">
        <v>1</v>
      </c>
      <c r="AC799" s="7" t="s">
        <v>36</v>
      </c>
    </row>
    <row r="800" spans="1:29" ht="14.25" customHeight="1" x14ac:dyDescent="0.3">
      <c r="A800" s="7" t="s">
        <v>1664</v>
      </c>
      <c r="B800" s="7">
        <f t="shared" si="6"/>
        <v>1</v>
      </c>
      <c r="C800" s="7" t="s">
        <v>1665</v>
      </c>
      <c r="D800" s="7" t="s">
        <v>1259</v>
      </c>
      <c r="E800" s="7" t="s">
        <v>144</v>
      </c>
      <c r="G800" s="8">
        <v>44512</v>
      </c>
      <c r="I800" s="7" t="s">
        <v>40</v>
      </c>
      <c r="K800" s="7">
        <v>0</v>
      </c>
      <c r="M800" s="9">
        <v>332792</v>
      </c>
      <c r="N800" s="9">
        <v>3107</v>
      </c>
      <c r="O800" s="10">
        <v>334900</v>
      </c>
      <c r="P800" s="10">
        <v>319920</v>
      </c>
      <c r="Q800" s="10">
        <v>-12939</v>
      </c>
      <c r="R800" s="7" t="s">
        <v>32</v>
      </c>
      <c r="S800" s="9">
        <v>322797</v>
      </c>
      <c r="T800" s="7" t="s">
        <v>33</v>
      </c>
      <c r="U800" s="7">
        <v>0</v>
      </c>
      <c r="V800" s="7" t="s">
        <v>41</v>
      </c>
      <c r="W800" s="9">
        <v>-11864</v>
      </c>
      <c r="X800" s="7" t="s">
        <v>35</v>
      </c>
      <c r="Z800" s="7" t="s">
        <v>36</v>
      </c>
      <c r="AA800" s="7" t="str">
        <f t="shared" si="7"/>
        <v>Accept</v>
      </c>
      <c r="AB800">
        <v>1</v>
      </c>
      <c r="AC800" s="7" t="s">
        <v>36</v>
      </c>
    </row>
    <row r="801" spans="1:29" ht="14.25" customHeight="1" x14ac:dyDescent="0.3">
      <c r="A801" s="7" t="s">
        <v>1666</v>
      </c>
      <c r="B801" s="7">
        <f t="shared" si="6"/>
        <v>1</v>
      </c>
      <c r="C801" s="7" t="s">
        <v>1667</v>
      </c>
      <c r="D801" s="7" t="s">
        <v>1259</v>
      </c>
      <c r="E801" s="7" t="s">
        <v>144</v>
      </c>
      <c r="G801" s="8">
        <v>44512</v>
      </c>
      <c r="I801" s="7" t="s">
        <v>40</v>
      </c>
      <c r="K801" s="7">
        <v>0</v>
      </c>
      <c r="M801" s="9">
        <v>258090</v>
      </c>
      <c r="N801" s="9">
        <v>789</v>
      </c>
      <c r="O801" s="10">
        <v>262900</v>
      </c>
      <c r="P801" s="10">
        <v>252039</v>
      </c>
      <c r="Q801" s="10">
        <v>-5251</v>
      </c>
      <c r="R801" s="7" t="s">
        <v>32</v>
      </c>
      <c r="S801" s="9">
        <v>266333</v>
      </c>
      <c r="T801" s="7" t="s">
        <v>33</v>
      </c>
      <c r="U801" s="7">
        <v>0</v>
      </c>
      <c r="V801" s="7" t="s">
        <v>41</v>
      </c>
      <c r="W801" s="9">
        <v>13780</v>
      </c>
      <c r="X801" s="7" t="s">
        <v>35</v>
      </c>
      <c r="Z801" s="7" t="s">
        <v>36</v>
      </c>
      <c r="AA801" s="7" t="str">
        <f t="shared" si="7"/>
        <v>Accept</v>
      </c>
      <c r="AB801">
        <v>1</v>
      </c>
      <c r="AC801" s="7" t="s">
        <v>36</v>
      </c>
    </row>
    <row r="802" spans="1:29" ht="14.25" customHeight="1" x14ac:dyDescent="0.3">
      <c r="A802" s="7" t="s">
        <v>1668</v>
      </c>
      <c r="B802" s="7">
        <f t="shared" si="6"/>
        <v>1</v>
      </c>
      <c r="C802" s="7" t="s">
        <v>1669</v>
      </c>
      <c r="D802" s="7" t="s">
        <v>1259</v>
      </c>
      <c r="E802" s="7" t="s">
        <v>144</v>
      </c>
      <c r="G802" s="8">
        <v>44512</v>
      </c>
      <c r="I802" s="7" t="s">
        <v>40</v>
      </c>
      <c r="K802" s="7">
        <v>0</v>
      </c>
      <c r="M802" s="9">
        <v>188000</v>
      </c>
      <c r="N802" s="9">
        <v>739</v>
      </c>
      <c r="O802" s="10">
        <v>212300</v>
      </c>
      <c r="P802" s="10">
        <v>202754</v>
      </c>
      <c r="Q802" s="11"/>
      <c r="R802" s="7" t="s">
        <v>32</v>
      </c>
      <c r="S802" s="9">
        <v>212307</v>
      </c>
      <c r="T802" s="7" t="s">
        <v>33</v>
      </c>
      <c r="U802" s="7">
        <v>0</v>
      </c>
      <c r="V802" s="7" t="s">
        <v>41</v>
      </c>
      <c r="W802" s="9">
        <v>24928</v>
      </c>
      <c r="X802" s="7" t="s">
        <v>35</v>
      </c>
      <c r="Z802" s="7" t="s">
        <v>36</v>
      </c>
      <c r="AA802" s="7" t="str">
        <f t="shared" si="7"/>
        <v>Accept</v>
      </c>
      <c r="AB802">
        <v>1</v>
      </c>
      <c r="AC802" s="7" t="s">
        <v>36</v>
      </c>
    </row>
    <row r="803" spans="1:29" ht="14.25" customHeight="1" x14ac:dyDescent="0.3">
      <c r="A803" s="7" t="s">
        <v>1670</v>
      </c>
      <c r="B803" s="7">
        <f t="shared" si="6"/>
        <v>1</v>
      </c>
      <c r="C803" s="7" t="s">
        <v>1671</v>
      </c>
      <c r="D803" s="7" t="s">
        <v>1259</v>
      </c>
      <c r="E803" s="7" t="s">
        <v>144</v>
      </c>
      <c r="G803" s="8">
        <v>44512</v>
      </c>
      <c r="I803" s="7" t="s">
        <v>40</v>
      </c>
      <c r="K803" s="7">
        <v>0</v>
      </c>
      <c r="M803" s="9">
        <v>215796</v>
      </c>
      <c r="N803" s="9">
        <v>4441</v>
      </c>
      <c r="O803" s="10">
        <v>231900</v>
      </c>
      <c r="P803" s="10">
        <v>218161</v>
      </c>
      <c r="Q803" s="10">
        <v>-25437</v>
      </c>
      <c r="R803" s="7" t="s">
        <v>32</v>
      </c>
      <c r="S803" s="9">
        <v>232982</v>
      </c>
      <c r="T803" s="7" t="s">
        <v>33</v>
      </c>
      <c r="U803" s="7">
        <v>0</v>
      </c>
      <c r="V803" s="7" t="s">
        <v>41</v>
      </c>
      <c r="W803" s="9">
        <v>15309</v>
      </c>
      <c r="X803" s="7" t="s">
        <v>35</v>
      </c>
      <c r="Z803" s="7" t="s">
        <v>36</v>
      </c>
      <c r="AA803" s="7" t="str">
        <f t="shared" si="7"/>
        <v>Accept</v>
      </c>
      <c r="AB803">
        <v>1</v>
      </c>
      <c r="AC803" s="7" t="s">
        <v>36</v>
      </c>
    </row>
    <row r="804" spans="1:29" ht="14.25" customHeight="1" x14ac:dyDescent="0.3">
      <c r="A804" s="7" t="s">
        <v>1672</v>
      </c>
      <c r="B804" s="7">
        <f t="shared" si="6"/>
        <v>1</v>
      </c>
      <c r="C804" s="7" t="s">
        <v>1673</v>
      </c>
      <c r="D804" s="7" t="s">
        <v>1259</v>
      </c>
      <c r="E804" s="7" t="s">
        <v>144</v>
      </c>
      <c r="G804" s="8">
        <v>44515</v>
      </c>
      <c r="I804" s="7" t="s">
        <v>40</v>
      </c>
      <c r="K804" s="7">
        <v>0</v>
      </c>
      <c r="M804" s="9">
        <v>254600</v>
      </c>
      <c r="N804" s="9">
        <v>3322</v>
      </c>
      <c r="O804" s="10">
        <v>258100</v>
      </c>
      <c r="P804" s="10">
        <v>244826</v>
      </c>
      <c r="Q804" s="10">
        <v>-544</v>
      </c>
      <c r="R804" s="7" t="s">
        <v>32</v>
      </c>
      <c r="S804" s="9">
        <v>279284</v>
      </c>
      <c r="T804" s="7" t="s">
        <v>33</v>
      </c>
      <c r="U804" s="7">
        <v>0</v>
      </c>
      <c r="V804" s="7" t="s">
        <v>41</v>
      </c>
      <c r="W804" s="9">
        <v>24439</v>
      </c>
      <c r="X804" s="7" t="s">
        <v>35</v>
      </c>
      <c r="Z804" s="7" t="s">
        <v>36</v>
      </c>
      <c r="AA804" s="7" t="str">
        <f t="shared" si="7"/>
        <v>Accept</v>
      </c>
      <c r="AB804">
        <v>1</v>
      </c>
      <c r="AC804" s="7" t="s">
        <v>36</v>
      </c>
    </row>
    <row r="805" spans="1:29" ht="14.25" customHeight="1" x14ac:dyDescent="0.3">
      <c r="A805" s="7" t="s">
        <v>1674</v>
      </c>
      <c r="B805" s="7">
        <f t="shared" si="6"/>
        <v>1</v>
      </c>
      <c r="C805" s="7" t="s">
        <v>1675</v>
      </c>
      <c r="D805" s="7" t="s">
        <v>1259</v>
      </c>
      <c r="E805" s="7" t="s">
        <v>144</v>
      </c>
      <c r="G805" s="8">
        <v>44515</v>
      </c>
      <c r="I805" s="7" t="s">
        <v>40</v>
      </c>
      <c r="K805" s="7">
        <v>0</v>
      </c>
      <c r="M805" s="9">
        <v>282700</v>
      </c>
      <c r="N805" s="9">
        <v>3157</v>
      </c>
      <c r="O805" s="10">
        <v>303900</v>
      </c>
      <c r="P805" s="10">
        <v>289646</v>
      </c>
      <c r="Q805" s="11"/>
      <c r="R805" s="7" t="s">
        <v>32</v>
      </c>
      <c r="S805" s="9">
        <v>291089</v>
      </c>
      <c r="T805" s="7" t="s">
        <v>33</v>
      </c>
      <c r="U805" s="7">
        <v>0</v>
      </c>
      <c r="V805" s="7" t="s">
        <v>41</v>
      </c>
      <c r="W805" s="9">
        <v>19810</v>
      </c>
      <c r="X805" s="7" t="s">
        <v>35</v>
      </c>
      <c r="Z805" s="7" t="s">
        <v>36</v>
      </c>
      <c r="AA805" s="7" t="str">
        <f t="shared" si="7"/>
        <v>Accept</v>
      </c>
      <c r="AB805">
        <v>1</v>
      </c>
      <c r="AC805" s="7" t="s">
        <v>36</v>
      </c>
    </row>
    <row r="806" spans="1:29" ht="14.25" customHeight="1" x14ac:dyDescent="0.3">
      <c r="A806" s="7" t="s">
        <v>1676</v>
      </c>
      <c r="B806" s="7">
        <f t="shared" si="6"/>
        <v>1</v>
      </c>
      <c r="C806" s="7" t="s">
        <v>1677</v>
      </c>
      <c r="D806" s="7" t="s">
        <v>1259</v>
      </c>
      <c r="E806" s="7" t="s">
        <v>144</v>
      </c>
      <c r="G806" s="8">
        <v>44515</v>
      </c>
      <c r="I806" s="7" t="s">
        <v>40</v>
      </c>
      <c r="K806" s="7">
        <v>0</v>
      </c>
      <c r="M806" s="9">
        <v>279217</v>
      </c>
      <c r="N806" s="9">
        <v>1823</v>
      </c>
      <c r="O806" s="10">
        <v>274900</v>
      </c>
      <c r="P806" s="10">
        <v>262704</v>
      </c>
      <c r="Q806" s="10">
        <v>-18583</v>
      </c>
      <c r="R806" s="7" t="s">
        <v>32</v>
      </c>
      <c r="S806" s="9">
        <v>320700</v>
      </c>
      <c r="T806" s="7" t="s">
        <v>33</v>
      </c>
      <c r="U806" s="7">
        <v>1</v>
      </c>
      <c r="V806" s="7" t="s">
        <v>34</v>
      </c>
      <c r="W806" s="9">
        <v>38764</v>
      </c>
      <c r="X806" s="7" t="s">
        <v>35</v>
      </c>
      <c r="Z806" s="7" t="s">
        <v>36</v>
      </c>
      <c r="AA806" s="7" t="str">
        <f t="shared" si="7"/>
        <v>Accept</v>
      </c>
      <c r="AB806">
        <v>1</v>
      </c>
      <c r="AC806" s="7" t="s">
        <v>36</v>
      </c>
    </row>
    <row r="807" spans="1:29" ht="14.25" customHeight="1" x14ac:dyDescent="0.3">
      <c r="A807" s="7" t="s">
        <v>1678</v>
      </c>
      <c r="B807" s="7">
        <f t="shared" si="6"/>
        <v>1</v>
      </c>
      <c r="C807" s="7" t="s">
        <v>1679</v>
      </c>
      <c r="D807" s="7" t="s">
        <v>1259</v>
      </c>
      <c r="E807" s="7" t="s">
        <v>144</v>
      </c>
      <c r="G807" s="8">
        <v>44516</v>
      </c>
      <c r="I807" s="7" t="s">
        <v>40</v>
      </c>
      <c r="K807" s="7">
        <v>0</v>
      </c>
      <c r="M807" s="9">
        <v>356185</v>
      </c>
      <c r="N807" s="9">
        <v>9076</v>
      </c>
      <c r="O807" s="10">
        <v>362900</v>
      </c>
      <c r="P807" s="10">
        <v>341252</v>
      </c>
      <c r="Q807" s="10">
        <v>-13348</v>
      </c>
      <c r="R807" s="7" t="s">
        <v>32</v>
      </c>
      <c r="S807" s="9">
        <v>294603</v>
      </c>
      <c r="T807" s="7" t="s">
        <v>33</v>
      </c>
      <c r="U807" s="7">
        <v>0</v>
      </c>
      <c r="V807" s="7" t="s">
        <v>41</v>
      </c>
      <c r="W807" s="9">
        <v>-59180</v>
      </c>
      <c r="X807" s="7" t="s">
        <v>42</v>
      </c>
      <c r="Z807" s="7" t="s">
        <v>53</v>
      </c>
      <c r="AA807" s="7" t="str">
        <f t="shared" si="7"/>
        <v>Reject</v>
      </c>
      <c r="AB807">
        <v>0</v>
      </c>
      <c r="AC807" s="7" t="s">
        <v>53</v>
      </c>
    </row>
    <row r="808" spans="1:29" ht="14.25" customHeight="1" x14ac:dyDescent="0.3">
      <c r="A808" s="7" t="s">
        <v>1680</v>
      </c>
      <c r="B808" s="7">
        <f t="shared" si="6"/>
        <v>1</v>
      </c>
      <c r="C808" s="7" t="s">
        <v>1681</v>
      </c>
      <c r="D808" s="7" t="s">
        <v>1259</v>
      </c>
      <c r="E808" s="7" t="s">
        <v>144</v>
      </c>
      <c r="G808" s="8">
        <v>44516</v>
      </c>
      <c r="I808" s="7" t="s">
        <v>40</v>
      </c>
      <c r="K808" s="7">
        <v>0</v>
      </c>
      <c r="M808" s="9">
        <v>394953</v>
      </c>
      <c r="N808" s="9">
        <v>9438</v>
      </c>
      <c r="O808" s="10">
        <v>400900</v>
      </c>
      <c r="P808" s="10">
        <v>377940</v>
      </c>
      <c r="Q808" s="10">
        <v>-8341</v>
      </c>
      <c r="R808" s="7" t="s">
        <v>32</v>
      </c>
      <c r="S808" s="9">
        <v>395116</v>
      </c>
      <c r="T808" s="7" t="s">
        <v>33</v>
      </c>
      <c r="U808" s="7">
        <v>0</v>
      </c>
      <c r="V808" s="7" t="s">
        <v>34</v>
      </c>
      <c r="W808" s="9">
        <v>2149</v>
      </c>
      <c r="X808" s="7" t="s">
        <v>35</v>
      </c>
      <c r="Z808" s="7" t="s">
        <v>36</v>
      </c>
      <c r="AA808" s="7" t="str">
        <f t="shared" si="7"/>
        <v>Accept</v>
      </c>
      <c r="AB808">
        <v>1</v>
      </c>
      <c r="AC808" s="7" t="s">
        <v>36</v>
      </c>
    </row>
    <row r="809" spans="1:29" ht="14.25" customHeight="1" x14ac:dyDescent="0.3">
      <c r="A809" s="7" t="s">
        <v>1682</v>
      </c>
      <c r="B809" s="7">
        <f t="shared" si="6"/>
        <v>1</v>
      </c>
      <c r="C809" s="7" t="s">
        <v>1683</v>
      </c>
      <c r="D809" s="7" t="s">
        <v>1259</v>
      </c>
      <c r="E809" s="7" t="s">
        <v>144</v>
      </c>
      <c r="G809" s="8">
        <v>44516</v>
      </c>
      <c r="I809" s="7" t="s">
        <v>40</v>
      </c>
      <c r="K809" s="7">
        <v>0</v>
      </c>
      <c r="M809" s="9">
        <v>467557</v>
      </c>
      <c r="N809" s="9">
        <v>3630</v>
      </c>
      <c r="O809" s="10">
        <v>464900</v>
      </c>
      <c r="P809" s="10">
        <v>446148</v>
      </c>
      <c r="Q809" s="10">
        <v>-68177</v>
      </c>
      <c r="R809" s="7" t="s">
        <v>32</v>
      </c>
      <c r="S809" s="9">
        <v>391380</v>
      </c>
      <c r="T809" s="7" t="s">
        <v>33</v>
      </c>
      <c r="U809" s="7">
        <v>0</v>
      </c>
      <c r="V809" s="7" t="s">
        <v>41</v>
      </c>
      <c r="W809" s="9">
        <v>-66708</v>
      </c>
      <c r="X809" s="7" t="s">
        <v>42</v>
      </c>
      <c r="Z809" s="7" t="s">
        <v>53</v>
      </c>
      <c r="AA809" s="7" t="str">
        <f t="shared" si="7"/>
        <v>Reject</v>
      </c>
      <c r="AB809">
        <v>0</v>
      </c>
      <c r="AC809" s="7" t="s">
        <v>53</v>
      </c>
    </row>
    <row r="810" spans="1:29" ht="14.25" customHeight="1" x14ac:dyDescent="0.3">
      <c r="A810" s="7" t="s">
        <v>1684</v>
      </c>
      <c r="B810" s="7">
        <f t="shared" si="6"/>
        <v>1</v>
      </c>
      <c r="C810" s="7" t="s">
        <v>1685</v>
      </c>
      <c r="D810" s="7" t="s">
        <v>1259</v>
      </c>
      <c r="E810" s="7" t="s">
        <v>144</v>
      </c>
      <c r="G810" s="8">
        <v>44517</v>
      </c>
      <c r="I810" s="7" t="s">
        <v>40</v>
      </c>
      <c r="K810" s="7">
        <v>0</v>
      </c>
      <c r="M810" s="9">
        <v>257248</v>
      </c>
      <c r="N810" s="9">
        <v>1644</v>
      </c>
      <c r="O810" s="10">
        <v>251300</v>
      </c>
      <c r="P810" s="10">
        <v>239874</v>
      </c>
      <c r="Q810" s="11"/>
      <c r="R810" s="7" t="s">
        <v>32</v>
      </c>
      <c r="S810" s="9">
        <v>271706</v>
      </c>
      <c r="T810" s="7" t="s">
        <v>33</v>
      </c>
      <c r="U810" s="7">
        <v>0</v>
      </c>
      <c r="V810" s="7" t="s">
        <v>41</v>
      </c>
      <c r="W810" s="9">
        <v>13776</v>
      </c>
      <c r="X810" s="7" t="s">
        <v>35</v>
      </c>
      <c r="Z810" s="7" t="s">
        <v>36</v>
      </c>
      <c r="AA810" s="7" t="str">
        <f t="shared" si="7"/>
        <v>Accept</v>
      </c>
      <c r="AB810">
        <v>1</v>
      </c>
      <c r="AC810" s="7" t="s">
        <v>36</v>
      </c>
    </row>
    <row r="811" spans="1:29" ht="14.25" customHeight="1" x14ac:dyDescent="0.3">
      <c r="A811" s="7" t="s">
        <v>1686</v>
      </c>
      <c r="B811" s="7">
        <f t="shared" si="6"/>
        <v>1</v>
      </c>
      <c r="C811" s="7" t="s">
        <v>1687</v>
      </c>
      <c r="D811" s="7" t="s">
        <v>1259</v>
      </c>
      <c r="E811" s="7" t="s">
        <v>144</v>
      </c>
      <c r="G811" s="8">
        <v>44517</v>
      </c>
      <c r="I811" s="7" t="s">
        <v>40</v>
      </c>
      <c r="K811" s="7">
        <v>0</v>
      </c>
      <c r="M811" s="9">
        <v>310004</v>
      </c>
      <c r="N811" s="9">
        <v>2135</v>
      </c>
      <c r="O811" s="10">
        <v>309900</v>
      </c>
      <c r="P811" s="10">
        <v>296517</v>
      </c>
      <c r="Q811" s="10">
        <v>-64077</v>
      </c>
      <c r="R811" s="7" t="s">
        <v>32</v>
      </c>
      <c r="S811" s="9">
        <v>279801</v>
      </c>
      <c r="T811" s="7" t="s">
        <v>33</v>
      </c>
      <c r="U811" s="7">
        <v>0</v>
      </c>
      <c r="V811" s="7" t="s">
        <v>41</v>
      </c>
      <c r="W811" s="9">
        <v>-32423</v>
      </c>
      <c r="X811" s="7" t="s">
        <v>42</v>
      </c>
      <c r="Z811" s="7" t="s">
        <v>53</v>
      </c>
      <c r="AA811" s="7" t="str">
        <f t="shared" si="7"/>
        <v>Reject</v>
      </c>
      <c r="AB811">
        <v>0</v>
      </c>
      <c r="AC811" s="7" t="s">
        <v>53</v>
      </c>
    </row>
    <row r="812" spans="1:29" ht="14.25" customHeight="1" x14ac:dyDescent="0.3">
      <c r="A812" s="7" t="s">
        <v>1688</v>
      </c>
      <c r="B812" s="7">
        <f t="shared" si="6"/>
        <v>1</v>
      </c>
      <c r="C812" s="7" t="s">
        <v>1689</v>
      </c>
      <c r="D812" s="7" t="s">
        <v>1259</v>
      </c>
      <c r="E812" s="7" t="s">
        <v>144</v>
      </c>
      <c r="G812" s="8">
        <v>44517</v>
      </c>
      <c r="I812" s="7" t="s">
        <v>40</v>
      </c>
      <c r="K812" s="7">
        <v>0</v>
      </c>
      <c r="M812" s="9">
        <v>410422</v>
      </c>
      <c r="N812" s="9">
        <v>4396</v>
      </c>
      <c r="O812" s="10">
        <v>414900</v>
      </c>
      <c r="P812" s="10">
        <v>396632</v>
      </c>
      <c r="Q812" s="10">
        <v>-21293</v>
      </c>
      <c r="R812" s="7" t="s">
        <v>32</v>
      </c>
      <c r="S812" s="9">
        <v>411144</v>
      </c>
      <c r="T812" s="7" t="s">
        <v>33</v>
      </c>
      <c r="U812" s="7">
        <v>0</v>
      </c>
      <c r="V812" s="7" t="s">
        <v>41</v>
      </c>
      <c r="W812" s="9">
        <v>9261</v>
      </c>
      <c r="X812" s="7" t="s">
        <v>35</v>
      </c>
      <c r="Z812" s="7" t="s">
        <v>36</v>
      </c>
      <c r="AA812" s="7" t="str">
        <f t="shared" si="7"/>
        <v>Accept</v>
      </c>
      <c r="AB812">
        <v>1</v>
      </c>
      <c r="AC812" s="7" t="s">
        <v>36</v>
      </c>
    </row>
    <row r="813" spans="1:29" ht="14.25" customHeight="1" x14ac:dyDescent="0.3">
      <c r="A813" s="7" t="s">
        <v>1690</v>
      </c>
      <c r="B813" s="7">
        <f t="shared" si="6"/>
        <v>1</v>
      </c>
      <c r="C813" s="7" t="s">
        <v>1691</v>
      </c>
      <c r="D813" s="7" t="s">
        <v>1259</v>
      </c>
      <c r="E813" s="7" t="s">
        <v>144</v>
      </c>
      <c r="G813" s="8">
        <v>44505</v>
      </c>
      <c r="I813" s="7" t="s">
        <v>40</v>
      </c>
      <c r="K813" s="7">
        <v>0</v>
      </c>
      <c r="M813" s="9">
        <v>279100</v>
      </c>
      <c r="N813" s="9">
        <v>604</v>
      </c>
      <c r="O813" s="10">
        <v>304300</v>
      </c>
      <c r="P813" s="10">
        <v>292589</v>
      </c>
      <c r="Q813" s="11"/>
      <c r="R813" s="7" t="s">
        <v>32</v>
      </c>
      <c r="S813" s="9">
        <v>321135</v>
      </c>
      <c r="T813" s="7" t="s">
        <v>33</v>
      </c>
      <c r="U813" s="7">
        <v>0</v>
      </c>
      <c r="V813" s="7" t="s">
        <v>41</v>
      </c>
      <c r="W813" s="9">
        <v>45603</v>
      </c>
      <c r="X813" s="7" t="s">
        <v>35</v>
      </c>
      <c r="Z813" s="7" t="s">
        <v>36</v>
      </c>
      <c r="AA813" s="7" t="str">
        <f t="shared" si="7"/>
        <v>Accept</v>
      </c>
      <c r="AB813">
        <v>1</v>
      </c>
      <c r="AC813" s="7" t="s">
        <v>36</v>
      </c>
    </row>
    <row r="814" spans="1:29" ht="14.25" customHeight="1" x14ac:dyDescent="0.3">
      <c r="A814" s="7" t="s">
        <v>1692</v>
      </c>
      <c r="B814" s="7">
        <f t="shared" si="6"/>
        <v>1</v>
      </c>
      <c r="C814" s="7" t="s">
        <v>1693</v>
      </c>
      <c r="D814" s="7" t="s">
        <v>1259</v>
      </c>
      <c r="E814" s="7" t="s">
        <v>144</v>
      </c>
      <c r="G814" s="8">
        <v>44509</v>
      </c>
      <c r="I814" s="7" t="s">
        <v>40</v>
      </c>
      <c r="K814" s="7">
        <v>0</v>
      </c>
      <c r="M814" s="9">
        <v>424300</v>
      </c>
      <c r="N814" s="9">
        <v>3705</v>
      </c>
      <c r="O814" s="10">
        <v>445200</v>
      </c>
      <c r="P814" s="10">
        <v>426865</v>
      </c>
      <c r="Q814" s="11"/>
      <c r="R814" s="7" t="s">
        <v>32</v>
      </c>
      <c r="S814" s="9">
        <v>434024</v>
      </c>
      <c r="T814" s="7" t="s">
        <v>33</v>
      </c>
      <c r="U814" s="7">
        <v>0</v>
      </c>
      <c r="V814" s="7" t="s">
        <v>41</v>
      </c>
      <c r="W814" s="9">
        <v>41254</v>
      </c>
      <c r="X814" s="7" t="s">
        <v>35</v>
      </c>
      <c r="Z814" s="7" t="s">
        <v>36</v>
      </c>
      <c r="AA814" s="7" t="str">
        <f t="shared" si="7"/>
        <v>Accept</v>
      </c>
      <c r="AB814">
        <v>1</v>
      </c>
      <c r="AC814" s="7" t="s">
        <v>36</v>
      </c>
    </row>
    <row r="815" spans="1:29" ht="14.25" customHeight="1" x14ac:dyDescent="0.3">
      <c r="A815" s="7" t="s">
        <v>1694</v>
      </c>
      <c r="B815" s="7">
        <f t="shared" si="6"/>
        <v>1</v>
      </c>
      <c r="C815" s="7" t="s">
        <v>1695</v>
      </c>
      <c r="D815" s="7" t="s">
        <v>1696</v>
      </c>
      <c r="E815" s="7" t="s">
        <v>30</v>
      </c>
      <c r="G815" s="8">
        <v>44442</v>
      </c>
      <c r="H815" s="8">
        <v>44482</v>
      </c>
      <c r="I815" s="7" t="s">
        <v>31</v>
      </c>
      <c r="K815" s="7">
        <v>52</v>
      </c>
      <c r="M815" s="9">
        <v>270600</v>
      </c>
      <c r="N815" s="9">
        <v>5082</v>
      </c>
      <c r="O815" s="10">
        <v>255100</v>
      </c>
      <c r="P815" s="10">
        <v>248723</v>
      </c>
      <c r="Q815" s="10">
        <v>-20716</v>
      </c>
      <c r="R815" s="7" t="s">
        <v>32</v>
      </c>
      <c r="S815" s="9">
        <v>285882</v>
      </c>
      <c r="T815" s="7" t="s">
        <v>33</v>
      </c>
      <c r="U815" s="7">
        <v>0</v>
      </c>
      <c r="V815" s="7" t="s">
        <v>41</v>
      </c>
      <c r="W815" s="9">
        <v>9571</v>
      </c>
      <c r="X815" s="7" t="s">
        <v>35</v>
      </c>
      <c r="Z815" s="7" t="s">
        <v>36</v>
      </c>
      <c r="AA815" s="7" t="str">
        <f t="shared" si="7"/>
        <v>Accept</v>
      </c>
      <c r="AB815">
        <v>1</v>
      </c>
      <c r="AC815" s="7" t="s">
        <v>36</v>
      </c>
    </row>
    <row r="816" spans="1:29" ht="14.25" customHeight="1" x14ac:dyDescent="0.3">
      <c r="A816" s="7" t="s">
        <v>1697</v>
      </c>
      <c r="B816" s="7">
        <f t="shared" si="6"/>
        <v>1</v>
      </c>
      <c r="C816" s="7" t="s">
        <v>1698</v>
      </c>
      <c r="D816" s="7" t="s">
        <v>1696</v>
      </c>
      <c r="E816" s="7" t="s">
        <v>30</v>
      </c>
      <c r="G816" s="8">
        <v>44447</v>
      </c>
      <c r="H816" s="8">
        <v>44480</v>
      </c>
      <c r="I816" s="7" t="s">
        <v>31</v>
      </c>
      <c r="K816" s="7">
        <v>47</v>
      </c>
      <c r="M816" s="9">
        <v>301500</v>
      </c>
      <c r="N816" s="9">
        <v>7661</v>
      </c>
      <c r="O816" s="10">
        <v>294900</v>
      </c>
      <c r="P816" s="10">
        <v>287528</v>
      </c>
      <c r="Q816" s="10">
        <v>-33709</v>
      </c>
      <c r="R816" s="7" t="s">
        <v>32</v>
      </c>
      <c r="S816" s="9">
        <v>319154</v>
      </c>
      <c r="T816" s="7" t="s">
        <v>33</v>
      </c>
      <c r="U816" s="7">
        <v>0</v>
      </c>
      <c r="V816" s="7" t="s">
        <v>41</v>
      </c>
      <c r="W816" s="9">
        <v>17949</v>
      </c>
      <c r="X816" s="7" t="s">
        <v>35</v>
      </c>
      <c r="Z816" s="7" t="s">
        <v>36</v>
      </c>
      <c r="AA816" s="7" t="str">
        <f t="shared" si="7"/>
        <v>Accept</v>
      </c>
      <c r="AB816">
        <v>1</v>
      </c>
      <c r="AC816" s="7" t="s">
        <v>36</v>
      </c>
    </row>
    <row r="817" spans="1:29" ht="14.25" customHeight="1" x14ac:dyDescent="0.3">
      <c r="A817" s="7" t="s">
        <v>1699</v>
      </c>
      <c r="B817" s="7">
        <f t="shared" si="6"/>
        <v>1</v>
      </c>
      <c r="C817" s="7" t="s">
        <v>1700</v>
      </c>
      <c r="D817" s="7" t="s">
        <v>1696</v>
      </c>
      <c r="E817" s="7" t="s">
        <v>62</v>
      </c>
      <c r="G817" s="8">
        <v>44456</v>
      </c>
      <c r="H817" s="8">
        <v>44476</v>
      </c>
      <c r="I817" s="7" t="s">
        <v>31</v>
      </c>
      <c r="J817" s="7">
        <v>3</v>
      </c>
      <c r="K817" s="7">
        <v>38</v>
      </c>
      <c r="M817" s="9">
        <v>326200</v>
      </c>
      <c r="N817" s="9">
        <v>15008</v>
      </c>
      <c r="O817" s="10">
        <v>326200</v>
      </c>
      <c r="P817" s="10">
        <v>318045</v>
      </c>
      <c r="Q817" s="10">
        <v>-54396</v>
      </c>
      <c r="R817" s="7" t="s">
        <v>32</v>
      </c>
      <c r="S817" s="9">
        <v>310076</v>
      </c>
      <c r="T817" s="7" t="s">
        <v>33</v>
      </c>
      <c r="U817" s="7">
        <v>0</v>
      </c>
      <c r="V817" s="7" t="s">
        <v>34</v>
      </c>
      <c r="W817" s="9">
        <v>-26267</v>
      </c>
      <c r="X817" s="7" t="s">
        <v>42</v>
      </c>
      <c r="Z817" s="7" t="s">
        <v>44</v>
      </c>
      <c r="AA817" s="7" t="str">
        <f t="shared" si="7"/>
        <v>Accept</v>
      </c>
      <c r="AB817">
        <v>1</v>
      </c>
      <c r="AC817" s="7" t="s">
        <v>44</v>
      </c>
    </row>
    <row r="818" spans="1:29" ht="14.25" customHeight="1" x14ac:dyDescent="0.3">
      <c r="A818" s="7" t="s">
        <v>1701</v>
      </c>
      <c r="B818" s="7">
        <f t="shared" si="6"/>
        <v>1</v>
      </c>
      <c r="C818" s="7" t="s">
        <v>1702</v>
      </c>
      <c r="D818" s="7" t="s">
        <v>1696</v>
      </c>
      <c r="E818" s="7" t="s">
        <v>30</v>
      </c>
      <c r="G818" s="8">
        <v>44454</v>
      </c>
      <c r="H818" s="8">
        <v>44498</v>
      </c>
      <c r="I818" s="7" t="s">
        <v>31</v>
      </c>
      <c r="K818" s="7">
        <v>40</v>
      </c>
      <c r="M818" s="9">
        <v>339200</v>
      </c>
      <c r="N818" s="9">
        <v>5548</v>
      </c>
      <c r="O818" s="10">
        <v>326200</v>
      </c>
      <c r="P818" s="10">
        <v>318045</v>
      </c>
      <c r="Q818" s="10">
        <v>-11202</v>
      </c>
      <c r="R818" s="7" t="s">
        <v>32</v>
      </c>
      <c r="S818" s="9">
        <v>354137</v>
      </c>
      <c r="T818" s="7" t="s">
        <v>33</v>
      </c>
      <c r="U818" s="7">
        <v>3</v>
      </c>
      <c r="V818" s="7" t="s">
        <v>34</v>
      </c>
      <c r="W818" s="9">
        <v>8746</v>
      </c>
      <c r="X818" s="7" t="s">
        <v>35</v>
      </c>
      <c r="Z818" s="7" t="s">
        <v>36</v>
      </c>
      <c r="AA818" s="7" t="str">
        <f t="shared" si="7"/>
        <v>Accept</v>
      </c>
      <c r="AB818">
        <v>1</v>
      </c>
      <c r="AC818" s="7" t="s">
        <v>36</v>
      </c>
    </row>
    <row r="819" spans="1:29" ht="14.25" customHeight="1" x14ac:dyDescent="0.3">
      <c r="A819" s="7" t="s">
        <v>1703</v>
      </c>
      <c r="B819" s="7">
        <f t="shared" si="6"/>
        <v>1</v>
      </c>
      <c r="C819" s="7" t="s">
        <v>1704</v>
      </c>
      <c r="D819" s="7" t="s">
        <v>1696</v>
      </c>
      <c r="E819" s="7" t="s">
        <v>30</v>
      </c>
      <c r="G819" s="8">
        <v>44473</v>
      </c>
      <c r="H819" s="8">
        <v>44502</v>
      </c>
      <c r="I819" s="7" t="s">
        <v>31</v>
      </c>
      <c r="K819" s="7">
        <v>21</v>
      </c>
      <c r="M819" s="9">
        <v>426000</v>
      </c>
      <c r="N819" s="9">
        <v>6327</v>
      </c>
      <c r="O819" s="10">
        <v>435900</v>
      </c>
      <c r="P819" s="10">
        <v>425003</v>
      </c>
      <c r="Q819" s="10">
        <v>26473</v>
      </c>
      <c r="R819" s="7" t="s">
        <v>32</v>
      </c>
      <c r="S819" s="9">
        <v>378870</v>
      </c>
      <c r="T819" s="7" t="s">
        <v>33</v>
      </c>
      <c r="U819" s="7">
        <v>2</v>
      </c>
      <c r="V819" s="7" t="s">
        <v>34</v>
      </c>
      <c r="W819" s="9">
        <v>-29137</v>
      </c>
      <c r="X819" s="7" t="s">
        <v>42</v>
      </c>
      <c r="Z819" s="7" t="s">
        <v>53</v>
      </c>
      <c r="AA819" s="7" t="str">
        <f t="shared" si="7"/>
        <v>Reject</v>
      </c>
      <c r="AB819">
        <v>0</v>
      </c>
      <c r="AC819" s="7" t="s">
        <v>53</v>
      </c>
    </row>
    <row r="820" spans="1:29" ht="14.25" customHeight="1" x14ac:dyDescent="0.3">
      <c r="A820" s="7" t="s">
        <v>1705</v>
      </c>
      <c r="B820" s="7">
        <f t="shared" si="6"/>
        <v>1</v>
      </c>
      <c r="C820" s="7" t="s">
        <v>1706</v>
      </c>
      <c r="D820" s="7" t="s">
        <v>1696</v>
      </c>
      <c r="E820" s="7" t="s">
        <v>30</v>
      </c>
      <c r="G820" s="8">
        <v>44441</v>
      </c>
      <c r="H820" s="8">
        <v>44494</v>
      </c>
      <c r="I820" s="7" t="s">
        <v>31</v>
      </c>
      <c r="K820" s="7">
        <v>53</v>
      </c>
      <c r="M820" s="9">
        <v>291300</v>
      </c>
      <c r="N820" s="9">
        <v>15302</v>
      </c>
      <c r="O820" s="10">
        <v>284300</v>
      </c>
      <c r="P820" s="10">
        <v>277193</v>
      </c>
      <c r="Q820" s="10">
        <v>14200</v>
      </c>
      <c r="R820" s="7" t="s">
        <v>32</v>
      </c>
      <c r="S820" s="9">
        <v>313562</v>
      </c>
      <c r="T820" s="7" t="s">
        <v>33</v>
      </c>
      <c r="U820" s="7">
        <v>0</v>
      </c>
      <c r="V820" s="7" t="s">
        <v>34</v>
      </c>
      <c r="W820" s="9">
        <v>20271</v>
      </c>
      <c r="X820" s="7" t="s">
        <v>35</v>
      </c>
      <c r="Z820" s="7" t="s">
        <v>36</v>
      </c>
      <c r="AA820" s="7" t="str">
        <f t="shared" si="7"/>
        <v>Accept</v>
      </c>
      <c r="AB820">
        <v>1</v>
      </c>
      <c r="AC820" s="7" t="s">
        <v>36</v>
      </c>
    </row>
    <row r="821" spans="1:29" ht="14.25" customHeight="1" x14ac:dyDescent="0.3">
      <c r="A821" s="7" t="s">
        <v>1707</v>
      </c>
      <c r="B821" s="7">
        <f t="shared" si="6"/>
        <v>1</v>
      </c>
      <c r="C821" s="7" t="s">
        <v>1708</v>
      </c>
      <c r="D821" s="7" t="s">
        <v>1696</v>
      </c>
      <c r="E821" s="7" t="s">
        <v>30</v>
      </c>
      <c r="G821" s="8">
        <v>44473</v>
      </c>
      <c r="H821" s="8">
        <v>44503</v>
      </c>
      <c r="I821" s="7" t="s">
        <v>31</v>
      </c>
      <c r="K821" s="7">
        <v>21</v>
      </c>
      <c r="M821" s="9">
        <v>334700</v>
      </c>
      <c r="N821" s="9">
        <v>8015</v>
      </c>
      <c r="O821" s="10">
        <v>325900</v>
      </c>
      <c r="P821" s="10">
        <v>317753</v>
      </c>
      <c r="Q821" s="10">
        <v>-19304</v>
      </c>
      <c r="R821" s="7" t="s">
        <v>32</v>
      </c>
      <c r="S821" s="9">
        <v>302067</v>
      </c>
      <c r="T821" s="7" t="s">
        <v>33</v>
      </c>
      <c r="U821" s="7">
        <v>4</v>
      </c>
      <c r="V821" s="7" t="s">
        <v>34</v>
      </c>
      <c r="W821" s="9">
        <v>-36834</v>
      </c>
      <c r="X821" s="7" t="s">
        <v>42</v>
      </c>
      <c r="Z821" s="7" t="s">
        <v>53</v>
      </c>
      <c r="AA821" s="7" t="str">
        <f t="shared" si="7"/>
        <v>Reject</v>
      </c>
      <c r="AB821">
        <v>0</v>
      </c>
      <c r="AC821" s="7" t="s">
        <v>53</v>
      </c>
    </row>
    <row r="822" spans="1:29" ht="14.25" customHeight="1" x14ac:dyDescent="0.3">
      <c r="A822" s="7" t="s">
        <v>1709</v>
      </c>
      <c r="B822" s="7">
        <f t="shared" si="6"/>
        <v>1</v>
      </c>
      <c r="C822" s="7" t="s">
        <v>1710</v>
      </c>
      <c r="D822" s="7" t="s">
        <v>1696</v>
      </c>
      <c r="E822" s="7" t="s">
        <v>30</v>
      </c>
      <c r="G822" s="8">
        <v>44447</v>
      </c>
      <c r="H822" s="8">
        <v>44483</v>
      </c>
      <c r="I822" s="7" t="s">
        <v>31</v>
      </c>
      <c r="K822" s="7">
        <v>47</v>
      </c>
      <c r="M822" s="9">
        <v>374600</v>
      </c>
      <c r="N822" s="9">
        <v>13917</v>
      </c>
      <c r="O822" s="10">
        <v>377900</v>
      </c>
      <c r="P822" s="10">
        <v>368453</v>
      </c>
      <c r="Q822" s="10">
        <v>-44856</v>
      </c>
      <c r="R822" s="7" t="s">
        <v>32</v>
      </c>
      <c r="S822" s="9">
        <v>381596</v>
      </c>
      <c r="T822" s="7" t="s">
        <v>33</v>
      </c>
      <c r="U822" s="7">
        <v>5</v>
      </c>
      <c r="V822" s="7" t="s">
        <v>34</v>
      </c>
      <c r="W822" s="9">
        <v>3891</v>
      </c>
      <c r="X822" s="7" t="s">
        <v>35</v>
      </c>
      <c r="Z822" s="7" t="s">
        <v>36</v>
      </c>
      <c r="AA822" s="7" t="str">
        <f t="shared" si="7"/>
        <v>Accept</v>
      </c>
      <c r="AB822">
        <v>1</v>
      </c>
      <c r="AC822" s="7" t="s">
        <v>36</v>
      </c>
    </row>
    <row r="823" spans="1:29" ht="14.25" customHeight="1" x14ac:dyDescent="0.3">
      <c r="A823" s="7" t="s">
        <v>1711</v>
      </c>
      <c r="B823" s="7">
        <f t="shared" si="6"/>
        <v>1</v>
      </c>
      <c r="C823" s="7" t="s">
        <v>1712</v>
      </c>
      <c r="D823" s="7" t="s">
        <v>1696</v>
      </c>
      <c r="E823" s="7" t="s">
        <v>30</v>
      </c>
      <c r="G823" s="8">
        <v>44452</v>
      </c>
      <c r="H823" s="8">
        <v>44496</v>
      </c>
      <c r="I823" s="7" t="s">
        <v>31</v>
      </c>
      <c r="K823" s="7">
        <v>42</v>
      </c>
      <c r="M823" s="9">
        <v>449900</v>
      </c>
      <c r="N823" s="9">
        <v>36812</v>
      </c>
      <c r="O823" s="10">
        <v>434900</v>
      </c>
      <c r="P823" s="10">
        <v>424028</v>
      </c>
      <c r="Q823" s="10">
        <v>-814</v>
      </c>
      <c r="R823" s="7" t="s">
        <v>32</v>
      </c>
      <c r="S823" s="9">
        <v>449712</v>
      </c>
      <c r="T823" s="7" t="s">
        <v>33</v>
      </c>
      <c r="U823" s="7">
        <v>0</v>
      </c>
      <c r="V823" s="7" t="s">
        <v>34</v>
      </c>
      <c r="W823" s="9">
        <v>30383</v>
      </c>
      <c r="X823" s="7" t="s">
        <v>35</v>
      </c>
      <c r="Z823" s="7" t="s">
        <v>36</v>
      </c>
      <c r="AA823" s="7" t="str">
        <f t="shared" si="7"/>
        <v>Accept</v>
      </c>
      <c r="AB823">
        <v>1</v>
      </c>
      <c r="AC823" s="7" t="s">
        <v>36</v>
      </c>
    </row>
    <row r="824" spans="1:29" ht="14.25" customHeight="1" x14ac:dyDescent="0.3">
      <c r="A824" s="7" t="s">
        <v>1713</v>
      </c>
      <c r="B824" s="7">
        <f t="shared" si="6"/>
        <v>1</v>
      </c>
      <c r="C824" s="7" t="s">
        <v>1714</v>
      </c>
      <c r="D824" s="7" t="s">
        <v>1696</v>
      </c>
      <c r="E824" s="7" t="s">
        <v>30</v>
      </c>
      <c r="G824" s="8">
        <v>44469</v>
      </c>
      <c r="H824" s="8">
        <v>44497</v>
      </c>
      <c r="I824" s="7" t="s">
        <v>31</v>
      </c>
      <c r="K824" s="7">
        <v>25</v>
      </c>
      <c r="M824" s="9">
        <v>418700</v>
      </c>
      <c r="N824" s="9">
        <v>5337</v>
      </c>
      <c r="O824" s="10">
        <v>410900</v>
      </c>
      <c r="P824" s="10">
        <v>400628</v>
      </c>
      <c r="Q824" s="10">
        <v>18410</v>
      </c>
      <c r="R824" s="7" t="s">
        <v>32</v>
      </c>
      <c r="S824" s="9">
        <v>440678</v>
      </c>
      <c r="T824" s="7" t="s">
        <v>33</v>
      </c>
      <c r="U824" s="7">
        <v>2</v>
      </c>
      <c r="V824" s="7" t="s">
        <v>34</v>
      </c>
      <c r="W824" s="9">
        <v>25186</v>
      </c>
      <c r="X824" s="7" t="s">
        <v>35</v>
      </c>
      <c r="Z824" s="7" t="s">
        <v>36</v>
      </c>
      <c r="AA824" s="7" t="str">
        <f t="shared" si="7"/>
        <v>Accept</v>
      </c>
      <c r="AB824">
        <v>1</v>
      </c>
      <c r="AC824" s="7" t="s">
        <v>36</v>
      </c>
    </row>
    <row r="825" spans="1:29" ht="14.25" customHeight="1" x14ac:dyDescent="0.3">
      <c r="A825" s="7" t="s">
        <v>1715</v>
      </c>
      <c r="B825" s="7">
        <f t="shared" si="6"/>
        <v>1</v>
      </c>
      <c r="C825" s="7" t="s">
        <v>1716</v>
      </c>
      <c r="D825" s="7" t="s">
        <v>1696</v>
      </c>
      <c r="E825" s="7" t="s">
        <v>30</v>
      </c>
      <c r="G825" s="8">
        <v>44463</v>
      </c>
      <c r="H825" s="8">
        <v>44496</v>
      </c>
      <c r="I825" s="7" t="s">
        <v>31</v>
      </c>
      <c r="K825" s="7">
        <v>31</v>
      </c>
      <c r="M825" s="9">
        <v>335800</v>
      </c>
      <c r="N825" s="9">
        <v>13187</v>
      </c>
      <c r="O825" s="10">
        <v>324900</v>
      </c>
      <c r="P825" s="10">
        <v>316778</v>
      </c>
      <c r="Q825" s="10">
        <v>-21056</v>
      </c>
      <c r="R825" s="7" t="s">
        <v>32</v>
      </c>
      <c r="S825" s="9">
        <v>328489</v>
      </c>
      <c r="T825" s="7" t="s">
        <v>33</v>
      </c>
      <c r="U825" s="7">
        <v>0</v>
      </c>
      <c r="V825" s="7" t="s">
        <v>34</v>
      </c>
      <c r="W825" s="9">
        <v>-7373</v>
      </c>
      <c r="X825" s="7" t="s">
        <v>35</v>
      </c>
      <c r="Z825" s="7" t="s">
        <v>36</v>
      </c>
      <c r="AA825" s="7" t="str">
        <f t="shared" si="7"/>
        <v>Accept</v>
      </c>
      <c r="AB825">
        <v>1</v>
      </c>
      <c r="AC825" s="7" t="s">
        <v>36</v>
      </c>
    </row>
    <row r="826" spans="1:29" ht="14.25" customHeight="1" x14ac:dyDescent="0.3">
      <c r="A826" s="7" t="s">
        <v>1717</v>
      </c>
      <c r="B826" s="7">
        <f t="shared" si="6"/>
        <v>1</v>
      </c>
      <c r="C826" s="7" t="s">
        <v>1718</v>
      </c>
      <c r="D826" s="7" t="s">
        <v>1696</v>
      </c>
      <c r="E826" s="7" t="s">
        <v>30</v>
      </c>
      <c r="G826" s="8">
        <v>44481</v>
      </c>
      <c r="H826" s="8">
        <v>44523</v>
      </c>
      <c r="I826" s="7" t="s">
        <v>31</v>
      </c>
      <c r="K826" s="7">
        <v>13</v>
      </c>
      <c r="M826" s="9">
        <v>376100</v>
      </c>
      <c r="N826" s="9">
        <v>14023</v>
      </c>
      <c r="O826" s="10">
        <v>380900</v>
      </c>
      <c r="P826" s="10">
        <v>371378</v>
      </c>
      <c r="Q826" s="10">
        <v>7417</v>
      </c>
      <c r="R826" s="7" t="s">
        <v>32</v>
      </c>
      <c r="S826" s="9">
        <v>365168</v>
      </c>
      <c r="T826" s="7" t="s">
        <v>33</v>
      </c>
      <c r="U826" s="7">
        <v>0</v>
      </c>
      <c r="V826" s="7" t="s">
        <v>34</v>
      </c>
      <c r="W826" s="9">
        <v>950</v>
      </c>
      <c r="X826" s="7" t="s">
        <v>42</v>
      </c>
      <c r="Z826" s="7" t="s">
        <v>36</v>
      </c>
      <c r="AA826" s="7" t="str">
        <f t="shared" si="7"/>
        <v>Accept</v>
      </c>
      <c r="AB826">
        <v>1</v>
      </c>
      <c r="AC826" s="7" t="s">
        <v>36</v>
      </c>
    </row>
    <row r="827" spans="1:29" ht="14.25" customHeight="1" x14ac:dyDescent="0.3">
      <c r="A827" s="7" t="s">
        <v>1719</v>
      </c>
      <c r="B827" s="7">
        <f t="shared" si="6"/>
        <v>1</v>
      </c>
      <c r="C827" s="7" t="s">
        <v>1720</v>
      </c>
      <c r="D827" s="7" t="s">
        <v>1696</v>
      </c>
      <c r="E827" s="7" t="s">
        <v>30</v>
      </c>
      <c r="G827" s="8">
        <v>44412</v>
      </c>
      <c r="H827" s="8">
        <v>44470</v>
      </c>
      <c r="I827" s="7" t="s">
        <v>31</v>
      </c>
      <c r="K827" s="7">
        <v>82</v>
      </c>
      <c r="M827" s="9">
        <v>352761</v>
      </c>
      <c r="N827" s="9">
        <v>7662</v>
      </c>
      <c r="O827" s="10">
        <v>340000</v>
      </c>
      <c r="P827" s="10">
        <v>331500</v>
      </c>
      <c r="Q827" s="10">
        <v>-55034</v>
      </c>
      <c r="R827" s="7" t="s">
        <v>32</v>
      </c>
      <c r="S827" s="9">
        <v>364357</v>
      </c>
      <c r="T827" s="7" t="s">
        <v>33</v>
      </c>
      <c r="U827" s="7">
        <v>0</v>
      </c>
      <c r="V827" s="7" t="s">
        <v>34</v>
      </c>
      <c r="W827" s="9">
        <v>888</v>
      </c>
      <c r="X827" s="7" t="s">
        <v>35</v>
      </c>
      <c r="Z827" s="7" t="s">
        <v>36</v>
      </c>
      <c r="AA827" s="7" t="str">
        <f t="shared" si="7"/>
        <v>Accept</v>
      </c>
      <c r="AB827">
        <v>1</v>
      </c>
      <c r="AC827" s="7" t="s">
        <v>36</v>
      </c>
    </row>
    <row r="828" spans="1:29" ht="14.25" customHeight="1" x14ac:dyDescent="0.3">
      <c r="A828" s="7" t="s">
        <v>1721</v>
      </c>
      <c r="B828" s="7">
        <f t="shared" si="6"/>
        <v>1</v>
      </c>
      <c r="C828" s="7" t="s">
        <v>1722</v>
      </c>
      <c r="D828" s="7" t="s">
        <v>1696</v>
      </c>
      <c r="E828" s="7" t="s">
        <v>30</v>
      </c>
      <c r="F828" s="7" t="s">
        <v>39</v>
      </c>
      <c r="G828" s="8">
        <v>44469</v>
      </c>
      <c r="I828" s="7" t="s">
        <v>40</v>
      </c>
      <c r="K828" s="7">
        <v>25</v>
      </c>
      <c r="M828" s="9">
        <v>439100</v>
      </c>
      <c r="N828" s="9">
        <v>1620</v>
      </c>
      <c r="O828" s="10">
        <v>418900</v>
      </c>
      <c r="P828" s="10">
        <v>403308</v>
      </c>
      <c r="Q828" s="10">
        <v>-66901</v>
      </c>
      <c r="R828" s="7" t="s">
        <v>32</v>
      </c>
      <c r="S828" s="9">
        <v>443559</v>
      </c>
      <c r="T828" s="7" t="s">
        <v>33</v>
      </c>
      <c r="U828" s="7">
        <v>0</v>
      </c>
      <c r="V828" s="7" t="s">
        <v>34</v>
      </c>
      <c r="W828" s="9">
        <v>4690</v>
      </c>
      <c r="X828" s="7" t="s">
        <v>35</v>
      </c>
      <c r="Z828" s="7" t="s">
        <v>36</v>
      </c>
      <c r="AA828" s="7" t="str">
        <f t="shared" si="7"/>
        <v>Accept</v>
      </c>
      <c r="AB828">
        <v>1</v>
      </c>
      <c r="AC828" s="7" t="s">
        <v>36</v>
      </c>
    </row>
    <row r="829" spans="1:29" ht="14.25" customHeight="1" x14ac:dyDescent="0.3">
      <c r="A829" s="7" t="s">
        <v>1723</v>
      </c>
      <c r="B829" s="7">
        <f t="shared" si="6"/>
        <v>1</v>
      </c>
      <c r="C829" s="7" t="s">
        <v>1724</v>
      </c>
      <c r="D829" s="7" t="s">
        <v>1696</v>
      </c>
      <c r="E829" s="7" t="s">
        <v>30</v>
      </c>
      <c r="F829" s="7" t="s">
        <v>39</v>
      </c>
      <c r="G829" s="8">
        <v>44483</v>
      </c>
      <c r="I829" s="7" t="s">
        <v>40</v>
      </c>
      <c r="K829" s="7">
        <v>11</v>
      </c>
      <c r="M829" s="9">
        <v>387446</v>
      </c>
      <c r="N829" s="9">
        <v>3530</v>
      </c>
      <c r="O829" s="10">
        <v>374900</v>
      </c>
      <c r="P829" s="10">
        <v>358497</v>
      </c>
      <c r="Q829" s="10">
        <v>-107804</v>
      </c>
      <c r="R829" s="7" t="s">
        <v>32</v>
      </c>
      <c r="S829" s="9">
        <v>346997</v>
      </c>
      <c r="T829" s="7" t="s">
        <v>33</v>
      </c>
      <c r="U829" s="7">
        <v>0</v>
      </c>
      <c r="V829" s="7" t="s">
        <v>41</v>
      </c>
      <c r="W829" s="9">
        <v>-42799</v>
      </c>
      <c r="X829" s="7" t="s">
        <v>42</v>
      </c>
      <c r="Z829" s="7" t="s">
        <v>44</v>
      </c>
      <c r="AA829" s="7" t="str">
        <f t="shared" si="7"/>
        <v>Accept</v>
      </c>
      <c r="AB829">
        <v>1</v>
      </c>
      <c r="AC829" s="7" t="s">
        <v>44</v>
      </c>
    </row>
    <row r="830" spans="1:29" ht="14.25" customHeight="1" x14ac:dyDescent="0.3">
      <c r="A830" s="7" t="s">
        <v>1725</v>
      </c>
      <c r="B830" s="7">
        <f t="shared" si="6"/>
        <v>1</v>
      </c>
      <c r="C830" s="7" t="s">
        <v>1726</v>
      </c>
      <c r="D830" s="7" t="s">
        <v>1696</v>
      </c>
      <c r="E830" s="7" t="s">
        <v>30</v>
      </c>
      <c r="G830" s="8">
        <v>44475</v>
      </c>
      <c r="H830" s="8">
        <v>44490</v>
      </c>
      <c r="I830" s="7" t="s">
        <v>31</v>
      </c>
      <c r="K830" s="7">
        <v>19</v>
      </c>
      <c r="M830" s="9">
        <v>429500</v>
      </c>
      <c r="N830" s="9">
        <v>4786</v>
      </c>
      <c r="O830" s="10">
        <v>412900</v>
      </c>
      <c r="P830" s="10">
        <v>402578</v>
      </c>
      <c r="Q830" s="10">
        <v>-66966</v>
      </c>
      <c r="R830" s="7" t="s">
        <v>32</v>
      </c>
      <c r="S830" s="9">
        <v>399275</v>
      </c>
      <c r="T830" s="7" t="s">
        <v>33</v>
      </c>
      <c r="U830" s="7">
        <v>0</v>
      </c>
      <c r="V830" s="7" t="s">
        <v>41</v>
      </c>
      <c r="W830" s="9">
        <v>-33717</v>
      </c>
      <c r="X830" s="7" t="s">
        <v>42</v>
      </c>
      <c r="Z830" s="7" t="s">
        <v>88</v>
      </c>
      <c r="AA830" s="7" t="str">
        <f t="shared" si="7"/>
        <v>Reject</v>
      </c>
      <c r="AB830">
        <v>0</v>
      </c>
      <c r="AC830" s="7" t="s">
        <v>88</v>
      </c>
    </row>
    <row r="831" spans="1:29" ht="14.25" customHeight="1" x14ac:dyDescent="0.3">
      <c r="A831" s="7" t="s">
        <v>1727</v>
      </c>
      <c r="B831" s="7">
        <f t="shared" si="6"/>
        <v>1</v>
      </c>
      <c r="C831" s="7" t="s">
        <v>1728</v>
      </c>
      <c r="D831" s="7" t="s">
        <v>1696</v>
      </c>
      <c r="E831" s="7" t="s">
        <v>30</v>
      </c>
      <c r="F831" s="7" t="s">
        <v>39</v>
      </c>
      <c r="G831" s="8">
        <v>44490</v>
      </c>
      <c r="I831" s="7" t="s">
        <v>40</v>
      </c>
      <c r="K831" s="7">
        <v>4</v>
      </c>
      <c r="M831" s="9">
        <v>480700</v>
      </c>
      <c r="N831" s="9">
        <v>2803</v>
      </c>
      <c r="O831" s="10">
        <v>476200</v>
      </c>
      <c r="P831" s="10">
        <v>457992</v>
      </c>
      <c r="Q831" s="10">
        <v>-44601</v>
      </c>
      <c r="R831" s="7" t="s">
        <v>32</v>
      </c>
      <c r="S831" s="9">
        <v>436987</v>
      </c>
      <c r="T831" s="7" t="s">
        <v>33</v>
      </c>
      <c r="U831" s="7">
        <v>0</v>
      </c>
      <c r="V831" s="7" t="s">
        <v>41</v>
      </c>
      <c r="W831" s="9">
        <v>-33786</v>
      </c>
      <c r="X831" s="7" t="s">
        <v>42</v>
      </c>
      <c r="Z831" s="7" t="s">
        <v>44</v>
      </c>
      <c r="AA831" s="7" t="str">
        <f t="shared" si="7"/>
        <v>Accept</v>
      </c>
      <c r="AB831">
        <v>1</v>
      </c>
      <c r="AC831" s="7" t="s">
        <v>44</v>
      </c>
    </row>
    <row r="832" spans="1:29" ht="14.25" customHeight="1" x14ac:dyDescent="0.3">
      <c r="A832" s="7" t="s">
        <v>1729</v>
      </c>
      <c r="B832" s="7">
        <f t="shared" si="6"/>
        <v>1</v>
      </c>
      <c r="C832" s="7" t="s">
        <v>1730</v>
      </c>
      <c r="D832" s="7" t="s">
        <v>1696</v>
      </c>
      <c r="E832" s="7" t="s">
        <v>30</v>
      </c>
      <c r="G832" s="8">
        <v>44491</v>
      </c>
      <c r="H832" s="8">
        <v>44511</v>
      </c>
      <c r="I832" s="7" t="s">
        <v>40</v>
      </c>
      <c r="K832" s="7">
        <v>3</v>
      </c>
      <c r="M832" s="9">
        <v>426300</v>
      </c>
      <c r="N832" s="9">
        <v>5700</v>
      </c>
      <c r="O832" s="10">
        <v>421900</v>
      </c>
      <c r="P832" s="10">
        <v>402153</v>
      </c>
      <c r="Q832" s="10">
        <v>-40234</v>
      </c>
      <c r="R832" s="7" t="s">
        <v>32</v>
      </c>
      <c r="S832" s="9">
        <v>426595</v>
      </c>
      <c r="T832" s="7" t="s">
        <v>33</v>
      </c>
      <c r="U832" s="7">
        <v>0</v>
      </c>
      <c r="V832" s="7" t="s">
        <v>41</v>
      </c>
      <c r="W832" s="9">
        <v>8355</v>
      </c>
      <c r="X832" s="7" t="s">
        <v>35</v>
      </c>
      <c r="Z832" s="7" t="s">
        <v>36</v>
      </c>
      <c r="AA832" s="7" t="str">
        <f t="shared" si="7"/>
        <v>Accept</v>
      </c>
      <c r="AB832">
        <v>1</v>
      </c>
      <c r="AC832" s="7" t="s">
        <v>36</v>
      </c>
    </row>
    <row r="833" spans="1:29" ht="14.25" customHeight="1" x14ac:dyDescent="0.3">
      <c r="A833" s="7" t="s">
        <v>1731</v>
      </c>
      <c r="B833" s="7">
        <f t="shared" si="6"/>
        <v>1</v>
      </c>
      <c r="C833" s="7" t="s">
        <v>1732</v>
      </c>
      <c r="D833" s="7" t="s">
        <v>1696</v>
      </c>
      <c r="E833" s="7" t="s">
        <v>30</v>
      </c>
      <c r="F833" s="7" t="s">
        <v>39</v>
      </c>
      <c r="G833" s="8">
        <v>44488</v>
      </c>
      <c r="I833" s="7" t="s">
        <v>40</v>
      </c>
      <c r="K833" s="7">
        <v>6</v>
      </c>
      <c r="M833" s="9">
        <v>373900</v>
      </c>
      <c r="N833" s="9">
        <v>10752</v>
      </c>
      <c r="O833" s="10">
        <v>376900</v>
      </c>
      <c r="P833" s="10">
        <v>353225</v>
      </c>
      <c r="Q833" s="10">
        <v>11955</v>
      </c>
      <c r="R833" s="7" t="s">
        <v>32</v>
      </c>
      <c r="S833" s="9">
        <v>363470</v>
      </c>
      <c r="T833" s="7" t="s">
        <v>33</v>
      </c>
      <c r="U833" s="7">
        <v>0</v>
      </c>
      <c r="V833" s="7" t="s">
        <v>41</v>
      </c>
      <c r="W833" s="9">
        <v>18918</v>
      </c>
      <c r="X833" s="7" t="s">
        <v>35</v>
      </c>
      <c r="Z833" s="7" t="s">
        <v>36</v>
      </c>
      <c r="AA833" s="7" t="str">
        <f t="shared" si="7"/>
        <v>Accept</v>
      </c>
      <c r="AB833">
        <v>1</v>
      </c>
      <c r="AC833" s="7" t="s">
        <v>36</v>
      </c>
    </row>
    <row r="834" spans="1:29" ht="14.25" customHeight="1" x14ac:dyDescent="0.3">
      <c r="A834" s="7" t="s">
        <v>1733</v>
      </c>
      <c r="B834" s="7">
        <f t="shared" si="6"/>
        <v>1</v>
      </c>
      <c r="C834" s="7" t="s">
        <v>1734</v>
      </c>
      <c r="D834" s="7" t="s">
        <v>1696</v>
      </c>
      <c r="E834" s="7" t="s">
        <v>30</v>
      </c>
      <c r="G834" s="8">
        <v>44491</v>
      </c>
      <c r="H834" s="8">
        <v>44510</v>
      </c>
      <c r="I834" s="7" t="s">
        <v>40</v>
      </c>
      <c r="K834" s="7">
        <v>3</v>
      </c>
      <c r="M834" s="9">
        <v>294370</v>
      </c>
      <c r="N834" s="9">
        <v>3735</v>
      </c>
      <c r="O834" s="10">
        <v>297000</v>
      </c>
      <c r="P834" s="10">
        <v>282340</v>
      </c>
      <c r="Q834" s="10">
        <v>19576</v>
      </c>
      <c r="R834" s="7" t="s">
        <v>32</v>
      </c>
      <c r="S834" s="9">
        <v>337037</v>
      </c>
      <c r="T834" s="7" t="s">
        <v>33</v>
      </c>
      <c r="U834" s="7">
        <v>0</v>
      </c>
      <c r="V834" s="7" t="s">
        <v>41</v>
      </c>
      <c r="W834" s="9">
        <v>44405</v>
      </c>
      <c r="X834" s="7" t="s">
        <v>35</v>
      </c>
      <c r="Z834" s="7" t="s">
        <v>36</v>
      </c>
      <c r="AA834" s="7" t="str">
        <f t="shared" si="7"/>
        <v>Accept</v>
      </c>
      <c r="AB834">
        <v>1</v>
      </c>
      <c r="AC834" s="7" t="s">
        <v>36</v>
      </c>
    </row>
    <row r="835" spans="1:29" ht="14.25" customHeight="1" x14ac:dyDescent="0.3">
      <c r="A835" s="7" t="s">
        <v>1735</v>
      </c>
      <c r="B835" s="7">
        <f t="shared" si="6"/>
        <v>1</v>
      </c>
      <c r="C835" s="7" t="s">
        <v>1736</v>
      </c>
      <c r="D835" s="7" t="s">
        <v>1696</v>
      </c>
      <c r="E835" s="7" t="s">
        <v>144</v>
      </c>
      <c r="G835" s="8">
        <v>44494</v>
      </c>
      <c r="H835" s="8">
        <v>44511</v>
      </c>
      <c r="I835" s="7" t="s">
        <v>40</v>
      </c>
      <c r="K835" s="7">
        <v>0</v>
      </c>
      <c r="M835" s="9">
        <v>322900</v>
      </c>
      <c r="N835" s="9">
        <v>8069</v>
      </c>
      <c r="O835" s="10">
        <v>317900</v>
      </c>
      <c r="P835" s="10">
        <v>298384</v>
      </c>
      <c r="Q835" s="10">
        <v>-6767</v>
      </c>
      <c r="R835" s="7" t="s">
        <v>32</v>
      </c>
      <c r="S835" s="9">
        <v>335373</v>
      </c>
      <c r="T835" s="7" t="s">
        <v>33</v>
      </c>
      <c r="U835" s="7">
        <v>0</v>
      </c>
      <c r="V835" s="7" t="s">
        <v>41</v>
      </c>
      <c r="W835" s="9">
        <v>33681</v>
      </c>
      <c r="X835" s="7" t="s">
        <v>35</v>
      </c>
      <c r="Z835" s="7" t="s">
        <v>36</v>
      </c>
      <c r="AA835" s="7" t="str">
        <f t="shared" si="7"/>
        <v>Accept</v>
      </c>
      <c r="AB835">
        <v>1</v>
      </c>
      <c r="AC835" s="7" t="s">
        <v>36</v>
      </c>
    </row>
    <row r="836" spans="1:29" ht="14.25" customHeight="1" x14ac:dyDescent="0.3">
      <c r="A836" s="7" t="s">
        <v>1737</v>
      </c>
      <c r="B836" s="7">
        <f t="shared" si="6"/>
        <v>1</v>
      </c>
      <c r="C836" s="7" t="s">
        <v>1738</v>
      </c>
      <c r="D836" s="7" t="s">
        <v>1696</v>
      </c>
      <c r="E836" s="7" t="s">
        <v>144</v>
      </c>
      <c r="F836" s="7" t="s">
        <v>145</v>
      </c>
      <c r="G836" s="8">
        <v>44497</v>
      </c>
      <c r="I836" s="7" t="s">
        <v>40</v>
      </c>
      <c r="K836" s="7">
        <v>0</v>
      </c>
      <c r="M836" s="9">
        <v>336500</v>
      </c>
      <c r="N836" s="9">
        <v>4229</v>
      </c>
      <c r="O836" s="10">
        <v>347300</v>
      </c>
      <c r="P836" s="10">
        <v>330889</v>
      </c>
      <c r="Q836" s="10">
        <v>-7938</v>
      </c>
      <c r="R836" s="7" t="s">
        <v>32</v>
      </c>
      <c r="S836" s="9">
        <v>309521</v>
      </c>
      <c r="T836" s="7" t="s">
        <v>33</v>
      </c>
      <c r="U836" s="7">
        <v>0</v>
      </c>
      <c r="V836" s="7" t="s">
        <v>41</v>
      </c>
      <c r="W836" s="9">
        <v>-6861</v>
      </c>
      <c r="X836" s="7" t="s">
        <v>42</v>
      </c>
      <c r="Z836" s="7" t="s">
        <v>44</v>
      </c>
      <c r="AA836" s="7" t="str">
        <f t="shared" si="7"/>
        <v>Accept</v>
      </c>
      <c r="AB836">
        <v>1</v>
      </c>
      <c r="AC836" s="7" t="s">
        <v>44</v>
      </c>
    </row>
    <row r="837" spans="1:29" ht="14.25" customHeight="1" x14ac:dyDescent="0.3">
      <c r="A837" s="7" t="s">
        <v>1739</v>
      </c>
      <c r="B837" s="7">
        <f t="shared" si="6"/>
        <v>1</v>
      </c>
      <c r="C837" s="7" t="s">
        <v>1740</v>
      </c>
      <c r="D837" s="7" t="s">
        <v>1696</v>
      </c>
      <c r="E837" s="7" t="s">
        <v>144</v>
      </c>
      <c r="F837" s="7" t="s">
        <v>145</v>
      </c>
      <c r="G837" s="8">
        <v>44498</v>
      </c>
      <c r="I837" s="7" t="s">
        <v>40</v>
      </c>
      <c r="K837" s="7">
        <v>0</v>
      </c>
      <c r="M837" s="9">
        <v>307600</v>
      </c>
      <c r="N837" s="9">
        <v>22316</v>
      </c>
      <c r="O837" s="10">
        <v>302900</v>
      </c>
      <c r="P837" s="10">
        <v>269512</v>
      </c>
      <c r="Q837" s="10">
        <v>18717</v>
      </c>
      <c r="R837" s="7" t="s">
        <v>32</v>
      </c>
      <c r="S837" s="9">
        <v>319633</v>
      </c>
      <c r="T837" s="7" t="s">
        <v>33</v>
      </c>
      <c r="U837" s="7">
        <v>0</v>
      </c>
      <c r="V837" s="7" t="s">
        <v>41</v>
      </c>
      <c r="W837" s="9">
        <v>55347</v>
      </c>
      <c r="X837" s="7" t="s">
        <v>35</v>
      </c>
      <c r="Z837" s="7" t="s">
        <v>36</v>
      </c>
      <c r="AA837" s="7" t="str">
        <f t="shared" si="7"/>
        <v>Accept</v>
      </c>
      <c r="AB837">
        <v>1</v>
      </c>
      <c r="AC837" s="7" t="s">
        <v>36</v>
      </c>
    </row>
    <row r="838" spans="1:29" ht="14.25" customHeight="1" x14ac:dyDescent="0.3">
      <c r="A838" s="7" t="s">
        <v>1741</v>
      </c>
      <c r="B838" s="7">
        <f t="shared" si="6"/>
        <v>1</v>
      </c>
      <c r="C838" s="7" t="s">
        <v>1742</v>
      </c>
      <c r="D838" s="7" t="s">
        <v>1696</v>
      </c>
      <c r="E838" s="7" t="s">
        <v>144</v>
      </c>
      <c r="G838" s="8">
        <v>44505</v>
      </c>
      <c r="I838" s="7" t="s">
        <v>40</v>
      </c>
      <c r="K838" s="7">
        <v>0</v>
      </c>
      <c r="M838" s="9">
        <v>311116</v>
      </c>
      <c r="N838" s="9">
        <v>2287</v>
      </c>
      <c r="O838" s="10">
        <v>302200</v>
      </c>
      <c r="P838" s="10">
        <v>288858</v>
      </c>
      <c r="Q838" s="10">
        <v>-26999</v>
      </c>
      <c r="R838" s="7" t="s">
        <v>32</v>
      </c>
      <c r="S838" s="9">
        <v>301643</v>
      </c>
      <c r="T838" s="7" t="s">
        <v>33</v>
      </c>
      <c r="U838" s="7">
        <v>0</v>
      </c>
      <c r="V838" s="7" t="s">
        <v>34</v>
      </c>
      <c r="W838" s="9">
        <v>-5963</v>
      </c>
      <c r="X838" s="7" t="s">
        <v>35</v>
      </c>
      <c r="Z838" s="7" t="s">
        <v>36</v>
      </c>
      <c r="AA838" s="7" t="str">
        <f t="shared" si="7"/>
        <v>Accept</v>
      </c>
      <c r="AB838">
        <v>1</v>
      </c>
      <c r="AC838" s="7" t="s">
        <v>36</v>
      </c>
    </row>
    <row r="839" spans="1:29" ht="14.25" customHeight="1" x14ac:dyDescent="0.3">
      <c r="A839" s="7" t="s">
        <v>1743</v>
      </c>
      <c r="B839" s="7">
        <f t="shared" si="6"/>
        <v>1</v>
      </c>
      <c r="C839" s="7" t="s">
        <v>1744</v>
      </c>
      <c r="D839" s="7" t="s">
        <v>1696</v>
      </c>
      <c r="E839" s="7" t="s">
        <v>144</v>
      </c>
      <c r="G839" s="8">
        <v>44502</v>
      </c>
      <c r="I839" s="7" t="s">
        <v>40</v>
      </c>
      <c r="K839" s="7">
        <v>0</v>
      </c>
      <c r="M839" s="9">
        <v>303400</v>
      </c>
      <c r="N839" s="9">
        <v>7228</v>
      </c>
      <c r="O839" s="10">
        <v>303900</v>
      </c>
      <c r="P839" s="10">
        <v>285574</v>
      </c>
      <c r="Q839" s="11"/>
      <c r="R839" s="7" t="s">
        <v>32</v>
      </c>
      <c r="S839" s="9">
        <v>360314</v>
      </c>
      <c r="T839" s="7" t="s">
        <v>33</v>
      </c>
      <c r="U839" s="7">
        <v>0</v>
      </c>
      <c r="V839" s="7" t="s">
        <v>34</v>
      </c>
      <c r="W839" s="9">
        <v>67686</v>
      </c>
      <c r="X839" s="7" t="s">
        <v>35</v>
      </c>
      <c r="Z839" s="7" t="s">
        <v>36</v>
      </c>
      <c r="AA839" s="7" t="str">
        <f t="shared" si="7"/>
        <v>Accept</v>
      </c>
      <c r="AB839">
        <v>1</v>
      </c>
      <c r="AC839" s="7" t="s">
        <v>36</v>
      </c>
    </row>
    <row r="840" spans="1:29" ht="14.25" customHeight="1" x14ac:dyDescent="0.3">
      <c r="A840" s="7" t="s">
        <v>1745</v>
      </c>
      <c r="B840" s="7">
        <f t="shared" si="6"/>
        <v>1</v>
      </c>
      <c r="C840" s="7" t="s">
        <v>1746</v>
      </c>
      <c r="D840" s="7" t="s">
        <v>1696</v>
      </c>
      <c r="E840" s="7" t="s">
        <v>144</v>
      </c>
      <c r="G840" s="8">
        <v>44509</v>
      </c>
      <c r="I840" s="7" t="s">
        <v>40</v>
      </c>
      <c r="K840" s="7">
        <v>0</v>
      </c>
      <c r="M840" s="9">
        <v>329919</v>
      </c>
      <c r="N840" s="9">
        <v>13456</v>
      </c>
      <c r="O840" s="10">
        <v>339900</v>
      </c>
      <c r="P840" s="10">
        <v>314446</v>
      </c>
      <c r="Q840" s="10">
        <v>-80194</v>
      </c>
      <c r="R840" s="7" t="s">
        <v>32</v>
      </c>
      <c r="S840" s="9">
        <v>326151</v>
      </c>
      <c r="T840" s="7" t="s">
        <v>33</v>
      </c>
      <c r="U840" s="7">
        <v>0</v>
      </c>
      <c r="V840" s="7" t="s">
        <v>41</v>
      </c>
      <c r="W840" s="9">
        <v>11217</v>
      </c>
      <c r="X840" s="7" t="s">
        <v>35</v>
      </c>
      <c r="Z840" s="7" t="s">
        <v>36</v>
      </c>
      <c r="AA840" s="7" t="str">
        <f t="shared" si="7"/>
        <v>Accept</v>
      </c>
      <c r="AB840">
        <v>1</v>
      </c>
      <c r="AC840" s="7" t="s">
        <v>36</v>
      </c>
    </row>
    <row r="841" spans="1:29" ht="14.25" customHeight="1" x14ac:dyDescent="0.3">
      <c r="A841" s="7" t="s">
        <v>1747</v>
      </c>
      <c r="B841" s="7">
        <f t="shared" si="6"/>
        <v>1</v>
      </c>
      <c r="C841" s="7" t="s">
        <v>1748</v>
      </c>
      <c r="D841" s="7" t="s">
        <v>1696</v>
      </c>
      <c r="E841" s="7" t="s">
        <v>144</v>
      </c>
      <c r="G841" s="8">
        <v>44512</v>
      </c>
      <c r="I841" s="7" t="s">
        <v>40</v>
      </c>
      <c r="K841" s="7">
        <v>0</v>
      </c>
      <c r="M841" s="9">
        <v>531100</v>
      </c>
      <c r="N841" s="9">
        <v>1605</v>
      </c>
      <c r="O841" s="10">
        <v>533900</v>
      </c>
      <c r="P841" s="10">
        <v>515448</v>
      </c>
      <c r="Q841" s="10">
        <v>-123619</v>
      </c>
      <c r="R841" s="7" t="s">
        <v>32</v>
      </c>
      <c r="S841" s="9">
        <v>480557</v>
      </c>
      <c r="T841" s="7" t="s">
        <v>33</v>
      </c>
      <c r="U841" s="7">
        <v>0</v>
      </c>
      <c r="V841" s="7" t="s">
        <v>41</v>
      </c>
      <c r="W841" s="9">
        <v>-33971</v>
      </c>
      <c r="X841" s="7" t="s">
        <v>42</v>
      </c>
      <c r="Z841" s="7" t="s">
        <v>44</v>
      </c>
      <c r="AA841" s="7" t="str">
        <f t="shared" si="7"/>
        <v>Accept</v>
      </c>
      <c r="AB841">
        <v>1</v>
      </c>
      <c r="AC841" s="7" t="s">
        <v>44</v>
      </c>
    </row>
    <row r="842" spans="1:29" ht="14.25" customHeight="1" x14ac:dyDescent="0.3">
      <c r="A842" s="7" t="s">
        <v>1749</v>
      </c>
      <c r="B842" s="7">
        <f t="shared" si="6"/>
        <v>1</v>
      </c>
      <c r="C842" s="7" t="s">
        <v>1750</v>
      </c>
      <c r="D842" s="7" t="s">
        <v>1696</v>
      </c>
      <c r="E842" s="7" t="s">
        <v>144</v>
      </c>
      <c r="G842" s="8">
        <v>44512</v>
      </c>
      <c r="I842" s="7" t="s">
        <v>40</v>
      </c>
      <c r="K842" s="7">
        <v>0</v>
      </c>
      <c r="M842" s="9">
        <v>415400</v>
      </c>
      <c r="N842" s="9">
        <v>4224</v>
      </c>
      <c r="O842" s="10">
        <v>410200</v>
      </c>
      <c r="P842" s="10">
        <v>392221</v>
      </c>
      <c r="Q842" s="10">
        <v>-68655</v>
      </c>
      <c r="R842" s="7" t="s">
        <v>32</v>
      </c>
      <c r="S842" s="9">
        <v>374989</v>
      </c>
      <c r="T842" s="7" t="s">
        <v>33</v>
      </c>
      <c r="U842" s="7">
        <v>0</v>
      </c>
      <c r="V842" s="7" t="s">
        <v>41</v>
      </c>
      <c r="W842" s="9">
        <v>-26898</v>
      </c>
      <c r="X842" s="7" t="s">
        <v>42</v>
      </c>
      <c r="Z842" s="7" t="s">
        <v>88</v>
      </c>
      <c r="AA842" s="7" t="str">
        <f t="shared" si="7"/>
        <v>Reject</v>
      </c>
      <c r="AB842">
        <v>0</v>
      </c>
      <c r="AC842" s="7" t="s">
        <v>88</v>
      </c>
    </row>
    <row r="843" spans="1:29" ht="14.25" customHeight="1" x14ac:dyDescent="0.3">
      <c r="A843" s="7" t="s">
        <v>1751</v>
      </c>
      <c r="B843" s="7">
        <f t="shared" si="6"/>
        <v>1</v>
      </c>
      <c r="C843" s="7" t="s">
        <v>1752</v>
      </c>
      <c r="D843" s="7" t="s">
        <v>1696</v>
      </c>
      <c r="E843" s="7" t="s">
        <v>144</v>
      </c>
      <c r="G843" s="8">
        <v>44515</v>
      </c>
      <c r="I843" s="7" t="s">
        <v>40</v>
      </c>
      <c r="K843" s="7">
        <v>0</v>
      </c>
      <c r="M843" s="9">
        <v>426800</v>
      </c>
      <c r="N843" s="9">
        <v>5666</v>
      </c>
      <c r="O843" s="10">
        <v>432900</v>
      </c>
      <c r="P843" s="10">
        <v>412911</v>
      </c>
      <c r="Q843" s="10">
        <v>-11756</v>
      </c>
      <c r="R843" s="7" t="s">
        <v>32</v>
      </c>
      <c r="S843" s="9">
        <v>411387</v>
      </c>
      <c r="T843" s="7" t="s">
        <v>33</v>
      </c>
      <c r="U843" s="7">
        <v>0</v>
      </c>
      <c r="V843" s="7" t="s">
        <v>41</v>
      </c>
      <c r="W843" s="9">
        <v>-7588</v>
      </c>
      <c r="X843" s="7" t="s">
        <v>42</v>
      </c>
      <c r="Z843" s="7" t="s">
        <v>44</v>
      </c>
      <c r="AA843" s="7" t="str">
        <f t="shared" si="7"/>
        <v>Accept</v>
      </c>
      <c r="AB843">
        <v>1</v>
      </c>
      <c r="AC843" s="7" t="s">
        <v>44</v>
      </c>
    </row>
    <row r="844" spans="1:29" ht="14.25" customHeight="1" x14ac:dyDescent="0.3">
      <c r="A844" s="7" t="s">
        <v>1753</v>
      </c>
      <c r="B844" s="7">
        <f t="shared" si="6"/>
        <v>1</v>
      </c>
      <c r="C844" s="7" t="s">
        <v>1754</v>
      </c>
      <c r="D844" s="7" t="s">
        <v>1696</v>
      </c>
      <c r="E844" s="7" t="s">
        <v>144</v>
      </c>
      <c r="G844" s="8">
        <v>44515</v>
      </c>
      <c r="I844" s="7" t="s">
        <v>40</v>
      </c>
      <c r="K844" s="7">
        <v>0</v>
      </c>
      <c r="M844" s="9">
        <v>261016</v>
      </c>
      <c r="N844" s="9">
        <v>8915</v>
      </c>
      <c r="O844" s="10">
        <v>271900</v>
      </c>
      <c r="P844" s="10">
        <v>252688</v>
      </c>
      <c r="Q844" s="10">
        <v>-24330</v>
      </c>
      <c r="R844" s="7" t="s">
        <v>32</v>
      </c>
      <c r="S844" s="9">
        <v>286788</v>
      </c>
      <c r="T844" s="7" t="s">
        <v>33</v>
      </c>
      <c r="U844" s="7">
        <v>0</v>
      </c>
      <c r="V844" s="7" t="s">
        <v>34</v>
      </c>
      <c r="W844" s="9">
        <v>51936</v>
      </c>
      <c r="X844" s="7" t="s">
        <v>35</v>
      </c>
      <c r="Z844" s="7" t="s">
        <v>36</v>
      </c>
      <c r="AA844" s="7" t="str">
        <f t="shared" si="7"/>
        <v>Accept</v>
      </c>
      <c r="AB844">
        <v>1</v>
      </c>
      <c r="AC844" s="7" t="s">
        <v>36</v>
      </c>
    </row>
    <row r="845" spans="1:29" ht="14.25" customHeight="1" x14ac:dyDescent="0.3">
      <c r="A845" s="7" t="s">
        <v>1755</v>
      </c>
      <c r="B845" s="7">
        <f t="shared" si="6"/>
        <v>1</v>
      </c>
      <c r="C845" s="7" t="s">
        <v>1756</v>
      </c>
      <c r="D845" s="7" t="s">
        <v>1757</v>
      </c>
      <c r="E845" s="7" t="s">
        <v>30</v>
      </c>
      <c r="G845" s="8">
        <v>44435</v>
      </c>
      <c r="H845" s="8">
        <v>44495</v>
      </c>
      <c r="I845" s="7" t="s">
        <v>31</v>
      </c>
      <c r="K845" s="7">
        <v>59</v>
      </c>
      <c r="M845" s="9">
        <v>468200</v>
      </c>
      <c r="N845" s="9">
        <v>7058</v>
      </c>
      <c r="O845" s="10">
        <v>477900</v>
      </c>
      <c r="P845" s="10">
        <v>465953</v>
      </c>
      <c r="Q845" s="10">
        <v>5429</v>
      </c>
      <c r="R845" s="7" t="s">
        <v>32</v>
      </c>
      <c r="S845" s="9">
        <v>429531</v>
      </c>
      <c r="T845" s="7" t="s">
        <v>33</v>
      </c>
      <c r="U845" s="7">
        <v>0</v>
      </c>
      <c r="V845" s="7" t="s">
        <v>34</v>
      </c>
      <c r="W845" s="9">
        <v>-47795</v>
      </c>
      <c r="X845" s="7" t="s">
        <v>42</v>
      </c>
      <c r="Z845" s="7" t="s">
        <v>53</v>
      </c>
      <c r="AA845" s="7" t="str">
        <f t="shared" si="7"/>
        <v>Reject</v>
      </c>
      <c r="AB845">
        <v>0</v>
      </c>
      <c r="AC845" s="7" t="s">
        <v>53</v>
      </c>
    </row>
    <row r="846" spans="1:29" ht="14.25" customHeight="1" x14ac:dyDescent="0.3">
      <c r="A846" s="7" t="s">
        <v>1758</v>
      </c>
      <c r="B846" s="7">
        <f t="shared" si="6"/>
        <v>2</v>
      </c>
      <c r="C846" s="7" t="s">
        <v>1759</v>
      </c>
      <c r="D846" s="7" t="s">
        <v>1757</v>
      </c>
      <c r="E846" s="7" t="s">
        <v>30</v>
      </c>
      <c r="G846" s="8">
        <v>44470</v>
      </c>
      <c r="H846" s="8">
        <v>44495</v>
      </c>
      <c r="I846" s="7" t="s">
        <v>31</v>
      </c>
      <c r="K846" s="7">
        <v>24</v>
      </c>
      <c r="M846" s="9">
        <v>269231</v>
      </c>
      <c r="N846" s="9">
        <v>5894</v>
      </c>
      <c r="O846" s="10">
        <v>279900</v>
      </c>
      <c r="P846" s="10">
        <v>272903</v>
      </c>
      <c r="Q846" s="10">
        <v>-10120</v>
      </c>
      <c r="R846" s="7" t="s">
        <v>32</v>
      </c>
      <c r="S846" s="9">
        <v>287912</v>
      </c>
      <c r="T846" s="7" t="s">
        <v>33</v>
      </c>
      <c r="U846" s="7">
        <v>0</v>
      </c>
      <c r="V846" s="7" t="s">
        <v>41</v>
      </c>
      <c r="W846" s="9">
        <v>13313</v>
      </c>
      <c r="X846" s="7" t="s">
        <v>35</v>
      </c>
      <c r="Y846" s="7" t="s">
        <v>43</v>
      </c>
      <c r="Z846" s="7" t="s">
        <v>36</v>
      </c>
      <c r="AA846" s="7" t="str">
        <f t="shared" si="7"/>
        <v>Accept</v>
      </c>
      <c r="AB846">
        <v>1</v>
      </c>
      <c r="AC846" s="7" t="s">
        <v>36</v>
      </c>
    </row>
    <row r="847" spans="1:29" ht="14.25" customHeight="1" x14ac:dyDescent="0.3">
      <c r="A847" s="7" t="s">
        <v>1760</v>
      </c>
      <c r="B847" s="7">
        <f t="shared" si="6"/>
        <v>1</v>
      </c>
      <c r="C847" s="7" t="s">
        <v>1761</v>
      </c>
      <c r="D847" s="7" t="s">
        <v>1757</v>
      </c>
      <c r="E847" s="7" t="s">
        <v>30</v>
      </c>
      <c r="F847" s="7" t="s">
        <v>375</v>
      </c>
      <c r="G847" s="8">
        <v>44475</v>
      </c>
      <c r="I847" s="7" t="s">
        <v>40</v>
      </c>
      <c r="K847" s="7">
        <v>19</v>
      </c>
      <c r="M847" s="9">
        <v>311962</v>
      </c>
      <c r="N847" s="9">
        <v>13528</v>
      </c>
      <c r="O847" s="10">
        <v>310100</v>
      </c>
      <c r="P847" s="10">
        <v>285320</v>
      </c>
      <c r="Q847" s="10">
        <v>-49488</v>
      </c>
      <c r="R847" s="7" t="s">
        <v>32</v>
      </c>
      <c r="S847" s="9">
        <v>269431</v>
      </c>
      <c r="T847" s="7" t="s">
        <v>33</v>
      </c>
      <c r="U847" s="7">
        <v>26</v>
      </c>
      <c r="V847" s="7" t="s">
        <v>34</v>
      </c>
      <c r="W847" s="9">
        <v>-37251</v>
      </c>
      <c r="X847" s="7" t="s">
        <v>42</v>
      </c>
      <c r="Z847" s="7" t="s">
        <v>44</v>
      </c>
      <c r="AA847" s="7" t="str">
        <f t="shared" si="7"/>
        <v>Accept</v>
      </c>
      <c r="AB847">
        <v>1</v>
      </c>
      <c r="AC847" s="7" t="s">
        <v>44</v>
      </c>
    </row>
    <row r="848" spans="1:29" ht="14.25" customHeight="1" x14ac:dyDescent="0.3">
      <c r="A848" s="7" t="s">
        <v>1762</v>
      </c>
      <c r="B848" s="7">
        <f t="shared" si="6"/>
        <v>3</v>
      </c>
      <c r="C848" s="7" t="s">
        <v>1763</v>
      </c>
      <c r="D848" s="7" t="s">
        <v>1757</v>
      </c>
      <c r="E848" s="7" t="s">
        <v>30</v>
      </c>
      <c r="G848" s="8">
        <v>44468</v>
      </c>
      <c r="H848" s="8">
        <v>44502</v>
      </c>
      <c r="I848" s="7" t="s">
        <v>40</v>
      </c>
      <c r="K848" s="7">
        <v>26</v>
      </c>
      <c r="M848" s="9">
        <v>340829</v>
      </c>
      <c r="N848" s="9">
        <v>1949</v>
      </c>
      <c r="O848" s="10">
        <v>347000</v>
      </c>
      <c r="P848" s="10">
        <v>332876</v>
      </c>
      <c r="Q848" s="10">
        <v>-35682</v>
      </c>
      <c r="R848" s="7" t="s">
        <v>32</v>
      </c>
      <c r="S848" s="9">
        <v>302853</v>
      </c>
      <c r="T848" s="7" t="s">
        <v>33</v>
      </c>
      <c r="U848" s="7">
        <v>0</v>
      </c>
      <c r="V848" s="7" t="s">
        <v>41</v>
      </c>
      <c r="W848" s="9">
        <v>-42024</v>
      </c>
      <c r="X848" s="7" t="s">
        <v>42</v>
      </c>
      <c r="Y848" s="7" t="s">
        <v>43</v>
      </c>
      <c r="Z848" s="7" t="s">
        <v>53</v>
      </c>
      <c r="AA848" s="7" t="str">
        <f t="shared" si="7"/>
        <v>Reject</v>
      </c>
      <c r="AB848">
        <v>0</v>
      </c>
      <c r="AC848" s="7" t="s">
        <v>53</v>
      </c>
    </row>
    <row r="849" spans="1:29" ht="14.25" customHeight="1" x14ac:dyDescent="0.3">
      <c r="A849" s="7" t="s">
        <v>1764</v>
      </c>
      <c r="B849" s="7">
        <f t="shared" si="6"/>
        <v>1</v>
      </c>
      <c r="C849" s="7" t="s">
        <v>1765</v>
      </c>
      <c r="D849" s="7" t="s">
        <v>1757</v>
      </c>
      <c r="E849" s="7" t="s">
        <v>30</v>
      </c>
      <c r="F849" s="7" t="s">
        <v>39</v>
      </c>
      <c r="G849" s="8">
        <v>44476</v>
      </c>
      <c r="I849" s="7" t="s">
        <v>40</v>
      </c>
      <c r="K849" s="7">
        <v>18</v>
      </c>
      <c r="M849" s="9">
        <v>345700</v>
      </c>
      <c r="N849" s="9">
        <v>3801</v>
      </c>
      <c r="O849" s="10">
        <v>367200</v>
      </c>
      <c r="P849" s="10">
        <v>350719</v>
      </c>
      <c r="Q849" s="10">
        <v>8840</v>
      </c>
      <c r="R849" s="7" t="s">
        <v>32</v>
      </c>
      <c r="S849" s="9">
        <v>311896</v>
      </c>
      <c r="T849" s="7" t="s">
        <v>33</v>
      </c>
      <c r="U849" s="7">
        <v>0</v>
      </c>
      <c r="V849" s="7" t="s">
        <v>41</v>
      </c>
      <c r="W849" s="9">
        <v>-20980</v>
      </c>
      <c r="X849" s="7" t="s">
        <v>42</v>
      </c>
      <c r="Z849" s="7" t="s">
        <v>88</v>
      </c>
      <c r="AA849" s="7" t="str">
        <f t="shared" si="7"/>
        <v>Reject</v>
      </c>
      <c r="AB849">
        <v>0</v>
      </c>
      <c r="AC849" s="7" t="s">
        <v>88</v>
      </c>
    </row>
    <row r="850" spans="1:29" ht="14.25" customHeight="1" x14ac:dyDescent="0.3">
      <c r="A850" s="7" t="s">
        <v>1766</v>
      </c>
      <c r="B850" s="7">
        <f t="shared" si="6"/>
        <v>1</v>
      </c>
      <c r="C850" s="7" t="s">
        <v>1767</v>
      </c>
      <c r="D850" s="7" t="s">
        <v>1757</v>
      </c>
      <c r="E850" s="7" t="s">
        <v>30</v>
      </c>
      <c r="F850" s="7" t="s">
        <v>39</v>
      </c>
      <c r="G850" s="8">
        <v>44482</v>
      </c>
      <c r="I850" s="7" t="s">
        <v>40</v>
      </c>
      <c r="K850" s="7">
        <v>12</v>
      </c>
      <c r="M850" s="9">
        <v>291242</v>
      </c>
      <c r="N850" s="9">
        <v>4747</v>
      </c>
      <c r="O850" s="10">
        <v>297900</v>
      </c>
      <c r="P850" s="10">
        <v>282206</v>
      </c>
      <c r="Q850" s="10">
        <v>-10144</v>
      </c>
      <c r="R850" s="7" t="s">
        <v>32</v>
      </c>
      <c r="S850" s="9">
        <v>297648</v>
      </c>
      <c r="T850" s="7" t="s">
        <v>33</v>
      </c>
      <c r="U850" s="7">
        <v>0</v>
      </c>
      <c r="V850" s="7" t="s">
        <v>41</v>
      </c>
      <c r="W850" s="9">
        <v>11435</v>
      </c>
      <c r="X850" s="7" t="s">
        <v>35</v>
      </c>
      <c r="Z850" s="7" t="s">
        <v>36</v>
      </c>
      <c r="AA850" s="7" t="str">
        <f t="shared" si="7"/>
        <v>Accept</v>
      </c>
      <c r="AB850">
        <v>1</v>
      </c>
      <c r="AC850" s="7" t="s">
        <v>36</v>
      </c>
    </row>
    <row r="851" spans="1:29" ht="14.25" customHeight="1" x14ac:dyDescent="0.3">
      <c r="A851" s="7" t="s">
        <v>1768</v>
      </c>
      <c r="B851" s="7">
        <f t="shared" si="6"/>
        <v>1</v>
      </c>
      <c r="C851" s="7" t="s">
        <v>1769</v>
      </c>
      <c r="D851" s="7" t="s">
        <v>1757</v>
      </c>
      <c r="E851" s="7" t="s">
        <v>30</v>
      </c>
      <c r="G851" s="8">
        <v>44477</v>
      </c>
      <c r="H851" s="8">
        <v>44508</v>
      </c>
      <c r="I851" s="7" t="s">
        <v>40</v>
      </c>
      <c r="K851" s="7">
        <v>17</v>
      </c>
      <c r="M851" s="9">
        <v>298558</v>
      </c>
      <c r="N851" s="9">
        <v>4307</v>
      </c>
      <c r="O851" s="10">
        <v>301300</v>
      </c>
      <c r="P851" s="10">
        <v>285960</v>
      </c>
      <c r="Q851" s="10">
        <v>-40634</v>
      </c>
      <c r="R851" s="7" t="s">
        <v>32</v>
      </c>
      <c r="S851" s="9">
        <v>281967</v>
      </c>
      <c r="T851" s="7" t="s">
        <v>33</v>
      </c>
      <c r="U851" s="7">
        <v>0</v>
      </c>
      <c r="V851" s="7" t="s">
        <v>41</v>
      </c>
      <c r="W851" s="9">
        <v>-12374</v>
      </c>
      <c r="X851" s="7" t="s">
        <v>42</v>
      </c>
      <c r="Z851" s="7" t="s">
        <v>44</v>
      </c>
      <c r="AA851" s="7" t="str">
        <f t="shared" si="7"/>
        <v>Accept</v>
      </c>
      <c r="AB851">
        <v>1</v>
      </c>
      <c r="AC851" s="7" t="s">
        <v>44</v>
      </c>
    </row>
    <row r="852" spans="1:29" ht="14.25" customHeight="1" x14ac:dyDescent="0.3">
      <c r="A852" s="7" t="s">
        <v>1770</v>
      </c>
      <c r="B852" s="7">
        <f t="shared" si="6"/>
        <v>2</v>
      </c>
      <c r="C852" s="7" t="s">
        <v>1771</v>
      </c>
      <c r="D852" s="7" t="s">
        <v>1757</v>
      </c>
      <c r="E852" s="7" t="s">
        <v>30</v>
      </c>
      <c r="F852" s="7" t="s">
        <v>39</v>
      </c>
      <c r="G852" s="8">
        <v>44459</v>
      </c>
      <c r="I852" s="7" t="s">
        <v>40</v>
      </c>
      <c r="K852" s="7">
        <v>35</v>
      </c>
      <c r="M852" s="9">
        <v>243140</v>
      </c>
      <c r="N852" s="9">
        <v>3898</v>
      </c>
      <c r="O852" s="10">
        <v>245300</v>
      </c>
      <c r="P852" s="10">
        <v>231769</v>
      </c>
      <c r="Q852" s="10">
        <v>-31049</v>
      </c>
      <c r="R852" s="7" t="s">
        <v>32</v>
      </c>
      <c r="S852" s="9">
        <v>248525</v>
      </c>
      <c r="T852" s="7" t="s">
        <v>33</v>
      </c>
      <c r="U852" s="7">
        <v>0</v>
      </c>
      <c r="V852" s="7" t="s">
        <v>41</v>
      </c>
      <c r="W852" s="9">
        <v>1826</v>
      </c>
      <c r="X852" s="7" t="s">
        <v>35</v>
      </c>
      <c r="Y852" s="7" t="s">
        <v>43</v>
      </c>
      <c r="Z852" s="7" t="s">
        <v>479</v>
      </c>
      <c r="AA852" s="7" t="str">
        <f t="shared" si="7"/>
        <v>Accept</v>
      </c>
      <c r="AB852">
        <v>1</v>
      </c>
      <c r="AC852" s="7" t="s">
        <v>479</v>
      </c>
    </row>
    <row r="853" spans="1:29" ht="14.25" customHeight="1" x14ac:dyDescent="0.3">
      <c r="A853" s="7" t="s">
        <v>1772</v>
      </c>
      <c r="B853" s="7">
        <f t="shared" si="6"/>
        <v>1</v>
      </c>
      <c r="C853" s="7" t="s">
        <v>1773</v>
      </c>
      <c r="D853" s="7" t="s">
        <v>1774</v>
      </c>
      <c r="E853" s="7" t="s">
        <v>30</v>
      </c>
      <c r="G853" s="8">
        <v>44470</v>
      </c>
      <c r="H853" s="8">
        <v>44495</v>
      </c>
      <c r="I853" s="7" t="s">
        <v>31</v>
      </c>
      <c r="K853" s="7">
        <v>24</v>
      </c>
      <c r="M853" s="9">
        <v>317550</v>
      </c>
      <c r="N853" s="9">
        <v>8398</v>
      </c>
      <c r="O853" s="10">
        <v>337900</v>
      </c>
      <c r="P853" s="10">
        <v>329453</v>
      </c>
      <c r="Q853" s="10">
        <v>-32010</v>
      </c>
      <c r="R853" s="7" t="s">
        <v>32</v>
      </c>
      <c r="S853" s="9">
        <v>284930</v>
      </c>
      <c r="T853" s="7" t="s">
        <v>33</v>
      </c>
      <c r="U853" s="7">
        <v>3</v>
      </c>
      <c r="V853" s="7" t="s">
        <v>34</v>
      </c>
      <c r="W853" s="9">
        <v>-37012</v>
      </c>
      <c r="X853" s="7" t="s">
        <v>42</v>
      </c>
      <c r="Z853" s="7" t="s">
        <v>88</v>
      </c>
      <c r="AA853" s="7" t="str">
        <f t="shared" si="7"/>
        <v>Reject</v>
      </c>
      <c r="AB853">
        <v>0</v>
      </c>
      <c r="AC853" s="7" t="s">
        <v>88</v>
      </c>
    </row>
    <row r="854" spans="1:29" ht="14.25" customHeight="1" x14ac:dyDescent="0.3">
      <c r="A854" s="7" t="s">
        <v>1775</v>
      </c>
      <c r="B854" s="7">
        <f t="shared" si="6"/>
        <v>1</v>
      </c>
      <c r="C854" s="7" t="s">
        <v>1776</v>
      </c>
      <c r="D854" s="7" t="s">
        <v>1757</v>
      </c>
      <c r="E854" s="7" t="s">
        <v>30</v>
      </c>
      <c r="F854" s="7" t="s">
        <v>39</v>
      </c>
      <c r="G854" s="8">
        <v>44487</v>
      </c>
      <c r="I854" s="7" t="s">
        <v>40</v>
      </c>
      <c r="K854" s="7">
        <v>7</v>
      </c>
      <c r="M854" s="9">
        <v>273778</v>
      </c>
      <c r="N854" s="9">
        <v>5776</v>
      </c>
      <c r="O854" s="10">
        <v>303200</v>
      </c>
      <c r="P854" s="10">
        <v>286344</v>
      </c>
      <c r="Q854" s="10">
        <v>-11819</v>
      </c>
      <c r="R854" s="7" t="s">
        <v>32</v>
      </c>
      <c r="S854" s="9">
        <v>271362</v>
      </c>
      <c r="T854" s="7" t="s">
        <v>33</v>
      </c>
      <c r="U854" s="7">
        <v>0</v>
      </c>
      <c r="V854" s="7" t="s">
        <v>41</v>
      </c>
      <c r="W854" s="9">
        <v>4622</v>
      </c>
      <c r="X854" s="7" t="s">
        <v>42</v>
      </c>
      <c r="Z854" s="7" t="s">
        <v>44</v>
      </c>
      <c r="AA854" s="7" t="str">
        <f t="shared" si="7"/>
        <v>Accept</v>
      </c>
      <c r="AB854">
        <v>1</v>
      </c>
      <c r="AC854" s="7" t="s">
        <v>44</v>
      </c>
    </row>
    <row r="855" spans="1:29" ht="14.25" customHeight="1" x14ac:dyDescent="0.3">
      <c r="A855" s="7" t="s">
        <v>1777</v>
      </c>
      <c r="B855" s="7">
        <f t="shared" si="6"/>
        <v>3</v>
      </c>
      <c r="C855" s="7" t="s">
        <v>1778</v>
      </c>
      <c r="D855" s="7" t="s">
        <v>1757</v>
      </c>
      <c r="E855" s="7" t="s">
        <v>30</v>
      </c>
      <c r="G855" s="8">
        <v>44483</v>
      </c>
      <c r="H855" s="8">
        <v>44504</v>
      </c>
      <c r="I855" s="7" t="s">
        <v>40</v>
      </c>
      <c r="K855" s="7">
        <v>11</v>
      </c>
      <c r="M855" s="9">
        <v>397652</v>
      </c>
      <c r="N855" s="9">
        <v>1666</v>
      </c>
      <c r="O855" s="11"/>
      <c r="P855" s="10">
        <v>-5166</v>
      </c>
      <c r="Q855" s="10">
        <v>-32142</v>
      </c>
      <c r="R855" s="7" t="s">
        <v>32</v>
      </c>
      <c r="S855" s="9">
        <v>322115</v>
      </c>
      <c r="T855" s="7" t="s">
        <v>33</v>
      </c>
      <c r="U855" s="7">
        <v>0</v>
      </c>
      <c r="V855" s="7" t="s">
        <v>41</v>
      </c>
      <c r="W855" s="9">
        <v>-78662</v>
      </c>
      <c r="X855" s="7" t="s">
        <v>35</v>
      </c>
      <c r="Y855" s="7" t="s">
        <v>43</v>
      </c>
      <c r="Z855" s="7" t="s">
        <v>53</v>
      </c>
      <c r="AA855" s="7" t="str">
        <f t="shared" si="7"/>
        <v>Reject</v>
      </c>
      <c r="AB855">
        <v>0</v>
      </c>
      <c r="AC855" s="7" t="s">
        <v>53</v>
      </c>
    </row>
    <row r="856" spans="1:29" ht="14.25" customHeight="1" x14ac:dyDescent="0.3">
      <c r="A856" s="7" t="s">
        <v>1779</v>
      </c>
      <c r="B856" s="7">
        <f t="shared" si="6"/>
        <v>1</v>
      </c>
      <c r="C856" s="7" t="s">
        <v>1780</v>
      </c>
      <c r="D856" s="7" t="s">
        <v>1757</v>
      </c>
      <c r="E856" s="7" t="s">
        <v>144</v>
      </c>
      <c r="G856" s="8">
        <v>44503</v>
      </c>
      <c r="I856" s="7" t="s">
        <v>40</v>
      </c>
      <c r="K856" s="7">
        <v>0</v>
      </c>
      <c r="M856" s="9">
        <v>225600</v>
      </c>
      <c r="N856" s="9">
        <v>10592</v>
      </c>
      <c r="O856" s="10">
        <v>255100</v>
      </c>
      <c r="P856" s="10">
        <v>234630</v>
      </c>
      <c r="Q856" s="10">
        <v>751</v>
      </c>
      <c r="R856" s="7" t="s">
        <v>32</v>
      </c>
      <c r="S856" s="9">
        <v>258869</v>
      </c>
      <c r="T856" s="7" t="s">
        <v>33</v>
      </c>
      <c r="U856" s="7">
        <v>0</v>
      </c>
      <c r="V856" s="7" t="s">
        <v>41</v>
      </c>
      <c r="W856" s="9">
        <v>43210</v>
      </c>
      <c r="X856" s="7" t="s">
        <v>35</v>
      </c>
      <c r="Z856" s="7" t="s">
        <v>36</v>
      </c>
      <c r="AA856" s="7" t="str">
        <f t="shared" si="7"/>
        <v>Accept</v>
      </c>
      <c r="AB856">
        <v>1</v>
      </c>
      <c r="AC856" s="7" t="s">
        <v>36</v>
      </c>
    </row>
    <row r="857" spans="1:29" ht="14.25" customHeight="1" x14ac:dyDescent="0.3">
      <c r="A857" s="7" t="s">
        <v>1781</v>
      </c>
      <c r="B857" s="7">
        <f t="shared" si="6"/>
        <v>3</v>
      </c>
      <c r="C857" s="7" t="s">
        <v>1782</v>
      </c>
      <c r="D857" s="7" t="s">
        <v>1774</v>
      </c>
      <c r="E857" s="7" t="s">
        <v>144</v>
      </c>
      <c r="F857" s="7" t="s">
        <v>145</v>
      </c>
      <c r="G857" s="8">
        <v>44491</v>
      </c>
      <c r="I857" s="7" t="s">
        <v>40</v>
      </c>
      <c r="K857" s="7">
        <v>0</v>
      </c>
      <c r="M857" s="9">
        <v>363405</v>
      </c>
      <c r="N857" s="9">
        <v>4569</v>
      </c>
      <c r="O857" s="10">
        <v>370900</v>
      </c>
      <c r="P857" s="10">
        <v>353558</v>
      </c>
      <c r="Q857" s="10">
        <v>-29796</v>
      </c>
      <c r="R857" s="7" t="s">
        <v>32</v>
      </c>
      <c r="S857" s="9">
        <v>275704</v>
      </c>
      <c r="T857" s="7" t="s">
        <v>33</v>
      </c>
      <c r="U857" s="7">
        <v>143</v>
      </c>
      <c r="V857" s="7" t="s">
        <v>34</v>
      </c>
      <c r="W857" s="9">
        <v>-88649</v>
      </c>
      <c r="X857" s="7" t="s">
        <v>42</v>
      </c>
      <c r="Y857" s="7" t="s">
        <v>43</v>
      </c>
      <c r="Z857" s="7" t="s">
        <v>53</v>
      </c>
      <c r="AA857" s="7" t="str">
        <f t="shared" si="7"/>
        <v>Reject</v>
      </c>
      <c r="AB857">
        <v>0</v>
      </c>
      <c r="AC857" s="7" t="s">
        <v>53</v>
      </c>
    </row>
    <row r="858" spans="1:29" ht="14.25" customHeight="1" x14ac:dyDescent="0.3">
      <c r="A858" s="7" t="s">
        <v>1783</v>
      </c>
      <c r="B858" s="7">
        <f t="shared" si="6"/>
        <v>1</v>
      </c>
      <c r="C858" s="7" t="s">
        <v>1784</v>
      </c>
      <c r="D858" s="7" t="s">
        <v>1757</v>
      </c>
      <c r="E858" s="7" t="s">
        <v>144</v>
      </c>
      <c r="G858" s="8">
        <v>44503</v>
      </c>
      <c r="I858" s="7" t="s">
        <v>40</v>
      </c>
      <c r="K858" s="7">
        <v>0</v>
      </c>
      <c r="M858" s="9">
        <v>231400</v>
      </c>
      <c r="N858" s="9">
        <v>3907</v>
      </c>
      <c r="O858" s="10">
        <v>264900</v>
      </c>
      <c r="P858" s="10">
        <v>250870</v>
      </c>
      <c r="Q858" s="11"/>
      <c r="R858" s="7" t="s">
        <v>32</v>
      </c>
      <c r="S858" s="9">
        <v>250008</v>
      </c>
      <c r="T858" s="7" t="s">
        <v>33</v>
      </c>
      <c r="U858" s="7">
        <v>1</v>
      </c>
      <c r="V858" s="7" t="s">
        <v>34</v>
      </c>
      <c r="W858" s="9">
        <v>25455</v>
      </c>
      <c r="X858" s="7" t="s">
        <v>42</v>
      </c>
      <c r="Z858" s="7" t="s">
        <v>103</v>
      </c>
      <c r="AA858" s="7" t="str">
        <f t="shared" si="7"/>
        <v>Accept</v>
      </c>
      <c r="AB858">
        <v>1</v>
      </c>
      <c r="AC858" s="7" t="s">
        <v>103</v>
      </c>
    </row>
    <row r="859" spans="1:29" ht="14.25" customHeight="1" x14ac:dyDescent="0.3">
      <c r="A859" s="7" t="s">
        <v>1785</v>
      </c>
      <c r="B859" s="7">
        <f t="shared" si="6"/>
        <v>1</v>
      </c>
      <c r="C859" s="7" t="s">
        <v>1786</v>
      </c>
      <c r="D859" s="7" t="s">
        <v>1774</v>
      </c>
      <c r="E859" s="7" t="s">
        <v>144</v>
      </c>
      <c r="G859" s="8">
        <v>44504</v>
      </c>
      <c r="I859" s="7" t="s">
        <v>40</v>
      </c>
      <c r="K859" s="7">
        <v>0</v>
      </c>
      <c r="M859" s="9">
        <v>282674</v>
      </c>
      <c r="N859" s="9">
        <v>5533</v>
      </c>
      <c r="O859" s="10">
        <v>309300</v>
      </c>
      <c r="P859" s="10">
        <v>292535</v>
      </c>
      <c r="Q859" s="10">
        <v>-7367</v>
      </c>
      <c r="R859" s="7" t="s">
        <v>32</v>
      </c>
      <c r="S859" s="9">
        <v>261910</v>
      </c>
      <c r="T859" s="7" t="s">
        <v>33</v>
      </c>
      <c r="U859" s="7">
        <v>1</v>
      </c>
      <c r="V859" s="7" t="s">
        <v>34</v>
      </c>
      <c r="W859" s="9">
        <v>-12959</v>
      </c>
      <c r="X859" s="7" t="s">
        <v>42</v>
      </c>
      <c r="Z859" s="7" t="s">
        <v>88</v>
      </c>
      <c r="AA859" s="7" t="str">
        <f t="shared" si="7"/>
        <v>Reject</v>
      </c>
      <c r="AB859">
        <v>0</v>
      </c>
      <c r="AC859" s="7" t="s">
        <v>88</v>
      </c>
    </row>
    <row r="860" spans="1:29" ht="14.25" customHeight="1" x14ac:dyDescent="0.3">
      <c r="A860" s="7" t="s">
        <v>1787</v>
      </c>
      <c r="B860" s="7">
        <f t="shared" si="6"/>
        <v>1</v>
      </c>
      <c r="C860" s="7" t="s">
        <v>1788</v>
      </c>
      <c r="D860" s="7" t="s">
        <v>1757</v>
      </c>
      <c r="E860" s="7" t="s">
        <v>144</v>
      </c>
      <c r="G860" s="8">
        <v>44509</v>
      </c>
      <c r="I860" s="7" t="s">
        <v>40</v>
      </c>
      <c r="K860" s="7">
        <v>0</v>
      </c>
      <c r="M860" s="9">
        <v>222000</v>
      </c>
      <c r="N860" s="9">
        <v>4631</v>
      </c>
      <c r="O860" s="10">
        <v>251900</v>
      </c>
      <c r="P860" s="10">
        <v>237471</v>
      </c>
      <c r="Q860" s="11"/>
      <c r="R860" s="7" t="s">
        <v>32</v>
      </c>
      <c r="S860" s="9">
        <v>228524</v>
      </c>
      <c r="T860" s="7" t="s">
        <v>33</v>
      </c>
      <c r="U860" s="7">
        <v>1</v>
      </c>
      <c r="V860" s="7" t="s">
        <v>34</v>
      </c>
      <c r="W860" s="9">
        <v>12340</v>
      </c>
      <c r="X860" s="7" t="s">
        <v>42</v>
      </c>
      <c r="Z860" s="7" t="s">
        <v>44</v>
      </c>
      <c r="AA860" s="7" t="str">
        <f t="shared" si="7"/>
        <v>Accept</v>
      </c>
      <c r="AB860">
        <v>1</v>
      </c>
      <c r="AC860" s="7" t="s">
        <v>44</v>
      </c>
    </row>
    <row r="861" spans="1:29" ht="14.25" customHeight="1" x14ac:dyDescent="0.3">
      <c r="A861" s="7" t="s">
        <v>1789</v>
      </c>
      <c r="B861" s="7">
        <f t="shared" si="6"/>
        <v>1</v>
      </c>
      <c r="C861" s="7" t="s">
        <v>1790</v>
      </c>
      <c r="D861" s="7" t="s">
        <v>1757</v>
      </c>
      <c r="E861" s="7" t="s">
        <v>144</v>
      </c>
      <c r="G861" s="8">
        <v>44510</v>
      </c>
      <c r="I861" s="7" t="s">
        <v>40</v>
      </c>
      <c r="K861" s="7">
        <v>0</v>
      </c>
      <c r="M861" s="9">
        <v>393680</v>
      </c>
      <c r="N861" s="9">
        <v>3996</v>
      </c>
      <c r="O861" s="10">
        <v>398900</v>
      </c>
      <c r="P861" s="10">
        <v>381432</v>
      </c>
      <c r="Q861" s="10">
        <v>-18415</v>
      </c>
      <c r="R861" s="7" t="s">
        <v>32</v>
      </c>
      <c r="S861" s="9">
        <v>350662</v>
      </c>
      <c r="T861" s="7" t="s">
        <v>33</v>
      </c>
      <c r="U861" s="7">
        <v>0</v>
      </c>
      <c r="V861" s="7" t="s">
        <v>41</v>
      </c>
      <c r="W861" s="9">
        <v>-43334</v>
      </c>
      <c r="X861" s="7" t="s">
        <v>42</v>
      </c>
      <c r="Z861" s="7" t="s">
        <v>53</v>
      </c>
      <c r="AA861" s="7" t="str">
        <f t="shared" si="7"/>
        <v>Reject</v>
      </c>
      <c r="AB861">
        <v>0</v>
      </c>
      <c r="AC861" s="7" t="s">
        <v>53</v>
      </c>
    </row>
    <row r="862" spans="1:29" ht="14.25" customHeight="1" x14ac:dyDescent="0.3">
      <c r="A862" s="7" t="s">
        <v>1791</v>
      </c>
      <c r="B862" s="7">
        <f t="shared" si="6"/>
        <v>1</v>
      </c>
      <c r="C862" s="7" t="s">
        <v>1792</v>
      </c>
      <c r="D862" s="7" t="s">
        <v>1757</v>
      </c>
      <c r="E862" s="7" t="s">
        <v>144</v>
      </c>
      <c r="G862" s="8">
        <v>44515</v>
      </c>
      <c r="I862" s="7" t="s">
        <v>40</v>
      </c>
      <c r="K862" s="7">
        <v>0</v>
      </c>
      <c r="M862" s="9">
        <v>561983</v>
      </c>
      <c r="N862" s="9">
        <v>13784</v>
      </c>
      <c r="O862" s="10">
        <v>567000</v>
      </c>
      <c r="P862" s="10">
        <v>535541</v>
      </c>
      <c r="Q862" s="10">
        <v>-46608</v>
      </c>
      <c r="R862" s="7" t="s">
        <v>32</v>
      </c>
      <c r="S862" s="9">
        <v>394638</v>
      </c>
      <c r="T862" s="7" t="s">
        <v>33</v>
      </c>
      <c r="U862" s="7">
        <v>0</v>
      </c>
      <c r="V862" s="7" t="s">
        <v>41</v>
      </c>
      <c r="W862" s="9">
        <v>-154428</v>
      </c>
      <c r="X862" s="7" t="s">
        <v>42</v>
      </c>
      <c r="Z862" s="7" t="s">
        <v>53</v>
      </c>
      <c r="AA862" s="7" t="str">
        <f t="shared" si="7"/>
        <v>Reject</v>
      </c>
      <c r="AB862">
        <v>0</v>
      </c>
      <c r="AC862" s="7" t="s">
        <v>53</v>
      </c>
    </row>
    <row r="863" spans="1:29" ht="14.25" customHeight="1" x14ac:dyDescent="0.3">
      <c r="A863" s="7" t="s">
        <v>1793</v>
      </c>
      <c r="B863" s="7">
        <f t="shared" si="6"/>
        <v>2</v>
      </c>
      <c r="C863" s="7" t="s">
        <v>1794</v>
      </c>
      <c r="D863" s="7" t="s">
        <v>1795</v>
      </c>
      <c r="E863" s="7" t="s">
        <v>62</v>
      </c>
      <c r="G863" s="8">
        <v>44475</v>
      </c>
      <c r="H863" s="8">
        <v>44482</v>
      </c>
      <c r="I863" s="7" t="s">
        <v>31</v>
      </c>
      <c r="J863" s="7">
        <v>5</v>
      </c>
      <c r="K863" s="7">
        <v>19</v>
      </c>
      <c r="M863" s="9">
        <v>432062</v>
      </c>
      <c r="N863" s="9">
        <v>2834</v>
      </c>
      <c r="O863" s="10">
        <v>414000</v>
      </c>
      <c r="P863" s="10">
        <v>403650</v>
      </c>
      <c r="Q863" s="10">
        <v>-40666</v>
      </c>
      <c r="R863" s="7" t="s">
        <v>32</v>
      </c>
      <c r="S863" s="9">
        <v>406810</v>
      </c>
      <c r="T863" s="7" t="s">
        <v>33</v>
      </c>
      <c r="U863" s="7">
        <v>0</v>
      </c>
      <c r="V863" s="7" t="s">
        <v>34</v>
      </c>
      <c r="W863" s="9">
        <v>-33191</v>
      </c>
      <c r="X863" s="7" t="s">
        <v>35</v>
      </c>
      <c r="Y863" s="7" t="s">
        <v>43</v>
      </c>
      <c r="Z863" s="7" t="s">
        <v>36</v>
      </c>
      <c r="AA863" s="7" t="str">
        <f t="shared" si="7"/>
        <v>Accept</v>
      </c>
      <c r="AB863">
        <v>1</v>
      </c>
      <c r="AC863" s="7" t="s">
        <v>36</v>
      </c>
    </row>
    <row r="864" spans="1:29" ht="14.25" customHeight="1" x14ac:dyDescent="0.3">
      <c r="A864" s="7" t="s">
        <v>1796</v>
      </c>
      <c r="B864" s="7">
        <f t="shared" si="6"/>
        <v>2</v>
      </c>
      <c r="C864" s="7" t="s">
        <v>1797</v>
      </c>
      <c r="D864" s="7" t="s">
        <v>1795</v>
      </c>
      <c r="E864" s="7" t="s">
        <v>30</v>
      </c>
      <c r="G864" s="8">
        <v>44476</v>
      </c>
      <c r="H864" s="8">
        <v>44484</v>
      </c>
      <c r="I864" s="7" t="s">
        <v>31</v>
      </c>
      <c r="K864" s="7">
        <v>18</v>
      </c>
      <c r="M864" s="9">
        <v>537335</v>
      </c>
      <c r="N864" s="9">
        <v>3092</v>
      </c>
      <c r="O864" s="10">
        <v>530900</v>
      </c>
      <c r="P864" s="10">
        <v>517628</v>
      </c>
      <c r="Q864" s="10">
        <v>-61858</v>
      </c>
      <c r="R864" s="7" t="s">
        <v>32</v>
      </c>
      <c r="S864" s="9">
        <v>449003</v>
      </c>
      <c r="T864" s="7" t="s">
        <v>33</v>
      </c>
      <c r="U864" s="7">
        <v>0</v>
      </c>
      <c r="V864" s="7" t="s">
        <v>34</v>
      </c>
      <c r="W864" s="9">
        <v>-95890</v>
      </c>
      <c r="X864" s="7" t="s">
        <v>42</v>
      </c>
      <c r="Y864" s="7" t="s">
        <v>43</v>
      </c>
      <c r="Z864" s="7" t="s">
        <v>53</v>
      </c>
      <c r="AA864" s="7" t="str">
        <f t="shared" si="7"/>
        <v>Reject</v>
      </c>
      <c r="AB864">
        <v>0</v>
      </c>
      <c r="AC864" s="7" t="s">
        <v>53</v>
      </c>
    </row>
    <row r="865" spans="1:29" ht="14.25" customHeight="1" x14ac:dyDescent="0.3">
      <c r="A865" s="7" t="s">
        <v>1798</v>
      </c>
      <c r="B865" s="7">
        <f t="shared" si="6"/>
        <v>2</v>
      </c>
      <c r="C865" s="7" t="s">
        <v>1799</v>
      </c>
      <c r="D865" s="7" t="s">
        <v>1795</v>
      </c>
      <c r="E865" s="7" t="s">
        <v>30</v>
      </c>
      <c r="G865" s="8">
        <v>44482</v>
      </c>
      <c r="H865" s="8">
        <v>44494</v>
      </c>
      <c r="I865" s="7" t="s">
        <v>31</v>
      </c>
      <c r="K865" s="7">
        <v>12</v>
      </c>
      <c r="M865" s="9">
        <v>408403</v>
      </c>
      <c r="N865" s="9">
        <v>4114</v>
      </c>
      <c r="O865" s="10">
        <v>383900</v>
      </c>
      <c r="P865" s="10">
        <v>374303</v>
      </c>
      <c r="Q865" s="10">
        <v>-26548</v>
      </c>
      <c r="R865" s="7" t="s">
        <v>32</v>
      </c>
      <c r="S865" s="9">
        <v>409423</v>
      </c>
      <c r="T865" s="7" t="s">
        <v>33</v>
      </c>
      <c r="U865" s="7">
        <v>0</v>
      </c>
      <c r="V865" s="7" t="s">
        <v>41</v>
      </c>
      <c r="W865" s="9">
        <v>-5788</v>
      </c>
      <c r="X865" s="7" t="s">
        <v>35</v>
      </c>
      <c r="Y865" s="7" t="s">
        <v>43</v>
      </c>
      <c r="Z865" s="7" t="s">
        <v>36</v>
      </c>
      <c r="AA865" s="7" t="str">
        <f t="shared" si="7"/>
        <v>Accept</v>
      </c>
      <c r="AB865">
        <v>1</v>
      </c>
      <c r="AC865" s="7" t="s">
        <v>36</v>
      </c>
    </row>
    <row r="866" spans="1:29" ht="14.25" customHeight="1" x14ac:dyDescent="0.3">
      <c r="A866" s="7" t="s">
        <v>1800</v>
      </c>
      <c r="B866" s="7">
        <f t="shared" si="6"/>
        <v>2</v>
      </c>
      <c r="C866" s="7" t="s">
        <v>1801</v>
      </c>
      <c r="D866" s="7" t="s">
        <v>1795</v>
      </c>
      <c r="E866" s="7" t="s">
        <v>62</v>
      </c>
      <c r="G866" s="8">
        <v>44474</v>
      </c>
      <c r="H866" s="8">
        <v>44484</v>
      </c>
      <c r="I866" s="7" t="s">
        <v>63</v>
      </c>
      <c r="J866" s="7">
        <v>8</v>
      </c>
      <c r="K866" s="7">
        <v>20</v>
      </c>
      <c r="M866" s="9">
        <v>370302</v>
      </c>
      <c r="N866" s="9">
        <v>4933</v>
      </c>
      <c r="O866" s="10">
        <v>359900</v>
      </c>
      <c r="P866" s="10">
        <v>350903</v>
      </c>
      <c r="Q866" s="10">
        <v>-48695</v>
      </c>
      <c r="R866" s="7" t="s">
        <v>32</v>
      </c>
      <c r="S866" s="9">
        <v>354509</v>
      </c>
      <c r="T866" s="7" t="s">
        <v>33</v>
      </c>
      <c r="U866" s="7">
        <v>0</v>
      </c>
      <c r="V866" s="7" t="s">
        <v>41</v>
      </c>
      <c r="W866" s="9">
        <v>-24218</v>
      </c>
      <c r="X866" s="7" t="s">
        <v>35</v>
      </c>
      <c r="Y866" s="7" t="s">
        <v>43</v>
      </c>
      <c r="Z866" s="7" t="s">
        <v>479</v>
      </c>
      <c r="AA866" s="7" t="str">
        <f t="shared" si="7"/>
        <v>Accept</v>
      </c>
      <c r="AB866">
        <v>1</v>
      </c>
      <c r="AC866" s="7" t="s">
        <v>479</v>
      </c>
    </row>
    <row r="867" spans="1:29" ht="14.25" customHeight="1" x14ac:dyDescent="0.3">
      <c r="A867" s="7" t="s">
        <v>1802</v>
      </c>
      <c r="B867" s="7">
        <f t="shared" si="6"/>
        <v>2</v>
      </c>
      <c r="C867" s="7" t="s">
        <v>1803</v>
      </c>
      <c r="D867" s="7" t="s">
        <v>1795</v>
      </c>
      <c r="E867" s="7" t="s">
        <v>30</v>
      </c>
      <c r="G867" s="8">
        <v>44477</v>
      </c>
      <c r="H867" s="8">
        <v>44491</v>
      </c>
      <c r="I867" s="7" t="s">
        <v>31</v>
      </c>
      <c r="K867" s="7">
        <v>17</v>
      </c>
      <c r="M867" s="9">
        <v>364112</v>
      </c>
      <c r="N867" s="9">
        <v>3616</v>
      </c>
      <c r="O867" s="10">
        <v>363900</v>
      </c>
      <c r="P867" s="10">
        <v>354803</v>
      </c>
      <c r="Q867" s="10">
        <v>-19007</v>
      </c>
      <c r="R867" s="7" t="s">
        <v>32</v>
      </c>
      <c r="S867" s="9">
        <v>360705</v>
      </c>
      <c r="T867" s="7" t="s">
        <v>33</v>
      </c>
      <c r="U867" s="7">
        <v>0</v>
      </c>
      <c r="V867" s="7" t="s">
        <v>34</v>
      </c>
      <c r="W867" s="9">
        <v>-7345</v>
      </c>
      <c r="X867" s="7" t="s">
        <v>35</v>
      </c>
      <c r="Y867" s="7" t="s">
        <v>43</v>
      </c>
      <c r="Z867" s="7" t="s">
        <v>36</v>
      </c>
      <c r="AA867" s="7" t="str">
        <f t="shared" si="7"/>
        <v>Accept</v>
      </c>
      <c r="AB867">
        <v>1</v>
      </c>
      <c r="AC867" s="7" t="s">
        <v>36</v>
      </c>
    </row>
    <row r="868" spans="1:29" ht="14.25" customHeight="1" x14ac:dyDescent="0.3">
      <c r="A868" s="7" t="s">
        <v>1804</v>
      </c>
      <c r="B868" s="7">
        <f t="shared" si="6"/>
        <v>2</v>
      </c>
      <c r="C868" s="7" t="s">
        <v>1805</v>
      </c>
      <c r="D868" s="7" t="s">
        <v>1795</v>
      </c>
      <c r="E868" s="7" t="s">
        <v>30</v>
      </c>
      <c r="G868" s="8">
        <v>44469</v>
      </c>
      <c r="H868" s="8">
        <v>44480</v>
      </c>
      <c r="I868" s="7" t="s">
        <v>31</v>
      </c>
      <c r="K868" s="7">
        <v>25</v>
      </c>
      <c r="M868" s="9">
        <v>463945</v>
      </c>
      <c r="N868" s="9">
        <v>4427</v>
      </c>
      <c r="O868" s="10">
        <v>438900</v>
      </c>
      <c r="P868" s="10">
        <v>427928</v>
      </c>
      <c r="Q868" s="10">
        <v>-46209</v>
      </c>
      <c r="R868" s="7" t="s">
        <v>32</v>
      </c>
      <c r="S868" s="9">
        <v>443361</v>
      </c>
      <c r="T868" s="7" t="s">
        <v>33</v>
      </c>
      <c r="U868" s="7">
        <v>0</v>
      </c>
      <c r="V868" s="7" t="s">
        <v>34</v>
      </c>
      <c r="W868" s="9">
        <v>-28120</v>
      </c>
      <c r="X868" s="7" t="s">
        <v>35</v>
      </c>
      <c r="Y868" s="7" t="s">
        <v>43</v>
      </c>
      <c r="Z868" s="7" t="s">
        <v>36</v>
      </c>
      <c r="AA868" s="7" t="str">
        <f t="shared" si="7"/>
        <v>Accept</v>
      </c>
      <c r="AB868">
        <v>1</v>
      </c>
      <c r="AC868" s="7" t="s">
        <v>36</v>
      </c>
    </row>
    <row r="869" spans="1:29" ht="14.25" customHeight="1" x14ac:dyDescent="0.3">
      <c r="A869" s="7" t="s">
        <v>1806</v>
      </c>
      <c r="B869" s="7">
        <f t="shared" si="6"/>
        <v>1</v>
      </c>
      <c r="C869" s="7" t="s">
        <v>1807</v>
      </c>
      <c r="D869" s="7" t="s">
        <v>1795</v>
      </c>
      <c r="E869" s="7" t="s">
        <v>144</v>
      </c>
      <c r="G869" s="8">
        <v>44488</v>
      </c>
      <c r="H869" s="8">
        <v>44504</v>
      </c>
      <c r="I869" s="7" t="s">
        <v>31</v>
      </c>
      <c r="K869" s="7">
        <v>0</v>
      </c>
      <c r="M869" s="9">
        <v>345300</v>
      </c>
      <c r="N869" s="9">
        <v>5200</v>
      </c>
      <c r="O869" s="10">
        <v>347900</v>
      </c>
      <c r="P869" s="10">
        <v>339203</v>
      </c>
      <c r="Q869" s="10">
        <v>-14413</v>
      </c>
      <c r="R869" s="7" t="s">
        <v>32</v>
      </c>
      <c r="S869" s="9">
        <v>357301</v>
      </c>
      <c r="T869" s="7" t="s">
        <v>33</v>
      </c>
      <c r="U869" s="7">
        <v>2</v>
      </c>
      <c r="V869" s="7" t="s">
        <v>34</v>
      </c>
      <c r="W869" s="9">
        <v>9758</v>
      </c>
      <c r="X869" s="7" t="s">
        <v>35</v>
      </c>
      <c r="Z869" s="7" t="s">
        <v>36</v>
      </c>
      <c r="AA869" s="7" t="str">
        <f t="shared" si="7"/>
        <v>Accept</v>
      </c>
      <c r="AB869">
        <v>1</v>
      </c>
      <c r="AC869" s="7" t="s">
        <v>36</v>
      </c>
    </row>
    <row r="870" spans="1:29" ht="14.25" customHeight="1" x14ac:dyDescent="0.3">
      <c r="A870" s="7" t="s">
        <v>1808</v>
      </c>
      <c r="B870" s="7">
        <f t="shared" si="6"/>
        <v>1</v>
      </c>
      <c r="C870" s="7" t="s">
        <v>1809</v>
      </c>
      <c r="D870" s="7" t="s">
        <v>1795</v>
      </c>
      <c r="E870" s="7" t="s">
        <v>30</v>
      </c>
      <c r="G870" s="8">
        <v>44489</v>
      </c>
      <c r="H870" s="8">
        <v>44504</v>
      </c>
      <c r="I870" s="7" t="s">
        <v>31</v>
      </c>
      <c r="K870" s="7">
        <v>5</v>
      </c>
      <c r="M870" s="9">
        <v>375381</v>
      </c>
      <c r="N870" s="9">
        <v>7939</v>
      </c>
      <c r="O870" s="10">
        <v>357900</v>
      </c>
      <c r="P870" s="10">
        <v>348953</v>
      </c>
      <c r="Q870" s="10">
        <v>-51900</v>
      </c>
      <c r="R870" s="7" t="s">
        <v>32</v>
      </c>
      <c r="S870" s="9">
        <v>347156</v>
      </c>
      <c r="T870" s="7" t="s">
        <v>33</v>
      </c>
      <c r="U870" s="7">
        <v>11</v>
      </c>
      <c r="V870" s="7" t="s">
        <v>34</v>
      </c>
      <c r="W870" s="9">
        <v>-33782</v>
      </c>
      <c r="X870" s="7" t="s">
        <v>42</v>
      </c>
      <c r="Z870" s="7" t="s">
        <v>44</v>
      </c>
      <c r="AA870" s="7" t="str">
        <f t="shared" si="7"/>
        <v>Accept</v>
      </c>
      <c r="AB870">
        <v>1</v>
      </c>
      <c r="AC870" s="7" t="s">
        <v>44</v>
      </c>
    </row>
    <row r="871" spans="1:29" ht="14.25" customHeight="1" x14ac:dyDescent="0.3">
      <c r="A871" s="7" t="s">
        <v>1810</v>
      </c>
      <c r="B871" s="7">
        <f t="shared" si="6"/>
        <v>1</v>
      </c>
      <c r="C871" s="7" t="s">
        <v>1811</v>
      </c>
      <c r="D871" s="7" t="s">
        <v>1795</v>
      </c>
      <c r="E871" s="7" t="s">
        <v>30</v>
      </c>
      <c r="G871" s="8">
        <v>44489</v>
      </c>
      <c r="H871" s="8">
        <v>44501</v>
      </c>
      <c r="I871" s="7" t="s">
        <v>31</v>
      </c>
      <c r="K871" s="7">
        <v>5</v>
      </c>
      <c r="M871" s="9">
        <v>405807</v>
      </c>
      <c r="N871" s="9">
        <v>4153</v>
      </c>
      <c r="O871" s="10">
        <v>392100</v>
      </c>
      <c r="P871" s="10">
        <v>382298</v>
      </c>
      <c r="Q871" s="10">
        <v>-36304</v>
      </c>
      <c r="R871" s="7" t="s">
        <v>32</v>
      </c>
      <c r="S871" s="9">
        <v>369440</v>
      </c>
      <c r="T871" s="7" t="s">
        <v>33</v>
      </c>
      <c r="U871" s="7">
        <v>4</v>
      </c>
      <c r="V871" s="7" t="s">
        <v>34</v>
      </c>
      <c r="W871" s="9">
        <v>-42270</v>
      </c>
      <c r="X871" s="7" t="s">
        <v>42</v>
      </c>
      <c r="Z871" s="7" t="s">
        <v>88</v>
      </c>
      <c r="AA871" s="7" t="str">
        <f t="shared" si="7"/>
        <v>Reject</v>
      </c>
      <c r="AB871">
        <v>0</v>
      </c>
      <c r="AC871" s="7" t="s">
        <v>88</v>
      </c>
    </row>
    <row r="872" spans="1:29" ht="14.25" customHeight="1" x14ac:dyDescent="0.3">
      <c r="A872" s="7" t="s">
        <v>1812</v>
      </c>
      <c r="B872" s="7">
        <f t="shared" si="6"/>
        <v>1</v>
      </c>
      <c r="C872" s="7" t="s">
        <v>1813</v>
      </c>
      <c r="D872" s="7" t="s">
        <v>1795</v>
      </c>
      <c r="E872" s="7" t="s">
        <v>30</v>
      </c>
      <c r="G872" s="8">
        <v>44490</v>
      </c>
      <c r="H872" s="8">
        <v>44498</v>
      </c>
      <c r="I872" s="7" t="s">
        <v>31</v>
      </c>
      <c r="K872" s="7">
        <v>4</v>
      </c>
      <c r="M872" s="9">
        <v>368008</v>
      </c>
      <c r="N872" s="9">
        <v>2448</v>
      </c>
      <c r="O872" s="10">
        <v>363900</v>
      </c>
      <c r="P872" s="10">
        <v>354803</v>
      </c>
      <c r="Q872" s="10">
        <v>-34256</v>
      </c>
      <c r="R872" s="7" t="s">
        <v>32</v>
      </c>
      <c r="S872" s="9">
        <v>363425</v>
      </c>
      <c r="T872" s="7" t="s">
        <v>33</v>
      </c>
      <c r="U872" s="7">
        <v>27</v>
      </c>
      <c r="V872" s="7" t="s">
        <v>34</v>
      </c>
      <c r="W872" s="9">
        <v>-10477</v>
      </c>
      <c r="X872" s="7" t="s">
        <v>35</v>
      </c>
      <c r="Z872" s="7" t="s">
        <v>36</v>
      </c>
      <c r="AA872" s="7" t="str">
        <f t="shared" si="7"/>
        <v>Accept</v>
      </c>
      <c r="AB872">
        <v>1</v>
      </c>
      <c r="AC872" s="7" t="s">
        <v>36</v>
      </c>
    </row>
    <row r="873" spans="1:29" ht="14.25" customHeight="1" x14ac:dyDescent="0.3">
      <c r="A873" s="7" t="s">
        <v>1814</v>
      </c>
      <c r="B873" s="7">
        <f t="shared" si="6"/>
        <v>1</v>
      </c>
      <c r="C873" s="7" t="s">
        <v>1815</v>
      </c>
      <c r="D873" s="7" t="s">
        <v>1795</v>
      </c>
      <c r="E873" s="7" t="s">
        <v>144</v>
      </c>
      <c r="G873" s="8">
        <v>44495</v>
      </c>
      <c r="H873" s="8">
        <v>44509</v>
      </c>
      <c r="I873" s="7" t="s">
        <v>31</v>
      </c>
      <c r="K873" s="7">
        <v>0</v>
      </c>
      <c r="M873" s="9">
        <v>464200</v>
      </c>
      <c r="N873" s="9">
        <v>7093</v>
      </c>
      <c r="O873" s="10">
        <v>481900</v>
      </c>
      <c r="P873" s="10">
        <v>469853</v>
      </c>
      <c r="Q873" s="10">
        <v>11820</v>
      </c>
      <c r="R873" s="7" t="s">
        <v>32</v>
      </c>
      <c r="S873" s="9">
        <v>508500</v>
      </c>
      <c r="T873" s="7" t="s">
        <v>33</v>
      </c>
      <c r="U873" s="7">
        <v>1</v>
      </c>
      <c r="V873" s="7" t="s">
        <v>34</v>
      </c>
      <c r="W873" s="9">
        <v>52240</v>
      </c>
      <c r="X873" s="7" t="s">
        <v>35</v>
      </c>
      <c r="Z873" s="7" t="s">
        <v>36</v>
      </c>
      <c r="AA873" s="7" t="str">
        <f t="shared" si="7"/>
        <v>Accept</v>
      </c>
      <c r="AB873">
        <v>1</v>
      </c>
      <c r="AC873" s="7" t="s">
        <v>36</v>
      </c>
    </row>
    <row r="874" spans="1:29" ht="14.25" customHeight="1" x14ac:dyDescent="0.3">
      <c r="A874" s="7" t="s">
        <v>1816</v>
      </c>
      <c r="B874" s="7">
        <f t="shared" si="6"/>
        <v>1</v>
      </c>
      <c r="C874" s="7" t="s">
        <v>1817</v>
      </c>
      <c r="D874" s="7" t="s">
        <v>1795</v>
      </c>
      <c r="E874" s="7" t="s">
        <v>144</v>
      </c>
      <c r="G874" s="8">
        <v>44501</v>
      </c>
      <c r="H874" s="8">
        <v>44519</v>
      </c>
      <c r="I874" s="7" t="s">
        <v>40</v>
      </c>
      <c r="K874" s="7">
        <v>0</v>
      </c>
      <c r="M874" s="9">
        <v>436006</v>
      </c>
      <c r="N874" s="9">
        <v>9558</v>
      </c>
      <c r="O874" s="10">
        <v>421900</v>
      </c>
      <c r="P874" s="10">
        <v>398295</v>
      </c>
      <c r="Q874" s="10">
        <v>-42182</v>
      </c>
      <c r="R874" s="7" t="s">
        <v>32</v>
      </c>
      <c r="S874" s="9">
        <v>401448</v>
      </c>
      <c r="T874" s="7" t="s">
        <v>33</v>
      </c>
      <c r="U874" s="7">
        <v>1</v>
      </c>
      <c r="V874" s="7" t="s">
        <v>34</v>
      </c>
      <c r="W874" s="9">
        <v>-33022</v>
      </c>
      <c r="X874" s="7" t="s">
        <v>35</v>
      </c>
      <c r="Z874" s="7" t="s">
        <v>36</v>
      </c>
      <c r="AA874" s="7" t="str">
        <f t="shared" si="7"/>
        <v>Accept</v>
      </c>
      <c r="AB874">
        <v>1</v>
      </c>
      <c r="AC874" s="7" t="s">
        <v>36</v>
      </c>
    </row>
    <row r="875" spans="1:29" ht="14.25" customHeight="1" x14ac:dyDescent="0.3">
      <c r="A875" s="7" t="s">
        <v>1818</v>
      </c>
      <c r="B875" s="7">
        <f t="shared" si="6"/>
        <v>1</v>
      </c>
      <c r="C875" s="7" t="s">
        <v>1819</v>
      </c>
      <c r="D875" s="7" t="s">
        <v>1795</v>
      </c>
      <c r="E875" s="7" t="s">
        <v>144</v>
      </c>
      <c r="G875" s="8">
        <v>44498</v>
      </c>
      <c r="H875" s="8">
        <v>44510</v>
      </c>
      <c r="I875" s="7" t="s">
        <v>40</v>
      </c>
      <c r="K875" s="7">
        <v>0</v>
      </c>
      <c r="M875" s="9">
        <v>334200</v>
      </c>
      <c r="N875" s="9">
        <v>3020</v>
      </c>
      <c r="O875" s="10">
        <v>336900</v>
      </c>
      <c r="P875" s="10">
        <v>321957</v>
      </c>
      <c r="Q875" s="10">
        <v>-1709</v>
      </c>
      <c r="R875" s="7" t="s">
        <v>32</v>
      </c>
      <c r="S875" s="9">
        <v>341069</v>
      </c>
      <c r="T875" s="7" t="s">
        <v>33</v>
      </c>
      <c r="U875" s="7">
        <v>5</v>
      </c>
      <c r="V875" s="7" t="s">
        <v>34</v>
      </c>
      <c r="W875" s="9">
        <v>8916</v>
      </c>
      <c r="X875" s="7" t="s">
        <v>35</v>
      </c>
      <c r="Z875" s="7" t="s">
        <v>36</v>
      </c>
      <c r="AA875" s="7" t="str">
        <f t="shared" si="7"/>
        <v>Accept</v>
      </c>
      <c r="AB875">
        <v>1</v>
      </c>
      <c r="AC875" s="7" t="s">
        <v>36</v>
      </c>
    </row>
    <row r="876" spans="1:29" ht="14.25" customHeight="1" x14ac:dyDescent="0.3">
      <c r="A876" s="7" t="s">
        <v>1820</v>
      </c>
      <c r="B876" s="7">
        <f t="shared" si="6"/>
        <v>1</v>
      </c>
      <c r="C876" s="7" t="s">
        <v>1821</v>
      </c>
      <c r="D876" s="7" t="s">
        <v>1795</v>
      </c>
      <c r="E876" s="7" t="s">
        <v>144</v>
      </c>
      <c r="G876" s="8">
        <v>44501</v>
      </c>
      <c r="I876" s="7" t="s">
        <v>40</v>
      </c>
      <c r="K876" s="7">
        <v>0</v>
      </c>
      <c r="M876" s="9">
        <v>364700</v>
      </c>
      <c r="N876" s="9">
        <v>4505</v>
      </c>
      <c r="O876" s="10">
        <v>387200</v>
      </c>
      <c r="P876" s="10">
        <v>369515</v>
      </c>
      <c r="Q876" s="10">
        <v>6794</v>
      </c>
      <c r="R876" s="7" t="s">
        <v>32</v>
      </c>
      <c r="S876" s="9">
        <v>404830</v>
      </c>
      <c r="T876" s="7" t="s">
        <v>33</v>
      </c>
      <c r="U876" s="7">
        <v>8</v>
      </c>
      <c r="V876" s="7" t="s">
        <v>34</v>
      </c>
      <c r="W876" s="9">
        <v>44721</v>
      </c>
      <c r="X876" s="7" t="s">
        <v>35</v>
      </c>
      <c r="Z876" s="7" t="s">
        <v>36</v>
      </c>
      <c r="AA876" s="7" t="str">
        <f t="shared" si="7"/>
        <v>Accept</v>
      </c>
      <c r="AB876">
        <v>1</v>
      </c>
      <c r="AC876" s="7" t="s">
        <v>36</v>
      </c>
    </row>
    <row r="877" spans="1:29" ht="14.25" customHeight="1" x14ac:dyDescent="0.3">
      <c r="A877" s="7" t="s">
        <v>1822</v>
      </c>
      <c r="B877" s="7">
        <f t="shared" si="6"/>
        <v>1</v>
      </c>
      <c r="C877" s="7" t="s">
        <v>1823</v>
      </c>
      <c r="D877" s="7" t="s">
        <v>1795</v>
      </c>
      <c r="E877" s="7" t="s">
        <v>144</v>
      </c>
      <c r="G877" s="8">
        <v>44502</v>
      </c>
      <c r="I877" s="7" t="s">
        <v>40</v>
      </c>
      <c r="K877" s="7">
        <v>0</v>
      </c>
      <c r="M877" s="9">
        <v>352052</v>
      </c>
      <c r="N877" s="9">
        <v>4027</v>
      </c>
      <c r="O877" s="10">
        <v>332200</v>
      </c>
      <c r="P877" s="10">
        <v>316368</v>
      </c>
      <c r="Q877" s="10">
        <v>-46181</v>
      </c>
      <c r="R877" s="7" t="s">
        <v>32</v>
      </c>
      <c r="S877" s="9">
        <v>366166</v>
      </c>
      <c r="T877" s="7" t="s">
        <v>33</v>
      </c>
      <c r="U877" s="7">
        <v>0</v>
      </c>
      <c r="V877" s="7" t="s">
        <v>41</v>
      </c>
      <c r="W877" s="9">
        <v>16944</v>
      </c>
      <c r="X877" s="7" t="s">
        <v>35</v>
      </c>
      <c r="Z877" s="7" t="s">
        <v>36</v>
      </c>
      <c r="AA877" s="7" t="str">
        <f t="shared" si="7"/>
        <v>Accept</v>
      </c>
      <c r="AB877">
        <v>1</v>
      </c>
      <c r="AC877" s="7" t="s">
        <v>36</v>
      </c>
    </row>
    <row r="878" spans="1:29" ht="14.25" customHeight="1" x14ac:dyDescent="0.3">
      <c r="A878" s="7" t="s">
        <v>1824</v>
      </c>
      <c r="B878" s="7">
        <f t="shared" si="6"/>
        <v>1</v>
      </c>
      <c r="C878" s="7" t="s">
        <v>1825</v>
      </c>
      <c r="D878" s="7" t="s">
        <v>1795</v>
      </c>
      <c r="E878" s="7" t="s">
        <v>144</v>
      </c>
      <c r="G878" s="8">
        <v>44502</v>
      </c>
      <c r="I878" s="7" t="s">
        <v>40</v>
      </c>
      <c r="K878" s="7">
        <v>0</v>
      </c>
      <c r="M878" s="9">
        <v>487790</v>
      </c>
      <c r="N878" s="9">
        <v>18721</v>
      </c>
      <c r="O878" s="10">
        <v>468100</v>
      </c>
      <c r="P878" s="10">
        <v>434176</v>
      </c>
      <c r="Q878" s="10">
        <v>-27357</v>
      </c>
      <c r="R878" s="7" t="s">
        <v>32</v>
      </c>
      <c r="S878" s="9">
        <v>482962</v>
      </c>
      <c r="T878" s="7" t="s">
        <v>33</v>
      </c>
      <c r="U878" s="7">
        <v>0</v>
      </c>
      <c r="V878" s="7" t="s">
        <v>41</v>
      </c>
      <c r="W878" s="9">
        <v>7111</v>
      </c>
      <c r="X878" s="7" t="s">
        <v>35</v>
      </c>
      <c r="Z878" s="7" t="s">
        <v>36</v>
      </c>
      <c r="AA878" s="7" t="str">
        <f t="shared" si="7"/>
        <v>Accept</v>
      </c>
      <c r="AB878">
        <v>1</v>
      </c>
      <c r="AC878" s="7" t="s">
        <v>36</v>
      </c>
    </row>
    <row r="879" spans="1:29" ht="14.25" customHeight="1" x14ac:dyDescent="0.3">
      <c r="A879" s="7" t="s">
        <v>1826</v>
      </c>
      <c r="B879" s="7">
        <f t="shared" si="6"/>
        <v>1</v>
      </c>
      <c r="C879" s="7" t="s">
        <v>1827</v>
      </c>
      <c r="D879" s="7" t="s">
        <v>1795</v>
      </c>
      <c r="E879" s="7" t="s">
        <v>144</v>
      </c>
      <c r="G879" s="8">
        <v>44502</v>
      </c>
      <c r="I879" s="7" t="s">
        <v>40</v>
      </c>
      <c r="K879" s="7">
        <v>0</v>
      </c>
      <c r="M879" s="9">
        <v>306100</v>
      </c>
      <c r="N879" s="9">
        <v>5093</v>
      </c>
      <c r="O879" s="10">
        <v>328900</v>
      </c>
      <c r="P879" s="10">
        <v>312084</v>
      </c>
      <c r="Q879" s="10">
        <v>22173</v>
      </c>
      <c r="R879" s="7" t="s">
        <v>32</v>
      </c>
      <c r="S879" s="9">
        <v>332778</v>
      </c>
      <c r="T879" s="7" t="s">
        <v>33</v>
      </c>
      <c r="U879" s="7">
        <v>0</v>
      </c>
      <c r="V879" s="7" t="s">
        <v>41</v>
      </c>
      <c r="W879" s="9">
        <v>28257</v>
      </c>
      <c r="X879" s="7" t="s">
        <v>35</v>
      </c>
      <c r="Z879" s="7" t="s">
        <v>36</v>
      </c>
      <c r="AA879" s="7" t="str">
        <f t="shared" si="7"/>
        <v>Accept</v>
      </c>
      <c r="AB879">
        <v>1</v>
      </c>
      <c r="AC879" s="7" t="s">
        <v>36</v>
      </c>
    </row>
    <row r="880" spans="1:29" ht="14.25" customHeight="1" x14ac:dyDescent="0.3">
      <c r="A880" s="7" t="s">
        <v>1828</v>
      </c>
      <c r="B880" s="7">
        <f t="shared" si="6"/>
        <v>1</v>
      </c>
      <c r="C880" s="7" t="s">
        <v>1829</v>
      </c>
      <c r="D880" s="7" t="s">
        <v>1795</v>
      </c>
      <c r="E880" s="7" t="s">
        <v>144</v>
      </c>
      <c r="G880" s="8">
        <v>44503</v>
      </c>
      <c r="I880" s="7" t="s">
        <v>40</v>
      </c>
      <c r="K880" s="7">
        <v>0</v>
      </c>
      <c r="M880" s="9">
        <v>408814</v>
      </c>
      <c r="N880" s="9">
        <v>12896</v>
      </c>
      <c r="O880" s="10">
        <v>391900</v>
      </c>
      <c r="P880" s="10">
        <v>365706</v>
      </c>
      <c r="Q880" s="10">
        <v>-28824</v>
      </c>
      <c r="R880" s="7" t="s">
        <v>32</v>
      </c>
      <c r="S880" s="9">
        <v>401680</v>
      </c>
      <c r="T880" s="7" t="s">
        <v>33</v>
      </c>
      <c r="U880" s="7">
        <v>1</v>
      </c>
      <c r="V880" s="7" t="s">
        <v>34</v>
      </c>
      <c r="W880" s="9">
        <v>-1847</v>
      </c>
      <c r="X880" s="7" t="s">
        <v>35</v>
      </c>
      <c r="Z880" s="7" t="s">
        <v>36</v>
      </c>
      <c r="AA880" s="7" t="str">
        <f t="shared" si="7"/>
        <v>Accept</v>
      </c>
      <c r="AB880">
        <v>1</v>
      </c>
      <c r="AC880" s="7" t="s">
        <v>36</v>
      </c>
    </row>
    <row r="881" spans="1:29" ht="14.25" customHeight="1" x14ac:dyDescent="0.3">
      <c r="A881" s="7" t="s">
        <v>1830</v>
      </c>
      <c r="B881" s="7">
        <f t="shared" si="6"/>
        <v>1</v>
      </c>
      <c r="C881" s="7" t="s">
        <v>1831</v>
      </c>
      <c r="D881" s="7" t="s">
        <v>1795</v>
      </c>
      <c r="E881" s="7" t="s">
        <v>144</v>
      </c>
      <c r="G881" s="8">
        <v>44503</v>
      </c>
      <c r="I881" s="7" t="s">
        <v>40</v>
      </c>
      <c r="K881" s="7">
        <v>0</v>
      </c>
      <c r="M881" s="9">
        <v>368000</v>
      </c>
      <c r="N881" s="9">
        <v>1844</v>
      </c>
      <c r="O881" s="10">
        <v>383100</v>
      </c>
      <c r="P881" s="10">
        <v>368178</v>
      </c>
      <c r="Q881" s="10">
        <v>-8004</v>
      </c>
      <c r="R881" s="7" t="s">
        <v>32</v>
      </c>
      <c r="S881" s="9">
        <v>383436</v>
      </c>
      <c r="T881" s="7" t="s">
        <v>33</v>
      </c>
      <c r="U881" s="7">
        <v>0</v>
      </c>
      <c r="V881" s="7" t="s">
        <v>34</v>
      </c>
      <c r="W881" s="9">
        <v>19360</v>
      </c>
      <c r="X881" s="7" t="s">
        <v>35</v>
      </c>
      <c r="Z881" s="7" t="s">
        <v>36</v>
      </c>
      <c r="AA881" s="7" t="str">
        <f t="shared" si="7"/>
        <v>Accept</v>
      </c>
      <c r="AB881">
        <v>1</v>
      </c>
      <c r="AC881" s="7" t="s">
        <v>36</v>
      </c>
    </row>
    <row r="882" spans="1:29" ht="14.25" customHeight="1" x14ac:dyDescent="0.3">
      <c r="A882" s="7" t="s">
        <v>1832</v>
      </c>
      <c r="B882" s="7">
        <f t="shared" si="6"/>
        <v>1</v>
      </c>
      <c r="C882" s="7" t="s">
        <v>1833</v>
      </c>
      <c r="D882" s="7" t="s">
        <v>1795</v>
      </c>
      <c r="E882" s="7" t="s">
        <v>144</v>
      </c>
      <c r="G882" s="8">
        <v>44504</v>
      </c>
      <c r="I882" s="7" t="s">
        <v>40</v>
      </c>
      <c r="K882" s="7">
        <v>0</v>
      </c>
      <c r="M882" s="9">
        <v>308900</v>
      </c>
      <c r="N882" s="9">
        <v>5142</v>
      </c>
      <c r="O882" s="10">
        <v>323300</v>
      </c>
      <c r="P882" s="10">
        <v>306575</v>
      </c>
      <c r="Q882" s="11"/>
      <c r="R882" s="7" t="s">
        <v>32</v>
      </c>
      <c r="S882" s="9">
        <v>355276</v>
      </c>
      <c r="T882" s="7" t="s">
        <v>33</v>
      </c>
      <c r="U882" s="7">
        <v>0</v>
      </c>
      <c r="V882" s="7" t="s">
        <v>34</v>
      </c>
      <c r="W882" s="9">
        <v>48789</v>
      </c>
      <c r="X882" s="7" t="s">
        <v>35</v>
      </c>
      <c r="Z882" s="7" t="s">
        <v>36</v>
      </c>
      <c r="AA882" s="7" t="str">
        <f t="shared" si="7"/>
        <v>Accept</v>
      </c>
      <c r="AB882">
        <v>1</v>
      </c>
      <c r="AC882" s="7" t="s">
        <v>36</v>
      </c>
    </row>
    <row r="883" spans="1:29" ht="14.25" customHeight="1" x14ac:dyDescent="0.3">
      <c r="A883" s="7" t="s">
        <v>1834</v>
      </c>
      <c r="B883" s="7">
        <f t="shared" si="6"/>
        <v>1</v>
      </c>
      <c r="C883" s="7" t="s">
        <v>1835</v>
      </c>
      <c r="D883" s="7" t="s">
        <v>1795</v>
      </c>
      <c r="E883" s="7" t="s">
        <v>144</v>
      </c>
      <c r="G883" s="8">
        <v>44504</v>
      </c>
      <c r="I883" s="7" t="s">
        <v>40</v>
      </c>
      <c r="K883" s="7">
        <v>0</v>
      </c>
      <c r="M883" s="9">
        <v>309800</v>
      </c>
      <c r="N883" s="9">
        <v>2590</v>
      </c>
      <c r="O883" s="10">
        <v>317300</v>
      </c>
      <c r="P883" s="10">
        <v>303277</v>
      </c>
      <c r="Q883" s="11"/>
      <c r="R883" s="7" t="s">
        <v>32</v>
      </c>
      <c r="S883" s="9">
        <v>341556</v>
      </c>
      <c r="T883" s="7" t="s">
        <v>33</v>
      </c>
      <c r="U883" s="7">
        <v>0</v>
      </c>
      <c r="V883" s="7" t="s">
        <v>34</v>
      </c>
      <c r="W883" s="9">
        <v>30682</v>
      </c>
      <c r="X883" s="7" t="s">
        <v>35</v>
      </c>
      <c r="Z883" s="7" t="s">
        <v>36</v>
      </c>
      <c r="AA883" s="7" t="str">
        <f t="shared" si="7"/>
        <v>Accept</v>
      </c>
      <c r="AB883">
        <v>1</v>
      </c>
      <c r="AC883" s="7" t="s">
        <v>36</v>
      </c>
    </row>
    <row r="884" spans="1:29" ht="14.25" customHeight="1" x14ac:dyDescent="0.3">
      <c r="A884" s="7" t="s">
        <v>1836</v>
      </c>
      <c r="B884" s="7">
        <f t="shared" si="6"/>
        <v>1</v>
      </c>
      <c r="C884" s="7" t="s">
        <v>1837</v>
      </c>
      <c r="D884" s="7" t="s">
        <v>1795</v>
      </c>
      <c r="E884" s="7" t="s">
        <v>144</v>
      </c>
      <c r="G884" s="8">
        <v>44504</v>
      </c>
      <c r="I884" s="7" t="s">
        <v>40</v>
      </c>
      <c r="K884" s="7">
        <v>0</v>
      </c>
      <c r="M884" s="9">
        <v>360000</v>
      </c>
      <c r="N884" s="9">
        <v>3769</v>
      </c>
      <c r="O884" s="10">
        <v>367900</v>
      </c>
      <c r="P884" s="10">
        <v>351433</v>
      </c>
      <c r="Q884" s="10">
        <v>13591</v>
      </c>
      <c r="R884" s="7" t="s">
        <v>32</v>
      </c>
      <c r="S884" s="9">
        <v>380607</v>
      </c>
      <c r="T884" s="7" t="s">
        <v>33</v>
      </c>
      <c r="U884" s="7">
        <v>0</v>
      </c>
      <c r="V884" s="7" t="s">
        <v>34</v>
      </c>
      <c r="W884" s="9">
        <v>26378</v>
      </c>
      <c r="X884" s="7" t="s">
        <v>35</v>
      </c>
      <c r="Z884" s="7" t="s">
        <v>36</v>
      </c>
      <c r="AA884" s="7" t="str">
        <f t="shared" si="7"/>
        <v>Accept</v>
      </c>
      <c r="AB884">
        <v>1</v>
      </c>
      <c r="AC884" s="7" t="s">
        <v>36</v>
      </c>
    </row>
    <row r="885" spans="1:29" ht="14.25" customHeight="1" x14ac:dyDescent="0.3">
      <c r="A885" s="7" t="s">
        <v>1838</v>
      </c>
      <c r="B885" s="7">
        <f t="shared" si="6"/>
        <v>1</v>
      </c>
      <c r="C885" s="7" t="s">
        <v>1839</v>
      </c>
      <c r="D885" s="7" t="s">
        <v>1795</v>
      </c>
      <c r="E885" s="7" t="s">
        <v>144</v>
      </c>
      <c r="G885" s="8">
        <v>44504</v>
      </c>
      <c r="I885" s="7" t="s">
        <v>40</v>
      </c>
      <c r="K885" s="7">
        <v>0</v>
      </c>
      <c r="M885" s="9">
        <v>379900</v>
      </c>
      <c r="N885" s="9">
        <v>2563</v>
      </c>
      <c r="O885" s="10">
        <v>392900</v>
      </c>
      <c r="P885" s="10">
        <v>377015</v>
      </c>
      <c r="Q885" s="11"/>
      <c r="R885" s="7" t="s">
        <v>32</v>
      </c>
      <c r="S885" s="9">
        <v>409638</v>
      </c>
      <c r="T885" s="7" t="s">
        <v>33</v>
      </c>
      <c r="U885" s="7">
        <v>0</v>
      </c>
      <c r="V885" s="7" t="s">
        <v>34</v>
      </c>
      <c r="W885" s="9">
        <v>33422</v>
      </c>
      <c r="X885" s="7" t="s">
        <v>35</v>
      </c>
      <c r="Z885" s="7" t="s">
        <v>36</v>
      </c>
      <c r="AA885" s="7" t="str">
        <f t="shared" si="7"/>
        <v>Accept</v>
      </c>
      <c r="AB885">
        <v>1</v>
      </c>
      <c r="AC885" s="7" t="s">
        <v>36</v>
      </c>
    </row>
    <row r="886" spans="1:29" ht="14.25" customHeight="1" x14ac:dyDescent="0.3">
      <c r="A886" s="7" t="s">
        <v>1840</v>
      </c>
      <c r="B886" s="7">
        <f t="shared" si="6"/>
        <v>1</v>
      </c>
      <c r="C886" s="7" t="s">
        <v>1841</v>
      </c>
      <c r="D886" s="7" t="s">
        <v>1795</v>
      </c>
      <c r="E886" s="7" t="s">
        <v>144</v>
      </c>
      <c r="G886" s="8">
        <v>44505</v>
      </c>
      <c r="I886" s="7" t="s">
        <v>40</v>
      </c>
      <c r="K886" s="7">
        <v>0</v>
      </c>
      <c r="M886" s="9">
        <v>402815</v>
      </c>
      <c r="N886" s="9">
        <v>4072</v>
      </c>
      <c r="O886" s="10">
        <v>394900</v>
      </c>
      <c r="P886" s="10">
        <v>377456</v>
      </c>
      <c r="Q886" s="10">
        <v>-48234</v>
      </c>
      <c r="R886" s="7" t="s">
        <v>32</v>
      </c>
      <c r="S886" s="9">
        <v>392978</v>
      </c>
      <c r="T886" s="7" t="s">
        <v>33</v>
      </c>
      <c r="U886" s="7">
        <v>0</v>
      </c>
      <c r="V886" s="7" t="s">
        <v>34</v>
      </c>
      <c r="W886" s="9">
        <v>-6696</v>
      </c>
      <c r="X886" s="7" t="s">
        <v>35</v>
      </c>
      <c r="Z886" s="7" t="s">
        <v>36</v>
      </c>
      <c r="AA886" s="7" t="str">
        <f t="shared" si="7"/>
        <v>Accept</v>
      </c>
      <c r="AB886">
        <v>1</v>
      </c>
      <c r="AC886" s="7" t="s">
        <v>36</v>
      </c>
    </row>
    <row r="887" spans="1:29" ht="14.25" customHeight="1" x14ac:dyDescent="0.3">
      <c r="A887" s="7" t="s">
        <v>1842</v>
      </c>
      <c r="B887" s="7">
        <f t="shared" si="6"/>
        <v>1</v>
      </c>
      <c r="C887" s="7" t="s">
        <v>1843</v>
      </c>
      <c r="D887" s="7" t="s">
        <v>1795</v>
      </c>
      <c r="E887" s="7" t="s">
        <v>144</v>
      </c>
      <c r="G887" s="8">
        <v>44505</v>
      </c>
      <c r="I887" s="7" t="s">
        <v>40</v>
      </c>
      <c r="K887" s="7">
        <v>0</v>
      </c>
      <c r="M887" s="9">
        <v>305500</v>
      </c>
      <c r="N887" s="9">
        <v>3314</v>
      </c>
      <c r="O887" s="10">
        <v>308000</v>
      </c>
      <c r="P887" s="10">
        <v>293486</v>
      </c>
      <c r="Q887" s="11"/>
      <c r="R887" s="7" t="s">
        <v>32</v>
      </c>
      <c r="S887" s="9">
        <v>325321</v>
      </c>
      <c r="T887" s="7" t="s">
        <v>33</v>
      </c>
      <c r="U887" s="7">
        <v>0</v>
      </c>
      <c r="V887" s="7" t="s">
        <v>34</v>
      </c>
      <c r="W887" s="9">
        <v>38000</v>
      </c>
      <c r="X887" s="7" t="s">
        <v>35</v>
      </c>
      <c r="Z887" s="7" t="s">
        <v>36</v>
      </c>
      <c r="AA887" s="7" t="str">
        <f t="shared" si="7"/>
        <v>Accept</v>
      </c>
      <c r="AB887">
        <v>1</v>
      </c>
      <c r="AC887" s="7" t="s">
        <v>36</v>
      </c>
    </row>
    <row r="888" spans="1:29" ht="14.25" customHeight="1" x14ac:dyDescent="0.3">
      <c r="A888" s="7" t="s">
        <v>1844</v>
      </c>
      <c r="B888" s="7">
        <f t="shared" si="6"/>
        <v>1</v>
      </c>
      <c r="C888" s="7" t="s">
        <v>1845</v>
      </c>
      <c r="D888" s="7" t="s">
        <v>1795</v>
      </c>
      <c r="E888" s="7" t="s">
        <v>144</v>
      </c>
      <c r="G888" s="8">
        <v>44505</v>
      </c>
      <c r="I888" s="7" t="s">
        <v>40</v>
      </c>
      <c r="K888" s="7">
        <v>0</v>
      </c>
      <c r="M888" s="9">
        <v>325100</v>
      </c>
      <c r="N888" s="9">
        <v>3471</v>
      </c>
      <c r="O888" s="10">
        <v>332900</v>
      </c>
      <c r="P888" s="10">
        <v>317607</v>
      </c>
      <c r="Q888" s="10">
        <v>12299</v>
      </c>
      <c r="R888" s="7" t="s">
        <v>32</v>
      </c>
      <c r="S888" s="9">
        <v>344434</v>
      </c>
      <c r="T888" s="7" t="s">
        <v>33</v>
      </c>
      <c r="U888" s="7">
        <v>0</v>
      </c>
      <c r="V888" s="7" t="s">
        <v>34</v>
      </c>
      <c r="W888" s="9">
        <v>24632</v>
      </c>
      <c r="X888" s="7" t="s">
        <v>35</v>
      </c>
      <c r="Z888" s="7" t="s">
        <v>36</v>
      </c>
      <c r="AA888" s="7" t="str">
        <f t="shared" si="7"/>
        <v>Accept</v>
      </c>
      <c r="AB888">
        <v>1</v>
      </c>
      <c r="AC888" s="7" t="s">
        <v>36</v>
      </c>
    </row>
    <row r="889" spans="1:29" ht="14.25" customHeight="1" x14ac:dyDescent="0.3">
      <c r="A889" s="7" t="s">
        <v>1846</v>
      </c>
      <c r="B889" s="7">
        <f t="shared" si="6"/>
        <v>1</v>
      </c>
      <c r="C889" s="7" t="s">
        <v>1847</v>
      </c>
      <c r="D889" s="7" t="s">
        <v>1795</v>
      </c>
      <c r="E889" s="7" t="s">
        <v>144</v>
      </c>
      <c r="G889" s="8">
        <v>44505</v>
      </c>
      <c r="I889" s="7" t="s">
        <v>40</v>
      </c>
      <c r="K889" s="7">
        <v>0</v>
      </c>
      <c r="M889" s="9">
        <v>393000</v>
      </c>
      <c r="N889" s="9">
        <v>6117</v>
      </c>
      <c r="O889" s="10">
        <v>405900</v>
      </c>
      <c r="P889" s="10">
        <v>386136</v>
      </c>
      <c r="Q889" s="11"/>
      <c r="R889" s="7" t="s">
        <v>32</v>
      </c>
      <c r="S889" s="9">
        <v>405483</v>
      </c>
      <c r="T889" s="7" t="s">
        <v>33</v>
      </c>
      <c r="U889" s="7">
        <v>0</v>
      </c>
      <c r="V889" s="7" t="s">
        <v>34</v>
      </c>
      <c r="W889" s="9">
        <v>13369</v>
      </c>
      <c r="X889" s="7" t="s">
        <v>35</v>
      </c>
      <c r="Z889" s="7" t="s">
        <v>36</v>
      </c>
      <c r="AA889" s="7" t="str">
        <f t="shared" si="7"/>
        <v>Accept</v>
      </c>
      <c r="AB889">
        <v>1</v>
      </c>
      <c r="AC889" s="7" t="s">
        <v>36</v>
      </c>
    </row>
    <row r="890" spans="1:29" ht="14.25" customHeight="1" x14ac:dyDescent="0.3">
      <c r="A890" s="7" t="s">
        <v>1848</v>
      </c>
      <c r="B890" s="7">
        <f t="shared" si="6"/>
        <v>1</v>
      </c>
      <c r="C890" s="7" t="s">
        <v>1849</v>
      </c>
      <c r="D890" s="7" t="s">
        <v>1795</v>
      </c>
      <c r="E890" s="7" t="s">
        <v>144</v>
      </c>
      <c r="G890" s="8">
        <v>44508</v>
      </c>
      <c r="I890" s="7" t="s">
        <v>40</v>
      </c>
      <c r="K890" s="7">
        <v>0</v>
      </c>
      <c r="M890" s="9">
        <v>383200</v>
      </c>
      <c r="N890" s="9">
        <v>2353</v>
      </c>
      <c r="O890" s="10">
        <v>379100</v>
      </c>
      <c r="P890" s="10">
        <v>363770</v>
      </c>
      <c r="Q890" s="10">
        <v>-3415</v>
      </c>
      <c r="R890" s="7" t="s">
        <v>32</v>
      </c>
      <c r="S890" s="9">
        <v>402225</v>
      </c>
      <c r="T890" s="7" t="s">
        <v>33</v>
      </c>
      <c r="U890" s="7">
        <v>42</v>
      </c>
      <c r="V890" s="7" t="s">
        <v>34</v>
      </c>
      <c r="W890" s="9">
        <v>19469</v>
      </c>
      <c r="X890" s="7" t="s">
        <v>35</v>
      </c>
      <c r="Z890" s="7" t="s">
        <v>36</v>
      </c>
      <c r="AA890" s="7" t="str">
        <f t="shared" si="7"/>
        <v>Accept</v>
      </c>
      <c r="AB890">
        <v>1</v>
      </c>
      <c r="AC890" s="7" t="s">
        <v>36</v>
      </c>
    </row>
    <row r="891" spans="1:29" ht="14.25" customHeight="1" x14ac:dyDescent="0.3">
      <c r="A891" s="7" t="s">
        <v>1850</v>
      </c>
      <c r="B891" s="7">
        <f t="shared" si="6"/>
        <v>1</v>
      </c>
      <c r="C891" s="7" t="s">
        <v>1851</v>
      </c>
      <c r="D891" s="7" t="s">
        <v>1795</v>
      </c>
      <c r="E891" s="7" t="s">
        <v>144</v>
      </c>
      <c r="G891" s="8">
        <v>44510</v>
      </c>
      <c r="I891" s="7" t="s">
        <v>40</v>
      </c>
      <c r="K891" s="7">
        <v>0</v>
      </c>
      <c r="M891" s="9">
        <v>360800</v>
      </c>
      <c r="N891" s="9">
        <v>3091</v>
      </c>
      <c r="O891" s="10">
        <v>371900</v>
      </c>
      <c r="P891" s="10">
        <v>356011</v>
      </c>
      <c r="Q891" s="11"/>
      <c r="R891" s="7" t="s">
        <v>32</v>
      </c>
      <c r="S891" s="9">
        <v>376143</v>
      </c>
      <c r="T891" s="7" t="s">
        <v>33</v>
      </c>
      <c r="U891" s="7">
        <v>37</v>
      </c>
      <c r="V891" s="7" t="s">
        <v>34</v>
      </c>
      <c r="W891" s="9">
        <v>20067</v>
      </c>
      <c r="X891" s="7" t="s">
        <v>35</v>
      </c>
      <c r="Z891" s="7" t="s">
        <v>36</v>
      </c>
      <c r="AA891" s="7" t="str">
        <f t="shared" si="7"/>
        <v>Accept</v>
      </c>
      <c r="AB891">
        <v>1</v>
      </c>
      <c r="AC891" s="7" t="s">
        <v>36</v>
      </c>
    </row>
    <row r="892" spans="1:29" ht="14.25" customHeight="1" x14ac:dyDescent="0.3">
      <c r="A892" s="7" t="s">
        <v>1852</v>
      </c>
      <c r="B892" s="7">
        <f t="shared" si="6"/>
        <v>1</v>
      </c>
      <c r="C892" s="7" t="s">
        <v>1853</v>
      </c>
      <c r="D892" s="7" t="s">
        <v>1795</v>
      </c>
      <c r="E892" s="7" t="s">
        <v>144</v>
      </c>
      <c r="G892" s="8">
        <v>44510</v>
      </c>
      <c r="I892" s="7" t="s">
        <v>40</v>
      </c>
      <c r="K892" s="7">
        <v>0</v>
      </c>
      <c r="M892" s="9">
        <v>385600</v>
      </c>
      <c r="N892" s="9">
        <v>2259</v>
      </c>
      <c r="O892" s="10">
        <v>393100</v>
      </c>
      <c r="P892" s="10">
        <v>377513</v>
      </c>
      <c r="Q892" s="11"/>
      <c r="R892" s="7" t="s">
        <v>32</v>
      </c>
      <c r="S892" s="9">
        <v>377044</v>
      </c>
      <c r="T892" s="7" t="s">
        <v>33</v>
      </c>
      <c r="U892" s="7">
        <v>9</v>
      </c>
      <c r="V892" s="7" t="s">
        <v>34</v>
      </c>
      <c r="W892" s="9">
        <v>-3721</v>
      </c>
      <c r="X892" s="7" t="s">
        <v>42</v>
      </c>
      <c r="Z892" s="7" t="s">
        <v>103</v>
      </c>
      <c r="AA892" s="7" t="str">
        <f t="shared" si="7"/>
        <v>Accept</v>
      </c>
      <c r="AB892">
        <v>1</v>
      </c>
      <c r="AC892" s="7" t="s">
        <v>103</v>
      </c>
    </row>
    <row r="893" spans="1:29" ht="14.25" customHeight="1" x14ac:dyDescent="0.3">
      <c r="A893" s="7" t="s">
        <v>1854</v>
      </c>
      <c r="B893" s="7">
        <f t="shared" si="6"/>
        <v>1</v>
      </c>
      <c r="C893" s="7" t="s">
        <v>1855</v>
      </c>
      <c r="D893" s="7" t="s">
        <v>1795</v>
      </c>
      <c r="E893" s="7" t="s">
        <v>144</v>
      </c>
      <c r="G893" s="8">
        <v>44510</v>
      </c>
      <c r="I893" s="7" t="s">
        <v>40</v>
      </c>
      <c r="K893" s="7">
        <v>0</v>
      </c>
      <c r="M893" s="9">
        <v>385172</v>
      </c>
      <c r="N893" s="9">
        <v>12130</v>
      </c>
      <c r="O893" s="10">
        <v>374900</v>
      </c>
      <c r="P893" s="10">
        <v>349897</v>
      </c>
      <c r="Q893" s="10">
        <v>-37948</v>
      </c>
      <c r="R893" s="7" t="s">
        <v>32</v>
      </c>
      <c r="S893" s="9">
        <v>361475</v>
      </c>
      <c r="T893" s="7" t="s">
        <v>33</v>
      </c>
      <c r="U893" s="7">
        <v>4</v>
      </c>
      <c r="V893" s="7" t="s">
        <v>34</v>
      </c>
      <c r="W893" s="9">
        <v>-15314</v>
      </c>
      <c r="X893" s="7" t="s">
        <v>35</v>
      </c>
      <c r="Z893" s="7" t="s">
        <v>36</v>
      </c>
      <c r="AA893" s="7" t="str">
        <f t="shared" si="7"/>
        <v>Accept</v>
      </c>
      <c r="AB893">
        <v>1</v>
      </c>
      <c r="AC893" s="7" t="s">
        <v>36</v>
      </c>
    </row>
    <row r="894" spans="1:29" ht="14.25" customHeight="1" x14ac:dyDescent="0.3">
      <c r="A894" s="7" t="s">
        <v>1856</v>
      </c>
      <c r="B894" s="7">
        <f t="shared" si="6"/>
        <v>1</v>
      </c>
      <c r="C894" s="7" t="s">
        <v>1857</v>
      </c>
      <c r="D894" s="7" t="s">
        <v>1795</v>
      </c>
      <c r="E894" s="7" t="s">
        <v>144</v>
      </c>
      <c r="G894" s="8">
        <v>44510</v>
      </c>
      <c r="I894" s="7" t="s">
        <v>40</v>
      </c>
      <c r="K894" s="7">
        <v>0</v>
      </c>
      <c r="M894" s="9">
        <v>422600</v>
      </c>
      <c r="N894" s="9">
        <v>2590</v>
      </c>
      <c r="O894" s="10">
        <v>440100</v>
      </c>
      <c r="P894" s="10">
        <v>423007</v>
      </c>
      <c r="Q894" s="11"/>
      <c r="R894" s="7" t="s">
        <v>32</v>
      </c>
      <c r="S894" s="9">
        <v>427922</v>
      </c>
      <c r="T894" s="7" t="s">
        <v>33</v>
      </c>
      <c r="U894" s="7">
        <v>13</v>
      </c>
      <c r="V894" s="7" t="s">
        <v>34</v>
      </c>
      <c r="W894" s="9">
        <v>29311</v>
      </c>
      <c r="X894" s="7" t="s">
        <v>35</v>
      </c>
      <c r="Z894" s="7" t="s">
        <v>36</v>
      </c>
      <c r="AA894" s="7" t="str">
        <f t="shared" si="7"/>
        <v>Accept</v>
      </c>
      <c r="AB894">
        <v>1</v>
      </c>
      <c r="AC894" s="7" t="s">
        <v>36</v>
      </c>
    </row>
    <row r="895" spans="1:29" ht="14.25" customHeight="1" x14ac:dyDescent="0.3">
      <c r="A895" s="7" t="s">
        <v>1858</v>
      </c>
      <c r="B895" s="7">
        <f t="shared" si="6"/>
        <v>1</v>
      </c>
      <c r="C895" s="7" t="s">
        <v>1859</v>
      </c>
      <c r="D895" s="7" t="s">
        <v>1795</v>
      </c>
      <c r="E895" s="7" t="s">
        <v>144</v>
      </c>
      <c r="G895" s="8">
        <v>44516</v>
      </c>
      <c r="I895" s="7" t="s">
        <v>40</v>
      </c>
      <c r="K895" s="7">
        <v>0</v>
      </c>
      <c r="M895" s="9">
        <v>510768</v>
      </c>
      <c r="N895" s="9">
        <v>2180</v>
      </c>
      <c r="O895" s="10">
        <v>495900</v>
      </c>
      <c r="P895" s="10">
        <v>477823</v>
      </c>
      <c r="Q895" s="10">
        <v>45074</v>
      </c>
      <c r="R895" s="7" t="s">
        <v>32</v>
      </c>
      <c r="S895" s="9">
        <v>471596</v>
      </c>
      <c r="T895" s="7" t="s">
        <v>33</v>
      </c>
      <c r="U895" s="7">
        <v>3</v>
      </c>
      <c r="V895" s="7" t="s">
        <v>34</v>
      </c>
      <c r="W895" s="9">
        <v>-42100</v>
      </c>
      <c r="X895" s="7" t="s">
        <v>42</v>
      </c>
      <c r="Z895" s="7" t="s">
        <v>88</v>
      </c>
      <c r="AA895" s="7" t="str">
        <f t="shared" si="7"/>
        <v>Reject</v>
      </c>
      <c r="AB895">
        <v>0</v>
      </c>
      <c r="AC895" s="7" t="s">
        <v>88</v>
      </c>
    </row>
    <row r="896" spans="1:29" ht="14.25" customHeight="1" x14ac:dyDescent="0.3">
      <c r="A896" s="7" t="s">
        <v>1860</v>
      </c>
      <c r="B896" s="7">
        <f t="shared" si="6"/>
        <v>1</v>
      </c>
      <c r="C896" s="7" t="s">
        <v>1861</v>
      </c>
      <c r="D896" s="7" t="s">
        <v>1795</v>
      </c>
      <c r="E896" s="7" t="s">
        <v>144</v>
      </c>
      <c r="G896" s="8">
        <v>44517</v>
      </c>
      <c r="I896" s="7" t="s">
        <v>40</v>
      </c>
      <c r="K896" s="7">
        <v>0</v>
      </c>
      <c r="M896" s="9">
        <v>364927</v>
      </c>
      <c r="N896" s="9">
        <v>2788</v>
      </c>
      <c r="O896" s="10">
        <v>377900</v>
      </c>
      <c r="P896" s="10">
        <v>362165</v>
      </c>
      <c r="Q896" s="11"/>
      <c r="R896" s="7" t="s">
        <v>32</v>
      </c>
      <c r="S896" s="9">
        <v>376092</v>
      </c>
      <c r="T896" s="7" t="s">
        <v>33</v>
      </c>
      <c r="U896" s="7">
        <v>28</v>
      </c>
      <c r="V896" s="7" t="s">
        <v>34</v>
      </c>
      <c r="W896" s="9">
        <v>16028</v>
      </c>
      <c r="X896" s="7" t="s">
        <v>35</v>
      </c>
      <c r="Z896" s="7" t="s">
        <v>36</v>
      </c>
      <c r="AA896" s="7" t="str">
        <f t="shared" si="7"/>
        <v>Accept</v>
      </c>
      <c r="AB896">
        <v>1</v>
      </c>
      <c r="AC896" s="7" t="s">
        <v>36</v>
      </c>
    </row>
    <row r="897" spans="1:29" ht="14.25" customHeight="1" x14ac:dyDescent="0.3">
      <c r="A897" s="7" t="s">
        <v>1862</v>
      </c>
      <c r="B897" s="7">
        <f t="shared" si="6"/>
        <v>1</v>
      </c>
      <c r="C897" s="7" t="s">
        <v>1863</v>
      </c>
      <c r="D897" s="7" t="s">
        <v>1795</v>
      </c>
      <c r="E897" s="7" t="s">
        <v>144</v>
      </c>
      <c r="G897" s="8">
        <v>44517</v>
      </c>
      <c r="I897" s="7" t="s">
        <v>40</v>
      </c>
      <c r="K897" s="7">
        <v>0</v>
      </c>
      <c r="M897" s="9">
        <v>465725</v>
      </c>
      <c r="N897" s="9">
        <v>7133</v>
      </c>
      <c r="O897" s="10">
        <v>442000</v>
      </c>
      <c r="P897" s="10">
        <v>420317</v>
      </c>
      <c r="Q897" s="10">
        <v>-46973</v>
      </c>
      <c r="R897" s="7" t="s">
        <v>32</v>
      </c>
      <c r="S897" s="9">
        <v>453239</v>
      </c>
      <c r="T897" s="7" t="s">
        <v>33</v>
      </c>
      <c r="U897" s="7">
        <v>7</v>
      </c>
      <c r="V897" s="7" t="s">
        <v>34</v>
      </c>
      <c r="W897" s="9">
        <v>-12386</v>
      </c>
      <c r="X897" s="7" t="s">
        <v>35</v>
      </c>
      <c r="Z897" s="7" t="s">
        <v>36</v>
      </c>
      <c r="AA897" s="7" t="str">
        <f t="shared" si="7"/>
        <v>Accept</v>
      </c>
      <c r="AB897">
        <v>1</v>
      </c>
      <c r="AC897" s="7" t="s">
        <v>36</v>
      </c>
    </row>
    <row r="898" spans="1:29" ht="14.25" customHeight="1" x14ac:dyDescent="0.3">
      <c r="A898" s="7" t="s">
        <v>1864</v>
      </c>
      <c r="B898" s="7">
        <f t="shared" si="6"/>
        <v>1</v>
      </c>
      <c r="C898" s="7" t="s">
        <v>1865</v>
      </c>
      <c r="D898" s="7" t="s">
        <v>1795</v>
      </c>
      <c r="E898" s="7" t="s">
        <v>144</v>
      </c>
      <c r="G898" s="8">
        <v>44510</v>
      </c>
      <c r="I898" s="7" t="s">
        <v>40</v>
      </c>
      <c r="K898" s="7">
        <v>0</v>
      </c>
      <c r="M898" s="9">
        <v>381100</v>
      </c>
      <c r="N898" s="9">
        <v>5265</v>
      </c>
      <c r="O898" s="10">
        <v>388900</v>
      </c>
      <c r="P898" s="10">
        <v>370413</v>
      </c>
      <c r="Q898" s="10">
        <v>-14698</v>
      </c>
      <c r="R898" s="7" t="s">
        <v>32</v>
      </c>
      <c r="S898" s="9">
        <v>413092</v>
      </c>
      <c r="T898" s="7" t="s">
        <v>33</v>
      </c>
      <c r="U898" s="7">
        <v>7</v>
      </c>
      <c r="V898" s="7" t="s">
        <v>34</v>
      </c>
      <c r="W898" s="9">
        <v>40132</v>
      </c>
      <c r="X898" s="7" t="s">
        <v>35</v>
      </c>
      <c r="Z898" s="7" t="s">
        <v>36</v>
      </c>
      <c r="AA898" s="7" t="str">
        <f t="shared" si="7"/>
        <v>Accept</v>
      </c>
      <c r="AB898">
        <v>1</v>
      </c>
      <c r="AC898" s="7" t="s">
        <v>36</v>
      </c>
    </row>
    <row r="899" spans="1:29" ht="14.25" customHeight="1" x14ac:dyDescent="0.3">
      <c r="A899" s="7" t="s">
        <v>1866</v>
      </c>
      <c r="B899" s="7">
        <f t="shared" si="6"/>
        <v>1</v>
      </c>
      <c r="C899" s="7" t="s">
        <v>1867</v>
      </c>
      <c r="D899" s="7" t="s">
        <v>1795</v>
      </c>
      <c r="E899" s="7" t="s">
        <v>144</v>
      </c>
      <c r="G899" s="8">
        <v>44512</v>
      </c>
      <c r="I899" s="7" t="s">
        <v>40</v>
      </c>
      <c r="K899" s="7">
        <v>0</v>
      </c>
      <c r="M899" s="9">
        <v>405500</v>
      </c>
      <c r="N899" s="9">
        <v>5311</v>
      </c>
      <c r="O899" s="10">
        <v>428000</v>
      </c>
      <c r="P899" s="10">
        <v>408489</v>
      </c>
      <c r="Q899" s="11"/>
      <c r="R899" s="7" t="s">
        <v>32</v>
      </c>
      <c r="S899" s="9">
        <v>449150</v>
      </c>
      <c r="T899" s="7" t="s">
        <v>33</v>
      </c>
      <c r="U899" s="7">
        <v>0</v>
      </c>
      <c r="V899" s="7" t="s">
        <v>41</v>
      </c>
      <c r="W899" s="9">
        <v>54391</v>
      </c>
      <c r="X899" s="7" t="s">
        <v>35</v>
      </c>
      <c r="Z899" s="7" t="s">
        <v>36</v>
      </c>
      <c r="AA899" s="7" t="str">
        <f t="shared" si="7"/>
        <v>Accept</v>
      </c>
      <c r="AB899">
        <v>1</v>
      </c>
      <c r="AC899" s="7" t="s">
        <v>36</v>
      </c>
    </row>
    <row r="900" spans="1:29" ht="14.25" customHeight="1" x14ac:dyDescent="0.3">
      <c r="A900" s="7" t="s">
        <v>1868</v>
      </c>
      <c r="B900" s="7">
        <f t="shared" si="6"/>
        <v>2</v>
      </c>
      <c r="C900" s="7" t="s">
        <v>1869</v>
      </c>
      <c r="D900" s="7" t="s">
        <v>1757</v>
      </c>
      <c r="E900" s="7" t="s">
        <v>30</v>
      </c>
      <c r="F900" s="7" t="s">
        <v>39</v>
      </c>
      <c r="G900" s="8">
        <v>44463</v>
      </c>
      <c r="I900" s="7" t="s">
        <v>40</v>
      </c>
      <c r="K900" s="7">
        <v>31</v>
      </c>
      <c r="M900" s="9">
        <v>396000</v>
      </c>
      <c r="N900" s="9">
        <v>1795</v>
      </c>
      <c r="O900" s="10">
        <v>420900</v>
      </c>
      <c r="P900" s="10">
        <v>405082</v>
      </c>
      <c r="Q900" s="10">
        <v>-37086</v>
      </c>
      <c r="R900" s="7" t="s">
        <v>32</v>
      </c>
      <c r="S900" s="9">
        <v>436146</v>
      </c>
      <c r="T900" s="7" t="s">
        <v>33</v>
      </c>
      <c r="U900" s="7">
        <v>1</v>
      </c>
      <c r="V900" s="7" t="s">
        <v>34</v>
      </c>
      <c r="W900" s="9">
        <v>34027</v>
      </c>
      <c r="X900" s="7" t="s">
        <v>35</v>
      </c>
      <c r="Y900" s="7" t="s">
        <v>43</v>
      </c>
      <c r="Z900" s="7" t="s">
        <v>479</v>
      </c>
      <c r="AA900" s="7" t="str">
        <f t="shared" si="7"/>
        <v>Accept</v>
      </c>
      <c r="AB900">
        <v>1</v>
      </c>
      <c r="AC900" s="7" t="s">
        <v>479</v>
      </c>
    </row>
    <row r="901" spans="1:29" ht="14.25" customHeight="1" x14ac:dyDescent="0.3">
      <c r="A901" s="7" t="s">
        <v>1870</v>
      </c>
      <c r="B901" s="7">
        <f t="shared" si="6"/>
        <v>2</v>
      </c>
      <c r="C901" s="7" t="s">
        <v>1871</v>
      </c>
      <c r="D901" s="7" t="s">
        <v>1757</v>
      </c>
      <c r="E901" s="7" t="s">
        <v>62</v>
      </c>
      <c r="G901" s="8">
        <v>44432</v>
      </c>
      <c r="H901" s="8">
        <v>44489</v>
      </c>
      <c r="I901" s="7" t="s">
        <v>31</v>
      </c>
      <c r="J901" s="7">
        <v>5</v>
      </c>
      <c r="K901" s="7">
        <v>62</v>
      </c>
      <c r="M901" s="9">
        <v>316289</v>
      </c>
      <c r="N901" s="9">
        <v>2986</v>
      </c>
      <c r="O901" s="10">
        <v>321000</v>
      </c>
      <c r="P901" s="10">
        <v>312975</v>
      </c>
      <c r="Q901" s="10">
        <v>-16392</v>
      </c>
      <c r="R901" s="7" t="s">
        <v>32</v>
      </c>
      <c r="S901" s="9">
        <v>282455</v>
      </c>
      <c r="T901" s="7" t="s">
        <v>33</v>
      </c>
      <c r="U901" s="7">
        <v>0</v>
      </c>
      <c r="V901" s="7" t="s">
        <v>41</v>
      </c>
      <c r="W901" s="9">
        <v>-42807</v>
      </c>
      <c r="X901" s="7" t="s">
        <v>42</v>
      </c>
      <c r="Y901" s="7" t="s">
        <v>43</v>
      </c>
      <c r="Z901" s="7" t="s">
        <v>53</v>
      </c>
      <c r="AA901" s="7" t="str">
        <f t="shared" si="7"/>
        <v>Reject</v>
      </c>
      <c r="AB901">
        <v>0</v>
      </c>
      <c r="AC901" s="7" t="s">
        <v>53</v>
      </c>
    </row>
    <row r="902" spans="1:29" ht="14.25" customHeight="1" x14ac:dyDescent="0.3">
      <c r="A902" s="7" t="s">
        <v>1872</v>
      </c>
      <c r="B902" s="7">
        <f t="shared" si="6"/>
        <v>2</v>
      </c>
      <c r="C902" s="7" t="s">
        <v>1873</v>
      </c>
      <c r="D902" s="7" t="s">
        <v>1757</v>
      </c>
      <c r="E902" s="7" t="s">
        <v>30</v>
      </c>
      <c r="F902" s="7" t="s">
        <v>39</v>
      </c>
      <c r="G902" s="8">
        <v>44475</v>
      </c>
      <c r="I902" s="7" t="s">
        <v>40</v>
      </c>
      <c r="K902" s="7">
        <v>19</v>
      </c>
      <c r="M902" s="9">
        <v>316636</v>
      </c>
      <c r="N902" s="9">
        <v>1566</v>
      </c>
      <c r="O902" s="10">
        <v>317900</v>
      </c>
      <c r="P902" s="10">
        <v>304886</v>
      </c>
      <c r="Q902" s="10">
        <v>-27976</v>
      </c>
      <c r="R902" s="7" t="s">
        <v>32</v>
      </c>
      <c r="S902" s="9">
        <v>303257</v>
      </c>
      <c r="T902" s="7" t="s">
        <v>33</v>
      </c>
      <c r="U902" s="7">
        <v>43</v>
      </c>
      <c r="V902" s="7" t="s">
        <v>41</v>
      </c>
      <c r="W902" s="9">
        <v>-16807</v>
      </c>
      <c r="X902" s="7" t="s">
        <v>42</v>
      </c>
      <c r="Y902" s="7" t="s">
        <v>43</v>
      </c>
      <c r="Z902" s="7" t="s">
        <v>44</v>
      </c>
      <c r="AA902" s="7" t="str">
        <f t="shared" si="7"/>
        <v>Accept</v>
      </c>
      <c r="AB902">
        <v>1</v>
      </c>
      <c r="AC902" s="7" t="s">
        <v>44</v>
      </c>
    </row>
    <row r="903" spans="1:29" ht="14.25" customHeight="1" x14ac:dyDescent="0.3">
      <c r="A903" s="7" t="s">
        <v>1874</v>
      </c>
      <c r="B903" s="7">
        <f t="shared" si="6"/>
        <v>1</v>
      </c>
      <c r="C903" s="7" t="s">
        <v>1875</v>
      </c>
      <c r="D903" s="7" t="s">
        <v>1757</v>
      </c>
      <c r="E903" s="7" t="s">
        <v>30</v>
      </c>
      <c r="F903" s="7" t="s">
        <v>39</v>
      </c>
      <c r="G903" s="8">
        <v>44481</v>
      </c>
      <c r="I903" s="7" t="s">
        <v>40</v>
      </c>
      <c r="K903" s="7">
        <v>13</v>
      </c>
      <c r="M903" s="9">
        <v>384750</v>
      </c>
      <c r="N903" s="9">
        <v>2023</v>
      </c>
      <c r="O903" s="10">
        <v>389900</v>
      </c>
      <c r="P903" s="10">
        <v>374629</v>
      </c>
      <c r="Q903" s="10">
        <v>-57562</v>
      </c>
      <c r="R903" s="7" t="s">
        <v>32</v>
      </c>
      <c r="S903" s="9">
        <v>302927</v>
      </c>
      <c r="T903" s="7" t="s">
        <v>33</v>
      </c>
      <c r="U903" s="7">
        <v>8</v>
      </c>
      <c r="V903" s="7" t="s">
        <v>41</v>
      </c>
      <c r="W903" s="9">
        <v>-82412</v>
      </c>
      <c r="X903" s="7" t="s">
        <v>42</v>
      </c>
      <c r="Z903" s="7" t="s">
        <v>53</v>
      </c>
      <c r="AA903" s="7" t="str">
        <f t="shared" si="7"/>
        <v>Reject</v>
      </c>
      <c r="AB903">
        <v>0</v>
      </c>
      <c r="AC903" s="7" t="s">
        <v>53</v>
      </c>
    </row>
    <row r="904" spans="1:29" ht="14.25" customHeight="1" x14ac:dyDescent="0.3">
      <c r="A904" s="7" t="s">
        <v>1876</v>
      </c>
      <c r="B904" s="7">
        <f t="shared" si="6"/>
        <v>1</v>
      </c>
      <c r="C904" s="7" t="s">
        <v>1877</v>
      </c>
      <c r="D904" s="7" t="s">
        <v>1757</v>
      </c>
      <c r="E904" s="7" t="s">
        <v>30</v>
      </c>
      <c r="F904" s="7" t="s">
        <v>39</v>
      </c>
      <c r="G904" s="8">
        <v>44455</v>
      </c>
      <c r="I904" s="7" t="s">
        <v>40</v>
      </c>
      <c r="K904" s="7">
        <v>39</v>
      </c>
      <c r="M904" s="9">
        <v>385488</v>
      </c>
      <c r="N904" s="9">
        <v>9837</v>
      </c>
      <c r="O904" s="10">
        <v>386000</v>
      </c>
      <c r="P904" s="10">
        <v>363013</v>
      </c>
      <c r="Q904" s="10">
        <v>-25215</v>
      </c>
      <c r="R904" s="7" t="s">
        <v>32</v>
      </c>
      <c r="S904" s="9">
        <v>401402</v>
      </c>
      <c r="T904" s="7" t="s">
        <v>33</v>
      </c>
      <c r="U904" s="7">
        <v>0</v>
      </c>
      <c r="V904" s="7" t="s">
        <v>41</v>
      </c>
      <c r="W904" s="9">
        <v>15898</v>
      </c>
      <c r="X904" s="7" t="s">
        <v>35</v>
      </c>
      <c r="Z904" s="7" t="s">
        <v>36</v>
      </c>
      <c r="AA904" s="7" t="str">
        <f t="shared" si="7"/>
        <v>Accept</v>
      </c>
      <c r="AB904">
        <v>1</v>
      </c>
      <c r="AC904" s="7" t="s">
        <v>36</v>
      </c>
    </row>
    <row r="905" spans="1:29" ht="14.25" customHeight="1" x14ac:dyDescent="0.3">
      <c r="A905" s="7" t="s">
        <v>1878</v>
      </c>
      <c r="B905" s="7">
        <f t="shared" si="6"/>
        <v>1</v>
      </c>
      <c r="C905" s="7" t="s">
        <v>1879</v>
      </c>
      <c r="D905" s="7" t="s">
        <v>1757</v>
      </c>
      <c r="E905" s="7" t="s">
        <v>30</v>
      </c>
      <c r="F905" s="7" t="s">
        <v>39</v>
      </c>
      <c r="G905" s="8">
        <v>44476</v>
      </c>
      <c r="I905" s="7" t="s">
        <v>40</v>
      </c>
      <c r="K905" s="7">
        <v>18</v>
      </c>
      <c r="M905" s="9">
        <v>414523</v>
      </c>
      <c r="N905" s="9">
        <v>5607</v>
      </c>
      <c r="O905" s="10">
        <v>423000</v>
      </c>
      <c r="P905" s="10">
        <v>403318</v>
      </c>
      <c r="Q905" s="10">
        <v>-22983</v>
      </c>
      <c r="R905" s="7" t="s">
        <v>32</v>
      </c>
      <c r="S905" s="9">
        <v>375053</v>
      </c>
      <c r="T905" s="7" t="s">
        <v>33</v>
      </c>
      <c r="U905" s="7">
        <v>0</v>
      </c>
      <c r="V905" s="7" t="s">
        <v>41</v>
      </c>
      <c r="W905" s="9">
        <v>-42063</v>
      </c>
      <c r="X905" s="7" t="s">
        <v>42</v>
      </c>
      <c r="Z905" s="7" t="s">
        <v>53</v>
      </c>
      <c r="AA905" s="7" t="str">
        <f t="shared" si="7"/>
        <v>Reject</v>
      </c>
      <c r="AB905">
        <v>0</v>
      </c>
      <c r="AC905" s="7" t="s">
        <v>53</v>
      </c>
    </row>
    <row r="906" spans="1:29" ht="14.25" customHeight="1" x14ac:dyDescent="0.3">
      <c r="A906" s="7" t="s">
        <v>1880</v>
      </c>
      <c r="B906" s="7">
        <f t="shared" si="6"/>
        <v>1</v>
      </c>
      <c r="C906" s="7" t="s">
        <v>1881</v>
      </c>
      <c r="D906" s="7" t="s">
        <v>1757</v>
      </c>
      <c r="E906" s="7" t="s">
        <v>30</v>
      </c>
      <c r="F906" s="7" t="s">
        <v>39</v>
      </c>
      <c r="G906" s="8">
        <v>44489</v>
      </c>
      <c r="I906" s="7" t="s">
        <v>40</v>
      </c>
      <c r="K906" s="7">
        <v>5</v>
      </c>
      <c r="M906" s="9">
        <v>363000</v>
      </c>
      <c r="N906" s="9">
        <v>3851</v>
      </c>
      <c r="O906" s="10">
        <v>380900</v>
      </c>
      <c r="P906" s="10">
        <v>364027</v>
      </c>
      <c r="Q906" s="11"/>
      <c r="R906" s="7" t="s">
        <v>32</v>
      </c>
      <c r="S906" s="9">
        <v>400565</v>
      </c>
      <c r="T906" s="7" t="s">
        <v>33</v>
      </c>
      <c r="U906" s="7">
        <v>7</v>
      </c>
      <c r="V906" s="7" t="s">
        <v>41</v>
      </c>
      <c r="W906" s="9">
        <v>58387</v>
      </c>
      <c r="X906" s="7" t="s">
        <v>35</v>
      </c>
      <c r="Z906" s="7" t="s">
        <v>36</v>
      </c>
      <c r="AA906" s="7" t="str">
        <f t="shared" si="7"/>
        <v>Accept</v>
      </c>
      <c r="AB906">
        <v>1</v>
      </c>
      <c r="AC906" s="7" t="s">
        <v>36</v>
      </c>
    </row>
    <row r="907" spans="1:29" ht="14.25" customHeight="1" x14ac:dyDescent="0.3">
      <c r="A907" s="7" t="s">
        <v>1882</v>
      </c>
      <c r="B907" s="7">
        <f t="shared" si="6"/>
        <v>1</v>
      </c>
      <c r="C907" s="7" t="s">
        <v>1883</v>
      </c>
      <c r="D907" s="7" t="s">
        <v>1757</v>
      </c>
      <c r="E907" s="7" t="s">
        <v>144</v>
      </c>
      <c r="G907" s="8">
        <v>44496</v>
      </c>
      <c r="I907" s="7" t="s">
        <v>40</v>
      </c>
      <c r="K907" s="7">
        <v>0</v>
      </c>
      <c r="M907" s="9">
        <v>349100</v>
      </c>
      <c r="N907" s="9">
        <v>2222</v>
      </c>
      <c r="O907" s="10">
        <v>369900</v>
      </c>
      <c r="P907" s="10">
        <v>354930</v>
      </c>
      <c r="Q907" s="10">
        <v>-17169</v>
      </c>
      <c r="R907" s="7" t="s">
        <v>32</v>
      </c>
      <c r="S907" s="9">
        <v>388100</v>
      </c>
      <c r="T907" s="7" t="s">
        <v>33</v>
      </c>
      <c r="U907" s="7">
        <v>6</v>
      </c>
      <c r="V907" s="7" t="s">
        <v>41</v>
      </c>
      <c r="W907" s="9">
        <v>35460</v>
      </c>
      <c r="X907" s="7" t="s">
        <v>35</v>
      </c>
      <c r="Z907" s="7" t="s">
        <v>36</v>
      </c>
      <c r="AA907" s="7" t="str">
        <f t="shared" si="7"/>
        <v>Accept</v>
      </c>
      <c r="AB907">
        <v>1</v>
      </c>
      <c r="AC907" s="7" t="s">
        <v>36</v>
      </c>
    </row>
    <row r="908" spans="1:29" ht="14.25" customHeight="1" x14ac:dyDescent="0.3">
      <c r="A908" s="7" t="s">
        <v>1884</v>
      </c>
      <c r="B908" s="7">
        <f t="shared" si="6"/>
        <v>1</v>
      </c>
      <c r="C908" s="7" t="s">
        <v>1885</v>
      </c>
      <c r="D908" s="7" t="s">
        <v>1757</v>
      </c>
      <c r="E908" s="7" t="s">
        <v>144</v>
      </c>
      <c r="G908" s="8">
        <v>44503</v>
      </c>
      <c r="I908" s="7" t="s">
        <v>40</v>
      </c>
      <c r="K908" s="7">
        <v>0</v>
      </c>
      <c r="M908" s="9">
        <v>256889</v>
      </c>
      <c r="N908" s="9">
        <v>4613</v>
      </c>
      <c r="O908" s="10">
        <v>259300</v>
      </c>
      <c r="P908" s="10">
        <v>244705</v>
      </c>
      <c r="Q908" s="10">
        <v>-37007</v>
      </c>
      <c r="R908" s="7" t="s">
        <v>32</v>
      </c>
      <c r="S908" s="9">
        <v>253913</v>
      </c>
      <c r="T908" s="7" t="s">
        <v>33</v>
      </c>
      <c r="U908" s="7">
        <v>30</v>
      </c>
      <c r="V908" s="7" t="s">
        <v>41</v>
      </c>
      <c r="W908" s="9">
        <v>-2279</v>
      </c>
      <c r="X908" s="7" t="s">
        <v>35</v>
      </c>
      <c r="Z908" s="7" t="s">
        <v>36</v>
      </c>
      <c r="AA908" s="7" t="str">
        <f t="shared" si="7"/>
        <v>Accept</v>
      </c>
      <c r="AB908">
        <v>1</v>
      </c>
      <c r="AC908" s="7" t="s">
        <v>36</v>
      </c>
    </row>
    <row r="909" spans="1:29" ht="14.25" customHeight="1" x14ac:dyDescent="0.3">
      <c r="A909" s="7" t="s">
        <v>1886</v>
      </c>
      <c r="B909" s="7">
        <f t="shared" si="6"/>
        <v>1</v>
      </c>
      <c r="C909" s="7" t="s">
        <v>1887</v>
      </c>
      <c r="D909" s="7" t="s">
        <v>1757</v>
      </c>
      <c r="E909" s="7" t="s">
        <v>144</v>
      </c>
      <c r="G909" s="8">
        <v>44510</v>
      </c>
      <c r="I909" s="7" t="s">
        <v>40</v>
      </c>
      <c r="K909" s="7">
        <v>0</v>
      </c>
      <c r="M909" s="9">
        <v>391485</v>
      </c>
      <c r="N909" s="9">
        <v>2453</v>
      </c>
      <c r="O909" s="11"/>
      <c r="P909" s="10">
        <v>-5953</v>
      </c>
      <c r="Q909" s="10">
        <v>-25597</v>
      </c>
      <c r="R909" s="7" t="s">
        <v>32</v>
      </c>
      <c r="S909" s="9">
        <v>386289</v>
      </c>
      <c r="T909" s="7" t="s">
        <v>33</v>
      </c>
      <c r="U909" s="7">
        <v>0</v>
      </c>
      <c r="V909" s="7" t="s">
        <v>41</v>
      </c>
      <c r="W909" s="9">
        <v>-8315</v>
      </c>
      <c r="X909" s="7" t="s">
        <v>35</v>
      </c>
      <c r="Z909" s="7" t="s">
        <v>44</v>
      </c>
      <c r="AA909" s="7" t="str">
        <f t="shared" si="7"/>
        <v>Accept</v>
      </c>
      <c r="AB909">
        <v>1</v>
      </c>
      <c r="AC909" s="7" t="s">
        <v>44</v>
      </c>
    </row>
    <row r="910" spans="1:29" ht="14.25" customHeight="1" x14ac:dyDescent="0.3">
      <c r="A910" s="7" t="s">
        <v>1888</v>
      </c>
      <c r="B910" s="7">
        <f t="shared" si="6"/>
        <v>1</v>
      </c>
      <c r="C910" s="7" t="s">
        <v>1889</v>
      </c>
      <c r="D910" s="7" t="s">
        <v>1757</v>
      </c>
      <c r="E910" s="7" t="s">
        <v>144</v>
      </c>
      <c r="G910" s="8">
        <v>44516</v>
      </c>
      <c r="I910" s="7" t="s">
        <v>40</v>
      </c>
      <c r="K910" s="7">
        <v>0</v>
      </c>
      <c r="M910" s="9">
        <v>404200</v>
      </c>
      <c r="N910" s="9">
        <v>4508</v>
      </c>
      <c r="O910" s="10">
        <v>433900</v>
      </c>
      <c r="P910" s="10">
        <v>415045</v>
      </c>
      <c r="Q910" s="11"/>
      <c r="R910" s="7" t="s">
        <v>32</v>
      </c>
      <c r="S910" s="9">
        <v>425532</v>
      </c>
      <c r="T910" s="7" t="s">
        <v>33</v>
      </c>
      <c r="U910" s="7">
        <v>0</v>
      </c>
      <c r="V910" s="7" t="s">
        <v>41</v>
      </c>
      <c r="W910" s="9">
        <v>37764</v>
      </c>
      <c r="X910" s="7" t="s">
        <v>35</v>
      </c>
      <c r="Z910" s="7" t="s">
        <v>36</v>
      </c>
      <c r="AA910" s="7" t="str">
        <f t="shared" si="7"/>
        <v>Accept</v>
      </c>
      <c r="AB910">
        <v>1</v>
      </c>
      <c r="AC910" s="7" t="s">
        <v>36</v>
      </c>
    </row>
    <row r="911" spans="1:29" ht="14.25" customHeight="1" x14ac:dyDescent="0.3">
      <c r="A911" s="7" t="s">
        <v>1890</v>
      </c>
      <c r="B911" s="7">
        <f t="shared" si="6"/>
        <v>3</v>
      </c>
      <c r="C911" s="7" t="s">
        <v>1891</v>
      </c>
      <c r="D911" s="7" t="s">
        <v>1892</v>
      </c>
      <c r="E911" s="7" t="s">
        <v>30</v>
      </c>
      <c r="G911" s="8">
        <v>44475</v>
      </c>
      <c r="H911" s="8">
        <v>44498</v>
      </c>
      <c r="I911" s="7" t="s">
        <v>31</v>
      </c>
      <c r="K911" s="7">
        <v>19</v>
      </c>
      <c r="M911" s="9">
        <v>352586</v>
      </c>
      <c r="N911" s="9">
        <v>2264</v>
      </c>
      <c r="O911" s="10">
        <v>351300</v>
      </c>
      <c r="P911" s="10">
        <v>342518</v>
      </c>
      <c r="Q911" s="10">
        <v>-35310</v>
      </c>
      <c r="R911" s="7" t="s">
        <v>32</v>
      </c>
      <c r="S911" s="9">
        <v>315016</v>
      </c>
      <c r="T911" s="7" t="s">
        <v>33</v>
      </c>
      <c r="U911" s="7">
        <v>0</v>
      </c>
      <c r="V911" s="7" t="s">
        <v>41</v>
      </c>
      <c r="W911" s="9">
        <v>-43157</v>
      </c>
      <c r="X911" s="7" t="s">
        <v>42</v>
      </c>
      <c r="Y911" s="7" t="s">
        <v>43</v>
      </c>
      <c r="Z911" s="7" t="s">
        <v>53</v>
      </c>
      <c r="AA911" s="7" t="str">
        <f t="shared" si="7"/>
        <v>Reject</v>
      </c>
      <c r="AB911">
        <v>0</v>
      </c>
      <c r="AC911" s="7" t="s">
        <v>53</v>
      </c>
    </row>
    <row r="912" spans="1:29" ht="14.25" customHeight="1" x14ac:dyDescent="0.3">
      <c r="A912" s="7" t="s">
        <v>1893</v>
      </c>
      <c r="B912" s="7">
        <f t="shared" si="6"/>
        <v>1</v>
      </c>
      <c r="C912" s="7" t="s">
        <v>1894</v>
      </c>
      <c r="D912" s="7" t="s">
        <v>1892</v>
      </c>
      <c r="E912" s="7" t="s">
        <v>30</v>
      </c>
      <c r="G912" s="8">
        <v>44476</v>
      </c>
      <c r="H912" s="8">
        <v>44508</v>
      </c>
      <c r="I912" s="7" t="s">
        <v>31</v>
      </c>
      <c r="K912" s="7">
        <v>18</v>
      </c>
      <c r="M912" s="9">
        <v>333789</v>
      </c>
      <c r="N912" s="9">
        <v>14998</v>
      </c>
      <c r="O912" s="10">
        <v>329900</v>
      </c>
      <c r="P912" s="10">
        <v>321653</v>
      </c>
      <c r="Q912" s="10">
        <v>-18539</v>
      </c>
      <c r="R912" s="7" t="s">
        <v>32</v>
      </c>
      <c r="S912" s="9">
        <v>335057</v>
      </c>
      <c r="T912" s="7" t="s">
        <v>33</v>
      </c>
      <c r="U912" s="7">
        <v>0</v>
      </c>
      <c r="V912" s="7" t="s">
        <v>41</v>
      </c>
      <c r="W912" s="9">
        <v>-3181</v>
      </c>
      <c r="X912" s="7" t="s">
        <v>35</v>
      </c>
      <c r="Z912" s="7" t="s">
        <v>36</v>
      </c>
      <c r="AA912" s="7" t="str">
        <f t="shared" si="7"/>
        <v>Accept</v>
      </c>
      <c r="AB912">
        <v>1</v>
      </c>
      <c r="AC912" s="7" t="s">
        <v>36</v>
      </c>
    </row>
    <row r="913" spans="1:29" ht="14.25" customHeight="1" x14ac:dyDescent="0.3">
      <c r="A913" s="7" t="s">
        <v>1895</v>
      </c>
      <c r="B913" s="7">
        <f t="shared" si="6"/>
        <v>2</v>
      </c>
      <c r="C913" s="7" t="s">
        <v>1896</v>
      </c>
      <c r="D913" s="7" t="s">
        <v>1892</v>
      </c>
      <c r="E913" s="7" t="s">
        <v>62</v>
      </c>
      <c r="G913" s="8">
        <v>44454</v>
      </c>
      <c r="H913" s="8">
        <v>44484</v>
      </c>
      <c r="I913" s="7" t="s">
        <v>63</v>
      </c>
      <c r="J913" s="7">
        <v>7</v>
      </c>
      <c r="K913" s="7">
        <v>40</v>
      </c>
      <c r="M913" s="9">
        <v>371153</v>
      </c>
      <c r="N913" s="9">
        <v>2043</v>
      </c>
      <c r="O913" s="10">
        <v>355900</v>
      </c>
      <c r="P913" s="10">
        <v>347003</v>
      </c>
      <c r="Q913" s="10">
        <v>-64548</v>
      </c>
      <c r="R913" s="7" t="s">
        <v>32</v>
      </c>
      <c r="S913" s="9">
        <v>339447</v>
      </c>
      <c r="T913" s="7" t="s">
        <v>33</v>
      </c>
      <c r="U913" s="7">
        <v>0</v>
      </c>
      <c r="V913" s="7" t="s">
        <v>41</v>
      </c>
      <c r="W913" s="9">
        <v>-40294</v>
      </c>
      <c r="X913" s="7" t="s">
        <v>42</v>
      </c>
      <c r="Y913" s="7" t="s">
        <v>43</v>
      </c>
      <c r="Z913" s="7" t="s">
        <v>88</v>
      </c>
      <c r="AA913" s="7" t="str">
        <f t="shared" si="7"/>
        <v>Reject</v>
      </c>
      <c r="AB913">
        <v>0</v>
      </c>
      <c r="AC913" s="7" t="s">
        <v>88</v>
      </c>
    </row>
    <row r="914" spans="1:29" ht="14.25" customHeight="1" x14ac:dyDescent="0.3">
      <c r="A914" s="7" t="s">
        <v>1897</v>
      </c>
      <c r="B914" s="7">
        <f t="shared" si="6"/>
        <v>1</v>
      </c>
      <c r="C914" s="7" t="s">
        <v>1898</v>
      </c>
      <c r="D914" s="7" t="s">
        <v>1899</v>
      </c>
      <c r="E914" s="7" t="s">
        <v>30</v>
      </c>
      <c r="G914" s="8">
        <v>44439</v>
      </c>
      <c r="H914" s="8">
        <v>44481</v>
      </c>
      <c r="I914" s="7" t="s">
        <v>31</v>
      </c>
      <c r="K914" s="7">
        <v>55</v>
      </c>
      <c r="M914" s="9">
        <v>230200</v>
      </c>
      <c r="N914" s="9">
        <v>3633</v>
      </c>
      <c r="O914" s="10">
        <v>251300</v>
      </c>
      <c r="P914" s="10">
        <v>245018</v>
      </c>
      <c r="Q914" s="10">
        <v>-19098</v>
      </c>
      <c r="R914" s="7" t="s">
        <v>32</v>
      </c>
      <c r="S914" s="9">
        <v>251630</v>
      </c>
      <c r="T914" s="7" t="s">
        <v>33</v>
      </c>
      <c r="U914" s="7">
        <v>0</v>
      </c>
      <c r="V914" s="7" t="s">
        <v>41</v>
      </c>
      <c r="W914" s="9">
        <v>17321</v>
      </c>
      <c r="X914" s="7" t="s">
        <v>35</v>
      </c>
      <c r="Z914" s="7" t="s">
        <v>36</v>
      </c>
      <c r="AA914" s="7" t="str">
        <f t="shared" si="7"/>
        <v>Accept</v>
      </c>
      <c r="AB914">
        <v>1</v>
      </c>
      <c r="AC914" s="7" t="s">
        <v>36</v>
      </c>
    </row>
    <row r="915" spans="1:29" ht="14.25" customHeight="1" x14ac:dyDescent="0.3">
      <c r="A915" s="7" t="s">
        <v>1900</v>
      </c>
      <c r="B915" s="7">
        <f t="shared" si="6"/>
        <v>1</v>
      </c>
      <c r="C915" s="7" t="s">
        <v>1901</v>
      </c>
      <c r="D915" s="7" t="s">
        <v>1899</v>
      </c>
      <c r="E915" s="7" t="s">
        <v>30</v>
      </c>
      <c r="G915" s="8">
        <v>44420</v>
      </c>
      <c r="H915" s="8">
        <v>44459</v>
      </c>
      <c r="I915" s="7" t="s">
        <v>31</v>
      </c>
      <c r="K915" s="7">
        <v>74</v>
      </c>
      <c r="M915" s="9">
        <v>260302</v>
      </c>
      <c r="N915" s="9">
        <v>3072</v>
      </c>
      <c r="O915" s="10">
        <v>240300</v>
      </c>
      <c r="P915" s="10">
        <v>234293</v>
      </c>
      <c r="Q915" s="10">
        <v>-18599</v>
      </c>
      <c r="R915" s="7" t="s">
        <v>32</v>
      </c>
      <c r="S915" s="9">
        <v>235599</v>
      </c>
      <c r="T915" s="7" t="s">
        <v>33</v>
      </c>
      <c r="U915" s="7">
        <v>0</v>
      </c>
      <c r="V915" s="7" t="s">
        <v>41</v>
      </c>
      <c r="W915" s="9">
        <v>-34976</v>
      </c>
      <c r="X915" s="7" t="s">
        <v>35</v>
      </c>
      <c r="Z915" s="7" t="s">
        <v>36</v>
      </c>
      <c r="AA915" s="7" t="str">
        <f t="shared" si="7"/>
        <v>Accept</v>
      </c>
      <c r="AB915">
        <v>1</v>
      </c>
      <c r="AC915" s="7" t="s">
        <v>36</v>
      </c>
    </row>
    <row r="916" spans="1:29" ht="14.25" customHeight="1" x14ac:dyDescent="0.3">
      <c r="A916" s="7" t="s">
        <v>1902</v>
      </c>
      <c r="B916" s="7">
        <f t="shared" si="6"/>
        <v>1</v>
      </c>
      <c r="C916" s="7" t="s">
        <v>1903</v>
      </c>
      <c r="D916" s="7" t="s">
        <v>1899</v>
      </c>
      <c r="E916" s="7" t="s">
        <v>62</v>
      </c>
      <c r="G916" s="8">
        <v>44475</v>
      </c>
      <c r="H916" s="8">
        <v>44483</v>
      </c>
      <c r="I916" s="7" t="s">
        <v>63</v>
      </c>
      <c r="J916" s="7">
        <v>6</v>
      </c>
      <c r="K916" s="7">
        <v>19</v>
      </c>
      <c r="M916" s="9">
        <v>337800</v>
      </c>
      <c r="N916" s="9">
        <v>524</v>
      </c>
      <c r="O916" s="10">
        <v>330900</v>
      </c>
      <c r="P916" s="10">
        <v>322628</v>
      </c>
      <c r="Q916" s="10">
        <v>-14130</v>
      </c>
      <c r="R916" s="7" t="s">
        <v>32</v>
      </c>
      <c r="S916" s="9">
        <v>332863</v>
      </c>
      <c r="T916" s="7" t="s">
        <v>33</v>
      </c>
      <c r="U916" s="7">
        <v>0</v>
      </c>
      <c r="V916" s="7" t="s">
        <v>41</v>
      </c>
      <c r="W916" s="9">
        <v>8787</v>
      </c>
      <c r="X916" s="7" t="s">
        <v>35</v>
      </c>
      <c r="Z916" s="7" t="s">
        <v>36</v>
      </c>
      <c r="AA916" s="7" t="str">
        <f t="shared" si="7"/>
        <v>Accept</v>
      </c>
      <c r="AB916">
        <v>1</v>
      </c>
      <c r="AC916" s="7" t="s">
        <v>36</v>
      </c>
    </row>
    <row r="917" spans="1:29" ht="14.25" customHeight="1" x14ac:dyDescent="0.3">
      <c r="A917" s="7" t="s">
        <v>1904</v>
      </c>
      <c r="B917" s="7">
        <f t="shared" si="6"/>
        <v>1</v>
      </c>
      <c r="C917" s="7" t="s">
        <v>1905</v>
      </c>
      <c r="D917" s="7" t="s">
        <v>1899</v>
      </c>
      <c r="E917" s="7" t="s">
        <v>30</v>
      </c>
      <c r="G917" s="8">
        <v>44470</v>
      </c>
      <c r="H917" s="8">
        <v>44502</v>
      </c>
      <c r="I917" s="7" t="s">
        <v>31</v>
      </c>
      <c r="K917" s="7">
        <v>24</v>
      </c>
      <c r="M917" s="9">
        <v>291864</v>
      </c>
      <c r="N917" s="9">
        <v>8428</v>
      </c>
      <c r="O917" s="10">
        <v>285100</v>
      </c>
      <c r="P917" s="10">
        <v>277973</v>
      </c>
      <c r="Q917" s="10">
        <v>-13862</v>
      </c>
      <c r="R917" s="7" t="s">
        <v>32</v>
      </c>
      <c r="S917" s="9">
        <v>294064</v>
      </c>
      <c r="T917" s="7" t="s">
        <v>33</v>
      </c>
      <c r="U917" s="7">
        <v>0</v>
      </c>
      <c r="V917" s="7" t="s">
        <v>41</v>
      </c>
      <c r="W917" s="9">
        <v>-3978</v>
      </c>
      <c r="X917" s="7" t="s">
        <v>35</v>
      </c>
      <c r="Z917" s="7" t="s">
        <v>36</v>
      </c>
      <c r="AA917" s="7" t="str">
        <f t="shared" si="7"/>
        <v>Accept</v>
      </c>
      <c r="AB917">
        <v>1</v>
      </c>
      <c r="AC917" s="7" t="s">
        <v>36</v>
      </c>
    </row>
    <row r="918" spans="1:29" ht="14.25" customHeight="1" x14ac:dyDescent="0.3">
      <c r="A918" s="7" t="s">
        <v>1906</v>
      </c>
      <c r="B918" s="7">
        <f t="shared" si="6"/>
        <v>2</v>
      </c>
      <c r="C918" s="7" t="s">
        <v>1907</v>
      </c>
      <c r="D918" s="7" t="s">
        <v>1892</v>
      </c>
      <c r="E918" s="7" t="s">
        <v>30</v>
      </c>
      <c r="G918" s="8">
        <v>44482</v>
      </c>
      <c r="H918" s="8">
        <v>44510</v>
      </c>
      <c r="I918" s="7" t="s">
        <v>31</v>
      </c>
      <c r="K918" s="7">
        <v>12</v>
      </c>
      <c r="M918" s="9">
        <v>378453</v>
      </c>
      <c r="N918" s="9">
        <v>2236</v>
      </c>
      <c r="O918" s="10">
        <v>384900</v>
      </c>
      <c r="P918" s="10">
        <v>375278</v>
      </c>
      <c r="Q918" s="10">
        <v>-35187</v>
      </c>
      <c r="R918" s="7" t="s">
        <v>32</v>
      </c>
      <c r="S918" s="9">
        <v>358744</v>
      </c>
      <c r="T918" s="7" t="s">
        <v>33</v>
      </c>
      <c r="U918" s="7">
        <v>0</v>
      </c>
      <c r="V918" s="7" t="s">
        <v>41</v>
      </c>
      <c r="W918" s="9">
        <v>-24680</v>
      </c>
      <c r="X918" s="7" t="s">
        <v>42</v>
      </c>
      <c r="Y918" s="7" t="s">
        <v>43</v>
      </c>
      <c r="Z918" s="7" t="s">
        <v>88</v>
      </c>
      <c r="AA918" s="7" t="str">
        <f t="shared" si="7"/>
        <v>Reject</v>
      </c>
      <c r="AB918">
        <v>0</v>
      </c>
      <c r="AC918" s="7" t="s">
        <v>88</v>
      </c>
    </row>
    <row r="919" spans="1:29" ht="14.25" customHeight="1" x14ac:dyDescent="0.3">
      <c r="A919" s="7" t="s">
        <v>1908</v>
      </c>
      <c r="B919" s="7">
        <f t="shared" si="6"/>
        <v>2</v>
      </c>
      <c r="C919" s="7" t="s">
        <v>1909</v>
      </c>
      <c r="D919" s="7" t="s">
        <v>1892</v>
      </c>
      <c r="E919" s="7" t="s">
        <v>30</v>
      </c>
      <c r="G919" s="8">
        <v>44454</v>
      </c>
      <c r="H919" s="8">
        <v>44502</v>
      </c>
      <c r="I919" s="7" t="s">
        <v>31</v>
      </c>
      <c r="K919" s="7">
        <v>40</v>
      </c>
      <c r="M919" s="9">
        <v>344602</v>
      </c>
      <c r="N919" s="9">
        <v>7445</v>
      </c>
      <c r="O919" s="10">
        <v>340900</v>
      </c>
      <c r="P919" s="10">
        <v>332378</v>
      </c>
      <c r="Q919" s="10">
        <v>-38736</v>
      </c>
      <c r="R919" s="7" t="s">
        <v>32</v>
      </c>
      <c r="S919" s="9">
        <v>322316</v>
      </c>
      <c r="T919" s="7" t="s">
        <v>33</v>
      </c>
      <c r="U919" s="7">
        <v>0</v>
      </c>
      <c r="V919" s="7" t="s">
        <v>41</v>
      </c>
      <c r="W919" s="9">
        <v>-30267</v>
      </c>
      <c r="X919" s="7" t="s">
        <v>42</v>
      </c>
      <c r="Y919" s="7" t="s">
        <v>43</v>
      </c>
      <c r="Z919" s="7" t="s">
        <v>88</v>
      </c>
      <c r="AA919" s="7" t="str">
        <f t="shared" si="7"/>
        <v>Reject</v>
      </c>
      <c r="AB919">
        <v>0</v>
      </c>
      <c r="AC919" s="7" t="s">
        <v>88</v>
      </c>
    </row>
    <row r="920" spans="1:29" ht="14.25" customHeight="1" x14ac:dyDescent="0.3">
      <c r="A920" s="7" t="s">
        <v>1910</v>
      </c>
      <c r="B920" s="7">
        <f t="shared" si="6"/>
        <v>1</v>
      </c>
      <c r="C920" s="7" t="s">
        <v>1911</v>
      </c>
      <c r="D920" s="7" t="s">
        <v>1899</v>
      </c>
      <c r="E920" s="7" t="s">
        <v>30</v>
      </c>
      <c r="G920" s="8">
        <v>44421</v>
      </c>
      <c r="H920" s="8">
        <v>44462</v>
      </c>
      <c r="I920" s="7" t="s">
        <v>31</v>
      </c>
      <c r="K920" s="7">
        <v>73</v>
      </c>
      <c r="M920" s="9">
        <v>272688</v>
      </c>
      <c r="N920" s="9">
        <v>3399</v>
      </c>
      <c r="O920" s="10">
        <v>269200</v>
      </c>
      <c r="P920" s="10">
        <v>262470</v>
      </c>
      <c r="Q920" s="10">
        <v>-17666</v>
      </c>
      <c r="R920" s="7" t="s">
        <v>32</v>
      </c>
      <c r="S920" s="9">
        <v>295506</v>
      </c>
      <c r="T920" s="7" t="s">
        <v>33</v>
      </c>
      <c r="U920" s="7">
        <v>0</v>
      </c>
      <c r="V920" s="7" t="s">
        <v>41</v>
      </c>
      <c r="W920" s="9">
        <v>13970</v>
      </c>
      <c r="X920" s="7" t="s">
        <v>35</v>
      </c>
      <c r="Z920" s="7" t="s">
        <v>36</v>
      </c>
      <c r="AA920" s="7" t="str">
        <f t="shared" si="7"/>
        <v>Accept</v>
      </c>
      <c r="AB920">
        <v>1</v>
      </c>
      <c r="AC920" s="7" t="s">
        <v>36</v>
      </c>
    </row>
    <row r="921" spans="1:29" ht="14.25" customHeight="1" x14ac:dyDescent="0.3">
      <c r="A921" s="7" t="s">
        <v>1912</v>
      </c>
      <c r="B921" s="7">
        <f t="shared" si="6"/>
        <v>1</v>
      </c>
      <c r="C921" s="7" t="s">
        <v>1913</v>
      </c>
      <c r="D921" s="7" t="s">
        <v>1892</v>
      </c>
      <c r="E921" s="7" t="s">
        <v>30</v>
      </c>
      <c r="G921" s="8">
        <v>44460</v>
      </c>
      <c r="H921" s="8">
        <v>44490</v>
      </c>
      <c r="I921" s="7" t="s">
        <v>31</v>
      </c>
      <c r="K921" s="7">
        <v>34</v>
      </c>
      <c r="M921" s="9">
        <v>394086</v>
      </c>
      <c r="N921" s="9">
        <v>3984</v>
      </c>
      <c r="O921" s="10">
        <v>388900</v>
      </c>
      <c r="P921" s="10">
        <v>379178</v>
      </c>
      <c r="Q921" s="10">
        <v>-43402</v>
      </c>
      <c r="R921" s="7" t="s">
        <v>32</v>
      </c>
      <c r="S921" s="9">
        <v>413996</v>
      </c>
      <c r="T921" s="7" t="s">
        <v>33</v>
      </c>
      <c r="U921" s="7">
        <v>0</v>
      </c>
      <c r="V921" s="7" t="s">
        <v>41</v>
      </c>
      <c r="W921" s="9">
        <v>29409</v>
      </c>
      <c r="X921" s="7" t="s">
        <v>35</v>
      </c>
      <c r="Z921" s="7" t="s">
        <v>36</v>
      </c>
      <c r="AA921" s="7" t="str">
        <f t="shared" si="7"/>
        <v>Accept</v>
      </c>
      <c r="AB921">
        <v>1</v>
      </c>
      <c r="AC921" s="7" t="s">
        <v>36</v>
      </c>
    </row>
    <row r="922" spans="1:29" ht="14.25" customHeight="1" x14ac:dyDescent="0.3">
      <c r="A922" s="7" t="s">
        <v>1914</v>
      </c>
      <c r="B922" s="7">
        <f t="shared" si="6"/>
        <v>1</v>
      </c>
      <c r="C922" s="7" t="s">
        <v>1915</v>
      </c>
      <c r="D922" s="7" t="s">
        <v>1892</v>
      </c>
      <c r="E922" s="7" t="s">
        <v>30</v>
      </c>
      <c r="G922" s="8">
        <v>44475</v>
      </c>
      <c r="H922" s="8">
        <v>44508</v>
      </c>
      <c r="I922" s="7" t="s">
        <v>31</v>
      </c>
      <c r="K922" s="7">
        <v>19</v>
      </c>
      <c r="M922" s="9">
        <v>238760</v>
      </c>
      <c r="N922" s="9">
        <v>1853</v>
      </c>
      <c r="O922" s="10">
        <v>249900</v>
      </c>
      <c r="P922" s="10">
        <v>243653</v>
      </c>
      <c r="Q922" s="10">
        <v>-35725</v>
      </c>
      <c r="R922" s="7" t="s">
        <v>32</v>
      </c>
      <c r="S922" s="9">
        <v>232732</v>
      </c>
      <c r="T922" s="7" t="s">
        <v>33</v>
      </c>
      <c r="U922" s="7">
        <v>0</v>
      </c>
      <c r="V922" s="7" t="s">
        <v>41</v>
      </c>
      <c r="W922" s="9">
        <v>-11812</v>
      </c>
      <c r="X922" s="7" t="s">
        <v>42</v>
      </c>
      <c r="Z922" s="7" t="s">
        <v>44</v>
      </c>
      <c r="AA922" s="7" t="str">
        <f t="shared" si="7"/>
        <v>Accept</v>
      </c>
      <c r="AB922">
        <v>1</v>
      </c>
      <c r="AC922" s="7" t="s">
        <v>44</v>
      </c>
    </row>
    <row r="923" spans="1:29" ht="14.25" customHeight="1" x14ac:dyDescent="0.3">
      <c r="A923" s="7" t="s">
        <v>1916</v>
      </c>
      <c r="B923" s="7">
        <f t="shared" si="6"/>
        <v>1</v>
      </c>
      <c r="C923" s="7" t="s">
        <v>1917</v>
      </c>
      <c r="D923" s="7" t="s">
        <v>1892</v>
      </c>
      <c r="E923" s="7" t="s">
        <v>30</v>
      </c>
      <c r="G923" s="8">
        <v>44447</v>
      </c>
      <c r="H923" s="8">
        <v>44491</v>
      </c>
      <c r="I923" s="7" t="s">
        <v>31</v>
      </c>
      <c r="K923" s="7">
        <v>47</v>
      </c>
      <c r="M923" s="9">
        <v>345193</v>
      </c>
      <c r="N923" s="9">
        <v>11546</v>
      </c>
      <c r="O923" s="10">
        <v>321100</v>
      </c>
      <c r="P923" s="10">
        <v>313073</v>
      </c>
      <c r="Q923" s="10">
        <v>-45932</v>
      </c>
      <c r="R923" s="7" t="s">
        <v>32</v>
      </c>
      <c r="S923" s="9">
        <v>294427</v>
      </c>
      <c r="T923" s="7" t="s">
        <v>33</v>
      </c>
      <c r="U923" s="7">
        <v>0</v>
      </c>
      <c r="V923" s="7" t="s">
        <v>41</v>
      </c>
      <c r="W923" s="9">
        <v>-58618</v>
      </c>
      <c r="X923" s="7" t="s">
        <v>42</v>
      </c>
      <c r="Z923" s="7" t="s">
        <v>53</v>
      </c>
      <c r="AA923" s="7" t="str">
        <f t="shared" si="7"/>
        <v>Reject</v>
      </c>
      <c r="AB923">
        <v>0</v>
      </c>
      <c r="AC923" s="7" t="s">
        <v>53</v>
      </c>
    </row>
    <row r="924" spans="1:29" ht="14.25" customHeight="1" x14ac:dyDescent="0.3">
      <c r="A924" s="7" t="s">
        <v>1918</v>
      </c>
      <c r="B924" s="7">
        <f t="shared" si="6"/>
        <v>1</v>
      </c>
      <c r="C924" s="7" t="s">
        <v>1919</v>
      </c>
      <c r="D924" s="7" t="s">
        <v>1899</v>
      </c>
      <c r="E924" s="7" t="s">
        <v>30</v>
      </c>
      <c r="F924" s="7" t="s">
        <v>39</v>
      </c>
      <c r="G924" s="8">
        <v>44473</v>
      </c>
      <c r="I924" s="7" t="s">
        <v>40</v>
      </c>
      <c r="K924" s="7">
        <v>21</v>
      </c>
      <c r="M924" s="9">
        <v>243394</v>
      </c>
      <c r="N924" s="9">
        <v>3728</v>
      </c>
      <c r="O924" s="10">
        <v>238900</v>
      </c>
      <c r="P924" s="10">
        <v>225700</v>
      </c>
      <c r="Q924" s="10">
        <v>-19414</v>
      </c>
      <c r="R924" s="7" t="s">
        <v>32</v>
      </c>
      <c r="S924" s="9">
        <v>242393</v>
      </c>
      <c r="T924" s="7" t="s">
        <v>33</v>
      </c>
      <c r="U924" s="7">
        <v>0</v>
      </c>
      <c r="V924" s="7" t="s">
        <v>41</v>
      </c>
      <c r="W924" s="9">
        <v>-3216</v>
      </c>
      <c r="X924" s="7" t="s">
        <v>35</v>
      </c>
      <c r="Z924" s="7" t="s">
        <v>36</v>
      </c>
      <c r="AA924" s="7" t="str">
        <f t="shared" si="7"/>
        <v>Accept</v>
      </c>
      <c r="AB924">
        <v>1</v>
      </c>
      <c r="AC924" s="7" t="s">
        <v>36</v>
      </c>
    </row>
    <row r="925" spans="1:29" ht="14.25" customHeight="1" x14ac:dyDescent="0.3">
      <c r="A925" s="7" t="s">
        <v>1920</v>
      </c>
      <c r="B925" s="7">
        <f t="shared" si="6"/>
        <v>2</v>
      </c>
      <c r="C925" s="7" t="s">
        <v>1921</v>
      </c>
      <c r="D925" s="7" t="s">
        <v>1899</v>
      </c>
      <c r="E925" s="7" t="s">
        <v>30</v>
      </c>
      <c r="G925" s="8">
        <v>44453</v>
      </c>
      <c r="H925" s="8">
        <v>44504</v>
      </c>
      <c r="I925" s="7" t="s">
        <v>31</v>
      </c>
      <c r="K925" s="7">
        <v>41</v>
      </c>
      <c r="M925" s="9">
        <v>238466</v>
      </c>
      <c r="N925" s="9">
        <v>8225</v>
      </c>
      <c r="O925" s="10">
        <v>217300</v>
      </c>
      <c r="P925" s="10">
        <v>211868</v>
      </c>
      <c r="Q925" s="10">
        <v>-25746</v>
      </c>
      <c r="R925" s="7" t="s">
        <v>32</v>
      </c>
      <c r="S925" s="9">
        <v>221495</v>
      </c>
      <c r="T925" s="7" t="s">
        <v>33</v>
      </c>
      <c r="U925" s="7">
        <v>0</v>
      </c>
      <c r="V925" s="7" t="s">
        <v>41</v>
      </c>
      <c r="W925" s="9">
        <v>-24596</v>
      </c>
      <c r="X925" s="7" t="s">
        <v>35</v>
      </c>
      <c r="Y925" s="7" t="s">
        <v>43</v>
      </c>
      <c r="Z925" s="7" t="s">
        <v>44</v>
      </c>
      <c r="AA925" s="7" t="str">
        <f t="shared" si="7"/>
        <v>Accept</v>
      </c>
      <c r="AB925">
        <v>1</v>
      </c>
      <c r="AC925" s="7" t="s">
        <v>44</v>
      </c>
    </row>
    <row r="926" spans="1:29" ht="14.25" customHeight="1" x14ac:dyDescent="0.3">
      <c r="A926" s="7" t="s">
        <v>1922</v>
      </c>
      <c r="B926" s="7">
        <f t="shared" si="6"/>
        <v>1</v>
      </c>
      <c r="C926" s="7" t="s">
        <v>1923</v>
      </c>
      <c r="D926" s="7" t="s">
        <v>1899</v>
      </c>
      <c r="E926" s="7" t="s">
        <v>30</v>
      </c>
      <c r="F926" s="7" t="s">
        <v>375</v>
      </c>
      <c r="G926" s="8">
        <v>44463</v>
      </c>
      <c r="I926" s="7" t="s">
        <v>40</v>
      </c>
      <c r="K926" s="7">
        <v>31</v>
      </c>
      <c r="M926" s="9">
        <v>238701</v>
      </c>
      <c r="N926" s="9">
        <v>12124</v>
      </c>
      <c r="O926" s="10">
        <v>242900</v>
      </c>
      <c r="P926" s="10">
        <v>221204</v>
      </c>
      <c r="Q926" s="10">
        <v>-7295</v>
      </c>
      <c r="R926" s="7" t="s">
        <v>32</v>
      </c>
      <c r="S926" s="9">
        <v>246549</v>
      </c>
      <c r="T926" s="7" t="s">
        <v>33</v>
      </c>
      <c r="U926" s="7">
        <v>0</v>
      </c>
      <c r="V926" s="7" t="s">
        <v>41</v>
      </c>
      <c r="W926" s="9">
        <v>9912</v>
      </c>
      <c r="X926" s="7" t="s">
        <v>35</v>
      </c>
      <c r="Z926" s="7" t="s">
        <v>36</v>
      </c>
      <c r="AA926" s="7" t="str">
        <f t="shared" si="7"/>
        <v>Accept</v>
      </c>
      <c r="AB926">
        <v>1</v>
      </c>
      <c r="AC926" s="7" t="s">
        <v>36</v>
      </c>
    </row>
    <row r="927" spans="1:29" ht="14.25" customHeight="1" x14ac:dyDescent="0.3">
      <c r="A927" s="7" t="s">
        <v>1895</v>
      </c>
      <c r="B927" s="7">
        <f t="shared" si="6"/>
        <v>2</v>
      </c>
      <c r="C927" s="7" t="s">
        <v>1896</v>
      </c>
      <c r="D927" s="7" t="s">
        <v>1892</v>
      </c>
      <c r="E927" s="7" t="s">
        <v>62</v>
      </c>
      <c r="G927" s="8">
        <v>44454</v>
      </c>
      <c r="H927" s="8">
        <v>44484</v>
      </c>
      <c r="I927" s="7" t="s">
        <v>63</v>
      </c>
      <c r="J927" s="7">
        <v>7</v>
      </c>
      <c r="K927" s="7">
        <v>40</v>
      </c>
      <c r="M927" s="9">
        <v>371153</v>
      </c>
      <c r="N927" s="9">
        <v>2043</v>
      </c>
      <c r="O927" s="10">
        <v>355900</v>
      </c>
      <c r="P927" s="10">
        <v>347003</v>
      </c>
      <c r="Q927" s="10">
        <v>-64548</v>
      </c>
      <c r="R927" s="7" t="s">
        <v>32</v>
      </c>
      <c r="S927" s="9">
        <v>339447</v>
      </c>
      <c r="T927" s="7" t="s">
        <v>33</v>
      </c>
      <c r="U927" s="7">
        <v>0</v>
      </c>
      <c r="V927" s="7" t="s">
        <v>41</v>
      </c>
      <c r="W927" s="9">
        <v>-40294</v>
      </c>
      <c r="X927" s="7" t="s">
        <v>42</v>
      </c>
      <c r="Y927" s="7" t="s">
        <v>43</v>
      </c>
      <c r="Z927" s="7" t="s">
        <v>88</v>
      </c>
      <c r="AA927" s="7" t="str">
        <f t="shared" si="7"/>
        <v>Reject</v>
      </c>
      <c r="AB927">
        <v>0</v>
      </c>
      <c r="AC927" s="7" t="s">
        <v>88</v>
      </c>
    </row>
    <row r="928" spans="1:29" ht="14.25" customHeight="1" x14ac:dyDescent="0.3">
      <c r="A928" s="7" t="s">
        <v>1924</v>
      </c>
      <c r="B928" s="7">
        <f t="shared" si="6"/>
        <v>2</v>
      </c>
      <c r="C928" s="7" t="s">
        <v>1925</v>
      </c>
      <c r="D928" s="7" t="s">
        <v>1892</v>
      </c>
      <c r="E928" s="7" t="s">
        <v>30</v>
      </c>
      <c r="G928" s="8">
        <v>44474</v>
      </c>
      <c r="H928" s="8">
        <v>44496</v>
      </c>
      <c r="I928" s="7" t="s">
        <v>31</v>
      </c>
      <c r="K928" s="7">
        <v>20</v>
      </c>
      <c r="M928" s="9">
        <v>345750</v>
      </c>
      <c r="N928" s="9">
        <v>4243</v>
      </c>
      <c r="O928" s="11"/>
      <c r="P928" s="10">
        <v>0</v>
      </c>
      <c r="Q928" s="10">
        <v>-53634</v>
      </c>
      <c r="R928" s="7" t="s">
        <v>32</v>
      </c>
      <c r="S928" s="9">
        <v>344937</v>
      </c>
      <c r="T928" s="7" t="s">
        <v>33</v>
      </c>
      <c r="U928" s="7">
        <v>12</v>
      </c>
      <c r="V928" s="7" t="s">
        <v>41</v>
      </c>
      <c r="W928" s="9">
        <v>-6454</v>
      </c>
      <c r="X928" s="7" t="s">
        <v>35</v>
      </c>
      <c r="Y928" s="7" t="s">
        <v>43</v>
      </c>
      <c r="Z928" s="7" t="s">
        <v>44</v>
      </c>
      <c r="AA928" s="7" t="str">
        <f t="shared" si="7"/>
        <v>Accept</v>
      </c>
      <c r="AB928">
        <v>1</v>
      </c>
      <c r="AC928" s="7" t="s">
        <v>44</v>
      </c>
    </row>
    <row r="929" spans="1:29" ht="14.25" customHeight="1" x14ac:dyDescent="0.3">
      <c r="A929" s="7" t="s">
        <v>1926</v>
      </c>
      <c r="B929" s="7">
        <f t="shared" si="6"/>
        <v>2</v>
      </c>
      <c r="C929" s="7" t="s">
        <v>1927</v>
      </c>
      <c r="D929" s="7" t="s">
        <v>1892</v>
      </c>
      <c r="E929" s="7" t="s">
        <v>30</v>
      </c>
      <c r="G929" s="8">
        <v>44476</v>
      </c>
      <c r="H929" s="8">
        <v>44505</v>
      </c>
      <c r="I929" s="7" t="s">
        <v>40</v>
      </c>
      <c r="K929" s="7">
        <v>18</v>
      </c>
      <c r="M929" s="9">
        <v>303252</v>
      </c>
      <c r="N929" s="9">
        <v>16144</v>
      </c>
      <c r="O929" s="10">
        <v>292000</v>
      </c>
      <c r="P929" s="10">
        <v>265056</v>
      </c>
      <c r="Q929" s="10">
        <v>-42299</v>
      </c>
      <c r="R929" s="7" t="s">
        <v>32</v>
      </c>
      <c r="S929" s="9">
        <v>281622</v>
      </c>
      <c r="T929" s="7" t="s">
        <v>33</v>
      </c>
      <c r="U929" s="7">
        <v>0</v>
      </c>
      <c r="V929" s="7" t="s">
        <v>41</v>
      </c>
      <c r="W929" s="9">
        <v>-10966</v>
      </c>
      <c r="X929" s="7" t="s">
        <v>35</v>
      </c>
      <c r="Y929" s="7" t="s">
        <v>43</v>
      </c>
      <c r="Z929" s="7" t="s">
        <v>36</v>
      </c>
      <c r="AA929" s="7" t="str">
        <f t="shared" si="7"/>
        <v>Accept</v>
      </c>
      <c r="AB929">
        <v>1</v>
      </c>
      <c r="AC929" s="7" t="s">
        <v>36</v>
      </c>
    </row>
    <row r="930" spans="1:29" ht="14.25" customHeight="1" x14ac:dyDescent="0.3">
      <c r="A930" s="7" t="s">
        <v>1928</v>
      </c>
      <c r="B930" s="7">
        <f t="shared" si="6"/>
        <v>1</v>
      </c>
      <c r="C930" s="7" t="s">
        <v>1929</v>
      </c>
      <c r="D930" s="7" t="s">
        <v>1899</v>
      </c>
      <c r="E930" s="7" t="s">
        <v>30</v>
      </c>
      <c r="G930" s="8">
        <v>44469</v>
      </c>
      <c r="H930" s="8">
        <v>44504</v>
      </c>
      <c r="I930" s="7" t="s">
        <v>31</v>
      </c>
      <c r="K930" s="7">
        <v>25</v>
      </c>
      <c r="M930" s="9">
        <v>271619</v>
      </c>
      <c r="N930" s="9">
        <v>10689</v>
      </c>
      <c r="O930" s="10">
        <v>262900</v>
      </c>
      <c r="P930" s="10">
        <v>256328</v>
      </c>
      <c r="Q930" s="10">
        <v>-14373</v>
      </c>
      <c r="R930" s="7" t="s">
        <v>32</v>
      </c>
      <c r="S930" s="9">
        <v>267721</v>
      </c>
      <c r="T930" s="7" t="s">
        <v>33</v>
      </c>
      <c r="U930" s="7">
        <v>2</v>
      </c>
      <c r="V930" s="7" t="s">
        <v>41</v>
      </c>
      <c r="W930" s="9">
        <v>-10305</v>
      </c>
      <c r="X930" s="7" t="s">
        <v>35</v>
      </c>
      <c r="Z930" s="7" t="s">
        <v>36</v>
      </c>
      <c r="AA930" s="7" t="str">
        <f t="shared" si="7"/>
        <v>Accept</v>
      </c>
      <c r="AB930">
        <v>1</v>
      </c>
      <c r="AC930" s="7" t="s">
        <v>36</v>
      </c>
    </row>
    <row r="931" spans="1:29" ht="14.25" customHeight="1" x14ac:dyDescent="0.3">
      <c r="A931" s="7" t="s">
        <v>1930</v>
      </c>
      <c r="B931" s="7">
        <f t="shared" si="6"/>
        <v>1</v>
      </c>
      <c r="C931" s="7" t="s">
        <v>1931</v>
      </c>
      <c r="D931" s="7" t="s">
        <v>1899</v>
      </c>
      <c r="E931" s="7" t="s">
        <v>30</v>
      </c>
      <c r="F931" s="7" t="s">
        <v>375</v>
      </c>
      <c r="G931" s="8">
        <v>44475</v>
      </c>
      <c r="I931" s="7" t="s">
        <v>40</v>
      </c>
      <c r="K931" s="7">
        <v>19</v>
      </c>
      <c r="M931" s="9">
        <v>373896</v>
      </c>
      <c r="N931" s="9">
        <v>3150</v>
      </c>
      <c r="O931" s="10">
        <v>359900</v>
      </c>
      <c r="P931" s="10">
        <v>344252</v>
      </c>
      <c r="Q931" s="10">
        <v>-27413</v>
      </c>
      <c r="R931" s="7" t="s">
        <v>32</v>
      </c>
      <c r="S931" s="9">
        <v>390464</v>
      </c>
      <c r="T931" s="7" t="s">
        <v>33</v>
      </c>
      <c r="U931" s="7">
        <v>0</v>
      </c>
      <c r="V931" s="7" t="s">
        <v>41</v>
      </c>
      <c r="W931" s="9">
        <v>17661</v>
      </c>
      <c r="X931" s="7" t="s">
        <v>35</v>
      </c>
      <c r="Z931" s="7" t="s">
        <v>36</v>
      </c>
      <c r="AA931" s="7" t="str">
        <f t="shared" si="7"/>
        <v>Accept</v>
      </c>
      <c r="AB931">
        <v>1</v>
      </c>
      <c r="AC931" s="7" t="s">
        <v>36</v>
      </c>
    </row>
    <row r="932" spans="1:29" ht="14.25" customHeight="1" x14ac:dyDescent="0.3">
      <c r="A932" s="7" t="s">
        <v>1932</v>
      </c>
      <c r="B932" s="7">
        <f t="shared" si="6"/>
        <v>2</v>
      </c>
      <c r="C932" s="7" t="s">
        <v>1933</v>
      </c>
      <c r="D932" s="7" t="s">
        <v>1892</v>
      </c>
      <c r="E932" s="7" t="s">
        <v>30</v>
      </c>
      <c r="G932" s="8">
        <v>44483</v>
      </c>
      <c r="H932" s="8">
        <v>44502</v>
      </c>
      <c r="I932" s="7" t="s">
        <v>31</v>
      </c>
      <c r="K932" s="7">
        <v>11</v>
      </c>
      <c r="M932" s="9">
        <v>301641</v>
      </c>
      <c r="N932" s="9">
        <v>6672</v>
      </c>
      <c r="O932" s="10">
        <v>300900</v>
      </c>
      <c r="P932" s="10">
        <v>293378</v>
      </c>
      <c r="Q932" s="10">
        <v>-7024</v>
      </c>
      <c r="R932" s="7" t="s">
        <v>32</v>
      </c>
      <c r="S932" s="9">
        <v>294284</v>
      </c>
      <c r="T932" s="7" t="s">
        <v>33</v>
      </c>
      <c r="U932" s="7">
        <v>0</v>
      </c>
      <c r="V932" s="7" t="s">
        <v>41</v>
      </c>
      <c r="W932" s="9">
        <v>-12042</v>
      </c>
      <c r="X932" s="7" t="s">
        <v>35</v>
      </c>
      <c r="Y932" s="7" t="s">
        <v>43</v>
      </c>
      <c r="Z932" s="7" t="s">
        <v>36</v>
      </c>
      <c r="AA932" s="7" t="str">
        <f t="shared" si="7"/>
        <v>Accept</v>
      </c>
      <c r="AB932">
        <v>1</v>
      </c>
      <c r="AC932" s="7" t="s">
        <v>36</v>
      </c>
    </row>
    <row r="933" spans="1:29" ht="14.25" customHeight="1" x14ac:dyDescent="0.3">
      <c r="A933" s="7" t="s">
        <v>1934</v>
      </c>
      <c r="B933" s="7">
        <f t="shared" si="6"/>
        <v>1</v>
      </c>
      <c r="C933" s="7" t="s">
        <v>1935</v>
      </c>
      <c r="D933" s="7" t="s">
        <v>1892</v>
      </c>
      <c r="E933" s="7" t="s">
        <v>62</v>
      </c>
      <c r="G933" s="8">
        <v>44447</v>
      </c>
      <c r="H933" s="8">
        <v>44488</v>
      </c>
      <c r="I933" s="7" t="s">
        <v>31</v>
      </c>
      <c r="J933" s="7">
        <v>3</v>
      </c>
      <c r="K933" s="7">
        <v>47</v>
      </c>
      <c r="M933" s="9">
        <v>469885</v>
      </c>
      <c r="N933" s="9">
        <v>2452</v>
      </c>
      <c r="O933" s="10">
        <v>472900</v>
      </c>
      <c r="P933" s="10">
        <v>461078</v>
      </c>
      <c r="Q933" s="10">
        <v>-47813</v>
      </c>
      <c r="R933" s="7" t="s">
        <v>32</v>
      </c>
      <c r="S933" s="9">
        <v>369830</v>
      </c>
      <c r="T933" s="7" t="s">
        <v>33</v>
      </c>
      <c r="U933" s="7">
        <v>0</v>
      </c>
      <c r="V933" s="7" t="s">
        <v>41</v>
      </c>
      <c r="W933" s="9">
        <v>-109162</v>
      </c>
      <c r="X933" s="7" t="s">
        <v>42</v>
      </c>
      <c r="Z933" s="7" t="s">
        <v>88</v>
      </c>
      <c r="AA933" s="7" t="str">
        <f t="shared" si="7"/>
        <v>Reject</v>
      </c>
      <c r="AB933">
        <v>0</v>
      </c>
      <c r="AC933" s="7" t="s">
        <v>88</v>
      </c>
    </row>
    <row r="934" spans="1:29" ht="14.25" customHeight="1" x14ac:dyDescent="0.3">
      <c r="A934" s="7" t="s">
        <v>1936</v>
      </c>
      <c r="B934" s="7">
        <f t="shared" si="6"/>
        <v>1</v>
      </c>
      <c r="C934" s="7" t="s">
        <v>1937</v>
      </c>
      <c r="D934" s="7" t="s">
        <v>1892</v>
      </c>
      <c r="E934" s="7" t="s">
        <v>30</v>
      </c>
      <c r="G934" s="8">
        <v>44474</v>
      </c>
      <c r="H934" s="8">
        <v>44496</v>
      </c>
      <c r="I934" s="7" t="s">
        <v>31</v>
      </c>
      <c r="K934" s="7">
        <v>20</v>
      </c>
      <c r="M934" s="9">
        <v>295782</v>
      </c>
      <c r="N934" s="9">
        <v>10024</v>
      </c>
      <c r="O934" s="10">
        <v>276900</v>
      </c>
      <c r="P934" s="10">
        <v>269978</v>
      </c>
      <c r="Q934" s="10">
        <v>-44608</v>
      </c>
      <c r="R934" s="7" t="s">
        <v>32</v>
      </c>
      <c r="S934" s="9">
        <v>267493</v>
      </c>
      <c r="T934" s="7" t="s">
        <v>33</v>
      </c>
      <c r="U934" s="7">
        <v>0</v>
      </c>
      <c r="V934" s="7" t="s">
        <v>41</v>
      </c>
      <c r="W934" s="9">
        <v>-33792</v>
      </c>
      <c r="X934" s="7" t="s">
        <v>42</v>
      </c>
      <c r="Z934" s="7" t="s">
        <v>44</v>
      </c>
      <c r="AA934" s="7" t="str">
        <f t="shared" si="7"/>
        <v>Accept</v>
      </c>
      <c r="AB934">
        <v>1</v>
      </c>
      <c r="AC934" s="7" t="s">
        <v>44</v>
      </c>
    </row>
    <row r="935" spans="1:29" ht="14.25" customHeight="1" x14ac:dyDescent="0.3">
      <c r="A935" s="7" t="s">
        <v>1938</v>
      </c>
      <c r="B935" s="7">
        <f t="shared" si="6"/>
        <v>1</v>
      </c>
      <c r="C935" s="7" t="s">
        <v>1939</v>
      </c>
      <c r="D935" s="7" t="s">
        <v>1892</v>
      </c>
      <c r="E935" s="7" t="s">
        <v>30</v>
      </c>
      <c r="G935" s="8">
        <v>44476</v>
      </c>
      <c r="H935" s="8">
        <v>44501</v>
      </c>
      <c r="I935" s="7" t="s">
        <v>31</v>
      </c>
      <c r="K935" s="7">
        <v>18</v>
      </c>
      <c r="M935" s="9">
        <v>432740</v>
      </c>
      <c r="N935" s="9">
        <v>4089</v>
      </c>
      <c r="O935" s="10">
        <v>423900</v>
      </c>
      <c r="P935" s="10">
        <v>413303</v>
      </c>
      <c r="Q935" s="10">
        <v>-66198</v>
      </c>
      <c r="R935" s="7" t="s">
        <v>32</v>
      </c>
      <c r="S935" s="9">
        <v>411606</v>
      </c>
      <c r="T935" s="7" t="s">
        <v>33</v>
      </c>
      <c r="U935" s="7">
        <v>0</v>
      </c>
      <c r="V935" s="7" t="s">
        <v>41</v>
      </c>
      <c r="W935" s="9">
        <v>-27144</v>
      </c>
      <c r="X935" s="7" t="s">
        <v>42</v>
      </c>
      <c r="Z935" s="7" t="s">
        <v>44</v>
      </c>
      <c r="AA935" s="7" t="str">
        <f t="shared" si="7"/>
        <v>Accept</v>
      </c>
      <c r="AB935">
        <v>1</v>
      </c>
      <c r="AC935" s="7" t="s">
        <v>44</v>
      </c>
    </row>
    <row r="936" spans="1:29" ht="14.25" customHeight="1" x14ac:dyDescent="0.3">
      <c r="A936" s="7" t="s">
        <v>1940</v>
      </c>
      <c r="B936" s="7">
        <f t="shared" si="6"/>
        <v>2</v>
      </c>
      <c r="C936" s="7" t="s">
        <v>1941</v>
      </c>
      <c r="D936" s="7" t="s">
        <v>1892</v>
      </c>
      <c r="E936" s="7" t="s">
        <v>30</v>
      </c>
      <c r="G936" s="8">
        <v>44482</v>
      </c>
      <c r="H936" s="8">
        <v>44509</v>
      </c>
      <c r="I936" s="7" t="s">
        <v>31</v>
      </c>
      <c r="K936" s="7">
        <v>12</v>
      </c>
      <c r="M936" s="9">
        <v>275571</v>
      </c>
      <c r="N936" s="9">
        <v>2951</v>
      </c>
      <c r="O936" s="10">
        <v>276900</v>
      </c>
      <c r="P936" s="10">
        <v>269978</v>
      </c>
      <c r="Q936" s="10">
        <v>-24080</v>
      </c>
      <c r="R936" s="7" t="s">
        <v>32</v>
      </c>
      <c r="S936" s="9">
        <v>263060</v>
      </c>
      <c r="T936" s="7" t="s">
        <v>33</v>
      </c>
      <c r="U936" s="7">
        <v>0</v>
      </c>
      <c r="V936" s="7" t="s">
        <v>41</v>
      </c>
      <c r="W936" s="9">
        <v>-17976</v>
      </c>
      <c r="X936" s="7" t="s">
        <v>42</v>
      </c>
      <c r="Y936" s="7" t="s">
        <v>43</v>
      </c>
      <c r="Z936" s="7" t="s">
        <v>44</v>
      </c>
      <c r="AA936" s="7" t="str">
        <f t="shared" si="7"/>
        <v>Accept</v>
      </c>
      <c r="AB936">
        <v>1</v>
      </c>
      <c r="AC936" s="7" t="s">
        <v>44</v>
      </c>
    </row>
    <row r="937" spans="1:29" ht="14.25" customHeight="1" x14ac:dyDescent="0.3">
      <c r="A937" s="7" t="s">
        <v>1942</v>
      </c>
      <c r="B937" s="7">
        <f t="shared" si="6"/>
        <v>1</v>
      </c>
      <c r="C937" s="7" t="s">
        <v>1943</v>
      </c>
      <c r="D937" s="7" t="s">
        <v>1892</v>
      </c>
      <c r="E937" s="7" t="s">
        <v>30</v>
      </c>
      <c r="G937" s="8">
        <v>44475</v>
      </c>
      <c r="H937" s="8">
        <v>44497</v>
      </c>
      <c r="I937" s="7" t="s">
        <v>31</v>
      </c>
      <c r="K937" s="7">
        <v>19</v>
      </c>
      <c r="M937" s="9">
        <v>341415</v>
      </c>
      <c r="N937" s="9">
        <v>4677</v>
      </c>
      <c r="O937" s="10">
        <v>340900</v>
      </c>
      <c r="P937" s="10">
        <v>332378</v>
      </c>
      <c r="Q937" s="10">
        <v>-62627</v>
      </c>
      <c r="R937" s="7" t="s">
        <v>32</v>
      </c>
      <c r="S937" s="9">
        <v>314357</v>
      </c>
      <c r="T937" s="7" t="s">
        <v>33</v>
      </c>
      <c r="U937" s="7">
        <v>0</v>
      </c>
      <c r="V937" s="7" t="s">
        <v>41</v>
      </c>
      <c r="W937" s="9">
        <v>-32587</v>
      </c>
      <c r="X937" s="7" t="s">
        <v>42</v>
      </c>
      <c r="Z937" s="7" t="s">
        <v>88</v>
      </c>
      <c r="AA937" s="7" t="str">
        <f t="shared" si="7"/>
        <v>Reject</v>
      </c>
      <c r="AB937">
        <v>0</v>
      </c>
      <c r="AC937" s="7" t="s">
        <v>88</v>
      </c>
    </row>
    <row r="938" spans="1:29" ht="14.25" customHeight="1" x14ac:dyDescent="0.3">
      <c r="A938" s="7" t="s">
        <v>1944</v>
      </c>
      <c r="B938" s="7">
        <f t="shared" si="6"/>
        <v>2</v>
      </c>
      <c r="C938" s="7" t="s">
        <v>1945</v>
      </c>
      <c r="D938" s="7" t="s">
        <v>1899</v>
      </c>
      <c r="E938" s="7" t="s">
        <v>30</v>
      </c>
      <c r="G938" s="8">
        <v>44475</v>
      </c>
      <c r="H938" s="8">
        <v>44491</v>
      </c>
      <c r="I938" s="7" t="s">
        <v>31</v>
      </c>
      <c r="K938" s="7">
        <v>19</v>
      </c>
      <c r="M938" s="9">
        <v>234021</v>
      </c>
      <c r="N938" s="9">
        <v>1344</v>
      </c>
      <c r="O938" s="10">
        <v>233300</v>
      </c>
      <c r="P938" s="10">
        <v>227468</v>
      </c>
      <c r="Q938" s="10">
        <v>-27897</v>
      </c>
      <c r="R938" s="7" t="s">
        <v>32</v>
      </c>
      <c r="S938" s="9">
        <v>229242</v>
      </c>
      <c r="T938" s="7" t="s">
        <v>33</v>
      </c>
      <c r="U938" s="7">
        <v>0</v>
      </c>
      <c r="V938" s="7" t="s">
        <v>41</v>
      </c>
      <c r="W938" s="9">
        <v>-7381</v>
      </c>
      <c r="X938" s="7" t="s">
        <v>35</v>
      </c>
      <c r="Y938" s="7" t="s">
        <v>43</v>
      </c>
      <c r="Z938" s="7" t="s">
        <v>36</v>
      </c>
      <c r="AA938" s="7" t="str">
        <f t="shared" si="7"/>
        <v>Accept</v>
      </c>
      <c r="AB938">
        <v>1</v>
      </c>
      <c r="AC938" s="7" t="s">
        <v>36</v>
      </c>
    </row>
    <row r="939" spans="1:29" ht="14.25" customHeight="1" x14ac:dyDescent="0.3">
      <c r="A939" s="7" t="s">
        <v>1946</v>
      </c>
      <c r="B939" s="7">
        <f t="shared" si="6"/>
        <v>1</v>
      </c>
      <c r="C939" s="7" t="s">
        <v>1947</v>
      </c>
      <c r="D939" s="7" t="s">
        <v>1899</v>
      </c>
      <c r="E939" s="7" t="s">
        <v>30</v>
      </c>
      <c r="G939" s="8">
        <v>44477</v>
      </c>
      <c r="H939" s="8">
        <v>44498</v>
      </c>
      <c r="I939" s="7" t="s">
        <v>31</v>
      </c>
      <c r="K939" s="7">
        <v>17</v>
      </c>
      <c r="M939" s="9">
        <v>243465</v>
      </c>
      <c r="N939" s="9">
        <v>2804</v>
      </c>
      <c r="O939" s="10">
        <v>231900</v>
      </c>
      <c r="P939" s="10">
        <v>226103</v>
      </c>
      <c r="Q939" s="10">
        <v>-32521</v>
      </c>
      <c r="R939" s="7" t="s">
        <v>32</v>
      </c>
      <c r="S939" s="9">
        <v>213779</v>
      </c>
      <c r="T939" s="7" t="s">
        <v>33</v>
      </c>
      <c r="U939" s="7">
        <v>0</v>
      </c>
      <c r="V939" s="7" t="s">
        <v>41</v>
      </c>
      <c r="W939" s="9">
        <v>-35873</v>
      </c>
      <c r="X939" s="7" t="s">
        <v>42</v>
      </c>
      <c r="Z939" s="7" t="s">
        <v>88</v>
      </c>
      <c r="AA939" s="7" t="str">
        <f t="shared" si="7"/>
        <v>Reject</v>
      </c>
      <c r="AB939">
        <v>0</v>
      </c>
      <c r="AC939" s="7" t="s">
        <v>88</v>
      </c>
    </row>
    <row r="940" spans="1:29" ht="14.25" customHeight="1" x14ac:dyDescent="0.3">
      <c r="A940" s="7" t="s">
        <v>1948</v>
      </c>
      <c r="B940" s="7">
        <f t="shared" si="6"/>
        <v>1</v>
      </c>
      <c r="C940" s="7" t="s">
        <v>1949</v>
      </c>
      <c r="D940" s="7" t="s">
        <v>1892</v>
      </c>
      <c r="E940" s="7" t="s">
        <v>30</v>
      </c>
      <c r="G940" s="8">
        <v>44446</v>
      </c>
      <c r="H940" s="8">
        <v>44498</v>
      </c>
      <c r="I940" s="7" t="s">
        <v>31</v>
      </c>
      <c r="K940" s="7">
        <v>48</v>
      </c>
      <c r="M940" s="9">
        <v>327000</v>
      </c>
      <c r="N940" s="9">
        <v>11184</v>
      </c>
      <c r="O940" s="10">
        <v>336900</v>
      </c>
      <c r="P940" s="10">
        <v>328478</v>
      </c>
      <c r="Q940" s="10">
        <v>-16401</v>
      </c>
      <c r="R940" s="7" t="s">
        <v>32</v>
      </c>
      <c r="S940" s="9">
        <v>323886</v>
      </c>
      <c r="T940" s="7" t="s">
        <v>33</v>
      </c>
      <c r="U940" s="7">
        <v>0</v>
      </c>
      <c r="V940" s="7" t="s">
        <v>41</v>
      </c>
      <c r="W940" s="9">
        <v>-13436</v>
      </c>
      <c r="X940" s="7" t="s">
        <v>42</v>
      </c>
      <c r="Z940" s="7" t="s">
        <v>88</v>
      </c>
      <c r="AA940" s="7" t="str">
        <f t="shared" si="7"/>
        <v>Reject</v>
      </c>
      <c r="AB940">
        <v>0</v>
      </c>
      <c r="AC940" s="7" t="s">
        <v>88</v>
      </c>
    </row>
    <row r="941" spans="1:29" ht="14.25" customHeight="1" x14ac:dyDescent="0.3">
      <c r="A941" s="7" t="s">
        <v>1950</v>
      </c>
      <c r="B941" s="7">
        <f t="shared" si="6"/>
        <v>2</v>
      </c>
      <c r="C941" s="7" t="s">
        <v>1951</v>
      </c>
      <c r="D941" s="7" t="s">
        <v>1892</v>
      </c>
      <c r="E941" s="7" t="s">
        <v>30</v>
      </c>
      <c r="G941" s="8">
        <v>44414</v>
      </c>
      <c r="H941" s="8">
        <v>44490</v>
      </c>
      <c r="I941" s="7" t="s">
        <v>31</v>
      </c>
      <c r="K941" s="7">
        <v>80</v>
      </c>
      <c r="M941" s="9">
        <v>357207</v>
      </c>
      <c r="N941" s="9">
        <v>2584</v>
      </c>
      <c r="O941" s="10">
        <v>353200</v>
      </c>
      <c r="P941" s="10">
        <v>344370</v>
      </c>
      <c r="Q941" s="10">
        <v>-34209</v>
      </c>
      <c r="R941" s="7" t="s">
        <v>32</v>
      </c>
      <c r="S941" s="9">
        <v>366733</v>
      </c>
      <c r="T941" s="7" t="s">
        <v>33</v>
      </c>
      <c r="U941" s="7">
        <v>5</v>
      </c>
      <c r="V941" s="7" t="s">
        <v>41</v>
      </c>
      <c r="W941" s="9">
        <v>-2108</v>
      </c>
      <c r="X941" s="7" t="s">
        <v>35</v>
      </c>
      <c r="Y941" s="7" t="s">
        <v>43</v>
      </c>
      <c r="Z941" s="7" t="s">
        <v>36</v>
      </c>
      <c r="AA941" s="7" t="str">
        <f t="shared" si="7"/>
        <v>Accept</v>
      </c>
      <c r="AB941">
        <v>1</v>
      </c>
      <c r="AC941" s="7" t="s">
        <v>36</v>
      </c>
    </row>
    <row r="942" spans="1:29" ht="14.25" customHeight="1" x14ac:dyDescent="0.3">
      <c r="A942" s="7" t="s">
        <v>1952</v>
      </c>
      <c r="B942" s="7">
        <f t="shared" si="6"/>
        <v>1</v>
      </c>
      <c r="C942" s="7" t="s">
        <v>1953</v>
      </c>
      <c r="D942" s="7" t="s">
        <v>1899</v>
      </c>
      <c r="E942" s="7" t="s">
        <v>30</v>
      </c>
      <c r="G942" s="8">
        <v>44468</v>
      </c>
      <c r="H942" s="8">
        <v>44508</v>
      </c>
      <c r="I942" s="7" t="s">
        <v>31</v>
      </c>
      <c r="K942" s="7">
        <v>26</v>
      </c>
      <c r="M942" s="9">
        <v>256672</v>
      </c>
      <c r="N942" s="9">
        <v>12198</v>
      </c>
      <c r="O942" s="10">
        <v>253900</v>
      </c>
      <c r="P942" s="10">
        <v>247553</v>
      </c>
      <c r="Q942" s="10">
        <v>-11476</v>
      </c>
      <c r="R942" s="7" t="s">
        <v>32</v>
      </c>
      <c r="S942" s="9">
        <v>247550</v>
      </c>
      <c r="T942" s="7" t="s">
        <v>33</v>
      </c>
      <c r="U942" s="7">
        <v>0</v>
      </c>
      <c r="V942" s="7" t="s">
        <v>41</v>
      </c>
      <c r="W942" s="9">
        <v>-15759</v>
      </c>
      <c r="X942" s="7" t="s">
        <v>42</v>
      </c>
      <c r="Z942" s="7" t="s">
        <v>88</v>
      </c>
      <c r="AA942" s="7" t="str">
        <f t="shared" si="7"/>
        <v>Reject</v>
      </c>
      <c r="AB942">
        <v>0</v>
      </c>
      <c r="AC942" s="7" t="s">
        <v>88</v>
      </c>
    </row>
    <row r="943" spans="1:29" ht="14.25" customHeight="1" x14ac:dyDescent="0.3">
      <c r="A943" s="7" t="s">
        <v>1954</v>
      </c>
      <c r="B943" s="7">
        <f t="shared" si="6"/>
        <v>2</v>
      </c>
      <c r="C943" s="7" t="s">
        <v>1955</v>
      </c>
      <c r="D943" s="7" t="s">
        <v>1892</v>
      </c>
      <c r="E943" s="7" t="s">
        <v>62</v>
      </c>
      <c r="G943" s="8">
        <v>44431</v>
      </c>
      <c r="H943" s="8">
        <v>44484</v>
      </c>
      <c r="I943" s="7" t="s">
        <v>63</v>
      </c>
      <c r="J943" s="7">
        <v>7</v>
      </c>
      <c r="K943" s="7">
        <v>63</v>
      </c>
      <c r="M943" s="9">
        <v>364110</v>
      </c>
      <c r="N943" s="9">
        <v>9790</v>
      </c>
      <c r="O943" s="10">
        <v>360100</v>
      </c>
      <c r="P943" s="10">
        <v>351098</v>
      </c>
      <c r="Q943" s="10">
        <v>-50495</v>
      </c>
      <c r="R943" s="7" t="s">
        <v>32</v>
      </c>
      <c r="S943" s="9">
        <v>348261</v>
      </c>
      <c r="T943" s="7" t="s">
        <v>33</v>
      </c>
      <c r="U943" s="7">
        <v>0</v>
      </c>
      <c r="V943" s="7" t="s">
        <v>41</v>
      </c>
      <c r="W943" s="9">
        <v>-24679</v>
      </c>
      <c r="X943" s="7" t="s">
        <v>42</v>
      </c>
      <c r="Y943" s="7" t="s">
        <v>43</v>
      </c>
      <c r="Z943" s="7" t="s">
        <v>44</v>
      </c>
      <c r="AA943" s="7" t="str">
        <f t="shared" si="7"/>
        <v>Accept</v>
      </c>
      <c r="AB943">
        <v>1</v>
      </c>
      <c r="AC943" s="7" t="s">
        <v>44</v>
      </c>
    </row>
    <row r="944" spans="1:29" ht="14.25" customHeight="1" x14ac:dyDescent="0.3">
      <c r="A944" s="7" t="s">
        <v>1956</v>
      </c>
      <c r="B944" s="7">
        <f t="shared" si="6"/>
        <v>1</v>
      </c>
      <c r="C944" s="7" t="s">
        <v>1957</v>
      </c>
      <c r="D944" s="7" t="s">
        <v>1892</v>
      </c>
      <c r="E944" s="7" t="s">
        <v>30</v>
      </c>
      <c r="G944" s="8">
        <v>44468</v>
      </c>
      <c r="H944" s="8">
        <v>44505</v>
      </c>
      <c r="I944" s="7" t="s">
        <v>31</v>
      </c>
      <c r="K944" s="7">
        <v>26</v>
      </c>
      <c r="M944" s="9">
        <v>268636</v>
      </c>
      <c r="N944" s="9">
        <v>11398</v>
      </c>
      <c r="O944" s="10">
        <v>264900</v>
      </c>
      <c r="P944" s="10">
        <v>258278</v>
      </c>
      <c r="Q944" s="10">
        <v>-23792</v>
      </c>
      <c r="R944" s="7" t="s">
        <v>32</v>
      </c>
      <c r="S944" s="9">
        <v>253824</v>
      </c>
      <c r="T944" s="7" t="s">
        <v>33</v>
      </c>
      <c r="U944" s="7">
        <v>0</v>
      </c>
      <c r="V944" s="7" t="s">
        <v>41</v>
      </c>
      <c r="W944" s="9">
        <v>-20644</v>
      </c>
      <c r="X944" s="7" t="s">
        <v>42</v>
      </c>
      <c r="Z944" s="7" t="s">
        <v>44</v>
      </c>
      <c r="AA944" s="7" t="str">
        <f t="shared" si="7"/>
        <v>Accept</v>
      </c>
      <c r="AB944">
        <v>1</v>
      </c>
      <c r="AC944" s="7" t="s">
        <v>44</v>
      </c>
    </row>
    <row r="945" spans="1:29" ht="14.25" customHeight="1" x14ac:dyDescent="0.3">
      <c r="A945" s="7" t="s">
        <v>1958</v>
      </c>
      <c r="B945" s="7">
        <f t="shared" si="6"/>
        <v>1</v>
      </c>
      <c r="C945" s="7" t="s">
        <v>1959</v>
      </c>
      <c r="D945" s="7" t="s">
        <v>1892</v>
      </c>
      <c r="E945" s="7" t="s">
        <v>30</v>
      </c>
      <c r="G945" s="8">
        <v>44414</v>
      </c>
      <c r="H945" s="8">
        <v>44447</v>
      </c>
      <c r="I945" s="7" t="s">
        <v>31</v>
      </c>
      <c r="K945" s="7">
        <v>80</v>
      </c>
      <c r="M945" s="9">
        <v>331777</v>
      </c>
      <c r="N945" s="9">
        <v>5460</v>
      </c>
      <c r="O945" s="10">
        <v>322100</v>
      </c>
      <c r="P945" s="10">
        <v>314048</v>
      </c>
      <c r="Q945" s="10">
        <v>-4020</v>
      </c>
      <c r="R945" s="7" t="s">
        <v>32</v>
      </c>
      <c r="S945" s="9">
        <v>328657</v>
      </c>
      <c r="T945" s="7" t="s">
        <v>33</v>
      </c>
      <c r="U945" s="7">
        <v>11</v>
      </c>
      <c r="V945" s="7" t="s">
        <v>41</v>
      </c>
      <c r="W945" s="9">
        <v>-586</v>
      </c>
      <c r="X945" s="7" t="s">
        <v>35</v>
      </c>
      <c r="Z945" s="7" t="s">
        <v>36</v>
      </c>
      <c r="AA945" s="7" t="str">
        <f t="shared" si="7"/>
        <v>Accept</v>
      </c>
      <c r="AB945">
        <v>1</v>
      </c>
      <c r="AC945" s="7" t="s">
        <v>36</v>
      </c>
    </row>
    <row r="946" spans="1:29" ht="14.25" customHeight="1" x14ac:dyDescent="0.3">
      <c r="A946" s="7" t="s">
        <v>1960</v>
      </c>
      <c r="B946" s="7">
        <f t="shared" si="6"/>
        <v>2</v>
      </c>
      <c r="C946" s="7" t="s">
        <v>1961</v>
      </c>
      <c r="D946" s="7" t="s">
        <v>1892</v>
      </c>
      <c r="E946" s="7" t="s">
        <v>30</v>
      </c>
      <c r="G946" s="8">
        <v>44470</v>
      </c>
      <c r="H946" s="8">
        <v>44498</v>
      </c>
      <c r="I946" s="7" t="s">
        <v>31</v>
      </c>
      <c r="K946" s="7">
        <v>24</v>
      </c>
      <c r="M946" s="9">
        <v>439739</v>
      </c>
      <c r="N946" s="9">
        <v>5281</v>
      </c>
      <c r="O946" s="10">
        <v>441200</v>
      </c>
      <c r="P946" s="10">
        <v>430170</v>
      </c>
      <c r="Q946" s="10">
        <v>-53279</v>
      </c>
      <c r="R946" s="7" t="s">
        <v>32</v>
      </c>
      <c r="S946" s="9">
        <v>412153</v>
      </c>
      <c r="T946" s="7" t="s">
        <v>33</v>
      </c>
      <c r="U946" s="7">
        <v>7</v>
      </c>
      <c r="V946" s="7" t="s">
        <v>41</v>
      </c>
      <c r="W946" s="9">
        <v>-34063</v>
      </c>
      <c r="X946" s="7" t="s">
        <v>42</v>
      </c>
      <c r="Y946" s="7" t="s">
        <v>43</v>
      </c>
      <c r="Z946" s="7" t="s">
        <v>88</v>
      </c>
      <c r="AA946" s="7" t="str">
        <f t="shared" si="7"/>
        <v>Reject</v>
      </c>
      <c r="AB946">
        <v>0</v>
      </c>
      <c r="AC946" s="7" t="s">
        <v>88</v>
      </c>
    </row>
    <row r="947" spans="1:29" ht="14.25" customHeight="1" x14ac:dyDescent="0.3">
      <c r="A947" s="7" t="s">
        <v>1962</v>
      </c>
      <c r="B947" s="7">
        <f t="shared" si="6"/>
        <v>1</v>
      </c>
      <c r="C947" s="7" t="s">
        <v>1963</v>
      </c>
      <c r="D947" s="7" t="s">
        <v>1892</v>
      </c>
      <c r="E947" s="7" t="s">
        <v>30</v>
      </c>
      <c r="G947" s="8">
        <v>44483</v>
      </c>
      <c r="H947" s="8">
        <v>44512</v>
      </c>
      <c r="I947" s="7" t="s">
        <v>31</v>
      </c>
      <c r="K947" s="7">
        <v>11</v>
      </c>
      <c r="M947" s="9">
        <v>328980</v>
      </c>
      <c r="N947" s="9">
        <v>1452</v>
      </c>
      <c r="O947" s="10">
        <v>344300</v>
      </c>
      <c r="P947" s="10">
        <v>335693</v>
      </c>
      <c r="Q947" s="10">
        <v>-9959</v>
      </c>
      <c r="R947" s="7" t="s">
        <v>32</v>
      </c>
      <c r="S947" s="9">
        <v>324195</v>
      </c>
      <c r="T947" s="7" t="s">
        <v>33</v>
      </c>
      <c r="U947" s="7">
        <v>0</v>
      </c>
      <c r="V947" s="7" t="s">
        <v>41</v>
      </c>
      <c r="W947" s="9">
        <v>-3032</v>
      </c>
      <c r="X947" s="7" t="s">
        <v>42</v>
      </c>
      <c r="Z947" s="7" t="s">
        <v>44</v>
      </c>
      <c r="AA947" s="7" t="str">
        <f t="shared" si="7"/>
        <v>Accept</v>
      </c>
      <c r="AB947">
        <v>1</v>
      </c>
      <c r="AC947" s="7" t="s">
        <v>44</v>
      </c>
    </row>
    <row r="948" spans="1:29" ht="14.25" customHeight="1" x14ac:dyDescent="0.3">
      <c r="A948" s="7" t="s">
        <v>1964</v>
      </c>
      <c r="B948" s="7">
        <f t="shared" si="6"/>
        <v>1</v>
      </c>
      <c r="C948" s="7" t="s">
        <v>1965</v>
      </c>
      <c r="D948" s="7" t="s">
        <v>1899</v>
      </c>
      <c r="E948" s="7" t="s">
        <v>30</v>
      </c>
      <c r="G948" s="8">
        <v>44456</v>
      </c>
      <c r="H948" s="8">
        <v>44494</v>
      </c>
      <c r="I948" s="7" t="s">
        <v>31</v>
      </c>
      <c r="K948" s="7">
        <v>38</v>
      </c>
      <c r="M948" s="9">
        <v>249800</v>
      </c>
      <c r="N948" s="9">
        <v>13068</v>
      </c>
      <c r="O948" s="10">
        <v>222900</v>
      </c>
      <c r="P948" s="10">
        <v>217328</v>
      </c>
      <c r="Q948" s="10">
        <v>-26936</v>
      </c>
      <c r="R948" s="7" t="s">
        <v>32</v>
      </c>
      <c r="S948" s="9">
        <v>230877</v>
      </c>
      <c r="T948" s="7" t="s">
        <v>33</v>
      </c>
      <c r="U948" s="7">
        <v>0</v>
      </c>
      <c r="V948" s="7" t="s">
        <v>41</v>
      </c>
      <c r="W948" s="9">
        <v>-28064</v>
      </c>
      <c r="X948" s="7" t="s">
        <v>35</v>
      </c>
      <c r="Z948" s="7" t="s">
        <v>36</v>
      </c>
      <c r="AA948" s="7" t="str">
        <f t="shared" si="7"/>
        <v>Accept</v>
      </c>
      <c r="AB948">
        <v>1</v>
      </c>
      <c r="AC948" s="7" t="s">
        <v>36</v>
      </c>
    </row>
    <row r="949" spans="1:29" ht="14.25" customHeight="1" x14ac:dyDescent="0.3">
      <c r="A949" s="7" t="s">
        <v>1966</v>
      </c>
      <c r="B949" s="7">
        <f t="shared" si="6"/>
        <v>1</v>
      </c>
      <c r="C949" s="7" t="s">
        <v>1967</v>
      </c>
      <c r="D949" s="7" t="s">
        <v>1899</v>
      </c>
      <c r="E949" s="7" t="s">
        <v>30</v>
      </c>
      <c r="F949" s="7" t="s">
        <v>39</v>
      </c>
      <c r="G949" s="8">
        <v>44477</v>
      </c>
      <c r="I949" s="7" t="s">
        <v>40</v>
      </c>
      <c r="K949" s="7">
        <v>17</v>
      </c>
      <c r="M949" s="9">
        <v>301436</v>
      </c>
      <c r="N949" s="9">
        <v>16043</v>
      </c>
      <c r="O949" s="10">
        <v>284300</v>
      </c>
      <c r="P949" s="10">
        <v>257649</v>
      </c>
      <c r="Q949" s="10">
        <v>-53724</v>
      </c>
      <c r="R949" s="7" t="s">
        <v>32</v>
      </c>
      <c r="S949" s="9">
        <v>288476</v>
      </c>
      <c r="T949" s="7" t="s">
        <v>33</v>
      </c>
      <c r="U949" s="7">
        <v>11</v>
      </c>
      <c r="V949" s="7" t="s">
        <v>41</v>
      </c>
      <c r="W949" s="9">
        <v>-5563</v>
      </c>
      <c r="X949" s="7" t="s">
        <v>35</v>
      </c>
      <c r="Z949" s="7" t="s">
        <v>36</v>
      </c>
      <c r="AA949" s="7" t="str">
        <f t="shared" si="7"/>
        <v>Accept</v>
      </c>
      <c r="AB949">
        <v>1</v>
      </c>
      <c r="AC949" s="7" t="s">
        <v>36</v>
      </c>
    </row>
    <row r="950" spans="1:29" ht="14.25" customHeight="1" x14ac:dyDescent="0.3">
      <c r="A950" s="7" t="s">
        <v>1968</v>
      </c>
      <c r="B950" s="7">
        <f t="shared" si="6"/>
        <v>1</v>
      </c>
      <c r="C950" s="7" t="s">
        <v>1969</v>
      </c>
      <c r="D950" s="7" t="s">
        <v>1892</v>
      </c>
      <c r="E950" s="7" t="s">
        <v>30</v>
      </c>
      <c r="G950" s="8">
        <v>44467</v>
      </c>
      <c r="H950" s="8">
        <v>44501</v>
      </c>
      <c r="I950" s="7" t="s">
        <v>31</v>
      </c>
      <c r="K950" s="7">
        <v>27</v>
      </c>
      <c r="M950" s="9">
        <v>403033</v>
      </c>
      <c r="N950" s="9">
        <v>17750</v>
      </c>
      <c r="O950" s="10">
        <v>378900</v>
      </c>
      <c r="P950" s="10">
        <v>369428</v>
      </c>
      <c r="Q950" s="10">
        <v>-38947</v>
      </c>
      <c r="R950" s="7" t="s">
        <v>32</v>
      </c>
      <c r="S950" s="9">
        <v>378341</v>
      </c>
      <c r="T950" s="7" t="s">
        <v>33</v>
      </c>
      <c r="U950" s="7">
        <v>0</v>
      </c>
      <c r="V950" s="7" t="s">
        <v>41</v>
      </c>
      <c r="W950" s="9">
        <v>-30475</v>
      </c>
      <c r="X950" s="7" t="s">
        <v>35</v>
      </c>
      <c r="Z950" s="7" t="s">
        <v>36</v>
      </c>
      <c r="AA950" s="7" t="str">
        <f t="shared" si="7"/>
        <v>Accept</v>
      </c>
      <c r="AB950">
        <v>1</v>
      </c>
      <c r="AC950" s="7" t="s">
        <v>36</v>
      </c>
    </row>
    <row r="951" spans="1:29" ht="14.25" customHeight="1" x14ac:dyDescent="0.3">
      <c r="A951" s="7" t="s">
        <v>1970</v>
      </c>
      <c r="B951" s="7">
        <f t="shared" si="6"/>
        <v>2</v>
      </c>
      <c r="C951" s="7" t="s">
        <v>1971</v>
      </c>
      <c r="D951" s="7" t="s">
        <v>1892</v>
      </c>
      <c r="E951" s="7" t="s">
        <v>30</v>
      </c>
      <c r="G951" s="8">
        <v>44363</v>
      </c>
      <c r="H951" s="8">
        <v>44491</v>
      </c>
      <c r="I951" s="7" t="s">
        <v>31</v>
      </c>
      <c r="K951" s="7">
        <v>131</v>
      </c>
      <c r="M951" s="9">
        <v>267300</v>
      </c>
      <c r="N951" s="9">
        <v>4949</v>
      </c>
      <c r="O951" s="10">
        <v>291900</v>
      </c>
      <c r="P951" s="10">
        <v>284603</v>
      </c>
      <c r="Q951" s="10">
        <v>9911</v>
      </c>
      <c r="R951" s="7" t="s">
        <v>32</v>
      </c>
      <c r="S951" s="9">
        <v>323728</v>
      </c>
      <c r="T951" s="7" t="s">
        <v>33</v>
      </c>
      <c r="U951" s="7">
        <v>0</v>
      </c>
      <c r="V951" s="7" t="s">
        <v>41</v>
      </c>
      <c r="W951" s="9">
        <v>40713</v>
      </c>
      <c r="X951" s="7" t="s">
        <v>35</v>
      </c>
      <c r="Y951" s="7" t="s">
        <v>43</v>
      </c>
      <c r="Z951" s="7" t="s">
        <v>527</v>
      </c>
      <c r="AA951" s="7" t="str">
        <f t="shared" si="7"/>
        <v>Reject</v>
      </c>
      <c r="AB951">
        <v>0</v>
      </c>
      <c r="AC951" s="7" t="s">
        <v>527</v>
      </c>
    </row>
    <row r="952" spans="1:29" ht="14.25" customHeight="1" x14ac:dyDescent="0.3">
      <c r="A952" s="7" t="s">
        <v>1972</v>
      </c>
      <c r="B952" s="7">
        <f t="shared" si="6"/>
        <v>1</v>
      </c>
      <c r="C952" s="7" t="s">
        <v>1973</v>
      </c>
      <c r="D952" s="7" t="s">
        <v>1892</v>
      </c>
      <c r="E952" s="7" t="s">
        <v>30</v>
      </c>
      <c r="G952" s="8">
        <v>44417</v>
      </c>
      <c r="H952" s="8">
        <v>44498</v>
      </c>
      <c r="I952" s="7" t="s">
        <v>31</v>
      </c>
      <c r="K952" s="7">
        <v>77</v>
      </c>
      <c r="M952" s="9">
        <v>450463</v>
      </c>
      <c r="N952" s="9">
        <v>4714</v>
      </c>
      <c r="O952" s="10">
        <v>451000</v>
      </c>
      <c r="P952" s="10">
        <v>439725</v>
      </c>
      <c r="Q952" s="10">
        <v>-74150</v>
      </c>
      <c r="R952" s="7" t="s">
        <v>32</v>
      </c>
      <c r="S952" s="9">
        <v>390836</v>
      </c>
      <c r="T952" s="7" t="s">
        <v>33</v>
      </c>
      <c r="U952" s="7">
        <v>0</v>
      </c>
      <c r="V952" s="7" t="s">
        <v>41</v>
      </c>
      <c r="W952" s="9">
        <v>-52329</v>
      </c>
      <c r="X952" s="7" t="s">
        <v>42</v>
      </c>
      <c r="Z952" s="7" t="s">
        <v>88</v>
      </c>
      <c r="AA952" s="7" t="str">
        <f t="shared" si="7"/>
        <v>Reject</v>
      </c>
      <c r="AB952">
        <v>0</v>
      </c>
      <c r="AC952" s="7" t="s">
        <v>88</v>
      </c>
    </row>
    <row r="953" spans="1:29" ht="14.25" customHeight="1" x14ac:dyDescent="0.3">
      <c r="A953" s="7" t="s">
        <v>1954</v>
      </c>
      <c r="B953" s="7">
        <f t="shared" si="6"/>
        <v>2</v>
      </c>
      <c r="C953" s="7" t="s">
        <v>1955</v>
      </c>
      <c r="D953" s="7" t="s">
        <v>1892</v>
      </c>
      <c r="E953" s="7" t="s">
        <v>62</v>
      </c>
      <c r="G953" s="8">
        <v>44431</v>
      </c>
      <c r="H953" s="8">
        <v>44484</v>
      </c>
      <c r="I953" s="7" t="s">
        <v>63</v>
      </c>
      <c r="J953" s="7">
        <v>7</v>
      </c>
      <c r="K953" s="7">
        <v>63</v>
      </c>
      <c r="M953" s="9">
        <v>364110</v>
      </c>
      <c r="N953" s="9">
        <v>9790</v>
      </c>
      <c r="O953" s="10">
        <v>360100</v>
      </c>
      <c r="P953" s="10">
        <v>351098</v>
      </c>
      <c r="Q953" s="10">
        <v>-50495</v>
      </c>
      <c r="R953" s="7" t="s">
        <v>32</v>
      </c>
      <c r="S953" s="9">
        <v>348261</v>
      </c>
      <c r="T953" s="7" t="s">
        <v>33</v>
      </c>
      <c r="U953" s="7">
        <v>0</v>
      </c>
      <c r="V953" s="7" t="s">
        <v>41</v>
      </c>
      <c r="W953" s="9">
        <v>-24679</v>
      </c>
      <c r="X953" s="7" t="s">
        <v>42</v>
      </c>
      <c r="Y953" s="7" t="s">
        <v>43</v>
      </c>
      <c r="Z953" s="7" t="s">
        <v>44</v>
      </c>
      <c r="AA953" s="7" t="str">
        <f t="shared" si="7"/>
        <v>Accept</v>
      </c>
      <c r="AB953">
        <v>1</v>
      </c>
      <c r="AC953" s="7" t="s">
        <v>44</v>
      </c>
    </row>
    <row r="954" spans="1:29" ht="14.25" customHeight="1" x14ac:dyDescent="0.3">
      <c r="A954" s="7" t="s">
        <v>1974</v>
      </c>
      <c r="B954" s="7">
        <f t="shared" si="6"/>
        <v>1</v>
      </c>
      <c r="C954" s="7" t="s">
        <v>1975</v>
      </c>
      <c r="D954" s="7" t="s">
        <v>1899</v>
      </c>
      <c r="E954" s="7" t="s">
        <v>30</v>
      </c>
      <c r="G954" s="8">
        <v>44431</v>
      </c>
      <c r="H954" s="8">
        <v>44494</v>
      </c>
      <c r="I954" s="7" t="s">
        <v>31</v>
      </c>
      <c r="K954" s="7">
        <v>63</v>
      </c>
      <c r="M954" s="9">
        <v>259300</v>
      </c>
      <c r="N954" s="9">
        <v>3250</v>
      </c>
      <c r="O954" s="10">
        <v>264900</v>
      </c>
      <c r="P954" s="10">
        <v>258278</v>
      </c>
      <c r="Q954" s="10">
        <v>-22073</v>
      </c>
      <c r="R954" s="7" t="s">
        <v>32</v>
      </c>
      <c r="S954" s="9">
        <v>289474</v>
      </c>
      <c r="T954" s="7" t="s">
        <v>33</v>
      </c>
      <c r="U954" s="7">
        <v>0</v>
      </c>
      <c r="V954" s="7" t="s">
        <v>41</v>
      </c>
      <c r="W954" s="9">
        <v>24394</v>
      </c>
      <c r="X954" s="7" t="s">
        <v>35</v>
      </c>
      <c r="Z954" s="7" t="s">
        <v>36</v>
      </c>
      <c r="AA954" s="7" t="str">
        <f t="shared" si="7"/>
        <v>Accept</v>
      </c>
      <c r="AB954">
        <v>1</v>
      </c>
      <c r="AC954" s="7" t="s">
        <v>36</v>
      </c>
    </row>
    <row r="955" spans="1:29" ht="14.25" customHeight="1" x14ac:dyDescent="0.3">
      <c r="A955" s="7" t="s">
        <v>1976</v>
      </c>
      <c r="B955" s="7">
        <f t="shared" si="6"/>
        <v>1</v>
      </c>
      <c r="C955" s="7" t="s">
        <v>1977</v>
      </c>
      <c r="D955" s="7" t="s">
        <v>1899</v>
      </c>
      <c r="E955" s="7" t="s">
        <v>30</v>
      </c>
      <c r="F955" s="7" t="s">
        <v>39</v>
      </c>
      <c r="G955" s="8">
        <v>44477</v>
      </c>
      <c r="I955" s="7" t="s">
        <v>40</v>
      </c>
      <c r="K955" s="7">
        <v>17</v>
      </c>
      <c r="M955" s="9">
        <v>263700</v>
      </c>
      <c r="N955" s="9">
        <v>8059</v>
      </c>
      <c r="O955" s="10">
        <v>270200</v>
      </c>
      <c r="P955" s="10">
        <v>251886</v>
      </c>
      <c r="Q955" s="10">
        <v>-368</v>
      </c>
      <c r="R955" s="7" t="s">
        <v>32</v>
      </c>
      <c r="S955" s="9">
        <v>265327</v>
      </c>
      <c r="T955" s="7" t="s">
        <v>33</v>
      </c>
      <c r="U955" s="7">
        <v>0</v>
      </c>
      <c r="V955" s="7" t="s">
        <v>41</v>
      </c>
      <c r="W955" s="9">
        <v>18115</v>
      </c>
      <c r="X955" s="7" t="s">
        <v>35</v>
      </c>
      <c r="Z955" s="7" t="s">
        <v>36</v>
      </c>
      <c r="AA955" s="7" t="str">
        <f t="shared" si="7"/>
        <v>Accept</v>
      </c>
      <c r="AB955">
        <v>1</v>
      </c>
      <c r="AC955" s="7" t="s">
        <v>36</v>
      </c>
    </row>
    <row r="956" spans="1:29" ht="14.25" customHeight="1" x14ac:dyDescent="0.3">
      <c r="A956" s="7" t="s">
        <v>1978</v>
      </c>
      <c r="B956" s="7">
        <f t="shared" si="6"/>
        <v>1</v>
      </c>
      <c r="C956" s="7" t="s">
        <v>1979</v>
      </c>
      <c r="D956" s="7" t="s">
        <v>1892</v>
      </c>
      <c r="E956" s="7" t="s">
        <v>30</v>
      </c>
      <c r="G956" s="8">
        <v>44442</v>
      </c>
      <c r="H956" s="8">
        <v>44494</v>
      </c>
      <c r="I956" s="7" t="s">
        <v>31</v>
      </c>
      <c r="K956" s="7">
        <v>52</v>
      </c>
      <c r="M956" s="9">
        <v>396083</v>
      </c>
      <c r="N956" s="9">
        <v>8445</v>
      </c>
      <c r="O956" s="10">
        <v>387000</v>
      </c>
      <c r="P956" s="10">
        <v>377325</v>
      </c>
      <c r="Q956" s="10">
        <v>-50385</v>
      </c>
      <c r="R956" s="7" t="s">
        <v>32</v>
      </c>
      <c r="S956" s="9">
        <v>371822</v>
      </c>
      <c r="T956" s="7" t="s">
        <v>33</v>
      </c>
      <c r="U956" s="7">
        <v>0</v>
      </c>
      <c r="V956" s="7" t="s">
        <v>41</v>
      </c>
      <c r="W956" s="9">
        <v>-33255</v>
      </c>
      <c r="X956" s="7" t="s">
        <v>42</v>
      </c>
      <c r="Z956" s="7" t="s">
        <v>44</v>
      </c>
      <c r="AA956" s="7" t="str">
        <f t="shared" si="7"/>
        <v>Accept</v>
      </c>
      <c r="AB956">
        <v>1</v>
      </c>
      <c r="AC956" s="7" t="s">
        <v>44</v>
      </c>
    </row>
    <row r="957" spans="1:29" ht="14.25" customHeight="1" x14ac:dyDescent="0.3">
      <c r="A957" s="7" t="s">
        <v>1980</v>
      </c>
      <c r="B957" s="7">
        <f t="shared" si="6"/>
        <v>1</v>
      </c>
      <c r="C957" s="7" t="s">
        <v>1981</v>
      </c>
      <c r="D957" s="7" t="s">
        <v>1892</v>
      </c>
      <c r="E957" s="7" t="s">
        <v>30</v>
      </c>
      <c r="G957" s="8">
        <v>44477</v>
      </c>
      <c r="H957" s="8">
        <v>44502</v>
      </c>
      <c r="I957" s="7" t="s">
        <v>31</v>
      </c>
      <c r="K957" s="7">
        <v>17</v>
      </c>
      <c r="M957" s="9">
        <v>307337</v>
      </c>
      <c r="N957" s="9">
        <v>2345</v>
      </c>
      <c r="O957" s="10">
        <v>305100</v>
      </c>
      <c r="P957" s="10">
        <v>297473</v>
      </c>
      <c r="Q957" s="10">
        <v>-46649</v>
      </c>
      <c r="R957" s="7" t="s">
        <v>32</v>
      </c>
      <c r="S957" s="9">
        <v>295500</v>
      </c>
      <c r="T957" s="7" t="s">
        <v>33</v>
      </c>
      <c r="U957" s="7">
        <v>0</v>
      </c>
      <c r="V957" s="7" t="s">
        <v>41</v>
      </c>
      <c r="W957" s="9">
        <v>-17823</v>
      </c>
      <c r="X957" s="7" t="s">
        <v>42</v>
      </c>
      <c r="Z957" s="7" t="s">
        <v>44</v>
      </c>
      <c r="AA957" s="7" t="str">
        <f t="shared" si="7"/>
        <v>Accept</v>
      </c>
      <c r="AB957">
        <v>1</v>
      </c>
      <c r="AC957" s="7" t="s">
        <v>44</v>
      </c>
    </row>
    <row r="958" spans="1:29" ht="14.25" customHeight="1" x14ac:dyDescent="0.3">
      <c r="A958" s="7" t="s">
        <v>1982</v>
      </c>
      <c r="B958" s="7">
        <f t="shared" si="6"/>
        <v>1</v>
      </c>
      <c r="C958" s="7" t="s">
        <v>1983</v>
      </c>
      <c r="D958" s="7" t="s">
        <v>1892</v>
      </c>
      <c r="E958" s="7" t="s">
        <v>30</v>
      </c>
      <c r="G958" s="8">
        <v>44463</v>
      </c>
      <c r="H958" s="8">
        <v>44494</v>
      </c>
      <c r="I958" s="7" t="s">
        <v>31</v>
      </c>
      <c r="K958" s="7">
        <v>31</v>
      </c>
      <c r="M958" s="9">
        <v>360884</v>
      </c>
      <c r="N958" s="9">
        <v>4402</v>
      </c>
      <c r="O958" s="10">
        <v>362300</v>
      </c>
      <c r="P958" s="10">
        <v>353243</v>
      </c>
      <c r="Q958" s="10">
        <v>-46763</v>
      </c>
      <c r="R958" s="7" t="s">
        <v>32</v>
      </c>
      <c r="S958" s="9">
        <v>314388</v>
      </c>
      <c r="T958" s="7" t="s">
        <v>33</v>
      </c>
      <c r="U958" s="7">
        <v>0</v>
      </c>
      <c r="V958" s="7" t="s">
        <v>34</v>
      </c>
      <c r="W958" s="9">
        <v>-53345</v>
      </c>
      <c r="X958" s="7" t="s">
        <v>42</v>
      </c>
      <c r="Z958" s="7" t="s">
        <v>53</v>
      </c>
      <c r="AA958" s="7" t="str">
        <f t="shared" si="7"/>
        <v>Reject</v>
      </c>
      <c r="AB958">
        <v>0</v>
      </c>
      <c r="AC958" s="7" t="s">
        <v>53</v>
      </c>
    </row>
    <row r="959" spans="1:29" ht="14.25" customHeight="1" x14ac:dyDescent="0.3">
      <c r="A959" s="7" t="s">
        <v>1984</v>
      </c>
      <c r="B959" s="7">
        <f t="shared" si="6"/>
        <v>2</v>
      </c>
      <c r="C959" s="7" t="s">
        <v>1985</v>
      </c>
      <c r="D959" s="7" t="s">
        <v>1899</v>
      </c>
      <c r="E959" s="7" t="s">
        <v>30</v>
      </c>
      <c r="F959" s="7" t="s">
        <v>375</v>
      </c>
      <c r="G959" s="8">
        <v>44475</v>
      </c>
      <c r="I959" s="7" t="s">
        <v>40</v>
      </c>
      <c r="K959" s="7">
        <v>19</v>
      </c>
      <c r="M959" s="9">
        <v>226238</v>
      </c>
      <c r="N959" s="9">
        <v>5820</v>
      </c>
      <c r="O959" s="10">
        <v>216100</v>
      </c>
      <c r="P959" s="10">
        <v>201378</v>
      </c>
      <c r="Q959" s="10">
        <v>-14459</v>
      </c>
      <c r="R959" s="7" t="s">
        <v>32</v>
      </c>
      <c r="S959" s="9">
        <v>227936</v>
      </c>
      <c r="T959" s="7" t="s">
        <v>33</v>
      </c>
      <c r="U959" s="7">
        <v>0</v>
      </c>
      <c r="V959" s="7" t="s">
        <v>34</v>
      </c>
      <c r="W959" s="9">
        <v>6750</v>
      </c>
      <c r="X959" s="7" t="s">
        <v>35</v>
      </c>
      <c r="Y959" s="7" t="s">
        <v>43</v>
      </c>
      <c r="Z959" s="7" t="s">
        <v>36</v>
      </c>
      <c r="AA959" s="7" t="str">
        <f t="shared" si="7"/>
        <v>Accept</v>
      </c>
      <c r="AB959">
        <v>1</v>
      </c>
      <c r="AC959" s="7" t="s">
        <v>36</v>
      </c>
    </row>
    <row r="960" spans="1:29" ht="14.25" customHeight="1" x14ac:dyDescent="0.3">
      <c r="A960" s="7" t="s">
        <v>1986</v>
      </c>
      <c r="B960" s="7">
        <f t="shared" si="6"/>
        <v>1</v>
      </c>
      <c r="C960" s="7" t="s">
        <v>1987</v>
      </c>
      <c r="D960" s="7" t="s">
        <v>1899</v>
      </c>
      <c r="E960" s="7" t="s">
        <v>30</v>
      </c>
      <c r="G960" s="8">
        <v>44474</v>
      </c>
      <c r="H960" s="8">
        <v>44505</v>
      </c>
      <c r="I960" s="7" t="s">
        <v>40</v>
      </c>
      <c r="K960" s="7">
        <v>20</v>
      </c>
      <c r="M960" s="9">
        <v>282540</v>
      </c>
      <c r="N960" s="9">
        <v>6766</v>
      </c>
      <c r="O960" s="10">
        <v>260900</v>
      </c>
      <c r="P960" s="10">
        <v>244112</v>
      </c>
      <c r="Q960" s="10">
        <v>3078</v>
      </c>
      <c r="R960" s="7" t="s">
        <v>32</v>
      </c>
      <c r="S960" s="9">
        <v>291753</v>
      </c>
      <c r="T960" s="7" t="s">
        <v>33</v>
      </c>
      <c r="U960" s="7">
        <v>0</v>
      </c>
      <c r="V960" s="7" t="s">
        <v>34</v>
      </c>
      <c r="W960" s="9">
        <v>7531</v>
      </c>
      <c r="X960" s="7" t="s">
        <v>35</v>
      </c>
      <c r="Z960" s="7" t="s">
        <v>36</v>
      </c>
      <c r="AA960" s="7" t="str">
        <f t="shared" si="7"/>
        <v>Accept</v>
      </c>
      <c r="AB960">
        <v>1</v>
      </c>
      <c r="AC960" s="7" t="s">
        <v>36</v>
      </c>
    </row>
    <row r="961" spans="1:29" ht="14.25" customHeight="1" x14ac:dyDescent="0.3">
      <c r="A961" s="7" t="s">
        <v>1988</v>
      </c>
      <c r="B961" s="7">
        <f t="shared" si="6"/>
        <v>2</v>
      </c>
      <c r="C961" s="7" t="s">
        <v>1989</v>
      </c>
      <c r="D961" s="7" t="s">
        <v>1899</v>
      </c>
      <c r="E961" s="7" t="s">
        <v>30</v>
      </c>
      <c r="F961" s="7" t="s">
        <v>39</v>
      </c>
      <c r="G961" s="8">
        <v>44474</v>
      </c>
      <c r="I961" s="7" t="s">
        <v>40</v>
      </c>
      <c r="K961" s="7">
        <v>20</v>
      </c>
      <c r="M961" s="9">
        <v>220183</v>
      </c>
      <c r="N961" s="9">
        <v>4421</v>
      </c>
      <c r="O961" s="10">
        <v>211300</v>
      </c>
      <c r="P961" s="10">
        <v>198096</v>
      </c>
      <c r="Q961" s="10">
        <v>-25299</v>
      </c>
      <c r="R961" s="7" t="s">
        <v>32</v>
      </c>
      <c r="S961" s="9">
        <v>224707</v>
      </c>
      <c r="T961" s="7" t="s">
        <v>33</v>
      </c>
      <c r="U961" s="7">
        <v>11</v>
      </c>
      <c r="V961" s="7" t="s">
        <v>34</v>
      </c>
      <c r="W961" s="9">
        <v>1937</v>
      </c>
      <c r="X961" s="7" t="s">
        <v>35</v>
      </c>
      <c r="Y961" s="7" t="s">
        <v>43</v>
      </c>
      <c r="Z961" s="7" t="s">
        <v>36</v>
      </c>
      <c r="AA961" s="7" t="str">
        <f t="shared" si="7"/>
        <v>Accept</v>
      </c>
      <c r="AB961">
        <v>1</v>
      </c>
      <c r="AC961" s="7" t="s">
        <v>36</v>
      </c>
    </row>
    <row r="962" spans="1:29" ht="14.25" customHeight="1" x14ac:dyDescent="0.3">
      <c r="A962" s="7" t="s">
        <v>1990</v>
      </c>
      <c r="B962" s="7">
        <f t="shared" si="6"/>
        <v>1</v>
      </c>
      <c r="C962" s="7" t="s">
        <v>1991</v>
      </c>
      <c r="D962" s="7" t="s">
        <v>1899</v>
      </c>
      <c r="E962" s="7" t="s">
        <v>30</v>
      </c>
      <c r="G962" s="8">
        <v>44449</v>
      </c>
      <c r="H962" s="8">
        <v>44511</v>
      </c>
      <c r="I962" s="7" t="s">
        <v>31</v>
      </c>
      <c r="K962" s="7">
        <v>45</v>
      </c>
      <c r="M962" s="9">
        <v>308269</v>
      </c>
      <c r="N962" s="9">
        <v>1466</v>
      </c>
      <c r="O962" s="10">
        <v>292000</v>
      </c>
      <c r="P962" s="10">
        <v>284700</v>
      </c>
      <c r="Q962" s="10">
        <v>-27966</v>
      </c>
      <c r="R962" s="7" t="s">
        <v>32</v>
      </c>
      <c r="S962" s="9">
        <v>303629</v>
      </c>
      <c r="T962" s="7" t="s">
        <v>33</v>
      </c>
      <c r="U962" s="7">
        <v>9</v>
      </c>
      <c r="V962" s="7" t="s">
        <v>34</v>
      </c>
      <c r="W962" s="9">
        <v>-12078</v>
      </c>
      <c r="X962" s="7" t="s">
        <v>35</v>
      </c>
      <c r="Z962" s="7" t="s">
        <v>36</v>
      </c>
      <c r="AA962" s="7" t="str">
        <f t="shared" si="7"/>
        <v>Accept</v>
      </c>
      <c r="AB962">
        <v>1</v>
      </c>
      <c r="AC962" s="7" t="s">
        <v>36</v>
      </c>
    </row>
    <row r="963" spans="1:29" ht="14.25" customHeight="1" x14ac:dyDescent="0.3">
      <c r="A963" s="7" t="s">
        <v>1992</v>
      </c>
      <c r="B963" s="7">
        <f t="shared" si="6"/>
        <v>1</v>
      </c>
      <c r="C963" s="7" t="s">
        <v>1993</v>
      </c>
      <c r="D963" s="7" t="s">
        <v>1892</v>
      </c>
      <c r="E963" s="7" t="s">
        <v>30</v>
      </c>
      <c r="G963" s="8">
        <v>44481</v>
      </c>
      <c r="H963" s="8">
        <v>44509</v>
      </c>
      <c r="I963" s="7" t="s">
        <v>31</v>
      </c>
      <c r="K963" s="7">
        <v>13</v>
      </c>
      <c r="M963" s="9">
        <v>333200</v>
      </c>
      <c r="N963" s="9">
        <v>1558</v>
      </c>
      <c r="O963" s="10">
        <v>356900</v>
      </c>
      <c r="P963" s="10">
        <v>347978</v>
      </c>
      <c r="Q963" s="10">
        <v>-32311</v>
      </c>
      <c r="R963" s="7" t="s">
        <v>32</v>
      </c>
      <c r="S963" s="9">
        <v>307308</v>
      </c>
      <c r="T963" s="7" t="s">
        <v>33</v>
      </c>
      <c r="U963" s="7">
        <v>0</v>
      </c>
      <c r="V963" s="7" t="s">
        <v>34</v>
      </c>
      <c r="W963" s="9">
        <v>-31317</v>
      </c>
      <c r="X963" s="7" t="s">
        <v>42</v>
      </c>
      <c r="Z963" s="7" t="s">
        <v>53</v>
      </c>
      <c r="AA963" s="7" t="str">
        <f t="shared" si="7"/>
        <v>Reject</v>
      </c>
      <c r="AB963">
        <v>0</v>
      </c>
      <c r="AC963" s="7" t="s">
        <v>53</v>
      </c>
    </row>
    <row r="964" spans="1:29" ht="14.25" customHeight="1" x14ac:dyDescent="0.3">
      <c r="A964" s="7" t="s">
        <v>1994</v>
      </c>
      <c r="B964" s="7">
        <f t="shared" si="6"/>
        <v>1</v>
      </c>
      <c r="C964" s="7" t="s">
        <v>1995</v>
      </c>
      <c r="D964" s="7" t="s">
        <v>1892</v>
      </c>
      <c r="E964" s="7" t="s">
        <v>62</v>
      </c>
      <c r="G964" s="8">
        <v>44452</v>
      </c>
      <c r="H964" s="8">
        <v>44488</v>
      </c>
      <c r="I964" s="7" t="s">
        <v>31</v>
      </c>
      <c r="J964" s="7">
        <v>4</v>
      </c>
      <c r="K964" s="7">
        <v>42</v>
      </c>
      <c r="M964" s="9">
        <v>349542</v>
      </c>
      <c r="N964" s="9">
        <v>7203</v>
      </c>
      <c r="O964" s="10">
        <v>353100</v>
      </c>
      <c r="P964" s="10">
        <v>344273</v>
      </c>
      <c r="Q964" s="10">
        <v>-18184</v>
      </c>
      <c r="R964" s="7" t="s">
        <v>32</v>
      </c>
      <c r="S964" s="9">
        <v>345984</v>
      </c>
      <c r="T964" s="7" t="s">
        <v>33</v>
      </c>
      <c r="U964" s="7">
        <v>0</v>
      </c>
      <c r="V964" s="7" t="s">
        <v>34</v>
      </c>
      <c r="W964" s="9">
        <v>2840</v>
      </c>
      <c r="X964" s="7" t="s">
        <v>35</v>
      </c>
      <c r="Z964" s="7" t="s">
        <v>36</v>
      </c>
      <c r="AA964" s="7" t="str">
        <f t="shared" si="7"/>
        <v>Accept</v>
      </c>
      <c r="AB964">
        <v>1</v>
      </c>
      <c r="AC964" s="7" t="s">
        <v>36</v>
      </c>
    </row>
    <row r="965" spans="1:29" ht="14.25" customHeight="1" x14ac:dyDescent="0.3">
      <c r="A965" s="7" t="s">
        <v>1996</v>
      </c>
      <c r="B965" s="7">
        <f t="shared" si="6"/>
        <v>1</v>
      </c>
      <c r="C965" s="7" t="s">
        <v>1997</v>
      </c>
      <c r="D965" s="7" t="s">
        <v>1892</v>
      </c>
      <c r="E965" s="7" t="s">
        <v>30</v>
      </c>
      <c r="G965" s="8">
        <v>44483</v>
      </c>
      <c r="H965" s="8">
        <v>44522</v>
      </c>
      <c r="I965" s="7" t="s">
        <v>31</v>
      </c>
      <c r="K965" s="7">
        <v>11</v>
      </c>
      <c r="M965" s="9">
        <v>345100</v>
      </c>
      <c r="N965" s="9">
        <v>23429</v>
      </c>
      <c r="O965" s="10">
        <v>354100</v>
      </c>
      <c r="P965" s="10">
        <v>345248</v>
      </c>
      <c r="Q965" s="10">
        <v>163</v>
      </c>
      <c r="R965" s="7" t="s">
        <v>32</v>
      </c>
      <c r="S965" s="9">
        <v>308459</v>
      </c>
      <c r="T965" s="7" t="s">
        <v>33</v>
      </c>
      <c r="U965" s="7">
        <v>0</v>
      </c>
      <c r="V965" s="7" t="s">
        <v>34</v>
      </c>
      <c r="W965" s="9">
        <v>-41558</v>
      </c>
      <c r="X965" s="7" t="s">
        <v>42</v>
      </c>
      <c r="Z965" s="7" t="s">
        <v>53</v>
      </c>
      <c r="AA965" s="7" t="str">
        <f t="shared" si="7"/>
        <v>Reject</v>
      </c>
      <c r="AB965">
        <v>0</v>
      </c>
      <c r="AC965" s="7" t="s">
        <v>53</v>
      </c>
    </row>
    <row r="966" spans="1:29" ht="14.25" customHeight="1" x14ac:dyDescent="0.3">
      <c r="A966" s="7" t="s">
        <v>1998</v>
      </c>
      <c r="B966" s="7">
        <f t="shared" si="6"/>
        <v>2</v>
      </c>
      <c r="C966" s="7" t="s">
        <v>1999</v>
      </c>
      <c r="D966" s="7" t="s">
        <v>1892</v>
      </c>
      <c r="E966" s="7" t="s">
        <v>30</v>
      </c>
      <c r="G966" s="8">
        <v>44469</v>
      </c>
      <c r="H966" s="8">
        <v>44501</v>
      </c>
      <c r="I966" s="7" t="s">
        <v>31</v>
      </c>
      <c r="K966" s="7">
        <v>25</v>
      </c>
      <c r="M966" s="9">
        <v>291600</v>
      </c>
      <c r="N966" s="9">
        <v>2151</v>
      </c>
      <c r="O966" s="10">
        <v>308900</v>
      </c>
      <c r="P966" s="10">
        <v>301178</v>
      </c>
      <c r="Q966" s="10">
        <v>6230</v>
      </c>
      <c r="R966" s="7" t="s">
        <v>32</v>
      </c>
      <c r="S966" s="9">
        <v>295889</v>
      </c>
      <c r="T966" s="7" t="s">
        <v>33</v>
      </c>
      <c r="U966" s="7">
        <v>0</v>
      </c>
      <c r="V966" s="7" t="s">
        <v>34</v>
      </c>
      <c r="W966" s="9">
        <v>2122</v>
      </c>
      <c r="X966" s="7" t="s">
        <v>42</v>
      </c>
      <c r="Y966" s="7" t="s">
        <v>43</v>
      </c>
      <c r="Z966" s="7" t="s">
        <v>88</v>
      </c>
      <c r="AA966" s="7" t="str">
        <f t="shared" si="7"/>
        <v>Reject</v>
      </c>
      <c r="AB966">
        <v>0</v>
      </c>
      <c r="AC966" s="7" t="s">
        <v>88</v>
      </c>
    </row>
    <row r="967" spans="1:29" ht="14.25" customHeight="1" x14ac:dyDescent="0.3">
      <c r="A967" s="7" t="s">
        <v>2000</v>
      </c>
      <c r="B967" s="7">
        <f t="shared" si="6"/>
        <v>1</v>
      </c>
      <c r="C967" s="7" t="s">
        <v>2001</v>
      </c>
      <c r="D967" s="7" t="s">
        <v>1899</v>
      </c>
      <c r="E967" s="7" t="s">
        <v>30</v>
      </c>
      <c r="G967" s="8">
        <v>44400</v>
      </c>
      <c r="H967" s="8">
        <v>44441</v>
      </c>
      <c r="I967" s="7" t="s">
        <v>31</v>
      </c>
      <c r="K967" s="7">
        <v>94</v>
      </c>
      <c r="M967" s="9">
        <v>251100</v>
      </c>
      <c r="N967" s="9">
        <v>18607</v>
      </c>
      <c r="O967" s="10">
        <v>255900</v>
      </c>
      <c r="P967" s="10">
        <v>249503</v>
      </c>
      <c r="Q967" s="10">
        <v>-9462</v>
      </c>
      <c r="R967" s="7" t="s">
        <v>32</v>
      </c>
      <c r="S967" s="9">
        <v>252641</v>
      </c>
      <c r="T967" s="7" t="s">
        <v>33</v>
      </c>
      <c r="U967" s="7">
        <v>4</v>
      </c>
      <c r="V967" s="7" t="s">
        <v>34</v>
      </c>
      <c r="W967" s="9">
        <v>-8609</v>
      </c>
      <c r="X967" s="7" t="s">
        <v>35</v>
      </c>
      <c r="Z967" s="7" t="s">
        <v>36</v>
      </c>
      <c r="AA967" s="7" t="str">
        <f t="shared" si="7"/>
        <v>Accept</v>
      </c>
      <c r="AB967">
        <v>1</v>
      </c>
      <c r="AC967" s="7" t="s">
        <v>36</v>
      </c>
    </row>
    <row r="968" spans="1:29" ht="14.25" customHeight="1" x14ac:dyDescent="0.3">
      <c r="A968" s="7" t="s">
        <v>2002</v>
      </c>
      <c r="B968" s="7">
        <f t="shared" si="6"/>
        <v>2</v>
      </c>
      <c r="C968" s="7" t="s">
        <v>2003</v>
      </c>
      <c r="D968" s="7" t="s">
        <v>1892</v>
      </c>
      <c r="E968" s="7" t="s">
        <v>30</v>
      </c>
      <c r="G968" s="8">
        <v>44481</v>
      </c>
      <c r="H968" s="8">
        <v>44509</v>
      </c>
      <c r="I968" s="7" t="s">
        <v>31</v>
      </c>
      <c r="K968" s="7">
        <v>13</v>
      </c>
      <c r="M968" s="9">
        <v>382772</v>
      </c>
      <c r="N968" s="9">
        <v>2301</v>
      </c>
      <c r="O968" s="10">
        <v>378900</v>
      </c>
      <c r="P968" s="10">
        <v>369428</v>
      </c>
      <c r="Q968" s="10">
        <v>-41672</v>
      </c>
      <c r="R968" s="7" t="s">
        <v>32</v>
      </c>
      <c r="S968" s="9">
        <v>333635</v>
      </c>
      <c r="T968" s="7" t="s">
        <v>33</v>
      </c>
      <c r="U968" s="7">
        <v>0</v>
      </c>
      <c r="V968" s="7" t="s">
        <v>34</v>
      </c>
      <c r="W968" s="9">
        <v>-54330</v>
      </c>
      <c r="X968" s="7" t="s">
        <v>42</v>
      </c>
      <c r="Y968" s="7" t="s">
        <v>43</v>
      </c>
      <c r="Z968" s="7" t="s">
        <v>53</v>
      </c>
      <c r="AA968" s="7" t="str">
        <f t="shared" si="7"/>
        <v>Reject</v>
      </c>
      <c r="AB968">
        <v>0</v>
      </c>
      <c r="AC968" s="7" t="s">
        <v>53</v>
      </c>
    </row>
    <row r="969" spans="1:29" ht="14.25" customHeight="1" x14ac:dyDescent="0.3">
      <c r="A969" s="7" t="s">
        <v>2004</v>
      </c>
      <c r="B969" s="7">
        <f t="shared" si="6"/>
        <v>1</v>
      </c>
      <c r="C969" s="7" t="s">
        <v>2005</v>
      </c>
      <c r="D969" s="7" t="s">
        <v>1899</v>
      </c>
      <c r="E969" s="7" t="s">
        <v>30</v>
      </c>
      <c r="F969" s="7" t="s">
        <v>39</v>
      </c>
      <c r="G969" s="8">
        <v>44481</v>
      </c>
      <c r="I969" s="7" t="s">
        <v>40</v>
      </c>
      <c r="K969" s="7">
        <v>13</v>
      </c>
      <c r="M969" s="9">
        <v>346500</v>
      </c>
      <c r="N969" s="9">
        <v>4949</v>
      </c>
      <c r="O969" s="10">
        <v>336900</v>
      </c>
      <c r="P969" s="10">
        <v>320028</v>
      </c>
      <c r="Q969" s="10">
        <v>-12459</v>
      </c>
      <c r="R969" s="7" t="s">
        <v>32</v>
      </c>
      <c r="S969" s="9">
        <v>362834</v>
      </c>
      <c r="T969" s="7" t="s">
        <v>33</v>
      </c>
      <c r="U969" s="7">
        <v>0</v>
      </c>
      <c r="V969" s="7" t="s">
        <v>34</v>
      </c>
      <c r="W969" s="9">
        <v>31641</v>
      </c>
      <c r="X969" s="7" t="s">
        <v>35</v>
      </c>
      <c r="Z969" s="7" t="s">
        <v>36</v>
      </c>
      <c r="AA969" s="7" t="str">
        <f t="shared" si="7"/>
        <v>Accept</v>
      </c>
      <c r="AB969">
        <v>1</v>
      </c>
      <c r="AC969" s="7" t="s">
        <v>36</v>
      </c>
    </row>
    <row r="970" spans="1:29" ht="14.25" customHeight="1" x14ac:dyDescent="0.3">
      <c r="A970" s="7" t="s">
        <v>2006</v>
      </c>
      <c r="B970" s="7">
        <f t="shared" si="6"/>
        <v>1</v>
      </c>
      <c r="C970" s="7" t="s">
        <v>2007</v>
      </c>
      <c r="D970" s="7" t="s">
        <v>1899</v>
      </c>
      <c r="E970" s="7" t="s">
        <v>30</v>
      </c>
      <c r="F970" s="7" t="s">
        <v>39</v>
      </c>
      <c r="G970" s="8">
        <v>44482</v>
      </c>
      <c r="I970" s="7" t="s">
        <v>40</v>
      </c>
      <c r="K970" s="7">
        <v>12</v>
      </c>
      <c r="M970" s="9">
        <v>183229</v>
      </c>
      <c r="N970" s="9">
        <v>6632</v>
      </c>
      <c r="O970" s="10">
        <v>178200</v>
      </c>
      <c r="P970" s="10">
        <v>163613</v>
      </c>
      <c r="Q970" s="10">
        <v>-9325</v>
      </c>
      <c r="R970" s="7" t="s">
        <v>32</v>
      </c>
      <c r="S970" s="9">
        <v>172163</v>
      </c>
      <c r="T970" s="7" t="s">
        <v>33</v>
      </c>
      <c r="U970" s="7">
        <v>0</v>
      </c>
      <c r="V970" s="7" t="s">
        <v>34</v>
      </c>
      <c r="W970" s="9">
        <v>-11853</v>
      </c>
      <c r="X970" s="7" t="s">
        <v>35</v>
      </c>
      <c r="Z970" s="7" t="s">
        <v>36</v>
      </c>
      <c r="AA970" s="7" t="str">
        <f t="shared" si="7"/>
        <v>Accept</v>
      </c>
      <c r="AB970">
        <v>1</v>
      </c>
      <c r="AC970" s="7" t="s">
        <v>36</v>
      </c>
    </row>
    <row r="971" spans="1:29" ht="14.25" customHeight="1" x14ac:dyDescent="0.3">
      <c r="A971" s="7" t="s">
        <v>2008</v>
      </c>
      <c r="B971" s="7">
        <f t="shared" si="6"/>
        <v>2</v>
      </c>
      <c r="C971" s="7" t="s">
        <v>2009</v>
      </c>
      <c r="D971" s="7" t="s">
        <v>1892</v>
      </c>
      <c r="E971" s="7" t="s">
        <v>30</v>
      </c>
      <c r="G971" s="8">
        <v>44483</v>
      </c>
      <c r="H971" s="8">
        <v>44510</v>
      </c>
      <c r="I971" s="7" t="s">
        <v>31</v>
      </c>
      <c r="K971" s="7">
        <v>11</v>
      </c>
      <c r="M971" s="9">
        <v>352633</v>
      </c>
      <c r="N971" s="9">
        <v>1661</v>
      </c>
      <c r="O971" s="10">
        <v>352100</v>
      </c>
      <c r="P971" s="10">
        <v>343298</v>
      </c>
      <c r="Q971" s="10">
        <v>-29099</v>
      </c>
      <c r="R971" s="7" t="s">
        <v>32</v>
      </c>
      <c r="S971" s="9">
        <v>326396</v>
      </c>
      <c r="T971" s="7" t="s">
        <v>33</v>
      </c>
      <c r="U971" s="7">
        <v>0</v>
      </c>
      <c r="V971" s="7" t="s">
        <v>34</v>
      </c>
      <c r="W971" s="9">
        <v>-31767</v>
      </c>
      <c r="X971" s="7" t="s">
        <v>42</v>
      </c>
      <c r="Y971" s="7" t="s">
        <v>43</v>
      </c>
      <c r="Z971" s="7" t="s">
        <v>88</v>
      </c>
      <c r="AA971" s="7" t="str">
        <f t="shared" si="7"/>
        <v>Reject</v>
      </c>
      <c r="AB971">
        <v>0</v>
      </c>
      <c r="AC971" s="7" t="s">
        <v>88</v>
      </c>
    </row>
    <row r="972" spans="1:29" ht="14.25" customHeight="1" x14ac:dyDescent="0.3">
      <c r="A972" s="7" t="s">
        <v>2010</v>
      </c>
      <c r="B972" s="7">
        <f t="shared" si="6"/>
        <v>1</v>
      </c>
      <c r="C972" s="7" t="s">
        <v>2011</v>
      </c>
      <c r="D972" s="7" t="s">
        <v>1892</v>
      </c>
      <c r="E972" s="7" t="s">
        <v>30</v>
      </c>
      <c r="G972" s="8">
        <v>44470</v>
      </c>
      <c r="H972" s="8">
        <v>44501</v>
      </c>
      <c r="I972" s="7" t="s">
        <v>31</v>
      </c>
      <c r="K972" s="7">
        <v>24</v>
      </c>
      <c r="M972" s="9">
        <v>402288</v>
      </c>
      <c r="N972" s="9">
        <v>5704</v>
      </c>
      <c r="O972" s="10">
        <v>387000</v>
      </c>
      <c r="P972" s="10">
        <v>377325</v>
      </c>
      <c r="Q972" s="10">
        <v>-39952</v>
      </c>
      <c r="R972" s="7" t="s">
        <v>32</v>
      </c>
      <c r="S972" s="9">
        <v>355447</v>
      </c>
      <c r="T972" s="7" t="s">
        <v>33</v>
      </c>
      <c r="U972" s="7">
        <v>0</v>
      </c>
      <c r="V972" s="7" t="s">
        <v>34</v>
      </c>
      <c r="W972" s="9">
        <v>-52562</v>
      </c>
      <c r="X972" s="7" t="s">
        <v>42</v>
      </c>
      <c r="Z972" s="7" t="s">
        <v>53</v>
      </c>
      <c r="AA972" s="7" t="str">
        <f t="shared" si="7"/>
        <v>Reject</v>
      </c>
      <c r="AB972">
        <v>0</v>
      </c>
      <c r="AC972" s="7" t="s">
        <v>53</v>
      </c>
    </row>
    <row r="973" spans="1:29" ht="14.25" customHeight="1" x14ac:dyDescent="0.3">
      <c r="A973" s="7" t="s">
        <v>2012</v>
      </c>
      <c r="B973" s="7">
        <f t="shared" si="6"/>
        <v>1</v>
      </c>
      <c r="C973" s="7" t="s">
        <v>2013</v>
      </c>
      <c r="D973" s="7" t="s">
        <v>1899</v>
      </c>
      <c r="E973" s="7" t="s">
        <v>62</v>
      </c>
      <c r="G973" s="8">
        <v>44476</v>
      </c>
      <c r="H973" s="8">
        <v>44484</v>
      </c>
      <c r="I973" s="7" t="s">
        <v>31</v>
      </c>
      <c r="J973" s="7">
        <v>4</v>
      </c>
      <c r="K973" s="7">
        <v>18</v>
      </c>
      <c r="M973" s="9">
        <v>257000</v>
      </c>
      <c r="N973" s="9">
        <v>1394</v>
      </c>
      <c r="O973" s="10">
        <v>249100</v>
      </c>
      <c r="P973" s="10">
        <v>242873</v>
      </c>
      <c r="Q973" s="10">
        <v>-20554</v>
      </c>
      <c r="R973" s="7" t="s">
        <v>32</v>
      </c>
      <c r="S973" s="9">
        <v>290647</v>
      </c>
      <c r="T973" s="7" t="s">
        <v>33</v>
      </c>
      <c r="U973" s="7">
        <v>0</v>
      </c>
      <c r="V973" s="7" t="s">
        <v>34</v>
      </c>
      <c r="W973" s="9">
        <v>30439</v>
      </c>
      <c r="X973" s="7" t="s">
        <v>35</v>
      </c>
      <c r="Z973" s="7" t="s">
        <v>36</v>
      </c>
      <c r="AA973" s="7" t="str">
        <f t="shared" si="7"/>
        <v>Accept</v>
      </c>
      <c r="AB973">
        <v>1</v>
      </c>
      <c r="AC973" s="7" t="s">
        <v>36</v>
      </c>
    </row>
    <row r="974" spans="1:29" ht="14.25" customHeight="1" x14ac:dyDescent="0.3">
      <c r="A974" s="7" t="s">
        <v>2014</v>
      </c>
      <c r="B974" s="7">
        <f t="shared" si="6"/>
        <v>1</v>
      </c>
      <c r="C974" s="7" t="s">
        <v>2015</v>
      </c>
      <c r="D974" s="7" t="s">
        <v>1892</v>
      </c>
      <c r="E974" s="7" t="s">
        <v>30</v>
      </c>
      <c r="G974" s="8">
        <v>44454</v>
      </c>
      <c r="H974" s="8">
        <v>44498</v>
      </c>
      <c r="I974" s="7" t="s">
        <v>31</v>
      </c>
      <c r="K974" s="7">
        <v>40</v>
      </c>
      <c r="M974" s="9">
        <v>383393</v>
      </c>
      <c r="N974" s="9">
        <v>3529</v>
      </c>
      <c r="O974" s="10">
        <v>371900</v>
      </c>
      <c r="P974" s="10">
        <v>362603</v>
      </c>
      <c r="Q974" s="10">
        <v>-53970</v>
      </c>
      <c r="R974" s="7" t="s">
        <v>32</v>
      </c>
      <c r="S974" s="9">
        <v>356969</v>
      </c>
      <c r="T974" s="7" t="s">
        <v>33</v>
      </c>
      <c r="U974" s="7">
        <v>29</v>
      </c>
      <c r="V974" s="7" t="s">
        <v>34</v>
      </c>
      <c r="W974" s="9">
        <v>-33451</v>
      </c>
      <c r="X974" s="7" t="s">
        <v>42</v>
      </c>
      <c r="Z974" s="7" t="s">
        <v>44</v>
      </c>
      <c r="AA974" s="7" t="str">
        <f t="shared" si="7"/>
        <v>Accept</v>
      </c>
      <c r="AB974">
        <v>1</v>
      </c>
      <c r="AC974" s="7" t="s">
        <v>44</v>
      </c>
    </row>
    <row r="975" spans="1:29" ht="14.25" customHeight="1" x14ac:dyDescent="0.3">
      <c r="A975" s="7" t="s">
        <v>2016</v>
      </c>
      <c r="B975" s="7">
        <f t="shared" si="6"/>
        <v>1</v>
      </c>
      <c r="C975" s="7" t="s">
        <v>2017</v>
      </c>
      <c r="D975" s="7" t="s">
        <v>1899</v>
      </c>
      <c r="E975" s="7" t="s">
        <v>30</v>
      </c>
      <c r="G975" s="8">
        <v>44448</v>
      </c>
      <c r="H975" s="8">
        <v>44518</v>
      </c>
      <c r="I975" s="7" t="s">
        <v>31</v>
      </c>
      <c r="K975" s="7">
        <v>46</v>
      </c>
      <c r="M975" s="9">
        <v>266800</v>
      </c>
      <c r="N975" s="9">
        <v>16508</v>
      </c>
      <c r="O975" s="10">
        <v>271900</v>
      </c>
      <c r="P975" s="10">
        <v>265103</v>
      </c>
      <c r="Q975" s="10">
        <v>17574</v>
      </c>
      <c r="R975" s="7" t="s">
        <v>32</v>
      </c>
      <c r="S975" s="9">
        <v>298095</v>
      </c>
      <c r="T975" s="7" t="s">
        <v>33</v>
      </c>
      <c r="U975" s="7">
        <v>8</v>
      </c>
      <c r="V975" s="7" t="s">
        <v>34</v>
      </c>
      <c r="W975" s="9">
        <v>28022</v>
      </c>
      <c r="X975" s="7" t="s">
        <v>35</v>
      </c>
      <c r="Z975" s="7" t="s">
        <v>36</v>
      </c>
      <c r="AA975" s="7" t="str">
        <f t="shared" si="7"/>
        <v>Accept</v>
      </c>
      <c r="AB975">
        <v>1</v>
      </c>
      <c r="AC975" s="7" t="s">
        <v>36</v>
      </c>
    </row>
    <row r="976" spans="1:29" ht="14.25" customHeight="1" x14ac:dyDescent="0.3">
      <c r="A976" s="7" t="s">
        <v>2018</v>
      </c>
      <c r="B976" s="7">
        <f t="shared" si="6"/>
        <v>1</v>
      </c>
      <c r="C976" s="7" t="s">
        <v>2019</v>
      </c>
      <c r="D976" s="7" t="s">
        <v>1892</v>
      </c>
      <c r="E976" s="7" t="s">
        <v>30</v>
      </c>
      <c r="G976" s="8">
        <v>44459</v>
      </c>
      <c r="H976" s="8">
        <v>44522</v>
      </c>
      <c r="I976" s="7" t="s">
        <v>31</v>
      </c>
      <c r="K976" s="7">
        <v>35</v>
      </c>
      <c r="M976" s="9">
        <v>351248</v>
      </c>
      <c r="N976" s="9">
        <v>16635</v>
      </c>
      <c r="O976" s="10">
        <v>357900</v>
      </c>
      <c r="P976" s="10">
        <v>348953</v>
      </c>
      <c r="Q976" s="10">
        <v>-21083</v>
      </c>
      <c r="R976" s="7" t="s">
        <v>32</v>
      </c>
      <c r="S976" s="9">
        <v>349226</v>
      </c>
      <c r="T976" s="7" t="s">
        <v>33</v>
      </c>
      <c r="U976" s="7">
        <v>0</v>
      </c>
      <c r="V976" s="7" t="s">
        <v>34</v>
      </c>
      <c r="W976" s="9">
        <v>-1553</v>
      </c>
      <c r="X976" s="7" t="s">
        <v>35</v>
      </c>
      <c r="Z976" s="7" t="s">
        <v>36</v>
      </c>
      <c r="AA976" s="7" t="str">
        <f t="shared" si="7"/>
        <v>Accept</v>
      </c>
      <c r="AB976">
        <v>1</v>
      </c>
      <c r="AC976" s="7" t="s">
        <v>36</v>
      </c>
    </row>
    <row r="977" spans="1:29" ht="14.25" customHeight="1" x14ac:dyDescent="0.3">
      <c r="A977" s="7" t="s">
        <v>2020</v>
      </c>
      <c r="B977" s="7">
        <f t="shared" si="6"/>
        <v>1</v>
      </c>
      <c r="C977" s="7" t="s">
        <v>2021</v>
      </c>
      <c r="D977" s="7" t="s">
        <v>1899</v>
      </c>
      <c r="E977" s="7" t="s">
        <v>30</v>
      </c>
      <c r="F977" s="7" t="s">
        <v>39</v>
      </c>
      <c r="G977" s="8">
        <v>44482</v>
      </c>
      <c r="I977" s="7" t="s">
        <v>40</v>
      </c>
      <c r="K977" s="7">
        <v>12</v>
      </c>
      <c r="M977" s="9">
        <v>235237</v>
      </c>
      <c r="N977" s="9">
        <v>2390</v>
      </c>
      <c r="O977" s="10">
        <v>235000</v>
      </c>
      <c r="P977" s="10">
        <v>223235</v>
      </c>
      <c r="Q977" s="10">
        <v>-16334</v>
      </c>
      <c r="R977" s="7" t="s">
        <v>32</v>
      </c>
      <c r="S977" s="9">
        <v>238200</v>
      </c>
      <c r="T977" s="7" t="s">
        <v>33</v>
      </c>
      <c r="U977" s="7">
        <v>0</v>
      </c>
      <c r="V977" s="7" t="s">
        <v>34</v>
      </c>
      <c r="W977" s="9">
        <v>2552</v>
      </c>
      <c r="X977" s="7" t="s">
        <v>35</v>
      </c>
      <c r="Z977" s="7" t="s">
        <v>36</v>
      </c>
      <c r="AA977" s="7" t="str">
        <f t="shared" si="7"/>
        <v>Accept</v>
      </c>
      <c r="AB977">
        <v>1</v>
      </c>
      <c r="AC977" s="7" t="s">
        <v>36</v>
      </c>
    </row>
    <row r="978" spans="1:29" ht="14.25" customHeight="1" x14ac:dyDescent="0.3">
      <c r="A978" s="7" t="s">
        <v>2022</v>
      </c>
      <c r="B978" s="7">
        <f t="shared" si="6"/>
        <v>1</v>
      </c>
      <c r="C978" s="7" t="s">
        <v>2023</v>
      </c>
      <c r="D978" s="7" t="s">
        <v>1892</v>
      </c>
      <c r="E978" s="7" t="s">
        <v>30</v>
      </c>
      <c r="G978" s="8">
        <v>44474</v>
      </c>
      <c r="H978" s="8">
        <v>44497</v>
      </c>
      <c r="I978" s="7" t="s">
        <v>31</v>
      </c>
      <c r="K978" s="7">
        <v>20</v>
      </c>
      <c r="M978" s="9">
        <v>348624</v>
      </c>
      <c r="N978" s="9">
        <v>3648</v>
      </c>
      <c r="O978" s="10">
        <v>362300</v>
      </c>
      <c r="P978" s="10">
        <v>353243</v>
      </c>
      <c r="Q978" s="10">
        <v>-41325</v>
      </c>
      <c r="R978" s="7" t="s">
        <v>32</v>
      </c>
      <c r="S978" s="9">
        <v>349395</v>
      </c>
      <c r="T978" s="7" t="s">
        <v>33</v>
      </c>
      <c r="U978" s="7">
        <v>0</v>
      </c>
      <c r="V978" s="7" t="s">
        <v>34</v>
      </c>
      <c r="W978" s="9">
        <v>-4642</v>
      </c>
      <c r="X978" s="7" t="s">
        <v>42</v>
      </c>
      <c r="Z978" s="7" t="s">
        <v>44</v>
      </c>
      <c r="AA978" s="7" t="str">
        <f t="shared" si="7"/>
        <v>Accept</v>
      </c>
      <c r="AB978">
        <v>1</v>
      </c>
      <c r="AC978" s="7" t="s">
        <v>44</v>
      </c>
    </row>
    <row r="979" spans="1:29" ht="14.25" customHeight="1" x14ac:dyDescent="0.3">
      <c r="A979" s="7" t="s">
        <v>2024</v>
      </c>
      <c r="B979" s="7">
        <f t="shared" si="6"/>
        <v>1</v>
      </c>
      <c r="C979" s="7" t="s">
        <v>2025</v>
      </c>
      <c r="D979" s="7" t="s">
        <v>1892</v>
      </c>
      <c r="E979" s="7" t="s">
        <v>62</v>
      </c>
      <c r="G979" s="8">
        <v>44456</v>
      </c>
      <c r="H979" s="8">
        <v>44487</v>
      </c>
      <c r="I979" s="7" t="s">
        <v>63</v>
      </c>
      <c r="J979" s="7">
        <v>5</v>
      </c>
      <c r="K979" s="7">
        <v>38</v>
      </c>
      <c r="M979" s="9">
        <v>446736</v>
      </c>
      <c r="N979" s="9">
        <v>3430</v>
      </c>
      <c r="O979" s="10">
        <v>427900</v>
      </c>
      <c r="P979" s="10">
        <v>417203</v>
      </c>
      <c r="Q979" s="10">
        <v>-74138</v>
      </c>
      <c r="R979" s="7" t="s">
        <v>32</v>
      </c>
      <c r="S979" s="9">
        <v>314526</v>
      </c>
      <c r="T979" s="7" t="s">
        <v>33</v>
      </c>
      <c r="U979" s="7">
        <v>0</v>
      </c>
      <c r="V979" s="7" t="s">
        <v>34</v>
      </c>
      <c r="W979" s="9">
        <v>-141210</v>
      </c>
      <c r="X979" s="7" t="s">
        <v>42</v>
      </c>
      <c r="Z979" s="7" t="s">
        <v>53</v>
      </c>
      <c r="AA979" s="7" t="str">
        <f t="shared" si="7"/>
        <v>Reject</v>
      </c>
      <c r="AB979">
        <v>0</v>
      </c>
      <c r="AC979" s="7" t="s">
        <v>53</v>
      </c>
    </row>
    <row r="980" spans="1:29" ht="14.25" customHeight="1" x14ac:dyDescent="0.3">
      <c r="A980" s="7" t="s">
        <v>2026</v>
      </c>
      <c r="B980" s="7">
        <f t="shared" si="6"/>
        <v>2</v>
      </c>
      <c r="C980" s="7" t="s">
        <v>2027</v>
      </c>
      <c r="D980" s="7" t="s">
        <v>1892</v>
      </c>
      <c r="E980" s="7" t="s">
        <v>30</v>
      </c>
      <c r="G980" s="8">
        <v>44454</v>
      </c>
      <c r="H980" s="8">
        <v>44501</v>
      </c>
      <c r="I980" s="7" t="s">
        <v>31</v>
      </c>
      <c r="K980" s="7">
        <v>40</v>
      </c>
      <c r="M980" s="9">
        <v>426191</v>
      </c>
      <c r="N980" s="9">
        <v>3235</v>
      </c>
      <c r="O980" s="10">
        <v>425900</v>
      </c>
      <c r="P980" s="10">
        <v>415253</v>
      </c>
      <c r="Q980" s="10">
        <v>-46684</v>
      </c>
      <c r="R980" s="7" t="s">
        <v>32</v>
      </c>
      <c r="S980" s="9">
        <v>380661</v>
      </c>
      <c r="T980" s="7" t="s">
        <v>33</v>
      </c>
      <c r="U980" s="7">
        <v>0</v>
      </c>
      <c r="V980" s="7" t="s">
        <v>34</v>
      </c>
      <c r="W980" s="9">
        <v>-44511</v>
      </c>
      <c r="X980" s="7" t="s">
        <v>42</v>
      </c>
      <c r="Y980" s="7" t="s">
        <v>43</v>
      </c>
      <c r="Z980" s="7" t="s">
        <v>88</v>
      </c>
      <c r="AA980" s="7" t="str">
        <f t="shared" si="7"/>
        <v>Reject</v>
      </c>
      <c r="AB980">
        <v>0</v>
      </c>
      <c r="AC980" s="7" t="s">
        <v>88</v>
      </c>
    </row>
    <row r="981" spans="1:29" ht="14.25" customHeight="1" x14ac:dyDescent="0.3">
      <c r="A981" s="7" t="s">
        <v>2028</v>
      </c>
      <c r="B981" s="7">
        <f t="shared" si="6"/>
        <v>2</v>
      </c>
      <c r="C981" s="7" t="s">
        <v>2029</v>
      </c>
      <c r="D981" s="7" t="s">
        <v>1899</v>
      </c>
      <c r="E981" s="7" t="s">
        <v>30</v>
      </c>
      <c r="F981" s="7" t="s">
        <v>375</v>
      </c>
      <c r="G981" s="8">
        <v>44475</v>
      </c>
      <c r="I981" s="7" t="s">
        <v>40</v>
      </c>
      <c r="K981" s="7">
        <v>19</v>
      </c>
      <c r="M981" s="9">
        <v>248755</v>
      </c>
      <c r="N981" s="9">
        <v>19512</v>
      </c>
      <c r="O981" s="10">
        <v>233200</v>
      </c>
      <c r="P981" s="10">
        <v>204358</v>
      </c>
      <c r="Q981" s="10">
        <v>5016</v>
      </c>
      <c r="R981" s="7" t="s">
        <v>32</v>
      </c>
      <c r="S981" s="9">
        <v>256965</v>
      </c>
      <c r="T981" s="7" t="s">
        <v>33</v>
      </c>
      <c r="U981" s="7">
        <v>59</v>
      </c>
      <c r="V981" s="7" t="s">
        <v>34</v>
      </c>
      <c r="W981" s="9">
        <v>18965</v>
      </c>
      <c r="X981" s="7" t="s">
        <v>35</v>
      </c>
      <c r="Y981" s="7" t="s">
        <v>43</v>
      </c>
      <c r="Z981" s="7" t="s">
        <v>479</v>
      </c>
      <c r="AA981" s="7" t="str">
        <f t="shared" si="7"/>
        <v>Accept</v>
      </c>
      <c r="AB981">
        <v>1</v>
      </c>
      <c r="AC981" s="7" t="s">
        <v>479</v>
      </c>
    </row>
    <row r="982" spans="1:29" ht="14.25" customHeight="1" x14ac:dyDescent="0.3">
      <c r="A982" s="7" t="s">
        <v>2030</v>
      </c>
      <c r="B982" s="7">
        <f t="shared" si="6"/>
        <v>1</v>
      </c>
      <c r="C982" s="7" t="s">
        <v>2031</v>
      </c>
      <c r="D982" s="7" t="s">
        <v>1899</v>
      </c>
      <c r="E982" s="7" t="s">
        <v>30</v>
      </c>
      <c r="G982" s="8">
        <v>44466</v>
      </c>
      <c r="H982" s="8">
        <v>44497</v>
      </c>
      <c r="I982" s="7" t="s">
        <v>31</v>
      </c>
      <c r="K982" s="7">
        <v>28</v>
      </c>
      <c r="M982" s="9">
        <v>278162</v>
      </c>
      <c r="N982" s="9">
        <v>6988</v>
      </c>
      <c r="O982" s="10">
        <v>265900</v>
      </c>
      <c r="P982" s="10">
        <v>259253</v>
      </c>
      <c r="Q982" s="10">
        <v>-21595</v>
      </c>
      <c r="R982" s="7" t="s">
        <v>32</v>
      </c>
      <c r="S982" s="9">
        <v>279073</v>
      </c>
      <c r="T982" s="7" t="s">
        <v>33</v>
      </c>
      <c r="U982" s="7">
        <v>0</v>
      </c>
      <c r="V982" s="7" t="s">
        <v>34</v>
      </c>
      <c r="W982" s="9">
        <v>-5788</v>
      </c>
      <c r="X982" s="7" t="s">
        <v>35</v>
      </c>
      <c r="Z982" s="7" t="s">
        <v>36</v>
      </c>
      <c r="AA982" s="7" t="str">
        <f t="shared" si="7"/>
        <v>Accept</v>
      </c>
      <c r="AB982">
        <v>1</v>
      </c>
      <c r="AC982" s="7" t="s">
        <v>36</v>
      </c>
    </row>
    <row r="983" spans="1:29" ht="14.25" customHeight="1" x14ac:dyDescent="0.3">
      <c r="A983" s="7" t="s">
        <v>2032</v>
      </c>
      <c r="B983" s="7">
        <f t="shared" si="6"/>
        <v>1</v>
      </c>
      <c r="C983" s="7" t="s">
        <v>2033</v>
      </c>
      <c r="D983" s="7" t="s">
        <v>1899</v>
      </c>
      <c r="E983" s="7" t="s">
        <v>30</v>
      </c>
      <c r="G983" s="8">
        <v>44440</v>
      </c>
      <c r="H983" s="8">
        <v>44470</v>
      </c>
      <c r="I983" s="7" t="s">
        <v>31</v>
      </c>
      <c r="K983" s="7">
        <v>54</v>
      </c>
      <c r="M983" s="9">
        <v>273058</v>
      </c>
      <c r="N983" s="9">
        <v>2303</v>
      </c>
      <c r="O983" s="10">
        <v>262100</v>
      </c>
      <c r="P983" s="10">
        <v>255548</v>
      </c>
      <c r="Q983" s="10">
        <v>-44955</v>
      </c>
      <c r="R983" s="7" t="s">
        <v>32</v>
      </c>
      <c r="S983" s="9">
        <v>248134</v>
      </c>
      <c r="T983" s="7" t="s">
        <v>33</v>
      </c>
      <c r="U983" s="7">
        <v>0</v>
      </c>
      <c r="V983" s="7" t="s">
        <v>34</v>
      </c>
      <c r="W983" s="9">
        <v>-33764</v>
      </c>
      <c r="X983" s="7" t="s">
        <v>42</v>
      </c>
      <c r="Z983" s="7" t="s">
        <v>44</v>
      </c>
      <c r="AA983" s="7" t="str">
        <f t="shared" si="7"/>
        <v>Accept</v>
      </c>
      <c r="AB983">
        <v>1</v>
      </c>
      <c r="AC983" s="7" t="s">
        <v>44</v>
      </c>
    </row>
    <row r="984" spans="1:29" ht="14.25" customHeight="1" x14ac:dyDescent="0.3">
      <c r="A984" s="7" t="s">
        <v>2034</v>
      </c>
      <c r="B984" s="7">
        <f t="shared" si="6"/>
        <v>1</v>
      </c>
      <c r="C984" s="7" t="s">
        <v>2035</v>
      </c>
      <c r="D984" s="7" t="s">
        <v>1899</v>
      </c>
      <c r="E984" s="7" t="s">
        <v>30</v>
      </c>
      <c r="G984" s="8">
        <v>44470</v>
      </c>
      <c r="H984" s="8">
        <v>44504</v>
      </c>
      <c r="I984" s="7" t="s">
        <v>31</v>
      </c>
      <c r="K984" s="7">
        <v>24</v>
      </c>
      <c r="M984" s="9">
        <v>311923</v>
      </c>
      <c r="N984" s="9">
        <v>4262</v>
      </c>
      <c r="O984" s="10">
        <v>304000</v>
      </c>
      <c r="P984" s="10">
        <v>296400</v>
      </c>
      <c r="Q984" s="10">
        <v>-27822</v>
      </c>
      <c r="R984" s="7" t="s">
        <v>32</v>
      </c>
      <c r="S984" s="9">
        <v>330992</v>
      </c>
      <c r="T984" s="7" t="s">
        <v>33</v>
      </c>
      <c r="U984" s="7">
        <v>0</v>
      </c>
      <c r="V984" s="7" t="s">
        <v>34</v>
      </c>
      <c r="W984" s="9">
        <v>13266</v>
      </c>
      <c r="X984" s="7" t="s">
        <v>35</v>
      </c>
      <c r="Z984" s="7" t="s">
        <v>36</v>
      </c>
      <c r="AA984" s="7" t="str">
        <f t="shared" si="7"/>
        <v>Accept</v>
      </c>
      <c r="AB984">
        <v>1</v>
      </c>
      <c r="AC984" s="7" t="s">
        <v>36</v>
      </c>
    </row>
    <row r="985" spans="1:29" ht="14.25" customHeight="1" x14ac:dyDescent="0.3">
      <c r="A985" s="7" t="s">
        <v>2036</v>
      </c>
      <c r="B985" s="7">
        <f t="shared" si="6"/>
        <v>2</v>
      </c>
      <c r="C985" s="7" t="s">
        <v>2037</v>
      </c>
      <c r="D985" s="7" t="s">
        <v>1892</v>
      </c>
      <c r="E985" s="7" t="s">
        <v>30</v>
      </c>
      <c r="G985" s="8">
        <v>44475</v>
      </c>
      <c r="H985" s="8">
        <v>44509</v>
      </c>
      <c r="I985" s="7" t="s">
        <v>31</v>
      </c>
      <c r="K985" s="7">
        <v>19</v>
      </c>
      <c r="M985" s="9">
        <v>295491</v>
      </c>
      <c r="N985" s="9">
        <v>2341</v>
      </c>
      <c r="O985" s="10">
        <v>304200</v>
      </c>
      <c r="P985" s="10">
        <v>296595</v>
      </c>
      <c r="Q985" s="10">
        <v>-31955</v>
      </c>
      <c r="R985" s="7" t="s">
        <v>32</v>
      </c>
      <c r="S985" s="9">
        <v>268745</v>
      </c>
      <c r="T985" s="7" t="s">
        <v>33</v>
      </c>
      <c r="U985" s="7">
        <v>0</v>
      </c>
      <c r="V985" s="7" t="s">
        <v>34</v>
      </c>
      <c r="W985" s="9">
        <v>-26873</v>
      </c>
      <c r="X985" s="7" t="s">
        <v>42</v>
      </c>
      <c r="Y985" s="7" t="s">
        <v>43</v>
      </c>
      <c r="Z985" s="7" t="s">
        <v>88</v>
      </c>
      <c r="AA985" s="7" t="str">
        <f t="shared" si="7"/>
        <v>Reject</v>
      </c>
      <c r="AB985">
        <v>0</v>
      </c>
      <c r="AC985" s="7" t="s">
        <v>88</v>
      </c>
    </row>
    <row r="986" spans="1:29" ht="14.25" customHeight="1" x14ac:dyDescent="0.3">
      <c r="A986" s="7" t="s">
        <v>2038</v>
      </c>
      <c r="B986" s="7">
        <f t="shared" si="6"/>
        <v>1</v>
      </c>
      <c r="C986" s="7" t="s">
        <v>2039</v>
      </c>
      <c r="D986" s="7" t="s">
        <v>1899</v>
      </c>
      <c r="E986" s="7" t="s">
        <v>30</v>
      </c>
      <c r="G986" s="8">
        <v>44469</v>
      </c>
      <c r="H986" s="8">
        <v>44497</v>
      </c>
      <c r="I986" s="7" t="s">
        <v>31</v>
      </c>
      <c r="K986" s="7">
        <v>25</v>
      </c>
      <c r="M986" s="9">
        <v>285112</v>
      </c>
      <c r="N986" s="9">
        <v>4854</v>
      </c>
      <c r="O986" s="10">
        <v>267900</v>
      </c>
      <c r="P986" s="10">
        <v>261203</v>
      </c>
      <c r="Q986" s="10">
        <v>-39379</v>
      </c>
      <c r="R986" s="7" t="s">
        <v>32</v>
      </c>
      <c r="S986" s="9">
        <v>267427</v>
      </c>
      <c r="T986" s="7" t="s">
        <v>33</v>
      </c>
      <c r="U986" s="7">
        <v>0</v>
      </c>
      <c r="V986" s="7" t="s">
        <v>34</v>
      </c>
      <c r="W986" s="9">
        <v>-24632</v>
      </c>
      <c r="X986" s="7" t="s">
        <v>35</v>
      </c>
      <c r="Z986" s="7" t="s">
        <v>36</v>
      </c>
      <c r="AA986" s="7" t="str">
        <f t="shared" si="7"/>
        <v>Accept</v>
      </c>
      <c r="AB986">
        <v>1</v>
      </c>
      <c r="AC986" s="7" t="s">
        <v>36</v>
      </c>
    </row>
    <row r="987" spans="1:29" ht="14.25" customHeight="1" x14ac:dyDescent="0.3">
      <c r="A987" s="7" t="s">
        <v>2040</v>
      </c>
      <c r="B987" s="7">
        <f t="shared" si="6"/>
        <v>1</v>
      </c>
      <c r="C987" s="7" t="s">
        <v>2041</v>
      </c>
      <c r="D987" s="7" t="s">
        <v>1892</v>
      </c>
      <c r="E987" s="7" t="s">
        <v>30</v>
      </c>
      <c r="G987" s="8">
        <v>44452</v>
      </c>
      <c r="H987" s="8">
        <v>44497</v>
      </c>
      <c r="I987" s="7" t="s">
        <v>31</v>
      </c>
      <c r="K987" s="7">
        <v>42</v>
      </c>
      <c r="M987" s="9">
        <v>385093</v>
      </c>
      <c r="N987" s="9">
        <v>2933</v>
      </c>
      <c r="O987" s="10">
        <v>383100</v>
      </c>
      <c r="P987" s="10">
        <v>373523</v>
      </c>
      <c r="Q987" s="10">
        <v>-61147</v>
      </c>
      <c r="R987" s="7" t="s">
        <v>32</v>
      </c>
      <c r="S987" s="9">
        <v>364082</v>
      </c>
      <c r="T987" s="7" t="s">
        <v>33</v>
      </c>
      <c r="U987" s="7">
        <v>0</v>
      </c>
      <c r="V987" s="7" t="s">
        <v>34</v>
      </c>
      <c r="W987" s="9">
        <v>-28496</v>
      </c>
      <c r="X987" s="7" t="s">
        <v>42</v>
      </c>
      <c r="Z987" s="7" t="s">
        <v>88</v>
      </c>
      <c r="AA987" s="7" t="str">
        <f t="shared" si="7"/>
        <v>Reject</v>
      </c>
      <c r="AB987">
        <v>0</v>
      </c>
      <c r="AC987" s="7" t="s">
        <v>88</v>
      </c>
    </row>
    <row r="988" spans="1:29" ht="14.25" customHeight="1" x14ac:dyDescent="0.3">
      <c r="A988" s="7" t="s">
        <v>2042</v>
      </c>
      <c r="B988" s="7">
        <f t="shared" si="6"/>
        <v>1</v>
      </c>
      <c r="C988" s="7" t="s">
        <v>2043</v>
      </c>
      <c r="D988" s="7" t="s">
        <v>1892</v>
      </c>
      <c r="E988" s="7" t="s">
        <v>30</v>
      </c>
      <c r="G988" s="8">
        <v>44481</v>
      </c>
      <c r="H988" s="8">
        <v>44529</v>
      </c>
      <c r="I988" s="7" t="s">
        <v>31</v>
      </c>
      <c r="K988" s="7">
        <v>13</v>
      </c>
      <c r="M988" s="9">
        <v>342738</v>
      </c>
      <c r="N988" s="9">
        <v>4911</v>
      </c>
      <c r="O988" s="10">
        <v>340900</v>
      </c>
      <c r="P988" s="10">
        <v>332378</v>
      </c>
      <c r="Q988" s="10">
        <v>-10828</v>
      </c>
      <c r="R988" s="7" t="s">
        <v>32</v>
      </c>
      <c r="S988" s="9">
        <v>351011</v>
      </c>
      <c r="T988" s="7" t="s">
        <v>33</v>
      </c>
      <c r="U988" s="7">
        <v>0</v>
      </c>
      <c r="V988" s="7" t="s">
        <v>34</v>
      </c>
      <c r="W988" s="9">
        <v>3621</v>
      </c>
      <c r="X988" s="7" t="s">
        <v>35</v>
      </c>
      <c r="Z988" s="7" t="s">
        <v>36</v>
      </c>
      <c r="AA988" s="7" t="str">
        <f t="shared" si="7"/>
        <v>Accept</v>
      </c>
      <c r="AB988">
        <v>1</v>
      </c>
      <c r="AC988" s="7" t="s">
        <v>36</v>
      </c>
    </row>
    <row r="989" spans="1:29" ht="14.25" customHeight="1" x14ac:dyDescent="0.3">
      <c r="A989" s="7" t="s">
        <v>2044</v>
      </c>
      <c r="B989" s="7">
        <f t="shared" si="6"/>
        <v>2</v>
      </c>
      <c r="C989" s="7" t="s">
        <v>2045</v>
      </c>
      <c r="D989" s="7" t="s">
        <v>1892</v>
      </c>
      <c r="E989" s="7" t="s">
        <v>30</v>
      </c>
      <c r="G989" s="8">
        <v>44474</v>
      </c>
      <c r="H989" s="8">
        <v>44496</v>
      </c>
      <c r="I989" s="7" t="s">
        <v>31</v>
      </c>
      <c r="K989" s="7">
        <v>20</v>
      </c>
      <c r="M989" s="9">
        <v>382746</v>
      </c>
      <c r="N989" s="9">
        <v>2535</v>
      </c>
      <c r="O989" s="10">
        <v>365200</v>
      </c>
      <c r="P989" s="10">
        <v>356070</v>
      </c>
      <c r="Q989" s="10">
        <v>-67811</v>
      </c>
      <c r="R989" s="7" t="s">
        <v>32</v>
      </c>
      <c r="S989" s="9">
        <v>351113</v>
      </c>
      <c r="T989" s="7" t="s">
        <v>33</v>
      </c>
      <c r="U989" s="7">
        <v>0</v>
      </c>
      <c r="V989" s="7" t="s">
        <v>34</v>
      </c>
      <c r="W989" s="9">
        <v>-37691</v>
      </c>
      <c r="X989" s="7" t="s">
        <v>42</v>
      </c>
      <c r="Y989" s="7" t="s">
        <v>43</v>
      </c>
      <c r="Z989" s="7" t="s">
        <v>524</v>
      </c>
      <c r="AA989" s="7" t="str">
        <f t="shared" si="7"/>
        <v>Reject</v>
      </c>
      <c r="AB989">
        <v>0</v>
      </c>
      <c r="AC989" s="7" t="s">
        <v>524</v>
      </c>
    </row>
    <row r="990" spans="1:29" ht="14.25" customHeight="1" x14ac:dyDescent="0.3">
      <c r="A990" s="7" t="s">
        <v>2046</v>
      </c>
      <c r="B990" s="7">
        <f t="shared" si="6"/>
        <v>1</v>
      </c>
      <c r="C990" s="7" t="s">
        <v>2047</v>
      </c>
      <c r="D990" s="7" t="s">
        <v>1899</v>
      </c>
      <c r="E990" s="7" t="s">
        <v>30</v>
      </c>
      <c r="F990" s="7" t="s">
        <v>39</v>
      </c>
      <c r="G990" s="8">
        <v>44475</v>
      </c>
      <c r="I990" s="7" t="s">
        <v>40</v>
      </c>
      <c r="K990" s="7">
        <v>19</v>
      </c>
      <c r="M990" s="9">
        <v>299682</v>
      </c>
      <c r="N990" s="9">
        <v>5134</v>
      </c>
      <c r="O990" s="10">
        <v>278900</v>
      </c>
      <c r="P990" s="10">
        <v>263293</v>
      </c>
      <c r="Q990" s="10">
        <v>-24751</v>
      </c>
      <c r="R990" s="7" t="s">
        <v>32</v>
      </c>
      <c r="S990" s="9">
        <v>309240</v>
      </c>
      <c r="T990" s="7" t="s">
        <v>33</v>
      </c>
      <c r="U990" s="7">
        <v>0</v>
      </c>
      <c r="V990" s="7" t="s">
        <v>34</v>
      </c>
      <c r="W990" s="9">
        <v>14024</v>
      </c>
      <c r="X990" s="7" t="s">
        <v>35</v>
      </c>
      <c r="Z990" s="7" t="s">
        <v>36</v>
      </c>
      <c r="AA990" s="7" t="str">
        <f t="shared" si="7"/>
        <v>Accept</v>
      </c>
      <c r="AB990">
        <v>1</v>
      </c>
      <c r="AC990" s="7" t="s">
        <v>36</v>
      </c>
    </row>
    <row r="991" spans="1:29" ht="14.25" customHeight="1" x14ac:dyDescent="0.3">
      <c r="A991" s="7" t="s">
        <v>2048</v>
      </c>
      <c r="B991" s="7">
        <f t="shared" si="6"/>
        <v>1</v>
      </c>
      <c r="C991" s="7" t="s">
        <v>2049</v>
      </c>
      <c r="D991" s="7" t="s">
        <v>1899</v>
      </c>
      <c r="E991" s="7" t="s">
        <v>30</v>
      </c>
      <c r="G991" s="8">
        <v>44442</v>
      </c>
      <c r="H991" s="8">
        <v>44488</v>
      </c>
      <c r="I991" s="7" t="s">
        <v>31</v>
      </c>
      <c r="K991" s="7">
        <v>52</v>
      </c>
      <c r="M991" s="9">
        <v>234049</v>
      </c>
      <c r="N991" s="9">
        <v>2313</v>
      </c>
      <c r="O991" s="10">
        <v>217000</v>
      </c>
      <c r="P991" s="10">
        <v>211575</v>
      </c>
      <c r="Q991" s="10">
        <v>-17997</v>
      </c>
      <c r="R991" s="7" t="s">
        <v>32</v>
      </c>
      <c r="S991" s="9">
        <v>230158</v>
      </c>
      <c r="T991" s="7" t="s">
        <v>33</v>
      </c>
      <c r="U991" s="7">
        <v>3</v>
      </c>
      <c r="V991" s="7" t="s">
        <v>34</v>
      </c>
      <c r="W991" s="9">
        <v>-12174</v>
      </c>
      <c r="X991" s="7" t="s">
        <v>35</v>
      </c>
      <c r="Z991" s="7" t="s">
        <v>36</v>
      </c>
      <c r="AA991" s="7" t="str">
        <f t="shared" si="7"/>
        <v>Accept</v>
      </c>
      <c r="AB991">
        <v>1</v>
      </c>
      <c r="AC991" s="7" t="s">
        <v>36</v>
      </c>
    </row>
    <row r="992" spans="1:29" ht="14.25" customHeight="1" x14ac:dyDescent="0.3">
      <c r="A992" s="7" t="s">
        <v>2050</v>
      </c>
      <c r="B992" s="7">
        <f t="shared" si="6"/>
        <v>1</v>
      </c>
      <c r="C992" s="7" t="s">
        <v>2051</v>
      </c>
      <c r="D992" s="7" t="s">
        <v>1899</v>
      </c>
      <c r="E992" s="7" t="s">
        <v>30</v>
      </c>
      <c r="G992" s="8">
        <v>44476</v>
      </c>
      <c r="H992" s="8">
        <v>44510</v>
      </c>
      <c r="I992" s="7" t="s">
        <v>40</v>
      </c>
      <c r="K992" s="7">
        <v>18</v>
      </c>
      <c r="M992" s="9">
        <v>302618</v>
      </c>
      <c r="N992" s="9">
        <v>16285</v>
      </c>
      <c r="O992" s="10">
        <v>293900</v>
      </c>
      <c r="P992" s="10">
        <v>266767</v>
      </c>
      <c r="Q992" s="10">
        <v>-2662</v>
      </c>
      <c r="R992" s="7" t="s">
        <v>32</v>
      </c>
      <c r="S992" s="9">
        <v>291279</v>
      </c>
      <c r="T992" s="7" t="s">
        <v>33</v>
      </c>
      <c r="U992" s="7">
        <v>13</v>
      </c>
      <c r="V992" s="7" t="s">
        <v>34</v>
      </c>
      <c r="W992" s="9">
        <v>-3540</v>
      </c>
      <c r="X992" s="7" t="s">
        <v>35</v>
      </c>
      <c r="Z992" s="7" t="s">
        <v>36</v>
      </c>
      <c r="AA992" s="7" t="str">
        <f t="shared" si="7"/>
        <v>Accept</v>
      </c>
      <c r="AB992">
        <v>1</v>
      </c>
      <c r="AC992" s="7" t="s">
        <v>36</v>
      </c>
    </row>
    <row r="993" spans="1:29" ht="14.25" customHeight="1" x14ac:dyDescent="0.3">
      <c r="A993" s="7" t="s">
        <v>2052</v>
      </c>
      <c r="B993" s="7">
        <f t="shared" si="6"/>
        <v>1</v>
      </c>
      <c r="C993" s="7" t="s">
        <v>2053</v>
      </c>
      <c r="D993" s="7" t="s">
        <v>1892</v>
      </c>
      <c r="E993" s="7" t="s">
        <v>30</v>
      </c>
      <c r="G993" s="8">
        <v>44470</v>
      </c>
      <c r="H993" s="8">
        <v>44518</v>
      </c>
      <c r="I993" s="7" t="s">
        <v>31</v>
      </c>
      <c r="K993" s="7">
        <v>24</v>
      </c>
      <c r="M993" s="9">
        <v>422406</v>
      </c>
      <c r="N993" s="9">
        <v>17227</v>
      </c>
      <c r="O993" s="10">
        <v>398900</v>
      </c>
      <c r="P993" s="10">
        <v>388928</v>
      </c>
      <c r="Q993" s="10">
        <v>-72667</v>
      </c>
      <c r="R993" s="7" t="s">
        <v>32</v>
      </c>
      <c r="S993" s="9">
        <v>406617</v>
      </c>
      <c r="T993" s="7" t="s">
        <v>33</v>
      </c>
      <c r="U993" s="7">
        <v>0</v>
      </c>
      <c r="V993" s="7" t="s">
        <v>34</v>
      </c>
      <c r="W993" s="9">
        <v>-21442</v>
      </c>
      <c r="X993" s="7" t="s">
        <v>35</v>
      </c>
      <c r="Z993" s="7" t="s">
        <v>36</v>
      </c>
      <c r="AA993" s="7" t="str">
        <f t="shared" si="7"/>
        <v>Accept</v>
      </c>
      <c r="AB993">
        <v>1</v>
      </c>
      <c r="AC993" s="7" t="s">
        <v>36</v>
      </c>
    </row>
    <row r="994" spans="1:29" ht="14.25" customHeight="1" x14ac:dyDescent="0.3">
      <c r="A994" s="7" t="s">
        <v>1908</v>
      </c>
      <c r="B994" s="7">
        <f t="shared" si="6"/>
        <v>2</v>
      </c>
      <c r="C994" s="7" t="s">
        <v>1909</v>
      </c>
      <c r="D994" s="7" t="s">
        <v>1892</v>
      </c>
      <c r="E994" s="7" t="s">
        <v>30</v>
      </c>
      <c r="G994" s="8">
        <v>44454</v>
      </c>
      <c r="H994" s="8">
        <v>44502</v>
      </c>
      <c r="I994" s="7" t="s">
        <v>31</v>
      </c>
      <c r="K994" s="7">
        <v>40</v>
      </c>
      <c r="M994" s="9">
        <v>344602</v>
      </c>
      <c r="N994" s="9">
        <v>7445</v>
      </c>
      <c r="O994" s="10">
        <v>340900</v>
      </c>
      <c r="P994" s="10">
        <v>332378</v>
      </c>
      <c r="Q994" s="10">
        <v>-38736</v>
      </c>
      <c r="R994" s="7" t="s">
        <v>32</v>
      </c>
      <c r="S994" s="9">
        <v>322316</v>
      </c>
      <c r="T994" s="7" t="s">
        <v>33</v>
      </c>
      <c r="U994" s="7">
        <v>24</v>
      </c>
      <c r="V994" s="7" t="s">
        <v>34</v>
      </c>
      <c r="W994" s="9">
        <v>-30267</v>
      </c>
      <c r="X994" s="7" t="s">
        <v>42</v>
      </c>
      <c r="Y994" s="7" t="s">
        <v>43</v>
      </c>
      <c r="Z994" s="7" t="s">
        <v>88</v>
      </c>
      <c r="AA994" s="7" t="str">
        <f t="shared" si="7"/>
        <v>Reject</v>
      </c>
      <c r="AB994">
        <v>0</v>
      </c>
      <c r="AC994" s="7" t="s">
        <v>88</v>
      </c>
    </row>
    <row r="995" spans="1:29" ht="14.25" customHeight="1" x14ac:dyDescent="0.3">
      <c r="A995" s="7" t="s">
        <v>2054</v>
      </c>
      <c r="B995" s="7">
        <f t="shared" si="6"/>
        <v>1</v>
      </c>
      <c r="C995" s="7" t="s">
        <v>2055</v>
      </c>
      <c r="D995" s="7" t="s">
        <v>1899</v>
      </c>
      <c r="E995" s="7" t="s">
        <v>30</v>
      </c>
      <c r="G995" s="8">
        <v>44470</v>
      </c>
      <c r="H995" s="8">
        <v>44491</v>
      </c>
      <c r="I995" s="7" t="s">
        <v>31</v>
      </c>
      <c r="K995" s="7">
        <v>24</v>
      </c>
      <c r="M995" s="9">
        <v>295199</v>
      </c>
      <c r="N995" s="9">
        <v>1943</v>
      </c>
      <c r="O995" s="10">
        <v>281900</v>
      </c>
      <c r="P995" s="10">
        <v>274853</v>
      </c>
      <c r="Q995" s="10">
        <v>-16344</v>
      </c>
      <c r="R995" s="7" t="s">
        <v>32</v>
      </c>
      <c r="S995" s="9">
        <v>309543</v>
      </c>
      <c r="T995" s="7" t="s">
        <v>33</v>
      </c>
      <c r="U995" s="7">
        <v>12</v>
      </c>
      <c r="V995" s="7" t="s">
        <v>34</v>
      </c>
      <c r="W995" s="9">
        <v>8372</v>
      </c>
      <c r="X995" s="7" t="s">
        <v>35</v>
      </c>
      <c r="Z995" s="7" t="s">
        <v>36</v>
      </c>
      <c r="AA995" s="7" t="str">
        <f t="shared" si="7"/>
        <v>Accept</v>
      </c>
      <c r="AB995">
        <v>1</v>
      </c>
      <c r="AC995" s="7" t="s">
        <v>36</v>
      </c>
    </row>
    <row r="996" spans="1:29" ht="14.25" customHeight="1" x14ac:dyDescent="0.3">
      <c r="A996" s="7" t="s">
        <v>2026</v>
      </c>
      <c r="B996" s="7">
        <f t="shared" si="6"/>
        <v>2</v>
      </c>
      <c r="C996" s="7" t="s">
        <v>2027</v>
      </c>
      <c r="D996" s="7" t="s">
        <v>1892</v>
      </c>
      <c r="E996" s="7" t="s">
        <v>30</v>
      </c>
      <c r="G996" s="8">
        <v>44454</v>
      </c>
      <c r="H996" s="8">
        <v>44501</v>
      </c>
      <c r="I996" s="7" t="s">
        <v>31</v>
      </c>
      <c r="K996" s="7">
        <v>40</v>
      </c>
      <c r="M996" s="9">
        <v>426191</v>
      </c>
      <c r="N996" s="9">
        <v>3235</v>
      </c>
      <c r="O996" s="10">
        <v>425900</v>
      </c>
      <c r="P996" s="10">
        <v>415253</v>
      </c>
      <c r="Q996" s="10">
        <v>-46684</v>
      </c>
      <c r="R996" s="7" t="s">
        <v>32</v>
      </c>
      <c r="S996" s="9">
        <v>380661</v>
      </c>
      <c r="T996" s="7" t="s">
        <v>33</v>
      </c>
      <c r="U996" s="7">
        <v>0</v>
      </c>
      <c r="V996" s="7" t="s">
        <v>34</v>
      </c>
      <c r="W996" s="9">
        <v>-44511</v>
      </c>
      <c r="X996" s="7" t="s">
        <v>42</v>
      </c>
      <c r="Y996" s="7" t="s">
        <v>43</v>
      </c>
      <c r="Z996" s="7" t="s">
        <v>88</v>
      </c>
      <c r="AA996" s="7" t="str">
        <f t="shared" si="7"/>
        <v>Reject</v>
      </c>
      <c r="AB996">
        <v>0</v>
      </c>
      <c r="AC996" s="7" t="s">
        <v>88</v>
      </c>
    </row>
    <row r="997" spans="1:29" ht="14.25" customHeight="1" x14ac:dyDescent="0.3">
      <c r="A997" s="7" t="s">
        <v>2056</v>
      </c>
      <c r="B997" s="7">
        <f t="shared" si="6"/>
        <v>1</v>
      </c>
      <c r="C997" s="7" t="s">
        <v>2057</v>
      </c>
      <c r="D997" s="7" t="s">
        <v>1892</v>
      </c>
      <c r="E997" s="7" t="s">
        <v>62</v>
      </c>
      <c r="G997" s="8">
        <v>44424</v>
      </c>
      <c r="H997" s="8">
        <v>44482</v>
      </c>
      <c r="I997" s="7" t="s">
        <v>63</v>
      </c>
      <c r="J997" s="7">
        <v>7</v>
      </c>
      <c r="K997" s="7">
        <v>70</v>
      </c>
      <c r="M997" s="9">
        <v>359150</v>
      </c>
      <c r="N997" s="9">
        <v>2730</v>
      </c>
      <c r="O997" s="10">
        <v>349900</v>
      </c>
      <c r="P997" s="10">
        <v>341153</v>
      </c>
      <c r="Q997" s="10">
        <v>-55643</v>
      </c>
      <c r="R997" s="7" t="s">
        <v>32</v>
      </c>
      <c r="S997" s="9">
        <v>342037</v>
      </c>
      <c r="T997" s="7" t="s">
        <v>33</v>
      </c>
      <c r="U997" s="7">
        <v>0</v>
      </c>
      <c r="V997" s="7" t="s">
        <v>34</v>
      </c>
      <c r="W997" s="9">
        <v>-28828</v>
      </c>
      <c r="X997" s="7" t="s">
        <v>35</v>
      </c>
      <c r="Z997" s="7" t="s">
        <v>36</v>
      </c>
      <c r="AA997" s="7" t="str">
        <f t="shared" si="7"/>
        <v>Accept</v>
      </c>
      <c r="AB997">
        <v>1</v>
      </c>
      <c r="AC997" s="7" t="s">
        <v>36</v>
      </c>
    </row>
    <row r="998" spans="1:29" ht="14.25" customHeight="1" x14ac:dyDescent="0.3">
      <c r="A998" s="7" t="s">
        <v>2058</v>
      </c>
      <c r="B998" s="7">
        <f t="shared" si="6"/>
        <v>1</v>
      </c>
      <c r="C998" s="7" t="s">
        <v>2059</v>
      </c>
      <c r="D998" s="7" t="s">
        <v>1899</v>
      </c>
      <c r="E998" s="7" t="s">
        <v>30</v>
      </c>
      <c r="G998" s="8">
        <v>44440</v>
      </c>
      <c r="H998" s="8">
        <v>44496</v>
      </c>
      <c r="I998" s="7" t="s">
        <v>31</v>
      </c>
      <c r="K998" s="7">
        <v>54</v>
      </c>
      <c r="M998" s="9">
        <v>272116</v>
      </c>
      <c r="N998" s="9">
        <v>16486</v>
      </c>
      <c r="O998" s="10">
        <v>262900</v>
      </c>
      <c r="P998" s="10">
        <v>256328</v>
      </c>
      <c r="Q998" s="10">
        <v>-12198</v>
      </c>
      <c r="R998" s="7" t="s">
        <v>32</v>
      </c>
      <c r="S998" s="9">
        <v>289126</v>
      </c>
      <c r="T998" s="7" t="s">
        <v>33</v>
      </c>
      <c r="U998" s="7">
        <v>0</v>
      </c>
      <c r="V998" s="7" t="s">
        <v>34</v>
      </c>
      <c r="W998" s="9">
        <v>9994</v>
      </c>
      <c r="X998" s="7" t="s">
        <v>35</v>
      </c>
      <c r="Z998" s="7" t="s">
        <v>36</v>
      </c>
      <c r="AA998" s="7" t="str">
        <f t="shared" si="7"/>
        <v>Accept</v>
      </c>
      <c r="AB998">
        <v>1</v>
      </c>
      <c r="AC998" s="7" t="s">
        <v>36</v>
      </c>
    </row>
    <row r="999" spans="1:29" ht="14.25" customHeight="1" x14ac:dyDescent="0.3">
      <c r="A999" s="7" t="s">
        <v>2060</v>
      </c>
      <c r="B999" s="7">
        <f t="shared" si="6"/>
        <v>1</v>
      </c>
      <c r="C999" s="7" t="s">
        <v>2061</v>
      </c>
      <c r="D999" s="7" t="s">
        <v>1899</v>
      </c>
      <c r="E999" s="7" t="s">
        <v>30</v>
      </c>
      <c r="G999" s="8">
        <v>44433</v>
      </c>
      <c r="H999" s="8">
        <v>44482</v>
      </c>
      <c r="I999" s="7" t="s">
        <v>31</v>
      </c>
      <c r="K999" s="7">
        <v>61</v>
      </c>
      <c r="M999" s="9">
        <v>261377</v>
      </c>
      <c r="N999" s="9">
        <v>4276</v>
      </c>
      <c r="O999" s="10">
        <v>240900</v>
      </c>
      <c r="P999" s="10">
        <v>234878</v>
      </c>
      <c r="Q999" s="10">
        <v>-20870</v>
      </c>
      <c r="R999" s="7" t="s">
        <v>32</v>
      </c>
      <c r="S999" s="9">
        <v>274236</v>
      </c>
      <c r="T999" s="7" t="s">
        <v>33</v>
      </c>
      <c r="U999" s="7">
        <v>0</v>
      </c>
      <c r="V999" s="7" t="s">
        <v>34</v>
      </c>
      <c r="W999" s="9">
        <v>4667</v>
      </c>
      <c r="X999" s="7" t="s">
        <v>35</v>
      </c>
      <c r="Z999" s="7" t="s">
        <v>36</v>
      </c>
      <c r="AA999" s="7" t="str">
        <f t="shared" si="7"/>
        <v>Accept</v>
      </c>
      <c r="AB999">
        <v>1</v>
      </c>
      <c r="AC999" s="7" t="s">
        <v>36</v>
      </c>
    </row>
    <row r="1000" spans="1:29" ht="14.25" customHeight="1" x14ac:dyDescent="0.3">
      <c r="A1000" s="7" t="s">
        <v>2062</v>
      </c>
      <c r="B1000" s="7">
        <f t="shared" si="6"/>
        <v>1</v>
      </c>
      <c r="C1000" s="7" t="s">
        <v>2063</v>
      </c>
      <c r="D1000" s="7" t="s">
        <v>1899</v>
      </c>
      <c r="E1000" s="7" t="s">
        <v>30</v>
      </c>
      <c r="F1000" s="7" t="s">
        <v>39</v>
      </c>
      <c r="G1000" s="8">
        <v>44484</v>
      </c>
      <c r="I1000" s="7" t="s">
        <v>40</v>
      </c>
      <c r="K1000" s="7">
        <v>10</v>
      </c>
      <c r="M1000" s="9">
        <v>215911</v>
      </c>
      <c r="N1000" s="9">
        <v>8051</v>
      </c>
      <c r="O1000" s="10">
        <v>214900</v>
      </c>
      <c r="P1000" s="10">
        <v>197976</v>
      </c>
      <c r="Q1000" s="10">
        <v>-9677</v>
      </c>
      <c r="R1000" s="7" t="s">
        <v>32</v>
      </c>
      <c r="S1000" s="9">
        <v>212248</v>
      </c>
      <c r="T1000" s="7" t="s">
        <v>33</v>
      </c>
      <c r="U1000" s="7">
        <v>4</v>
      </c>
      <c r="V1000" s="7" t="s">
        <v>34</v>
      </c>
      <c r="W1000" s="9">
        <v>4541</v>
      </c>
      <c r="X1000" s="7" t="s">
        <v>35</v>
      </c>
      <c r="Z1000" s="7" t="s">
        <v>36</v>
      </c>
      <c r="AA1000" s="7" t="str">
        <f t="shared" si="7"/>
        <v>Accept</v>
      </c>
      <c r="AB1000">
        <v>1</v>
      </c>
      <c r="AC1000" s="7" t="s">
        <v>36</v>
      </c>
    </row>
    <row r="1001" spans="1:29" ht="14.25" customHeight="1" x14ac:dyDescent="0.3">
      <c r="A1001" s="7" t="s">
        <v>2064</v>
      </c>
      <c r="B1001" s="7">
        <f t="shared" si="6"/>
        <v>1</v>
      </c>
      <c r="C1001" s="7" t="s">
        <v>2065</v>
      </c>
      <c r="D1001" s="7" t="s">
        <v>1892</v>
      </c>
      <c r="E1001" s="7" t="s">
        <v>62</v>
      </c>
      <c r="G1001" s="8">
        <v>44456</v>
      </c>
      <c r="H1001" s="8">
        <v>44487</v>
      </c>
      <c r="I1001" s="7" t="s">
        <v>63</v>
      </c>
      <c r="J1001" s="7">
        <v>5</v>
      </c>
      <c r="K1001" s="7">
        <v>38</v>
      </c>
      <c r="M1001" s="9">
        <v>428156</v>
      </c>
      <c r="N1001" s="9">
        <v>2750</v>
      </c>
      <c r="O1001" s="10">
        <v>410900</v>
      </c>
      <c r="P1001" s="10">
        <v>400628</v>
      </c>
      <c r="Q1001" s="10">
        <v>-67459</v>
      </c>
      <c r="R1001" s="7" t="s">
        <v>32</v>
      </c>
      <c r="S1001" s="9">
        <v>387489</v>
      </c>
      <c r="T1001" s="7" t="s">
        <v>33</v>
      </c>
      <c r="U1001" s="7">
        <v>0</v>
      </c>
      <c r="V1001" s="7" t="s">
        <v>34</v>
      </c>
      <c r="W1001" s="9">
        <v>-48665</v>
      </c>
      <c r="X1001" s="7" t="s">
        <v>42</v>
      </c>
      <c r="Z1001" s="7" t="s">
        <v>53</v>
      </c>
      <c r="AA1001" s="7" t="str">
        <f t="shared" si="7"/>
        <v>Reject</v>
      </c>
      <c r="AB1001">
        <v>0</v>
      </c>
      <c r="AC1001" s="7" t="s">
        <v>53</v>
      </c>
    </row>
    <row r="1002" spans="1:29" ht="14.25" customHeight="1" x14ac:dyDescent="0.3">
      <c r="A1002" s="7" t="s">
        <v>2066</v>
      </c>
      <c r="B1002" s="7">
        <f t="shared" si="6"/>
        <v>2</v>
      </c>
      <c r="C1002" s="7" t="s">
        <v>2067</v>
      </c>
      <c r="D1002" s="7" t="s">
        <v>1892</v>
      </c>
      <c r="E1002" s="7" t="s">
        <v>30</v>
      </c>
      <c r="G1002" s="8">
        <v>44418</v>
      </c>
      <c r="H1002" s="8">
        <v>44491</v>
      </c>
      <c r="I1002" s="7" t="s">
        <v>31</v>
      </c>
      <c r="K1002" s="7">
        <v>76</v>
      </c>
      <c r="M1002" s="9">
        <v>339737</v>
      </c>
      <c r="N1002" s="9">
        <v>4032</v>
      </c>
      <c r="O1002" s="10">
        <v>335900</v>
      </c>
      <c r="P1002" s="10">
        <v>327503</v>
      </c>
      <c r="Q1002" s="10">
        <v>-76935</v>
      </c>
      <c r="R1002" s="7" t="s">
        <v>32</v>
      </c>
      <c r="S1002" s="9">
        <v>315908</v>
      </c>
      <c r="T1002" s="7" t="s">
        <v>33</v>
      </c>
      <c r="U1002" s="7">
        <v>29</v>
      </c>
      <c r="V1002" s="7" t="s">
        <v>34</v>
      </c>
      <c r="W1002" s="9">
        <v>-34414</v>
      </c>
      <c r="X1002" s="7" t="s">
        <v>42</v>
      </c>
      <c r="Y1002" s="7" t="s">
        <v>43</v>
      </c>
      <c r="Z1002" s="7" t="s">
        <v>88</v>
      </c>
      <c r="AA1002" s="7" t="str">
        <f t="shared" si="7"/>
        <v>Reject</v>
      </c>
      <c r="AB1002">
        <v>0</v>
      </c>
      <c r="AC1002" s="7" t="s">
        <v>88</v>
      </c>
    </row>
    <row r="1003" spans="1:29" ht="14.25" customHeight="1" x14ac:dyDescent="0.3">
      <c r="A1003" s="7" t="s">
        <v>2068</v>
      </c>
      <c r="B1003" s="7">
        <f t="shared" si="6"/>
        <v>1</v>
      </c>
      <c r="C1003" s="7" t="s">
        <v>2069</v>
      </c>
      <c r="D1003" s="7" t="s">
        <v>1899</v>
      </c>
      <c r="E1003" s="7" t="s">
        <v>30</v>
      </c>
      <c r="G1003" s="8">
        <v>44459</v>
      </c>
      <c r="H1003" s="8">
        <v>44496</v>
      </c>
      <c r="I1003" s="7" t="s">
        <v>31</v>
      </c>
      <c r="K1003" s="7">
        <v>35</v>
      </c>
      <c r="M1003" s="9">
        <v>239797</v>
      </c>
      <c r="N1003" s="9">
        <v>10386</v>
      </c>
      <c r="O1003" s="10">
        <v>220900</v>
      </c>
      <c r="P1003" s="10">
        <v>215378</v>
      </c>
      <c r="Q1003" s="10">
        <v>-29023</v>
      </c>
      <c r="R1003" s="7" t="s">
        <v>32</v>
      </c>
      <c r="S1003" s="9">
        <v>237472</v>
      </c>
      <c r="T1003" s="7" t="s">
        <v>33</v>
      </c>
      <c r="U1003" s="7">
        <v>0</v>
      </c>
      <c r="V1003" s="7" t="s">
        <v>34</v>
      </c>
      <c r="W1003" s="9">
        <v>-9257</v>
      </c>
      <c r="X1003" s="7" t="s">
        <v>35</v>
      </c>
      <c r="Z1003" s="7" t="s">
        <v>36</v>
      </c>
      <c r="AA1003" s="7" t="str">
        <f t="shared" si="7"/>
        <v>Accept</v>
      </c>
      <c r="AB1003">
        <v>1</v>
      </c>
      <c r="AC1003" s="7" t="s">
        <v>36</v>
      </c>
    </row>
    <row r="1004" spans="1:29" ht="14.25" customHeight="1" x14ac:dyDescent="0.3">
      <c r="A1004" s="7" t="s">
        <v>2070</v>
      </c>
      <c r="B1004" s="7">
        <f t="shared" si="6"/>
        <v>1</v>
      </c>
      <c r="C1004" s="7" t="s">
        <v>2071</v>
      </c>
      <c r="D1004" s="7" t="s">
        <v>1899</v>
      </c>
      <c r="E1004" s="7" t="s">
        <v>30</v>
      </c>
      <c r="F1004" s="7" t="s">
        <v>39</v>
      </c>
      <c r="G1004" s="8">
        <v>44470</v>
      </c>
      <c r="I1004" s="7" t="s">
        <v>40</v>
      </c>
      <c r="K1004" s="7">
        <v>24</v>
      </c>
      <c r="M1004" s="9">
        <v>323336</v>
      </c>
      <c r="N1004" s="9">
        <v>4450</v>
      </c>
      <c r="O1004" s="10">
        <v>317900</v>
      </c>
      <c r="P1004" s="10">
        <v>302003</v>
      </c>
      <c r="Q1004" s="10">
        <v>-34476</v>
      </c>
      <c r="R1004" s="7" t="s">
        <v>32</v>
      </c>
      <c r="S1004" s="9">
        <v>335648</v>
      </c>
      <c r="T1004" s="7" t="s">
        <v>33</v>
      </c>
      <c r="U1004" s="7">
        <v>0</v>
      </c>
      <c r="V1004" s="7" t="s">
        <v>34</v>
      </c>
      <c r="W1004" s="9">
        <v>11021</v>
      </c>
      <c r="X1004" s="7" t="s">
        <v>35</v>
      </c>
      <c r="Z1004" s="7" t="s">
        <v>36</v>
      </c>
      <c r="AA1004" s="7" t="str">
        <f t="shared" si="7"/>
        <v>Accept</v>
      </c>
      <c r="AB1004">
        <v>1</v>
      </c>
      <c r="AC1004" s="7" t="s">
        <v>36</v>
      </c>
    </row>
    <row r="1005" spans="1:29" ht="14.25" customHeight="1" x14ac:dyDescent="0.3">
      <c r="A1005" s="7" t="s">
        <v>2072</v>
      </c>
      <c r="B1005" s="7">
        <f t="shared" si="6"/>
        <v>1</v>
      </c>
      <c r="C1005" s="7" t="s">
        <v>2073</v>
      </c>
      <c r="D1005" s="7" t="s">
        <v>1892</v>
      </c>
      <c r="E1005" s="7" t="s">
        <v>30</v>
      </c>
      <c r="G1005" s="8">
        <v>44442</v>
      </c>
      <c r="H1005" s="8">
        <v>44491</v>
      </c>
      <c r="I1005" s="7" t="s">
        <v>31</v>
      </c>
      <c r="K1005" s="7">
        <v>52</v>
      </c>
      <c r="M1005" s="9">
        <v>344200</v>
      </c>
      <c r="N1005" s="9">
        <v>4854</v>
      </c>
      <c r="O1005" s="10">
        <v>348900</v>
      </c>
      <c r="P1005" s="10">
        <v>340178</v>
      </c>
      <c r="Q1005" s="10">
        <v>-38772</v>
      </c>
      <c r="R1005" s="7" t="s">
        <v>32</v>
      </c>
      <c r="S1005" s="9">
        <v>341906</v>
      </c>
      <c r="T1005" s="7" t="s">
        <v>33</v>
      </c>
      <c r="U1005" s="7">
        <v>18</v>
      </c>
      <c r="V1005" s="7" t="s">
        <v>34</v>
      </c>
      <c r="W1005" s="9">
        <v>-13986</v>
      </c>
      <c r="X1005" s="7" t="s">
        <v>35</v>
      </c>
      <c r="Z1005" s="7" t="s">
        <v>36</v>
      </c>
      <c r="AA1005" s="7" t="str">
        <f t="shared" si="7"/>
        <v>Accept</v>
      </c>
      <c r="AB1005">
        <v>1</v>
      </c>
      <c r="AC1005" s="7" t="s">
        <v>36</v>
      </c>
    </row>
    <row r="1006" spans="1:29" ht="14.25" customHeight="1" x14ac:dyDescent="0.3">
      <c r="A1006" s="7" t="s">
        <v>2074</v>
      </c>
      <c r="B1006" s="7">
        <f t="shared" si="6"/>
        <v>1</v>
      </c>
      <c r="C1006" s="7" t="s">
        <v>2075</v>
      </c>
      <c r="D1006" s="7" t="s">
        <v>1899</v>
      </c>
      <c r="E1006" s="7" t="s">
        <v>30</v>
      </c>
      <c r="G1006" s="8">
        <v>44463</v>
      </c>
      <c r="H1006" s="8">
        <v>44504</v>
      </c>
      <c r="I1006" s="7" t="s">
        <v>31</v>
      </c>
      <c r="K1006" s="7">
        <v>31</v>
      </c>
      <c r="M1006" s="9">
        <v>203700</v>
      </c>
      <c r="N1006" s="9">
        <v>18070</v>
      </c>
      <c r="O1006" s="10">
        <v>214900</v>
      </c>
      <c r="P1006" s="10">
        <v>209528</v>
      </c>
      <c r="Q1006" s="10">
        <v>3917</v>
      </c>
      <c r="R1006" s="7" t="s">
        <v>32</v>
      </c>
      <c r="S1006" s="9">
        <v>202363</v>
      </c>
      <c r="T1006" s="7" t="s">
        <v>33</v>
      </c>
      <c r="U1006" s="7">
        <v>0</v>
      </c>
      <c r="V1006" s="7" t="s">
        <v>34</v>
      </c>
      <c r="W1006" s="9">
        <v>-8371</v>
      </c>
      <c r="X1006" s="7" t="s">
        <v>42</v>
      </c>
      <c r="Z1006" s="7" t="s">
        <v>53</v>
      </c>
      <c r="AA1006" s="7" t="str">
        <f t="shared" si="7"/>
        <v>Reject</v>
      </c>
      <c r="AB1006">
        <v>0</v>
      </c>
      <c r="AC1006" s="7" t="s">
        <v>53</v>
      </c>
    </row>
    <row r="1007" spans="1:29" ht="14.25" customHeight="1" x14ac:dyDescent="0.3">
      <c r="A1007" s="7" t="s">
        <v>2076</v>
      </c>
      <c r="B1007" s="7">
        <f t="shared" si="6"/>
        <v>1</v>
      </c>
      <c r="C1007" s="7" t="s">
        <v>2077</v>
      </c>
      <c r="D1007" s="7" t="s">
        <v>1899</v>
      </c>
      <c r="E1007" s="7" t="s">
        <v>30</v>
      </c>
      <c r="F1007" s="7" t="s">
        <v>39</v>
      </c>
      <c r="G1007" s="8">
        <v>44475</v>
      </c>
      <c r="I1007" s="7" t="s">
        <v>40</v>
      </c>
      <c r="K1007" s="7">
        <v>19</v>
      </c>
      <c r="M1007" s="9">
        <v>218710</v>
      </c>
      <c r="N1007" s="9">
        <v>3593</v>
      </c>
      <c r="O1007" s="10">
        <v>211900</v>
      </c>
      <c r="P1007" s="10">
        <v>199510</v>
      </c>
      <c r="Q1007" s="10">
        <v>-19861</v>
      </c>
      <c r="R1007" s="7" t="s">
        <v>32</v>
      </c>
      <c r="S1007" s="9">
        <v>213529</v>
      </c>
      <c r="T1007" s="7" t="s">
        <v>33</v>
      </c>
      <c r="U1007" s="7">
        <v>0</v>
      </c>
      <c r="V1007" s="7" t="s">
        <v>34</v>
      </c>
      <c r="W1007" s="9">
        <v>-3334</v>
      </c>
      <c r="X1007" s="7" t="s">
        <v>35</v>
      </c>
      <c r="Z1007" s="7" t="s">
        <v>36</v>
      </c>
      <c r="AA1007" s="7" t="str">
        <f t="shared" si="7"/>
        <v>Accept</v>
      </c>
      <c r="AB1007">
        <v>1</v>
      </c>
      <c r="AC1007" s="7" t="s">
        <v>36</v>
      </c>
    </row>
    <row r="1008" spans="1:29" ht="14.25" customHeight="1" x14ac:dyDescent="0.3">
      <c r="A1008" s="7" t="s">
        <v>2078</v>
      </c>
      <c r="B1008" s="7">
        <f t="shared" si="6"/>
        <v>1</v>
      </c>
      <c r="C1008" s="7" t="s">
        <v>2079</v>
      </c>
      <c r="D1008" s="7" t="s">
        <v>1892</v>
      </c>
      <c r="E1008" s="7" t="s">
        <v>30</v>
      </c>
      <c r="G1008" s="8">
        <v>44473</v>
      </c>
      <c r="H1008" s="8">
        <v>44498</v>
      </c>
      <c r="I1008" s="7" t="s">
        <v>31</v>
      </c>
      <c r="K1008" s="7">
        <v>21</v>
      </c>
      <c r="M1008" s="9">
        <v>340136</v>
      </c>
      <c r="N1008" s="9">
        <v>9299</v>
      </c>
      <c r="O1008" s="10">
        <v>326300</v>
      </c>
      <c r="P1008" s="10">
        <v>318143</v>
      </c>
      <c r="Q1008" s="10">
        <v>-46662</v>
      </c>
      <c r="R1008" s="7" t="s">
        <v>32</v>
      </c>
      <c r="S1008" s="9">
        <v>293686</v>
      </c>
      <c r="T1008" s="7" t="s">
        <v>33</v>
      </c>
      <c r="U1008" s="7">
        <v>0</v>
      </c>
      <c r="V1008" s="7" t="s">
        <v>34</v>
      </c>
      <c r="W1008" s="9">
        <v>-52326</v>
      </c>
      <c r="X1008" s="7" t="s">
        <v>42</v>
      </c>
      <c r="Z1008" s="7" t="s">
        <v>53</v>
      </c>
      <c r="AA1008" s="7" t="str">
        <f t="shared" si="7"/>
        <v>Reject</v>
      </c>
      <c r="AB1008">
        <v>0</v>
      </c>
      <c r="AC1008" s="7" t="s">
        <v>53</v>
      </c>
    </row>
    <row r="1009" spans="1:29" ht="14.25" customHeight="1" x14ac:dyDescent="0.3">
      <c r="A1009" s="7" t="s">
        <v>2080</v>
      </c>
      <c r="B1009" s="7">
        <f t="shared" si="6"/>
        <v>1</v>
      </c>
      <c r="C1009" s="7" t="s">
        <v>2081</v>
      </c>
      <c r="D1009" s="7" t="s">
        <v>1899</v>
      </c>
      <c r="E1009" s="7" t="s">
        <v>30</v>
      </c>
      <c r="F1009" s="7" t="s">
        <v>39</v>
      </c>
      <c r="G1009" s="8">
        <v>44474</v>
      </c>
      <c r="I1009" s="7" t="s">
        <v>40</v>
      </c>
      <c r="K1009" s="7">
        <v>20</v>
      </c>
      <c r="M1009" s="9">
        <v>260369</v>
      </c>
      <c r="N1009" s="9">
        <v>7828</v>
      </c>
      <c r="O1009" s="10">
        <v>252900</v>
      </c>
      <c r="P1009" s="10">
        <v>235249</v>
      </c>
      <c r="Q1009" s="10">
        <v>-7471</v>
      </c>
      <c r="R1009" s="7" t="s">
        <v>32</v>
      </c>
      <c r="S1009" s="9">
        <v>264862</v>
      </c>
      <c r="T1009" s="7" t="s">
        <v>33</v>
      </c>
      <c r="U1009" s="7">
        <v>0</v>
      </c>
      <c r="V1009" s="7" t="s">
        <v>34</v>
      </c>
      <c r="W1009" s="9">
        <v>11778</v>
      </c>
      <c r="X1009" s="7" t="s">
        <v>35</v>
      </c>
      <c r="Z1009" s="7" t="s">
        <v>36</v>
      </c>
      <c r="AA1009" s="7" t="str">
        <f t="shared" si="7"/>
        <v>Accept</v>
      </c>
      <c r="AB1009">
        <v>1</v>
      </c>
      <c r="AC1009" s="7" t="s">
        <v>36</v>
      </c>
    </row>
    <row r="1010" spans="1:29" ht="14.25" customHeight="1" x14ac:dyDescent="0.3">
      <c r="A1010" s="7" t="s">
        <v>2082</v>
      </c>
      <c r="B1010" s="7">
        <f t="shared" si="6"/>
        <v>1</v>
      </c>
      <c r="C1010" s="7" t="s">
        <v>2083</v>
      </c>
      <c r="D1010" s="7" t="s">
        <v>1892</v>
      </c>
      <c r="E1010" s="7" t="s">
        <v>30</v>
      </c>
      <c r="G1010" s="8">
        <v>44460</v>
      </c>
      <c r="H1010" s="8">
        <v>44498</v>
      </c>
      <c r="I1010" s="7" t="s">
        <v>31</v>
      </c>
      <c r="K1010" s="7">
        <v>34</v>
      </c>
      <c r="M1010" s="9">
        <v>340946</v>
      </c>
      <c r="N1010" s="9">
        <v>3772</v>
      </c>
      <c r="O1010" s="10">
        <v>322100</v>
      </c>
      <c r="P1010" s="10">
        <v>314048</v>
      </c>
      <c r="Q1010" s="10">
        <v>-52542</v>
      </c>
      <c r="R1010" s="7" t="s">
        <v>32</v>
      </c>
      <c r="S1010" s="9">
        <v>284911</v>
      </c>
      <c r="T1010" s="7" t="s">
        <v>33</v>
      </c>
      <c r="U1010" s="7">
        <v>0</v>
      </c>
      <c r="V1010" s="7" t="s">
        <v>34</v>
      </c>
      <c r="W1010" s="9">
        <v>-63494</v>
      </c>
      <c r="X1010" s="7" t="s">
        <v>42</v>
      </c>
      <c r="Z1010" s="7" t="s">
        <v>53</v>
      </c>
      <c r="AA1010" s="7" t="str">
        <f t="shared" si="7"/>
        <v>Reject</v>
      </c>
      <c r="AB1010">
        <v>0</v>
      </c>
      <c r="AC1010" s="7" t="s">
        <v>53</v>
      </c>
    </row>
    <row r="1011" spans="1:29" ht="14.25" customHeight="1" x14ac:dyDescent="0.3">
      <c r="A1011" s="7" t="s">
        <v>2084</v>
      </c>
      <c r="B1011" s="7">
        <f t="shared" si="6"/>
        <v>1</v>
      </c>
      <c r="C1011" s="7" t="s">
        <v>2085</v>
      </c>
      <c r="D1011" s="7" t="s">
        <v>1899</v>
      </c>
      <c r="E1011" s="7" t="s">
        <v>30</v>
      </c>
      <c r="G1011" s="8">
        <v>44446</v>
      </c>
      <c r="H1011" s="8">
        <v>44488</v>
      </c>
      <c r="I1011" s="7" t="s">
        <v>31</v>
      </c>
      <c r="K1011" s="7">
        <v>48</v>
      </c>
      <c r="M1011" s="9">
        <v>247118</v>
      </c>
      <c r="N1011" s="9">
        <v>3238</v>
      </c>
      <c r="O1011" s="10">
        <v>226000</v>
      </c>
      <c r="P1011" s="10">
        <v>220350</v>
      </c>
      <c r="Q1011" s="10">
        <v>-17948</v>
      </c>
      <c r="R1011" s="7" t="s">
        <v>32</v>
      </c>
      <c r="S1011" s="9">
        <v>267080</v>
      </c>
      <c r="T1011" s="7" t="s">
        <v>33</v>
      </c>
      <c r="U1011" s="7">
        <v>0</v>
      </c>
      <c r="V1011" s="7" t="s">
        <v>34</v>
      </c>
      <c r="W1011" s="9">
        <v>12753</v>
      </c>
      <c r="X1011" s="7" t="s">
        <v>35</v>
      </c>
      <c r="Z1011" s="7" t="s">
        <v>36</v>
      </c>
      <c r="AA1011" s="7" t="str">
        <f t="shared" si="7"/>
        <v>Accept</v>
      </c>
      <c r="AB1011">
        <v>1</v>
      </c>
      <c r="AC1011" s="7" t="s">
        <v>36</v>
      </c>
    </row>
    <row r="1012" spans="1:29" ht="14.25" customHeight="1" x14ac:dyDescent="0.3">
      <c r="A1012" s="7" t="s">
        <v>2086</v>
      </c>
      <c r="B1012" s="7">
        <f t="shared" si="6"/>
        <v>1</v>
      </c>
      <c r="C1012" s="7" t="s">
        <v>2087</v>
      </c>
      <c r="D1012" s="7" t="s">
        <v>1892</v>
      </c>
      <c r="E1012" s="7" t="s">
        <v>30</v>
      </c>
      <c r="G1012" s="8">
        <v>44427</v>
      </c>
      <c r="H1012" s="8">
        <v>44491</v>
      </c>
      <c r="I1012" s="7" t="s">
        <v>31</v>
      </c>
      <c r="K1012" s="7">
        <v>67</v>
      </c>
      <c r="M1012" s="9">
        <v>408865</v>
      </c>
      <c r="N1012" s="9">
        <v>8595</v>
      </c>
      <c r="O1012" s="10">
        <v>404900</v>
      </c>
      <c r="P1012" s="10">
        <v>394778</v>
      </c>
      <c r="Q1012" s="10">
        <v>-66713</v>
      </c>
      <c r="R1012" s="7" t="s">
        <v>32</v>
      </c>
      <c r="S1012" s="9">
        <v>356100</v>
      </c>
      <c r="T1012" s="7" t="s">
        <v>33</v>
      </c>
      <c r="U1012" s="7">
        <v>0</v>
      </c>
      <c r="V1012" s="7" t="s">
        <v>34</v>
      </c>
      <c r="W1012" s="9">
        <v>-62857</v>
      </c>
      <c r="X1012" s="7" t="s">
        <v>42</v>
      </c>
      <c r="Z1012" s="7" t="s">
        <v>53</v>
      </c>
      <c r="AA1012" s="7" t="str">
        <f t="shared" si="7"/>
        <v>Reject</v>
      </c>
      <c r="AB1012">
        <v>0</v>
      </c>
      <c r="AC1012" s="7" t="s">
        <v>53</v>
      </c>
    </row>
    <row r="1013" spans="1:29" ht="14.25" customHeight="1" x14ac:dyDescent="0.3">
      <c r="A1013" s="7" t="s">
        <v>2088</v>
      </c>
      <c r="B1013" s="7">
        <f t="shared" si="6"/>
        <v>1</v>
      </c>
      <c r="C1013" s="7" t="s">
        <v>2089</v>
      </c>
      <c r="D1013" s="7" t="s">
        <v>1892</v>
      </c>
      <c r="E1013" s="7" t="s">
        <v>144</v>
      </c>
      <c r="G1013" s="8">
        <v>44494</v>
      </c>
      <c r="H1013" s="8">
        <v>44501</v>
      </c>
      <c r="I1013" s="7" t="s">
        <v>40</v>
      </c>
      <c r="K1013" s="7">
        <v>0</v>
      </c>
      <c r="M1013" s="9">
        <v>231300</v>
      </c>
      <c r="N1013" s="9">
        <v>2025</v>
      </c>
      <c r="O1013" s="10">
        <v>249300</v>
      </c>
      <c r="P1013" s="10">
        <v>237543</v>
      </c>
      <c r="Q1013" s="11"/>
      <c r="R1013" s="7" t="s">
        <v>32</v>
      </c>
      <c r="S1013" s="9">
        <v>246990</v>
      </c>
      <c r="T1013" s="7" t="s">
        <v>33</v>
      </c>
      <c r="U1013" s="7">
        <v>7</v>
      </c>
      <c r="V1013" s="7" t="s">
        <v>34</v>
      </c>
      <c r="W1013" s="9">
        <v>17561</v>
      </c>
      <c r="X1013" s="7" t="s">
        <v>35</v>
      </c>
      <c r="Z1013" s="7" t="s">
        <v>36</v>
      </c>
      <c r="AA1013" s="7" t="str">
        <f t="shared" si="7"/>
        <v>Accept</v>
      </c>
      <c r="AB1013">
        <v>1</v>
      </c>
      <c r="AC1013" s="7" t="s">
        <v>36</v>
      </c>
    </row>
    <row r="1014" spans="1:29" ht="14.25" customHeight="1" x14ac:dyDescent="0.3">
      <c r="A1014" s="7" t="s">
        <v>2090</v>
      </c>
      <c r="B1014" s="7">
        <f t="shared" si="6"/>
        <v>1</v>
      </c>
      <c r="C1014" s="7" t="s">
        <v>2091</v>
      </c>
      <c r="D1014" s="7" t="s">
        <v>1892</v>
      </c>
      <c r="E1014" s="7" t="s">
        <v>144</v>
      </c>
      <c r="G1014" s="8">
        <v>44498</v>
      </c>
      <c r="H1014" s="8">
        <v>44504</v>
      </c>
      <c r="I1014" s="7" t="s">
        <v>31</v>
      </c>
      <c r="K1014" s="7">
        <v>0</v>
      </c>
      <c r="M1014" s="9">
        <v>437323</v>
      </c>
      <c r="N1014" s="9">
        <v>1943</v>
      </c>
      <c r="O1014" s="10">
        <v>428000</v>
      </c>
      <c r="P1014" s="10">
        <v>417300</v>
      </c>
      <c r="Q1014" s="10">
        <v>-10669</v>
      </c>
      <c r="R1014" s="7" t="s">
        <v>32</v>
      </c>
      <c r="S1014" s="9">
        <v>437078</v>
      </c>
      <c r="T1014" s="7" t="s">
        <v>33</v>
      </c>
      <c r="U1014" s="7">
        <v>0</v>
      </c>
      <c r="V1014" s="7" t="s">
        <v>34</v>
      </c>
      <c r="W1014" s="9">
        <v>8830</v>
      </c>
      <c r="X1014" s="7" t="s">
        <v>35</v>
      </c>
      <c r="Z1014" s="7" t="s">
        <v>36</v>
      </c>
      <c r="AA1014" s="7" t="str">
        <f t="shared" si="7"/>
        <v>Accept</v>
      </c>
      <c r="AB1014">
        <v>1</v>
      </c>
      <c r="AC1014" s="7" t="s">
        <v>36</v>
      </c>
    </row>
    <row r="1015" spans="1:29" ht="14.25" customHeight="1" x14ac:dyDescent="0.3">
      <c r="A1015" s="7" t="s">
        <v>2092</v>
      </c>
      <c r="B1015" s="7">
        <f t="shared" si="6"/>
        <v>3</v>
      </c>
      <c r="C1015" s="7" t="s">
        <v>2093</v>
      </c>
      <c r="D1015" s="7" t="s">
        <v>1892</v>
      </c>
      <c r="E1015" s="7" t="s">
        <v>30</v>
      </c>
      <c r="G1015" s="8">
        <v>44487</v>
      </c>
      <c r="H1015" s="8">
        <v>44518</v>
      </c>
      <c r="I1015" s="7" t="s">
        <v>31</v>
      </c>
      <c r="K1015" s="7">
        <v>7</v>
      </c>
      <c r="M1015" s="9">
        <v>303900</v>
      </c>
      <c r="N1015" s="9">
        <v>2511</v>
      </c>
      <c r="O1015" s="10">
        <v>322300</v>
      </c>
      <c r="P1015" s="10">
        <v>314243</v>
      </c>
      <c r="Q1015" s="10">
        <v>1345</v>
      </c>
      <c r="R1015" s="7" t="s">
        <v>32</v>
      </c>
      <c r="S1015" s="9">
        <v>318676</v>
      </c>
      <c r="T1015" s="7" t="s">
        <v>33</v>
      </c>
      <c r="U1015" s="7">
        <v>0</v>
      </c>
      <c r="V1015" s="7" t="s">
        <v>34</v>
      </c>
      <c r="W1015" s="9">
        <v>17080</v>
      </c>
      <c r="X1015" s="7" t="s">
        <v>35</v>
      </c>
      <c r="Y1015" s="7" t="s">
        <v>43</v>
      </c>
      <c r="Z1015" s="7" t="s">
        <v>36</v>
      </c>
      <c r="AA1015" s="7" t="str">
        <f t="shared" si="7"/>
        <v>Accept</v>
      </c>
      <c r="AB1015">
        <v>1</v>
      </c>
      <c r="AC1015" s="7" t="s">
        <v>36</v>
      </c>
    </row>
    <row r="1016" spans="1:29" ht="14.25" customHeight="1" x14ac:dyDescent="0.3">
      <c r="A1016" s="7" t="s">
        <v>2094</v>
      </c>
      <c r="B1016" s="7">
        <f t="shared" si="6"/>
        <v>1</v>
      </c>
      <c r="C1016" s="7" t="s">
        <v>2095</v>
      </c>
      <c r="D1016" s="7" t="s">
        <v>1899</v>
      </c>
      <c r="E1016" s="7" t="s">
        <v>30</v>
      </c>
      <c r="F1016" s="7" t="s">
        <v>39</v>
      </c>
      <c r="G1016" s="8">
        <v>44487</v>
      </c>
      <c r="I1016" s="7" t="s">
        <v>40</v>
      </c>
      <c r="K1016" s="7">
        <v>7</v>
      </c>
      <c r="M1016" s="9">
        <v>241670</v>
      </c>
      <c r="N1016" s="9">
        <v>3671</v>
      </c>
      <c r="O1016" s="10">
        <v>227900</v>
      </c>
      <c r="P1016" s="10">
        <v>215031</v>
      </c>
      <c r="Q1016" s="10">
        <v>-13428</v>
      </c>
      <c r="R1016" s="7" t="s">
        <v>32</v>
      </c>
      <c r="S1016" s="9">
        <v>223934</v>
      </c>
      <c r="T1016" s="7" t="s">
        <v>33</v>
      </c>
      <c r="U1016" s="7">
        <v>0</v>
      </c>
      <c r="V1016" s="7" t="s">
        <v>34</v>
      </c>
      <c r="W1016" s="9">
        <v>-15362</v>
      </c>
      <c r="X1016" s="7" t="s">
        <v>35</v>
      </c>
      <c r="Z1016" s="7" t="s">
        <v>36</v>
      </c>
      <c r="AA1016" s="7" t="str">
        <f t="shared" si="7"/>
        <v>Accept</v>
      </c>
      <c r="AB1016">
        <v>1</v>
      </c>
      <c r="AC1016" s="7" t="s">
        <v>36</v>
      </c>
    </row>
    <row r="1017" spans="1:29" ht="14.25" customHeight="1" x14ac:dyDescent="0.3">
      <c r="B1017" s="7">
        <f t="shared" si="6"/>
        <v>0</v>
      </c>
      <c r="C1017" s="7" t="s">
        <v>2096</v>
      </c>
      <c r="I1017" s="7" t="s">
        <v>40</v>
      </c>
      <c r="O1017" s="11"/>
      <c r="P1017" s="10">
        <v>-3500</v>
      </c>
      <c r="Q1017" s="11"/>
      <c r="R1017" s="7" t="s">
        <v>32</v>
      </c>
      <c r="S1017" s="9">
        <v>344378</v>
      </c>
      <c r="T1017" s="7" t="s">
        <v>33</v>
      </c>
      <c r="U1017" s="7">
        <v>0</v>
      </c>
      <c r="V1017" s="7" t="s">
        <v>41</v>
      </c>
      <c r="W1017" s="7" t="s">
        <v>606</v>
      </c>
      <c r="X1017" s="7" t="s">
        <v>35</v>
      </c>
      <c r="Y1017" s="7" t="s">
        <v>43</v>
      </c>
      <c r="Z1017" s="7" t="s">
        <v>607</v>
      </c>
      <c r="AA1017" s="7" t="str">
        <f t="shared" si="7"/>
        <v>Reject</v>
      </c>
      <c r="AB1017">
        <v>0</v>
      </c>
      <c r="AC1017" s="7" t="s">
        <v>607</v>
      </c>
    </row>
    <row r="1018" spans="1:29" ht="14.25" customHeight="1" x14ac:dyDescent="0.3">
      <c r="A1018" s="7" t="s">
        <v>2097</v>
      </c>
      <c r="B1018" s="7">
        <f t="shared" si="6"/>
        <v>1</v>
      </c>
      <c r="C1018" s="7" t="s">
        <v>2098</v>
      </c>
      <c r="D1018" s="7" t="s">
        <v>1892</v>
      </c>
      <c r="E1018" s="7" t="s">
        <v>144</v>
      </c>
      <c r="G1018" s="8">
        <v>44496</v>
      </c>
      <c r="H1018" s="8">
        <v>44508</v>
      </c>
      <c r="I1018" s="7" t="s">
        <v>31</v>
      </c>
      <c r="K1018" s="7">
        <v>0</v>
      </c>
      <c r="M1018" s="9">
        <v>263664</v>
      </c>
      <c r="N1018" s="9">
        <v>10516</v>
      </c>
      <c r="O1018" s="10">
        <v>262900</v>
      </c>
      <c r="P1018" s="10">
        <v>256328</v>
      </c>
      <c r="Q1018" s="10">
        <v>-16706</v>
      </c>
      <c r="R1018" s="7" t="s">
        <v>32</v>
      </c>
      <c r="S1018" s="9">
        <v>253326</v>
      </c>
      <c r="T1018" s="7" t="s">
        <v>33</v>
      </c>
      <c r="U1018" s="7">
        <v>0</v>
      </c>
      <c r="V1018" s="7" t="s">
        <v>41</v>
      </c>
      <c r="W1018" s="9">
        <v>-9303</v>
      </c>
      <c r="X1018" s="7" t="s">
        <v>42</v>
      </c>
      <c r="Z1018" s="7" t="s">
        <v>44</v>
      </c>
      <c r="AA1018" s="7" t="str">
        <f t="shared" si="7"/>
        <v>Accept</v>
      </c>
      <c r="AB1018">
        <v>1</v>
      </c>
      <c r="AC1018" s="7" t="s">
        <v>44</v>
      </c>
    </row>
    <row r="1019" spans="1:29" ht="14.25" customHeight="1" x14ac:dyDescent="0.3">
      <c r="A1019" s="7" t="s">
        <v>2099</v>
      </c>
      <c r="B1019" s="7">
        <f t="shared" si="6"/>
        <v>1</v>
      </c>
      <c r="C1019" s="7" t="s">
        <v>2100</v>
      </c>
      <c r="D1019" s="7" t="s">
        <v>1892</v>
      </c>
      <c r="E1019" s="7" t="s">
        <v>30</v>
      </c>
      <c r="G1019" s="8">
        <v>44487</v>
      </c>
      <c r="H1019" s="8">
        <v>44508</v>
      </c>
      <c r="I1019" s="7" t="s">
        <v>31</v>
      </c>
      <c r="K1019" s="7">
        <v>7</v>
      </c>
      <c r="M1019" s="9">
        <v>372010</v>
      </c>
      <c r="N1019" s="9">
        <v>7985</v>
      </c>
      <c r="O1019" s="10">
        <v>350900</v>
      </c>
      <c r="P1019" s="10">
        <v>342128</v>
      </c>
      <c r="Q1019" s="10">
        <v>-32208</v>
      </c>
      <c r="R1019" s="7" t="s">
        <v>32</v>
      </c>
      <c r="S1019" s="9">
        <v>341222</v>
      </c>
      <c r="T1019" s="7" t="s">
        <v>33</v>
      </c>
      <c r="U1019" s="7">
        <v>0</v>
      </c>
      <c r="V1019" s="7" t="s">
        <v>41</v>
      </c>
      <c r="W1019" s="9">
        <v>-20467</v>
      </c>
      <c r="X1019" s="7" t="s">
        <v>42</v>
      </c>
      <c r="Z1019" s="7" t="s">
        <v>44</v>
      </c>
      <c r="AA1019" s="7" t="str">
        <f t="shared" si="7"/>
        <v>Accept</v>
      </c>
      <c r="AB1019">
        <v>1</v>
      </c>
      <c r="AC1019" s="7" t="s">
        <v>44</v>
      </c>
    </row>
    <row r="1020" spans="1:29" ht="14.25" customHeight="1" x14ac:dyDescent="0.3">
      <c r="A1020" s="7" t="s">
        <v>2101</v>
      </c>
      <c r="B1020" s="7">
        <f t="shared" si="6"/>
        <v>1</v>
      </c>
      <c r="C1020" s="7" t="s">
        <v>2102</v>
      </c>
      <c r="D1020" s="7" t="s">
        <v>1899</v>
      </c>
      <c r="E1020" s="7" t="s">
        <v>30</v>
      </c>
      <c r="F1020" s="7" t="s">
        <v>39</v>
      </c>
      <c r="G1020" s="8">
        <v>44487</v>
      </c>
      <c r="I1020" s="7" t="s">
        <v>40</v>
      </c>
      <c r="K1020" s="7">
        <v>7</v>
      </c>
      <c r="M1020" s="9">
        <v>211657</v>
      </c>
      <c r="N1020" s="9">
        <v>3748</v>
      </c>
      <c r="O1020" s="10">
        <v>195200</v>
      </c>
      <c r="P1020" s="10">
        <v>183072</v>
      </c>
      <c r="Q1020" s="10">
        <v>-1641</v>
      </c>
      <c r="R1020" s="7" t="s">
        <v>32</v>
      </c>
      <c r="S1020" s="9">
        <v>215437</v>
      </c>
      <c r="T1020" s="7" t="s">
        <v>33</v>
      </c>
      <c r="U1020" s="7">
        <v>0</v>
      </c>
      <c r="V1020" s="7" t="s">
        <v>41</v>
      </c>
      <c r="W1020" s="9">
        <v>1322</v>
      </c>
      <c r="X1020" s="7" t="s">
        <v>35</v>
      </c>
      <c r="Z1020" s="7" t="s">
        <v>36</v>
      </c>
      <c r="AA1020" s="7" t="str">
        <f t="shared" si="7"/>
        <v>Accept</v>
      </c>
      <c r="AB1020">
        <v>1</v>
      </c>
      <c r="AC1020" s="7" t="s">
        <v>36</v>
      </c>
    </row>
    <row r="1021" spans="1:29" ht="14.25" customHeight="1" x14ac:dyDescent="0.3">
      <c r="A1021" s="7" t="s">
        <v>2103</v>
      </c>
      <c r="B1021" s="7">
        <f t="shared" si="6"/>
        <v>1</v>
      </c>
      <c r="C1021" s="7" t="s">
        <v>2104</v>
      </c>
      <c r="D1021" s="7" t="s">
        <v>1892</v>
      </c>
      <c r="E1021" s="7" t="s">
        <v>30</v>
      </c>
      <c r="G1021" s="8">
        <v>44483</v>
      </c>
      <c r="H1021" s="8">
        <v>44494</v>
      </c>
      <c r="I1021" s="7" t="s">
        <v>31</v>
      </c>
      <c r="K1021" s="7">
        <v>11</v>
      </c>
      <c r="M1021" s="9">
        <v>374715</v>
      </c>
      <c r="N1021" s="9">
        <v>1912</v>
      </c>
      <c r="O1021" s="10">
        <v>366900</v>
      </c>
      <c r="P1021" s="10">
        <v>357728</v>
      </c>
      <c r="Q1021" s="10">
        <v>-35480</v>
      </c>
      <c r="R1021" s="7" t="s">
        <v>32</v>
      </c>
      <c r="S1021" s="9">
        <v>403243</v>
      </c>
      <c r="T1021" s="7" t="s">
        <v>33</v>
      </c>
      <c r="U1021" s="7">
        <v>0</v>
      </c>
      <c r="V1021" s="7" t="s">
        <v>41</v>
      </c>
      <c r="W1021" s="9">
        <v>24223</v>
      </c>
      <c r="X1021" s="7" t="s">
        <v>35</v>
      </c>
      <c r="Z1021" s="7" t="s">
        <v>36</v>
      </c>
      <c r="AA1021" s="7" t="str">
        <f t="shared" si="7"/>
        <v>Accept</v>
      </c>
      <c r="AB1021">
        <v>1</v>
      </c>
      <c r="AC1021" s="7" t="s">
        <v>36</v>
      </c>
    </row>
    <row r="1022" spans="1:29" ht="14.25" customHeight="1" x14ac:dyDescent="0.3">
      <c r="A1022" s="7" t="s">
        <v>2092</v>
      </c>
      <c r="B1022" s="7">
        <f t="shared" ref="B1022:B1276" si="8">COUNTIF($A$2:$A$2710,A1022)</f>
        <v>3</v>
      </c>
      <c r="C1022" s="7" t="s">
        <v>2093</v>
      </c>
      <c r="D1022" s="7" t="s">
        <v>1892</v>
      </c>
      <c r="E1022" s="7" t="s">
        <v>30</v>
      </c>
      <c r="G1022" s="8">
        <v>44487</v>
      </c>
      <c r="H1022" s="8">
        <v>44518</v>
      </c>
      <c r="I1022" s="7" t="s">
        <v>31</v>
      </c>
      <c r="K1022" s="7">
        <v>7</v>
      </c>
      <c r="M1022" s="9">
        <v>303900</v>
      </c>
      <c r="N1022" s="9">
        <v>2511</v>
      </c>
      <c r="O1022" s="10">
        <v>322300</v>
      </c>
      <c r="P1022" s="10">
        <v>314243</v>
      </c>
      <c r="Q1022" s="10">
        <v>1345</v>
      </c>
      <c r="R1022" s="7" t="s">
        <v>32</v>
      </c>
      <c r="S1022" s="9">
        <v>318676</v>
      </c>
      <c r="T1022" s="7" t="s">
        <v>33</v>
      </c>
      <c r="U1022" s="7">
        <v>0</v>
      </c>
      <c r="V1022" s="7" t="s">
        <v>41</v>
      </c>
      <c r="W1022" s="9">
        <v>17080</v>
      </c>
      <c r="X1022" s="7" t="s">
        <v>35</v>
      </c>
      <c r="Y1022" s="7" t="s">
        <v>43</v>
      </c>
      <c r="Z1022" s="7" t="s">
        <v>36</v>
      </c>
      <c r="AA1022" s="7" t="str">
        <f t="shared" ref="AA1022:AA1276" si="9">IF(LEFT(Z1022,1)="A","Accept","Reject")</f>
        <v>Accept</v>
      </c>
      <c r="AB1022">
        <v>1</v>
      </c>
      <c r="AC1022" s="7" t="s">
        <v>36</v>
      </c>
    </row>
    <row r="1023" spans="1:29" ht="14.25" customHeight="1" x14ac:dyDescent="0.3">
      <c r="A1023" s="7" t="s">
        <v>2105</v>
      </c>
      <c r="B1023" s="7">
        <f t="shared" si="8"/>
        <v>2</v>
      </c>
      <c r="C1023" s="7" t="s">
        <v>2106</v>
      </c>
      <c r="D1023" s="7" t="s">
        <v>1892</v>
      </c>
      <c r="E1023" s="7" t="s">
        <v>144</v>
      </c>
      <c r="G1023" s="8">
        <v>44497</v>
      </c>
      <c r="H1023" s="8">
        <v>44509</v>
      </c>
      <c r="I1023" s="7" t="s">
        <v>31</v>
      </c>
      <c r="K1023" s="7">
        <v>0</v>
      </c>
      <c r="M1023" s="9">
        <v>259100</v>
      </c>
      <c r="N1023" s="9">
        <v>2772</v>
      </c>
      <c r="O1023" s="10">
        <v>277900</v>
      </c>
      <c r="P1023" s="10">
        <v>270953</v>
      </c>
      <c r="Q1023" s="11"/>
      <c r="R1023" s="7" t="s">
        <v>32</v>
      </c>
      <c r="S1023" s="9">
        <v>274508</v>
      </c>
      <c r="T1023" s="7" t="s">
        <v>33</v>
      </c>
      <c r="U1023" s="7">
        <v>0</v>
      </c>
      <c r="V1023" s="7" t="s">
        <v>41</v>
      </c>
      <c r="W1023" s="9">
        <v>16379</v>
      </c>
      <c r="X1023" s="7" t="s">
        <v>35</v>
      </c>
      <c r="Y1023" s="7" t="s">
        <v>43</v>
      </c>
      <c r="Z1023" s="7" t="s">
        <v>36</v>
      </c>
      <c r="AA1023" s="7" t="str">
        <f t="shared" si="9"/>
        <v>Accept</v>
      </c>
      <c r="AB1023">
        <v>1</v>
      </c>
      <c r="AC1023" s="7" t="s">
        <v>36</v>
      </c>
    </row>
    <row r="1024" spans="1:29" ht="14.25" customHeight="1" x14ac:dyDescent="0.3">
      <c r="A1024" s="7" t="s">
        <v>2107</v>
      </c>
      <c r="B1024" s="7">
        <f t="shared" si="8"/>
        <v>2</v>
      </c>
      <c r="C1024" s="7" t="s">
        <v>2108</v>
      </c>
      <c r="D1024" s="7" t="s">
        <v>1892</v>
      </c>
      <c r="E1024" s="7" t="s">
        <v>144</v>
      </c>
      <c r="G1024" s="8">
        <v>44495</v>
      </c>
      <c r="H1024" s="8">
        <v>44510</v>
      </c>
      <c r="I1024" s="7" t="s">
        <v>40</v>
      </c>
      <c r="K1024" s="7">
        <v>0</v>
      </c>
      <c r="M1024" s="9">
        <v>264700</v>
      </c>
      <c r="N1024" s="9">
        <v>3070</v>
      </c>
      <c r="O1024" s="10">
        <v>270900</v>
      </c>
      <c r="P1024" s="10">
        <v>257558</v>
      </c>
      <c r="Q1024" s="11"/>
      <c r="R1024" s="7" t="s">
        <v>32</v>
      </c>
      <c r="S1024" s="9">
        <v>274572</v>
      </c>
      <c r="T1024" s="7" t="s">
        <v>33</v>
      </c>
      <c r="U1024" s="7">
        <v>0</v>
      </c>
      <c r="V1024" s="7" t="s">
        <v>34</v>
      </c>
      <c r="W1024" s="9">
        <v>8108</v>
      </c>
      <c r="X1024" s="7" t="s">
        <v>35</v>
      </c>
      <c r="Y1024" s="7" t="s">
        <v>43</v>
      </c>
      <c r="Z1024" s="7" t="s">
        <v>36</v>
      </c>
      <c r="AA1024" s="7" t="str">
        <f t="shared" si="9"/>
        <v>Accept</v>
      </c>
      <c r="AB1024">
        <v>1</v>
      </c>
      <c r="AC1024" s="7" t="s">
        <v>36</v>
      </c>
    </row>
    <row r="1025" spans="1:29" ht="14.25" customHeight="1" x14ac:dyDescent="0.3">
      <c r="A1025" s="7" t="s">
        <v>2109</v>
      </c>
      <c r="B1025" s="7">
        <f t="shared" si="8"/>
        <v>1</v>
      </c>
      <c r="C1025" s="7" t="s">
        <v>2110</v>
      </c>
      <c r="D1025" s="7" t="s">
        <v>1899</v>
      </c>
      <c r="E1025" s="7" t="s">
        <v>30</v>
      </c>
      <c r="F1025" s="7" t="s">
        <v>39</v>
      </c>
      <c r="G1025" s="8">
        <v>44488</v>
      </c>
      <c r="I1025" s="7" t="s">
        <v>40</v>
      </c>
      <c r="K1025" s="7">
        <v>6</v>
      </c>
      <c r="M1025" s="9">
        <v>208800</v>
      </c>
      <c r="N1025" s="9">
        <v>3389</v>
      </c>
      <c r="O1025" s="10">
        <v>199100</v>
      </c>
      <c r="P1025" s="10">
        <v>187233</v>
      </c>
      <c r="Q1025" s="10">
        <v>748</v>
      </c>
      <c r="R1025" s="7" t="s">
        <v>32</v>
      </c>
      <c r="S1025" s="9">
        <v>219508</v>
      </c>
      <c r="T1025" s="7" t="s">
        <v>33</v>
      </c>
      <c r="U1025" s="7">
        <v>0</v>
      </c>
      <c r="V1025" s="7" t="s">
        <v>34</v>
      </c>
      <c r="W1025" s="9">
        <v>13496</v>
      </c>
      <c r="X1025" s="7" t="s">
        <v>35</v>
      </c>
      <c r="Z1025" s="7" t="s">
        <v>36</v>
      </c>
      <c r="AA1025" s="7" t="str">
        <f t="shared" si="9"/>
        <v>Accept</v>
      </c>
      <c r="AB1025">
        <v>1</v>
      </c>
      <c r="AC1025" s="7" t="s">
        <v>36</v>
      </c>
    </row>
    <row r="1026" spans="1:29" ht="14.25" customHeight="1" x14ac:dyDescent="0.3">
      <c r="A1026" s="7" t="s">
        <v>2111</v>
      </c>
      <c r="B1026" s="7">
        <f t="shared" si="8"/>
        <v>2</v>
      </c>
      <c r="C1026" s="7" t="s">
        <v>2112</v>
      </c>
      <c r="D1026" s="7" t="s">
        <v>1892</v>
      </c>
      <c r="E1026" s="7" t="s">
        <v>30</v>
      </c>
      <c r="G1026" s="8">
        <v>44491</v>
      </c>
      <c r="H1026" s="8">
        <v>44502</v>
      </c>
      <c r="I1026" s="7" t="s">
        <v>31</v>
      </c>
      <c r="K1026" s="7">
        <v>3</v>
      </c>
      <c r="M1026" s="9">
        <v>249400</v>
      </c>
      <c r="N1026" s="9">
        <v>2884</v>
      </c>
      <c r="O1026" s="10">
        <v>270200</v>
      </c>
      <c r="P1026" s="10">
        <v>263445</v>
      </c>
      <c r="Q1026" s="10">
        <v>-11419</v>
      </c>
      <c r="R1026" s="7" t="s">
        <v>32</v>
      </c>
      <c r="S1026" s="9">
        <v>274375</v>
      </c>
      <c r="T1026" s="7" t="s">
        <v>33</v>
      </c>
      <c r="U1026" s="7">
        <v>0</v>
      </c>
      <c r="V1026" s="7" t="s">
        <v>34</v>
      </c>
      <c r="W1026" s="9">
        <v>20342</v>
      </c>
      <c r="X1026" s="7" t="s">
        <v>35</v>
      </c>
      <c r="Y1026" s="7" t="s">
        <v>43</v>
      </c>
      <c r="Z1026" s="7" t="s">
        <v>36</v>
      </c>
      <c r="AA1026" s="7" t="str">
        <f t="shared" si="9"/>
        <v>Accept</v>
      </c>
      <c r="AB1026">
        <v>1</v>
      </c>
      <c r="AC1026" s="7" t="s">
        <v>36</v>
      </c>
    </row>
    <row r="1027" spans="1:29" ht="14.25" customHeight="1" x14ac:dyDescent="0.3">
      <c r="A1027" s="7" t="s">
        <v>2113</v>
      </c>
      <c r="B1027" s="7">
        <f t="shared" si="8"/>
        <v>1</v>
      </c>
      <c r="C1027" s="7" t="s">
        <v>2114</v>
      </c>
      <c r="D1027" s="7" t="s">
        <v>1892</v>
      </c>
      <c r="E1027" s="7" t="s">
        <v>30</v>
      </c>
      <c r="G1027" s="8">
        <v>44488</v>
      </c>
      <c r="H1027" s="8">
        <v>44516</v>
      </c>
      <c r="I1027" s="7" t="s">
        <v>31</v>
      </c>
      <c r="K1027" s="7">
        <v>6</v>
      </c>
      <c r="M1027" s="9">
        <v>261297</v>
      </c>
      <c r="N1027" s="9">
        <v>12967</v>
      </c>
      <c r="O1027" s="10">
        <v>270900</v>
      </c>
      <c r="P1027" s="10">
        <v>264128</v>
      </c>
      <c r="Q1027" s="10">
        <v>-11421</v>
      </c>
      <c r="R1027" s="7" t="s">
        <v>32</v>
      </c>
      <c r="S1027" s="9">
        <v>254680</v>
      </c>
      <c r="T1027" s="7" t="s">
        <v>33</v>
      </c>
      <c r="U1027" s="7">
        <v>0</v>
      </c>
      <c r="V1027" s="7" t="s">
        <v>34</v>
      </c>
      <c r="W1027" s="9">
        <v>-5367</v>
      </c>
      <c r="X1027" s="7" t="s">
        <v>42</v>
      </c>
      <c r="Z1027" s="7" t="s">
        <v>44</v>
      </c>
      <c r="AA1027" s="7" t="str">
        <f t="shared" si="9"/>
        <v>Accept</v>
      </c>
      <c r="AB1027">
        <v>1</v>
      </c>
      <c r="AC1027" s="7" t="s">
        <v>44</v>
      </c>
    </row>
    <row r="1028" spans="1:29" ht="14.25" customHeight="1" x14ac:dyDescent="0.3">
      <c r="A1028" s="7" t="s">
        <v>2115</v>
      </c>
      <c r="B1028" s="7">
        <f t="shared" si="8"/>
        <v>2</v>
      </c>
      <c r="C1028" s="7" t="s">
        <v>2116</v>
      </c>
      <c r="D1028" s="7" t="s">
        <v>1892</v>
      </c>
      <c r="E1028" s="7" t="s">
        <v>30</v>
      </c>
      <c r="G1028" s="8">
        <v>44488</v>
      </c>
      <c r="H1028" s="8">
        <v>44508</v>
      </c>
      <c r="I1028" s="7" t="s">
        <v>31</v>
      </c>
      <c r="K1028" s="7">
        <v>6</v>
      </c>
      <c r="M1028" s="9">
        <v>373300</v>
      </c>
      <c r="N1028" s="9">
        <v>2809</v>
      </c>
      <c r="O1028" s="10">
        <v>381900</v>
      </c>
      <c r="P1028" s="10">
        <v>372353</v>
      </c>
      <c r="Q1028" s="10">
        <v>-9009</v>
      </c>
      <c r="R1028" s="7" t="s">
        <v>32</v>
      </c>
      <c r="S1028" s="9">
        <v>383993</v>
      </c>
      <c r="T1028" s="7" t="s">
        <v>33</v>
      </c>
      <c r="U1028" s="7">
        <v>0</v>
      </c>
      <c r="V1028" s="7" t="s">
        <v>34</v>
      </c>
      <c r="W1028" s="9">
        <v>13464</v>
      </c>
      <c r="X1028" s="7" t="s">
        <v>35</v>
      </c>
      <c r="Y1028" s="7" t="s">
        <v>43</v>
      </c>
      <c r="Z1028" s="7" t="s">
        <v>36</v>
      </c>
      <c r="AA1028" s="7" t="str">
        <f t="shared" si="9"/>
        <v>Accept</v>
      </c>
      <c r="AB1028">
        <v>1</v>
      </c>
      <c r="AC1028" s="7" t="s">
        <v>36</v>
      </c>
    </row>
    <row r="1029" spans="1:29" ht="14.25" customHeight="1" x14ac:dyDescent="0.3">
      <c r="A1029" s="7" t="s">
        <v>2117</v>
      </c>
      <c r="B1029" s="7">
        <f t="shared" si="8"/>
        <v>1</v>
      </c>
      <c r="C1029" s="7" t="s">
        <v>2118</v>
      </c>
      <c r="D1029" s="7" t="s">
        <v>1892</v>
      </c>
      <c r="E1029" s="7" t="s">
        <v>30</v>
      </c>
      <c r="G1029" s="8">
        <v>44489</v>
      </c>
      <c r="H1029" s="8">
        <v>44501</v>
      </c>
      <c r="I1029" s="7" t="s">
        <v>31</v>
      </c>
      <c r="K1029" s="7">
        <v>5</v>
      </c>
      <c r="M1029" s="9">
        <v>336900</v>
      </c>
      <c r="N1029" s="9">
        <v>4300</v>
      </c>
      <c r="O1029" s="10">
        <v>361900</v>
      </c>
      <c r="P1029" s="10">
        <v>352853</v>
      </c>
      <c r="Q1029" s="10">
        <v>2906</v>
      </c>
      <c r="R1029" s="7" t="s">
        <v>32</v>
      </c>
      <c r="S1029" s="9">
        <v>363610</v>
      </c>
      <c r="T1029" s="7" t="s">
        <v>33</v>
      </c>
      <c r="U1029" s="7">
        <v>0</v>
      </c>
      <c r="V1029" s="7" t="s">
        <v>34</v>
      </c>
      <c r="W1029" s="9">
        <v>27017</v>
      </c>
      <c r="X1029" s="7" t="s">
        <v>35</v>
      </c>
      <c r="Z1029" s="7" t="s">
        <v>36</v>
      </c>
      <c r="AA1029" s="7" t="str">
        <f t="shared" si="9"/>
        <v>Accept</v>
      </c>
      <c r="AB1029">
        <v>1</v>
      </c>
      <c r="AC1029" s="7" t="s">
        <v>36</v>
      </c>
    </row>
    <row r="1030" spans="1:29" ht="14.25" customHeight="1" x14ac:dyDescent="0.3">
      <c r="A1030" s="7" t="s">
        <v>2119</v>
      </c>
      <c r="B1030" s="7">
        <f t="shared" si="8"/>
        <v>2</v>
      </c>
      <c r="C1030" s="7" t="s">
        <v>2120</v>
      </c>
      <c r="D1030" s="7" t="s">
        <v>1892</v>
      </c>
      <c r="E1030" s="7" t="s">
        <v>30</v>
      </c>
      <c r="G1030" s="8">
        <v>44489</v>
      </c>
      <c r="H1030" s="8">
        <v>44511</v>
      </c>
      <c r="I1030" s="7" t="s">
        <v>40</v>
      </c>
      <c r="K1030" s="7">
        <v>5</v>
      </c>
      <c r="M1030" s="9">
        <v>294425</v>
      </c>
      <c r="N1030" s="9">
        <v>2567</v>
      </c>
      <c r="O1030" s="10">
        <v>287900</v>
      </c>
      <c r="P1030" s="10">
        <v>274635</v>
      </c>
      <c r="Q1030" s="10">
        <v>-26630</v>
      </c>
      <c r="R1030" s="7" t="s">
        <v>32</v>
      </c>
      <c r="S1030" s="9">
        <v>271078</v>
      </c>
      <c r="T1030" s="7" t="s">
        <v>33</v>
      </c>
      <c r="U1030" s="7">
        <v>0</v>
      </c>
      <c r="V1030" s="7" t="s">
        <v>34</v>
      </c>
      <c r="W1030" s="9">
        <v>-25835</v>
      </c>
      <c r="X1030" s="7" t="s">
        <v>42</v>
      </c>
      <c r="Y1030" s="7" t="s">
        <v>43</v>
      </c>
      <c r="Z1030" s="7" t="s">
        <v>88</v>
      </c>
      <c r="AA1030" s="7" t="str">
        <f t="shared" si="9"/>
        <v>Reject</v>
      </c>
      <c r="AB1030">
        <v>0</v>
      </c>
      <c r="AC1030" s="7" t="s">
        <v>88</v>
      </c>
    </row>
    <row r="1031" spans="1:29" ht="14.25" customHeight="1" x14ac:dyDescent="0.3">
      <c r="A1031" s="7" t="s">
        <v>2121</v>
      </c>
      <c r="B1031" s="7">
        <f t="shared" si="8"/>
        <v>1</v>
      </c>
      <c r="C1031" s="7" t="s">
        <v>2122</v>
      </c>
      <c r="D1031" s="7" t="s">
        <v>1899</v>
      </c>
      <c r="E1031" s="7" t="s">
        <v>30</v>
      </c>
      <c r="F1031" s="7" t="s">
        <v>39</v>
      </c>
      <c r="G1031" s="8">
        <v>44490</v>
      </c>
      <c r="I1031" s="7" t="s">
        <v>40</v>
      </c>
      <c r="K1031" s="7">
        <v>4</v>
      </c>
      <c r="M1031" s="9">
        <v>227800</v>
      </c>
      <c r="N1031" s="9">
        <v>7847</v>
      </c>
      <c r="O1031" s="10">
        <v>210900</v>
      </c>
      <c r="P1031" s="10">
        <v>194281</v>
      </c>
      <c r="Q1031" s="10">
        <v>1744</v>
      </c>
      <c r="R1031" s="7" t="s">
        <v>32</v>
      </c>
      <c r="S1031" s="9">
        <v>228213</v>
      </c>
      <c r="T1031" s="7" t="s">
        <v>33</v>
      </c>
      <c r="U1031" s="7">
        <v>0</v>
      </c>
      <c r="V1031" s="7" t="s">
        <v>34</v>
      </c>
      <c r="W1031" s="9">
        <v>3456</v>
      </c>
      <c r="X1031" s="7" t="s">
        <v>35</v>
      </c>
      <c r="Z1031" s="7" t="s">
        <v>36</v>
      </c>
      <c r="AA1031" s="7" t="str">
        <f t="shared" si="9"/>
        <v>Accept</v>
      </c>
      <c r="AB1031">
        <v>1</v>
      </c>
      <c r="AC1031" s="7" t="s">
        <v>36</v>
      </c>
    </row>
    <row r="1032" spans="1:29" ht="14.25" customHeight="1" x14ac:dyDescent="0.3">
      <c r="A1032" s="7" t="s">
        <v>2123</v>
      </c>
      <c r="B1032" s="7">
        <f t="shared" si="8"/>
        <v>2</v>
      </c>
      <c r="C1032" s="7" t="s">
        <v>2124</v>
      </c>
      <c r="D1032" s="7" t="s">
        <v>1892</v>
      </c>
      <c r="E1032" s="7" t="s">
        <v>144</v>
      </c>
      <c r="F1032" s="7" t="s">
        <v>965</v>
      </c>
      <c r="G1032" s="8">
        <v>44496</v>
      </c>
      <c r="I1032" s="7" t="s">
        <v>40</v>
      </c>
      <c r="K1032" s="7">
        <v>0</v>
      </c>
      <c r="M1032" s="9">
        <v>370900</v>
      </c>
      <c r="N1032" s="9">
        <v>4982</v>
      </c>
      <c r="O1032" s="10">
        <v>384000</v>
      </c>
      <c r="P1032" s="10">
        <v>365918</v>
      </c>
      <c r="Q1032" s="10">
        <v>-154970</v>
      </c>
      <c r="R1032" s="7" t="s">
        <v>32</v>
      </c>
      <c r="S1032" s="9">
        <v>343718</v>
      </c>
      <c r="T1032" s="7" t="s">
        <v>33</v>
      </c>
      <c r="U1032" s="7">
        <v>0</v>
      </c>
      <c r="V1032" s="7" t="s">
        <v>34</v>
      </c>
      <c r="W1032" s="9">
        <v>-11275</v>
      </c>
      <c r="X1032" s="7" t="s">
        <v>42</v>
      </c>
      <c r="Y1032" s="7" t="s">
        <v>43</v>
      </c>
      <c r="Z1032" s="7" t="s">
        <v>44</v>
      </c>
      <c r="AA1032" s="7" t="str">
        <f t="shared" si="9"/>
        <v>Accept</v>
      </c>
      <c r="AB1032">
        <v>1</v>
      </c>
      <c r="AC1032" s="7" t="s">
        <v>44</v>
      </c>
    </row>
    <row r="1033" spans="1:29" ht="14.25" customHeight="1" x14ac:dyDescent="0.3">
      <c r="A1033" s="7" t="s">
        <v>2125</v>
      </c>
      <c r="B1033" s="7">
        <f t="shared" si="8"/>
        <v>1</v>
      </c>
      <c r="C1033" s="7" t="s">
        <v>2126</v>
      </c>
      <c r="D1033" s="7" t="s">
        <v>1899</v>
      </c>
      <c r="E1033" s="7" t="s">
        <v>30</v>
      </c>
      <c r="F1033" s="7" t="s">
        <v>39</v>
      </c>
      <c r="G1033" s="8">
        <v>44489</v>
      </c>
      <c r="I1033" s="7" t="s">
        <v>40</v>
      </c>
      <c r="K1033" s="7">
        <v>5</v>
      </c>
      <c r="M1033" s="9">
        <v>245424</v>
      </c>
      <c r="N1033" s="9">
        <v>2457</v>
      </c>
      <c r="O1033" s="10">
        <v>224100</v>
      </c>
      <c r="P1033" s="10">
        <v>212541</v>
      </c>
      <c r="Q1033" s="10">
        <v>-7263</v>
      </c>
      <c r="R1033" s="7" t="s">
        <v>32</v>
      </c>
      <c r="S1033" s="9">
        <v>252125</v>
      </c>
      <c r="T1033" s="7" t="s">
        <v>33</v>
      </c>
      <c r="U1033" s="7">
        <v>0</v>
      </c>
      <c r="V1033" s="7" t="s">
        <v>34</v>
      </c>
      <c r="W1033" s="9">
        <v>4203</v>
      </c>
      <c r="X1033" s="7" t="s">
        <v>35</v>
      </c>
      <c r="Z1033" s="7" t="s">
        <v>36</v>
      </c>
      <c r="AA1033" s="7" t="str">
        <f t="shared" si="9"/>
        <v>Accept</v>
      </c>
      <c r="AB1033">
        <v>1</v>
      </c>
      <c r="AC1033" s="7" t="s">
        <v>36</v>
      </c>
    </row>
    <row r="1034" spans="1:29" ht="14.25" customHeight="1" x14ac:dyDescent="0.3">
      <c r="A1034" s="7" t="s">
        <v>2127</v>
      </c>
      <c r="B1034" s="7">
        <f t="shared" si="8"/>
        <v>1</v>
      </c>
      <c r="C1034" s="7" t="s">
        <v>2128</v>
      </c>
      <c r="D1034" s="7" t="s">
        <v>1892</v>
      </c>
      <c r="E1034" s="7" t="s">
        <v>30</v>
      </c>
      <c r="G1034" s="8">
        <v>44489</v>
      </c>
      <c r="H1034" s="8">
        <v>44504</v>
      </c>
      <c r="I1034" s="7" t="s">
        <v>31</v>
      </c>
      <c r="K1034" s="7">
        <v>5</v>
      </c>
      <c r="M1034" s="9">
        <v>307400</v>
      </c>
      <c r="N1034" s="9">
        <v>8753</v>
      </c>
      <c r="O1034" s="10">
        <v>316100</v>
      </c>
      <c r="P1034" s="10">
        <v>308198</v>
      </c>
      <c r="Q1034" s="10">
        <v>-4628</v>
      </c>
      <c r="R1034" s="7" t="s">
        <v>32</v>
      </c>
      <c r="S1034" s="9">
        <v>311081</v>
      </c>
      <c r="T1034" s="7" t="s">
        <v>33</v>
      </c>
      <c r="U1034" s="7">
        <v>0</v>
      </c>
      <c r="V1034" s="7" t="s">
        <v>34</v>
      </c>
      <c r="W1034" s="9">
        <v>-614</v>
      </c>
      <c r="X1034" s="7" t="s">
        <v>35</v>
      </c>
      <c r="Z1034" s="7" t="s">
        <v>36</v>
      </c>
      <c r="AA1034" s="7" t="str">
        <f t="shared" si="9"/>
        <v>Accept</v>
      </c>
      <c r="AB1034">
        <v>1</v>
      </c>
      <c r="AC1034" s="7" t="s">
        <v>36</v>
      </c>
    </row>
    <row r="1035" spans="1:29" ht="14.25" customHeight="1" x14ac:dyDescent="0.3">
      <c r="A1035" s="7" t="s">
        <v>2129</v>
      </c>
      <c r="B1035" s="7">
        <f t="shared" si="8"/>
        <v>1</v>
      </c>
      <c r="C1035" s="7" t="s">
        <v>2130</v>
      </c>
      <c r="D1035" s="7" t="s">
        <v>1892</v>
      </c>
      <c r="E1035" s="7" t="s">
        <v>30</v>
      </c>
      <c r="G1035" s="8">
        <v>44489</v>
      </c>
      <c r="H1035" s="8">
        <v>44497</v>
      </c>
      <c r="I1035" s="7" t="s">
        <v>31</v>
      </c>
      <c r="K1035" s="7">
        <v>5</v>
      </c>
      <c r="M1035" s="9">
        <v>344500</v>
      </c>
      <c r="N1035" s="9">
        <v>3915</v>
      </c>
      <c r="O1035" s="10">
        <v>357900</v>
      </c>
      <c r="P1035" s="10">
        <v>348953</v>
      </c>
      <c r="Q1035" s="10">
        <v>11663</v>
      </c>
      <c r="R1035" s="7" t="s">
        <v>32</v>
      </c>
      <c r="S1035" s="9">
        <v>353543</v>
      </c>
      <c r="T1035" s="7" t="s">
        <v>33</v>
      </c>
      <c r="U1035" s="7">
        <v>0</v>
      </c>
      <c r="V1035" s="7" t="s">
        <v>34</v>
      </c>
      <c r="W1035" s="9">
        <v>16033</v>
      </c>
      <c r="X1035" s="7" t="s">
        <v>35</v>
      </c>
      <c r="Z1035" s="7" t="s">
        <v>36</v>
      </c>
      <c r="AA1035" s="7" t="str">
        <f t="shared" si="9"/>
        <v>Accept</v>
      </c>
      <c r="AB1035">
        <v>1</v>
      </c>
      <c r="AC1035" s="7" t="s">
        <v>36</v>
      </c>
    </row>
    <row r="1036" spans="1:29" ht="14.25" customHeight="1" x14ac:dyDescent="0.3">
      <c r="A1036" s="7" t="s">
        <v>2131</v>
      </c>
      <c r="B1036" s="7">
        <f t="shared" si="8"/>
        <v>1</v>
      </c>
      <c r="C1036" s="7" t="s">
        <v>2132</v>
      </c>
      <c r="D1036" s="7" t="s">
        <v>1899</v>
      </c>
      <c r="E1036" s="7" t="s">
        <v>30</v>
      </c>
      <c r="G1036" s="8">
        <v>44489</v>
      </c>
      <c r="H1036" s="8">
        <v>44504</v>
      </c>
      <c r="I1036" s="7" t="s">
        <v>31</v>
      </c>
      <c r="K1036" s="7">
        <v>5</v>
      </c>
      <c r="M1036" s="9">
        <v>321800</v>
      </c>
      <c r="N1036" s="9">
        <v>719</v>
      </c>
      <c r="O1036" s="10">
        <v>320100</v>
      </c>
      <c r="P1036" s="10">
        <v>312098</v>
      </c>
      <c r="Q1036" s="10">
        <v>3472</v>
      </c>
      <c r="R1036" s="7" t="s">
        <v>32</v>
      </c>
      <c r="S1036" s="9">
        <v>381442</v>
      </c>
      <c r="T1036" s="7" t="s">
        <v>33</v>
      </c>
      <c r="U1036" s="7">
        <v>0</v>
      </c>
      <c r="V1036" s="7" t="s">
        <v>34</v>
      </c>
      <c r="W1036" s="9">
        <v>80185</v>
      </c>
      <c r="X1036" s="7" t="s">
        <v>35</v>
      </c>
      <c r="Z1036" s="7" t="s">
        <v>36</v>
      </c>
      <c r="AA1036" s="7" t="str">
        <f t="shared" si="9"/>
        <v>Accept</v>
      </c>
      <c r="AB1036">
        <v>1</v>
      </c>
      <c r="AC1036" s="7" t="s">
        <v>36</v>
      </c>
    </row>
    <row r="1037" spans="1:29" ht="14.25" customHeight="1" x14ac:dyDescent="0.3">
      <c r="A1037" s="7" t="s">
        <v>2133</v>
      </c>
      <c r="B1037" s="7">
        <f t="shared" si="8"/>
        <v>1</v>
      </c>
      <c r="C1037" s="7" t="s">
        <v>2134</v>
      </c>
      <c r="D1037" s="7" t="s">
        <v>1892</v>
      </c>
      <c r="E1037" s="7" t="s">
        <v>30</v>
      </c>
      <c r="G1037" s="8">
        <v>44490</v>
      </c>
      <c r="H1037" s="8">
        <v>44498</v>
      </c>
      <c r="I1037" s="7" t="s">
        <v>31</v>
      </c>
      <c r="K1037" s="7">
        <v>4</v>
      </c>
      <c r="M1037" s="9">
        <v>305600</v>
      </c>
      <c r="N1037" s="9">
        <v>3700</v>
      </c>
      <c r="O1037" s="10">
        <v>333900</v>
      </c>
      <c r="P1037" s="10">
        <v>325553</v>
      </c>
      <c r="Q1037" s="10">
        <v>12547</v>
      </c>
      <c r="R1037" s="7" t="s">
        <v>32</v>
      </c>
      <c r="S1037" s="9">
        <v>290296</v>
      </c>
      <c r="T1037" s="7" t="s">
        <v>33</v>
      </c>
      <c r="U1037" s="7">
        <v>0</v>
      </c>
      <c r="V1037" s="7" t="s">
        <v>34</v>
      </c>
      <c r="W1037" s="9">
        <v>-9323</v>
      </c>
      <c r="X1037" s="7" t="s">
        <v>42</v>
      </c>
      <c r="Z1037" s="7" t="s">
        <v>53</v>
      </c>
      <c r="AA1037" s="7" t="str">
        <f t="shared" si="9"/>
        <v>Reject</v>
      </c>
      <c r="AB1037">
        <v>0</v>
      </c>
      <c r="AC1037" s="7" t="s">
        <v>53</v>
      </c>
    </row>
    <row r="1038" spans="1:29" ht="14.25" customHeight="1" x14ac:dyDescent="0.3">
      <c r="A1038" s="7" t="s">
        <v>2135</v>
      </c>
      <c r="B1038" s="7">
        <f t="shared" si="8"/>
        <v>2</v>
      </c>
      <c r="C1038" s="7" t="s">
        <v>2136</v>
      </c>
      <c r="D1038" s="7" t="s">
        <v>1892</v>
      </c>
      <c r="E1038" s="7" t="s">
        <v>30</v>
      </c>
      <c r="G1038" s="8">
        <v>44490</v>
      </c>
      <c r="H1038" s="8">
        <v>44516</v>
      </c>
      <c r="I1038" s="7" t="s">
        <v>31</v>
      </c>
      <c r="K1038" s="7">
        <v>4</v>
      </c>
      <c r="M1038" s="9">
        <v>276300</v>
      </c>
      <c r="N1038" s="9">
        <v>5171</v>
      </c>
      <c r="O1038" s="10">
        <v>304900</v>
      </c>
      <c r="P1038" s="10">
        <v>297278</v>
      </c>
      <c r="Q1038" s="10">
        <v>-5264</v>
      </c>
      <c r="R1038" s="7" t="s">
        <v>32</v>
      </c>
      <c r="S1038" s="9">
        <v>293898</v>
      </c>
      <c r="T1038" s="7" t="s">
        <v>33</v>
      </c>
      <c r="U1038" s="7">
        <v>0</v>
      </c>
      <c r="V1038" s="7" t="s">
        <v>41</v>
      </c>
      <c r="W1038" s="9">
        <v>15564</v>
      </c>
      <c r="X1038" s="7" t="s">
        <v>42</v>
      </c>
      <c r="Y1038" s="7" t="s">
        <v>43</v>
      </c>
      <c r="Z1038" s="7" t="s">
        <v>88</v>
      </c>
      <c r="AA1038" s="7" t="str">
        <f t="shared" si="9"/>
        <v>Reject</v>
      </c>
      <c r="AB1038">
        <v>0</v>
      </c>
      <c r="AC1038" s="7" t="s">
        <v>88</v>
      </c>
    </row>
    <row r="1039" spans="1:29" ht="14.25" customHeight="1" x14ac:dyDescent="0.3">
      <c r="A1039" s="7" t="s">
        <v>2137</v>
      </c>
      <c r="B1039" s="7">
        <f t="shared" si="8"/>
        <v>1</v>
      </c>
      <c r="C1039" s="7" t="s">
        <v>2138</v>
      </c>
      <c r="D1039" s="7" t="s">
        <v>1892</v>
      </c>
      <c r="E1039" s="7" t="s">
        <v>144</v>
      </c>
      <c r="G1039" s="8">
        <v>44498</v>
      </c>
      <c r="H1039" s="8">
        <v>44512</v>
      </c>
      <c r="I1039" s="7" t="s">
        <v>31</v>
      </c>
      <c r="K1039" s="7">
        <v>0</v>
      </c>
      <c r="M1039" s="9">
        <v>394600</v>
      </c>
      <c r="N1039" s="9">
        <v>4817</v>
      </c>
      <c r="O1039" s="10">
        <v>414200</v>
      </c>
      <c r="P1039" s="10">
        <v>403845</v>
      </c>
      <c r="Q1039" s="10">
        <v>-21593</v>
      </c>
      <c r="R1039" s="7" t="s">
        <v>32</v>
      </c>
      <c r="S1039" s="9">
        <v>376241</v>
      </c>
      <c r="T1039" s="7" t="s">
        <v>33</v>
      </c>
      <c r="U1039" s="7">
        <v>0</v>
      </c>
      <c r="V1039" s="7" t="s">
        <v>41</v>
      </c>
      <c r="W1039" s="9">
        <v>-12673</v>
      </c>
      <c r="X1039" s="7" t="s">
        <v>42</v>
      </c>
      <c r="Z1039" s="7" t="s">
        <v>44</v>
      </c>
      <c r="AA1039" s="7" t="str">
        <f t="shared" si="9"/>
        <v>Accept</v>
      </c>
      <c r="AB1039">
        <v>1</v>
      </c>
      <c r="AC1039" s="7" t="s">
        <v>44</v>
      </c>
    </row>
    <row r="1040" spans="1:29" ht="14.25" customHeight="1" x14ac:dyDescent="0.3">
      <c r="A1040" s="7" t="s">
        <v>2139</v>
      </c>
      <c r="B1040" s="7">
        <f t="shared" si="8"/>
        <v>1</v>
      </c>
      <c r="C1040" s="7" t="s">
        <v>2140</v>
      </c>
      <c r="D1040" s="7" t="s">
        <v>1892</v>
      </c>
      <c r="E1040" s="7" t="s">
        <v>30</v>
      </c>
      <c r="F1040" s="7" t="s">
        <v>375</v>
      </c>
      <c r="G1040" s="8">
        <v>44491</v>
      </c>
      <c r="I1040" s="7" t="s">
        <v>40</v>
      </c>
      <c r="K1040" s="7">
        <v>3</v>
      </c>
      <c r="M1040" s="9">
        <v>402541</v>
      </c>
      <c r="N1040" s="9">
        <v>2940</v>
      </c>
      <c r="O1040" s="10">
        <v>385900</v>
      </c>
      <c r="P1040" s="10">
        <v>369812</v>
      </c>
      <c r="Q1040" s="10">
        <v>-29432</v>
      </c>
      <c r="R1040" s="7" t="s">
        <v>32</v>
      </c>
      <c r="S1040" s="9">
        <v>392847</v>
      </c>
      <c r="T1040" s="7" t="s">
        <v>33</v>
      </c>
      <c r="U1040" s="7">
        <v>0</v>
      </c>
      <c r="V1040" s="7" t="s">
        <v>34</v>
      </c>
      <c r="W1040" s="9">
        <v>-7461</v>
      </c>
      <c r="X1040" s="7" t="s">
        <v>35</v>
      </c>
      <c r="Z1040" s="7" t="s">
        <v>36</v>
      </c>
      <c r="AA1040" s="7" t="str">
        <f t="shared" si="9"/>
        <v>Accept</v>
      </c>
      <c r="AB1040">
        <v>1</v>
      </c>
      <c r="AC1040" s="7" t="s">
        <v>36</v>
      </c>
    </row>
    <row r="1041" spans="1:29" ht="14.25" customHeight="1" x14ac:dyDescent="0.3">
      <c r="A1041" s="7" t="s">
        <v>2141</v>
      </c>
      <c r="B1041" s="7">
        <f t="shared" si="8"/>
        <v>1</v>
      </c>
      <c r="C1041" s="7" t="s">
        <v>2142</v>
      </c>
      <c r="D1041" s="7" t="s">
        <v>1892</v>
      </c>
      <c r="E1041" s="7" t="s">
        <v>144</v>
      </c>
      <c r="G1041" s="8">
        <v>44491</v>
      </c>
      <c r="H1041" s="8">
        <v>44504</v>
      </c>
      <c r="I1041" s="7" t="s">
        <v>40</v>
      </c>
      <c r="K1041" s="7">
        <v>0</v>
      </c>
      <c r="M1041" s="9">
        <v>373253</v>
      </c>
      <c r="N1041" s="9">
        <v>2555</v>
      </c>
      <c r="O1041" s="10">
        <v>390100</v>
      </c>
      <c r="P1041" s="10">
        <v>374293</v>
      </c>
      <c r="Q1041" s="10">
        <v>-54404</v>
      </c>
      <c r="R1041" s="7" t="s">
        <v>32</v>
      </c>
      <c r="S1041" s="9">
        <v>372241</v>
      </c>
      <c r="T1041" s="7" t="s">
        <v>33</v>
      </c>
      <c r="U1041" s="7">
        <v>2</v>
      </c>
      <c r="V1041" s="7" t="s">
        <v>34</v>
      </c>
      <c r="W1041" s="9">
        <v>291</v>
      </c>
      <c r="X1041" s="7" t="s">
        <v>42</v>
      </c>
      <c r="Z1041" s="7" t="s">
        <v>44</v>
      </c>
      <c r="AA1041" s="7" t="str">
        <f t="shared" si="9"/>
        <v>Accept</v>
      </c>
      <c r="AB1041">
        <v>1</v>
      </c>
      <c r="AC1041" s="7" t="s">
        <v>44</v>
      </c>
    </row>
    <row r="1042" spans="1:29" ht="14.25" customHeight="1" x14ac:dyDescent="0.3">
      <c r="A1042" s="7" t="s">
        <v>2143</v>
      </c>
      <c r="B1042" s="7">
        <f t="shared" si="8"/>
        <v>1</v>
      </c>
      <c r="C1042" s="7" t="s">
        <v>2144</v>
      </c>
      <c r="D1042" s="7" t="s">
        <v>1892</v>
      </c>
      <c r="E1042" s="7" t="s">
        <v>30</v>
      </c>
      <c r="G1042" s="8">
        <v>44491</v>
      </c>
      <c r="H1042" s="8">
        <v>44511</v>
      </c>
      <c r="I1042" s="7" t="s">
        <v>40</v>
      </c>
      <c r="K1042" s="7">
        <v>3</v>
      </c>
      <c r="M1042" s="9">
        <v>365964</v>
      </c>
      <c r="N1042" s="9">
        <v>10065</v>
      </c>
      <c r="O1042" s="10">
        <v>362300</v>
      </c>
      <c r="P1042" s="10">
        <v>339678</v>
      </c>
      <c r="Q1042" s="10">
        <v>-87135</v>
      </c>
      <c r="R1042" s="7" t="s">
        <v>32</v>
      </c>
      <c r="S1042" s="9">
        <v>304501</v>
      </c>
      <c r="T1042" s="7" t="s">
        <v>33</v>
      </c>
      <c r="U1042" s="7">
        <v>0</v>
      </c>
      <c r="V1042" s="7" t="s">
        <v>34</v>
      </c>
      <c r="W1042" s="9">
        <v>-55557</v>
      </c>
      <c r="X1042" s="7" t="s">
        <v>42</v>
      </c>
      <c r="Z1042" s="7" t="s">
        <v>88</v>
      </c>
      <c r="AA1042" s="7" t="str">
        <f t="shared" si="9"/>
        <v>Reject</v>
      </c>
      <c r="AB1042">
        <v>0</v>
      </c>
      <c r="AC1042" s="7" t="s">
        <v>88</v>
      </c>
    </row>
    <row r="1043" spans="1:29" ht="14.25" customHeight="1" x14ac:dyDescent="0.3">
      <c r="A1043" s="7" t="s">
        <v>2145</v>
      </c>
      <c r="B1043" s="7">
        <f t="shared" si="8"/>
        <v>1</v>
      </c>
      <c r="C1043" s="7" t="s">
        <v>2146</v>
      </c>
      <c r="D1043" s="7" t="s">
        <v>1899</v>
      </c>
      <c r="E1043" s="7" t="s">
        <v>30</v>
      </c>
      <c r="F1043" s="7" t="s">
        <v>39</v>
      </c>
      <c r="G1043" s="8">
        <v>44490</v>
      </c>
      <c r="I1043" s="7" t="s">
        <v>40</v>
      </c>
      <c r="K1043" s="7">
        <v>4</v>
      </c>
      <c r="M1043" s="9">
        <v>228586</v>
      </c>
      <c r="N1043" s="9">
        <v>4500</v>
      </c>
      <c r="O1043" s="10">
        <v>241900</v>
      </c>
      <c r="P1043" s="10">
        <v>227853</v>
      </c>
      <c r="Q1043" s="11"/>
      <c r="R1043" s="7" t="s">
        <v>32</v>
      </c>
      <c r="S1043" s="9">
        <v>246233</v>
      </c>
      <c r="T1043" s="7" t="s">
        <v>33</v>
      </c>
      <c r="U1043" s="7">
        <v>0</v>
      </c>
      <c r="V1043" s="7" t="s">
        <v>41</v>
      </c>
      <c r="W1043" s="9">
        <v>24305</v>
      </c>
      <c r="X1043" s="7" t="s">
        <v>35</v>
      </c>
      <c r="Z1043" s="7" t="s">
        <v>36</v>
      </c>
      <c r="AA1043" s="7" t="str">
        <f t="shared" si="9"/>
        <v>Accept</v>
      </c>
      <c r="AB1043">
        <v>1</v>
      </c>
      <c r="AC1043" s="7" t="s">
        <v>36</v>
      </c>
    </row>
    <row r="1044" spans="1:29" ht="14.25" customHeight="1" x14ac:dyDescent="0.3">
      <c r="A1044" s="7" t="s">
        <v>2147</v>
      </c>
      <c r="B1044" s="7">
        <f t="shared" si="8"/>
        <v>1</v>
      </c>
      <c r="C1044" s="7" t="s">
        <v>2148</v>
      </c>
      <c r="D1044" s="7" t="s">
        <v>1892</v>
      </c>
      <c r="E1044" s="7" t="s">
        <v>144</v>
      </c>
      <c r="G1044" s="8">
        <v>44494</v>
      </c>
      <c r="H1044" s="8">
        <v>44498</v>
      </c>
      <c r="I1044" s="7" t="s">
        <v>40</v>
      </c>
      <c r="K1044" s="7">
        <v>0</v>
      </c>
      <c r="M1044" s="9">
        <v>334443</v>
      </c>
      <c r="N1044" s="9">
        <v>1423</v>
      </c>
      <c r="O1044" s="10">
        <v>310900</v>
      </c>
      <c r="P1044" s="10">
        <v>298204</v>
      </c>
      <c r="Q1044" s="10">
        <v>-53117</v>
      </c>
      <c r="R1044" s="7" t="s">
        <v>32</v>
      </c>
      <c r="S1044" s="9">
        <v>310550</v>
      </c>
      <c r="T1044" s="7" t="s">
        <v>33</v>
      </c>
      <c r="U1044" s="7">
        <v>0</v>
      </c>
      <c r="V1044" s="7" t="s">
        <v>34</v>
      </c>
      <c r="W1044" s="9">
        <v>-26077</v>
      </c>
      <c r="X1044" s="7" t="s">
        <v>35</v>
      </c>
      <c r="Z1044" s="7" t="s">
        <v>36</v>
      </c>
      <c r="AA1044" s="7" t="str">
        <f t="shared" si="9"/>
        <v>Accept</v>
      </c>
      <c r="AB1044">
        <v>1</v>
      </c>
      <c r="AC1044" s="7" t="s">
        <v>36</v>
      </c>
    </row>
    <row r="1045" spans="1:29" ht="14.25" customHeight="1" x14ac:dyDescent="0.3">
      <c r="A1045" s="7" t="s">
        <v>2149</v>
      </c>
      <c r="B1045" s="7">
        <f t="shared" si="8"/>
        <v>1</v>
      </c>
      <c r="C1045" s="7" t="s">
        <v>2150</v>
      </c>
      <c r="D1045" s="7" t="s">
        <v>1892</v>
      </c>
      <c r="E1045" s="7" t="s">
        <v>144</v>
      </c>
      <c r="G1045" s="8">
        <v>44494</v>
      </c>
      <c r="H1045" s="8">
        <v>44498</v>
      </c>
      <c r="I1045" s="7" t="s">
        <v>40</v>
      </c>
      <c r="K1045" s="7">
        <v>0</v>
      </c>
      <c r="M1045" s="9">
        <v>373050</v>
      </c>
      <c r="N1045" s="9">
        <v>2468</v>
      </c>
      <c r="O1045" s="10">
        <v>353900</v>
      </c>
      <c r="P1045" s="10">
        <v>339084</v>
      </c>
      <c r="Q1045" s="10">
        <v>-42642</v>
      </c>
      <c r="R1045" s="7" t="s">
        <v>32</v>
      </c>
      <c r="S1045" s="9">
        <v>356279</v>
      </c>
      <c r="T1045" s="7" t="s">
        <v>33</v>
      </c>
      <c r="U1045" s="7">
        <v>0</v>
      </c>
      <c r="V1045" s="7" t="s">
        <v>34</v>
      </c>
      <c r="W1045" s="9">
        <v>-18352</v>
      </c>
      <c r="X1045" s="7" t="s">
        <v>35</v>
      </c>
      <c r="Z1045" s="7" t="s">
        <v>36</v>
      </c>
      <c r="AA1045" s="7" t="str">
        <f t="shared" si="9"/>
        <v>Accept</v>
      </c>
      <c r="AB1045">
        <v>1</v>
      </c>
      <c r="AC1045" s="7" t="s">
        <v>36</v>
      </c>
    </row>
    <row r="1046" spans="1:29" ht="14.25" customHeight="1" x14ac:dyDescent="0.3">
      <c r="A1046" s="7" t="s">
        <v>2151</v>
      </c>
      <c r="B1046" s="7">
        <f t="shared" si="8"/>
        <v>1</v>
      </c>
      <c r="C1046" s="7" t="s">
        <v>2152</v>
      </c>
      <c r="D1046" s="7" t="s">
        <v>1892</v>
      </c>
      <c r="E1046" s="7" t="s">
        <v>144</v>
      </c>
      <c r="G1046" s="8">
        <v>44495</v>
      </c>
      <c r="H1046" s="8">
        <v>44518</v>
      </c>
      <c r="I1046" s="7" t="s">
        <v>40</v>
      </c>
      <c r="K1046" s="7">
        <v>0</v>
      </c>
      <c r="M1046" s="9">
        <v>307502</v>
      </c>
      <c r="N1046" s="9">
        <v>11611</v>
      </c>
      <c r="O1046" s="10">
        <v>321900</v>
      </c>
      <c r="P1046" s="10">
        <v>298741</v>
      </c>
      <c r="Q1046" s="11"/>
      <c r="R1046" s="7" t="s">
        <v>32</v>
      </c>
      <c r="S1046" s="9">
        <v>297469</v>
      </c>
      <c r="T1046" s="7" t="s">
        <v>33</v>
      </c>
      <c r="U1046" s="7">
        <v>0</v>
      </c>
      <c r="V1046" s="7" t="s">
        <v>41</v>
      </c>
      <c r="W1046" s="9">
        <v>-2860</v>
      </c>
      <c r="X1046" s="7" t="s">
        <v>42</v>
      </c>
      <c r="Z1046" s="7" t="s">
        <v>88</v>
      </c>
      <c r="AA1046" s="7" t="str">
        <f t="shared" si="9"/>
        <v>Reject</v>
      </c>
      <c r="AB1046">
        <v>0</v>
      </c>
      <c r="AC1046" s="7" t="s">
        <v>88</v>
      </c>
    </row>
    <row r="1047" spans="1:29" ht="14.25" customHeight="1" x14ac:dyDescent="0.3">
      <c r="A1047" s="7" t="s">
        <v>2153</v>
      </c>
      <c r="B1047" s="7">
        <f t="shared" si="8"/>
        <v>1</v>
      </c>
      <c r="C1047" s="7" t="s">
        <v>2154</v>
      </c>
      <c r="D1047" s="7" t="s">
        <v>1892</v>
      </c>
      <c r="E1047" s="7" t="s">
        <v>144</v>
      </c>
      <c r="F1047" s="7" t="s">
        <v>965</v>
      </c>
      <c r="G1047" s="8">
        <v>44495</v>
      </c>
      <c r="I1047" s="7" t="s">
        <v>40</v>
      </c>
      <c r="K1047" s="7">
        <v>0</v>
      </c>
      <c r="M1047" s="9">
        <v>395100</v>
      </c>
      <c r="N1047" s="9">
        <v>1134</v>
      </c>
      <c r="O1047" s="10">
        <v>411900</v>
      </c>
      <c r="P1047" s="10">
        <v>396969</v>
      </c>
      <c r="Q1047" s="10">
        <v>-19045</v>
      </c>
      <c r="R1047" s="7" t="s">
        <v>32</v>
      </c>
      <c r="S1047" s="9">
        <v>382628</v>
      </c>
      <c r="T1047" s="7" t="s">
        <v>33</v>
      </c>
      <c r="U1047" s="7">
        <v>0</v>
      </c>
      <c r="V1047" s="7" t="s">
        <v>34</v>
      </c>
      <c r="W1047" s="9">
        <v>-6237</v>
      </c>
      <c r="X1047" s="7" t="s">
        <v>42</v>
      </c>
      <c r="Z1047" s="7" t="s">
        <v>44</v>
      </c>
      <c r="AA1047" s="7" t="str">
        <f t="shared" si="9"/>
        <v>Accept</v>
      </c>
      <c r="AB1047">
        <v>1</v>
      </c>
      <c r="AC1047" s="7" t="s">
        <v>44</v>
      </c>
    </row>
    <row r="1048" spans="1:29" ht="14.25" customHeight="1" x14ac:dyDescent="0.3">
      <c r="A1048" s="7" t="s">
        <v>2155</v>
      </c>
      <c r="B1048" s="7">
        <f t="shared" si="8"/>
        <v>1</v>
      </c>
      <c r="C1048" s="7" t="s">
        <v>2156</v>
      </c>
      <c r="D1048" s="7" t="s">
        <v>1892</v>
      </c>
      <c r="E1048" s="7" t="s">
        <v>144</v>
      </c>
      <c r="G1048" s="8">
        <v>44495</v>
      </c>
      <c r="H1048" s="8">
        <v>44530</v>
      </c>
      <c r="I1048" s="7" t="s">
        <v>40</v>
      </c>
      <c r="K1048" s="7">
        <v>0</v>
      </c>
      <c r="M1048" s="9">
        <v>332100</v>
      </c>
      <c r="N1048" s="9">
        <v>9890</v>
      </c>
      <c r="O1048" s="10">
        <v>345100</v>
      </c>
      <c r="P1048" s="10">
        <v>323082</v>
      </c>
      <c r="Q1048" s="10">
        <v>6210</v>
      </c>
      <c r="R1048" s="7" t="s">
        <v>32</v>
      </c>
      <c r="S1048" s="9">
        <v>325266</v>
      </c>
      <c r="T1048" s="7" t="s">
        <v>33</v>
      </c>
      <c r="U1048" s="7">
        <v>0</v>
      </c>
      <c r="V1048" s="7" t="s">
        <v>34</v>
      </c>
      <c r="W1048" s="9">
        <v>14393</v>
      </c>
      <c r="X1048" s="7" t="s">
        <v>35</v>
      </c>
      <c r="Z1048" s="7" t="s">
        <v>36</v>
      </c>
      <c r="AA1048" s="7" t="str">
        <f t="shared" si="9"/>
        <v>Accept</v>
      </c>
      <c r="AB1048">
        <v>1</v>
      </c>
      <c r="AC1048" s="7" t="s">
        <v>36</v>
      </c>
    </row>
    <row r="1049" spans="1:29" ht="14.25" customHeight="1" x14ac:dyDescent="0.3">
      <c r="A1049" s="7" t="s">
        <v>2157</v>
      </c>
      <c r="B1049" s="7">
        <f t="shared" si="8"/>
        <v>1</v>
      </c>
      <c r="C1049" s="7" t="s">
        <v>2158</v>
      </c>
      <c r="D1049" s="7" t="s">
        <v>1899</v>
      </c>
      <c r="E1049" s="7" t="s">
        <v>144</v>
      </c>
      <c r="F1049" s="7" t="s">
        <v>145</v>
      </c>
      <c r="G1049" s="8">
        <v>44495</v>
      </c>
      <c r="I1049" s="7" t="s">
        <v>40</v>
      </c>
      <c r="K1049" s="7">
        <v>0</v>
      </c>
      <c r="M1049" s="9">
        <v>261400</v>
      </c>
      <c r="N1049" s="9">
        <v>2422</v>
      </c>
      <c r="O1049" s="10">
        <v>263200</v>
      </c>
      <c r="P1049" s="10">
        <v>250698</v>
      </c>
      <c r="Q1049" s="10">
        <v>-8100</v>
      </c>
      <c r="R1049" s="7" t="s">
        <v>32</v>
      </c>
      <c r="S1049" s="9">
        <v>259063</v>
      </c>
      <c r="T1049" s="7" t="s">
        <v>33</v>
      </c>
      <c r="U1049" s="7">
        <v>0</v>
      </c>
      <c r="V1049" s="7" t="s">
        <v>34</v>
      </c>
      <c r="W1049" s="9">
        <v>9009</v>
      </c>
      <c r="X1049" s="7" t="s">
        <v>35</v>
      </c>
      <c r="Z1049" s="7" t="s">
        <v>36</v>
      </c>
      <c r="AA1049" s="7" t="str">
        <f t="shared" si="9"/>
        <v>Accept</v>
      </c>
      <c r="AB1049">
        <v>1</v>
      </c>
      <c r="AC1049" s="7" t="s">
        <v>36</v>
      </c>
    </row>
    <row r="1050" spans="1:29" ht="14.25" customHeight="1" x14ac:dyDescent="0.3">
      <c r="A1050" s="7" t="s">
        <v>2159</v>
      </c>
      <c r="B1050" s="7">
        <f t="shared" si="8"/>
        <v>1</v>
      </c>
      <c r="C1050" s="7" t="s">
        <v>2160</v>
      </c>
      <c r="D1050" s="7" t="s">
        <v>1899</v>
      </c>
      <c r="E1050" s="7" t="s">
        <v>144</v>
      </c>
      <c r="F1050" s="7" t="s">
        <v>145</v>
      </c>
      <c r="G1050" s="8">
        <v>44497</v>
      </c>
      <c r="I1050" s="7" t="s">
        <v>40</v>
      </c>
      <c r="K1050" s="7">
        <v>0</v>
      </c>
      <c r="M1050" s="9">
        <v>277678</v>
      </c>
      <c r="N1050" s="9">
        <v>2644</v>
      </c>
      <c r="O1050" s="10">
        <v>264300</v>
      </c>
      <c r="P1050" s="10">
        <v>251548</v>
      </c>
      <c r="Q1050" s="10">
        <v>-7956</v>
      </c>
      <c r="R1050" s="7" t="s">
        <v>32</v>
      </c>
      <c r="S1050" s="9">
        <v>260065</v>
      </c>
      <c r="T1050" s="7" t="s">
        <v>33</v>
      </c>
      <c r="U1050" s="7">
        <v>0</v>
      </c>
      <c r="V1050" s="7" t="s">
        <v>34</v>
      </c>
      <c r="W1050" s="9">
        <v>-19679</v>
      </c>
      <c r="X1050" s="7" t="s">
        <v>35</v>
      </c>
      <c r="Z1050" s="7" t="s">
        <v>36</v>
      </c>
      <c r="AA1050" s="7" t="str">
        <f t="shared" si="9"/>
        <v>Accept</v>
      </c>
      <c r="AB1050">
        <v>1</v>
      </c>
      <c r="AC1050" s="7" t="s">
        <v>36</v>
      </c>
    </row>
    <row r="1051" spans="1:29" ht="14.25" customHeight="1" x14ac:dyDescent="0.3">
      <c r="A1051" s="7" t="s">
        <v>2161</v>
      </c>
      <c r="B1051" s="7">
        <f t="shared" si="8"/>
        <v>1</v>
      </c>
      <c r="C1051" s="7" t="s">
        <v>2162</v>
      </c>
      <c r="D1051" s="7" t="s">
        <v>1892</v>
      </c>
      <c r="E1051" s="7" t="s">
        <v>144</v>
      </c>
      <c r="F1051" s="7" t="s">
        <v>965</v>
      </c>
      <c r="G1051" s="8">
        <v>44496</v>
      </c>
      <c r="I1051" s="7" t="s">
        <v>40</v>
      </c>
      <c r="K1051" s="7">
        <v>0</v>
      </c>
      <c r="M1051" s="9">
        <v>263100</v>
      </c>
      <c r="N1051" s="9">
        <v>9031</v>
      </c>
      <c r="O1051" s="10">
        <v>283000</v>
      </c>
      <c r="P1051" s="10">
        <v>263394</v>
      </c>
      <c r="Q1051" s="10">
        <v>3859</v>
      </c>
      <c r="R1051" s="7" t="s">
        <v>32</v>
      </c>
      <c r="S1051" s="9">
        <v>269955</v>
      </c>
      <c r="T1051" s="7" t="s">
        <v>33</v>
      </c>
      <c r="U1051" s="7">
        <v>0</v>
      </c>
      <c r="V1051" s="7" t="s">
        <v>34</v>
      </c>
      <c r="W1051" s="9">
        <v>17290</v>
      </c>
      <c r="X1051" s="7" t="s">
        <v>35</v>
      </c>
      <c r="Z1051" s="7" t="s">
        <v>36</v>
      </c>
      <c r="AA1051" s="7" t="str">
        <f t="shared" si="9"/>
        <v>Accept</v>
      </c>
      <c r="AB1051">
        <v>1</v>
      </c>
      <c r="AC1051" s="7" t="s">
        <v>36</v>
      </c>
    </row>
    <row r="1052" spans="1:29" ht="14.25" customHeight="1" x14ac:dyDescent="0.3">
      <c r="A1052" s="7" t="s">
        <v>2163</v>
      </c>
      <c r="B1052" s="7">
        <f t="shared" si="8"/>
        <v>1</v>
      </c>
      <c r="C1052" s="7" t="s">
        <v>2164</v>
      </c>
      <c r="D1052" s="7" t="s">
        <v>1892</v>
      </c>
      <c r="E1052" s="7" t="s">
        <v>144</v>
      </c>
      <c r="F1052" s="7" t="s">
        <v>965</v>
      </c>
      <c r="G1052" s="8">
        <v>44496</v>
      </c>
      <c r="I1052" s="7" t="s">
        <v>40</v>
      </c>
      <c r="K1052" s="7">
        <v>0</v>
      </c>
      <c r="M1052" s="9">
        <v>303817</v>
      </c>
      <c r="N1052" s="9">
        <v>6790</v>
      </c>
      <c r="O1052" s="10">
        <v>290300</v>
      </c>
      <c r="P1052" s="10">
        <v>272753</v>
      </c>
      <c r="Q1052" s="11"/>
      <c r="R1052" s="7" t="s">
        <v>32</v>
      </c>
      <c r="S1052" s="9">
        <v>388549</v>
      </c>
      <c r="T1052" s="7" t="s">
        <v>33</v>
      </c>
      <c r="U1052" s="7">
        <v>0</v>
      </c>
      <c r="V1052" s="7" t="s">
        <v>34</v>
      </c>
      <c r="W1052" s="9">
        <v>87464</v>
      </c>
      <c r="X1052" s="7" t="s">
        <v>35</v>
      </c>
      <c r="Z1052" s="7" t="s">
        <v>36</v>
      </c>
      <c r="AA1052" s="7" t="str">
        <f t="shared" si="9"/>
        <v>Accept</v>
      </c>
      <c r="AB1052">
        <v>1</v>
      </c>
      <c r="AC1052" s="7" t="s">
        <v>36</v>
      </c>
    </row>
    <row r="1053" spans="1:29" ht="14.25" customHeight="1" x14ac:dyDescent="0.3">
      <c r="A1053" s="7" t="s">
        <v>2165</v>
      </c>
      <c r="B1053" s="7">
        <f t="shared" si="8"/>
        <v>1</v>
      </c>
      <c r="C1053" s="7" t="s">
        <v>2166</v>
      </c>
      <c r="D1053" s="7" t="s">
        <v>1892</v>
      </c>
      <c r="E1053" s="7" t="s">
        <v>144</v>
      </c>
      <c r="G1053" s="8">
        <v>44496</v>
      </c>
      <c r="H1053" s="8">
        <v>44508</v>
      </c>
      <c r="I1053" s="7" t="s">
        <v>40</v>
      </c>
      <c r="K1053" s="7">
        <v>0</v>
      </c>
      <c r="M1053" s="9">
        <v>250378</v>
      </c>
      <c r="N1053" s="9">
        <v>3233</v>
      </c>
      <c r="O1053" s="10">
        <v>250900</v>
      </c>
      <c r="P1053" s="10">
        <v>237894</v>
      </c>
      <c r="Q1053" s="10">
        <v>-8710</v>
      </c>
      <c r="R1053" s="7" t="s">
        <v>32</v>
      </c>
      <c r="S1053" s="9">
        <v>237830</v>
      </c>
      <c r="T1053" s="7" t="s">
        <v>33</v>
      </c>
      <c r="U1053" s="7">
        <v>0</v>
      </c>
      <c r="V1053" s="7" t="s">
        <v>41</v>
      </c>
      <c r="W1053" s="9">
        <v>-8136</v>
      </c>
      <c r="X1053" s="7" t="s">
        <v>42</v>
      </c>
      <c r="Z1053" s="7" t="s">
        <v>44</v>
      </c>
      <c r="AA1053" s="7" t="str">
        <f t="shared" si="9"/>
        <v>Accept</v>
      </c>
      <c r="AB1053">
        <v>1</v>
      </c>
      <c r="AC1053" s="7" t="s">
        <v>44</v>
      </c>
    </row>
    <row r="1054" spans="1:29" ht="14.25" customHeight="1" x14ac:dyDescent="0.3">
      <c r="A1054" s="7" t="s">
        <v>2167</v>
      </c>
      <c r="B1054" s="7">
        <f t="shared" si="8"/>
        <v>1</v>
      </c>
      <c r="C1054" s="7" t="s">
        <v>2168</v>
      </c>
      <c r="D1054" s="7" t="s">
        <v>1892</v>
      </c>
      <c r="E1054" s="7" t="s">
        <v>144</v>
      </c>
      <c r="G1054" s="8">
        <v>44496</v>
      </c>
      <c r="H1054" s="8">
        <v>44522</v>
      </c>
      <c r="I1054" s="7" t="s">
        <v>40</v>
      </c>
      <c r="K1054" s="7">
        <v>0</v>
      </c>
      <c r="M1054" s="9">
        <v>374100</v>
      </c>
      <c r="N1054" s="9">
        <v>3767</v>
      </c>
      <c r="O1054" s="10">
        <v>397200</v>
      </c>
      <c r="P1054" s="10">
        <v>380003</v>
      </c>
      <c r="Q1054" s="10">
        <v>47334</v>
      </c>
      <c r="R1054" s="7" t="s">
        <v>32</v>
      </c>
      <c r="S1054" s="9">
        <v>356432</v>
      </c>
      <c r="T1054" s="7" t="s">
        <v>33</v>
      </c>
      <c r="U1054" s="7">
        <v>0</v>
      </c>
      <c r="V1054" s="7" t="s">
        <v>34</v>
      </c>
      <c r="W1054" s="9">
        <v>-4390</v>
      </c>
      <c r="X1054" s="7" t="s">
        <v>42</v>
      </c>
      <c r="Z1054" s="7" t="s">
        <v>53</v>
      </c>
      <c r="AA1054" s="7" t="str">
        <f t="shared" si="9"/>
        <v>Reject</v>
      </c>
      <c r="AB1054">
        <v>0</v>
      </c>
      <c r="AC1054" s="7" t="s">
        <v>53</v>
      </c>
    </row>
    <row r="1055" spans="1:29" ht="14.25" customHeight="1" x14ac:dyDescent="0.3">
      <c r="A1055" s="7" t="s">
        <v>2169</v>
      </c>
      <c r="B1055" s="7">
        <f t="shared" si="8"/>
        <v>1</v>
      </c>
      <c r="C1055" s="7" t="s">
        <v>2170</v>
      </c>
      <c r="D1055" s="7" t="s">
        <v>1892</v>
      </c>
      <c r="E1055" s="7" t="s">
        <v>144</v>
      </c>
      <c r="G1055" s="8">
        <v>44494</v>
      </c>
      <c r="H1055" s="8">
        <v>44529</v>
      </c>
      <c r="I1055" s="7" t="s">
        <v>40</v>
      </c>
      <c r="K1055" s="7">
        <v>0</v>
      </c>
      <c r="M1055" s="9">
        <v>335200</v>
      </c>
      <c r="N1055" s="9">
        <v>5517</v>
      </c>
      <c r="O1055" s="10">
        <v>348200</v>
      </c>
      <c r="P1055" s="10">
        <v>330478</v>
      </c>
      <c r="Q1055" s="11"/>
      <c r="R1055" s="7" t="s">
        <v>32</v>
      </c>
      <c r="S1055" s="9">
        <v>363655</v>
      </c>
      <c r="T1055" s="7" t="s">
        <v>33</v>
      </c>
      <c r="U1055" s="7">
        <v>0</v>
      </c>
      <c r="V1055" s="7" t="s">
        <v>34</v>
      </c>
      <c r="W1055" s="9">
        <v>43741</v>
      </c>
      <c r="X1055" s="7" t="s">
        <v>35</v>
      </c>
      <c r="Z1055" s="7" t="s">
        <v>36</v>
      </c>
      <c r="AA1055" s="7" t="str">
        <f t="shared" si="9"/>
        <v>Accept</v>
      </c>
      <c r="AB1055">
        <v>1</v>
      </c>
      <c r="AC1055" s="7" t="s">
        <v>36</v>
      </c>
    </row>
    <row r="1056" spans="1:29" ht="14.25" customHeight="1" x14ac:dyDescent="0.3">
      <c r="A1056" s="7" t="s">
        <v>2171</v>
      </c>
      <c r="B1056" s="7">
        <f t="shared" si="8"/>
        <v>1</v>
      </c>
      <c r="C1056" s="7" t="s">
        <v>2172</v>
      </c>
      <c r="D1056" s="7" t="s">
        <v>1899</v>
      </c>
      <c r="E1056" s="7" t="s">
        <v>144</v>
      </c>
      <c r="F1056" s="7" t="s">
        <v>145</v>
      </c>
      <c r="G1056" s="8">
        <v>44497</v>
      </c>
      <c r="I1056" s="7" t="s">
        <v>40</v>
      </c>
      <c r="K1056" s="7">
        <v>0</v>
      </c>
      <c r="M1056" s="9">
        <v>254782</v>
      </c>
      <c r="N1056" s="9">
        <v>18035</v>
      </c>
      <c r="O1056" s="10">
        <v>233900</v>
      </c>
      <c r="P1056" s="10">
        <v>206517</v>
      </c>
      <c r="Q1056" s="10">
        <v>-6259</v>
      </c>
      <c r="R1056" s="7" t="s">
        <v>32</v>
      </c>
      <c r="S1056" s="9">
        <v>271483</v>
      </c>
      <c r="T1056" s="7" t="s">
        <v>33</v>
      </c>
      <c r="U1056" s="7">
        <v>0</v>
      </c>
      <c r="V1056" s="7" t="s">
        <v>41</v>
      </c>
      <c r="W1056" s="9">
        <v>26977</v>
      </c>
      <c r="X1056" s="7" t="s">
        <v>35</v>
      </c>
      <c r="Z1056" s="7" t="s">
        <v>36</v>
      </c>
      <c r="AA1056" s="7" t="str">
        <f t="shared" si="9"/>
        <v>Accept</v>
      </c>
      <c r="AB1056">
        <v>1</v>
      </c>
      <c r="AC1056" s="7" t="s">
        <v>36</v>
      </c>
    </row>
    <row r="1057" spans="1:29" ht="14.25" customHeight="1" x14ac:dyDescent="0.3">
      <c r="A1057" s="7" t="s">
        <v>2173</v>
      </c>
      <c r="B1057" s="7">
        <f t="shared" si="8"/>
        <v>1</v>
      </c>
      <c r="C1057" s="7" t="s">
        <v>2174</v>
      </c>
      <c r="D1057" s="7" t="s">
        <v>1899</v>
      </c>
      <c r="E1057" s="7" t="s">
        <v>144</v>
      </c>
      <c r="F1057" s="7" t="s">
        <v>145</v>
      </c>
      <c r="G1057" s="8">
        <v>44494</v>
      </c>
      <c r="I1057" s="7" t="s">
        <v>40</v>
      </c>
      <c r="K1057" s="7">
        <v>0</v>
      </c>
      <c r="M1057" s="9">
        <v>214600</v>
      </c>
      <c r="N1057" s="9">
        <v>7931</v>
      </c>
      <c r="O1057" s="10">
        <v>215900</v>
      </c>
      <c r="P1057" s="10">
        <v>199071</v>
      </c>
      <c r="Q1057" s="10">
        <v>-5429</v>
      </c>
      <c r="R1057" s="7" t="s">
        <v>32</v>
      </c>
      <c r="S1057" s="9">
        <v>226953</v>
      </c>
      <c r="T1057" s="7" t="s">
        <v>33</v>
      </c>
      <c r="U1057" s="7">
        <v>0</v>
      </c>
      <c r="V1057" s="7" t="s">
        <v>34</v>
      </c>
      <c r="W1057" s="9">
        <v>16009</v>
      </c>
      <c r="X1057" s="7" t="s">
        <v>35</v>
      </c>
      <c r="Z1057" s="7" t="s">
        <v>36</v>
      </c>
      <c r="AA1057" s="7" t="str">
        <f t="shared" si="9"/>
        <v>Accept</v>
      </c>
      <c r="AB1057">
        <v>1</v>
      </c>
      <c r="AC1057" s="7" t="s">
        <v>36</v>
      </c>
    </row>
    <row r="1058" spans="1:29" ht="14.25" customHeight="1" x14ac:dyDescent="0.3">
      <c r="A1058" s="7" t="s">
        <v>2175</v>
      </c>
      <c r="B1058" s="7">
        <f t="shared" si="8"/>
        <v>1</v>
      </c>
      <c r="C1058" s="7" t="s">
        <v>2176</v>
      </c>
      <c r="D1058" s="7" t="s">
        <v>1899</v>
      </c>
      <c r="E1058" s="7" t="s">
        <v>144</v>
      </c>
      <c r="F1058" s="7" t="s">
        <v>145</v>
      </c>
      <c r="G1058" s="8">
        <v>44498</v>
      </c>
      <c r="I1058" s="7" t="s">
        <v>40</v>
      </c>
      <c r="K1058" s="7">
        <v>0</v>
      </c>
      <c r="M1058" s="9">
        <v>215800</v>
      </c>
      <c r="N1058" s="9">
        <v>10012</v>
      </c>
      <c r="O1058" s="10">
        <v>209100</v>
      </c>
      <c r="P1058" s="10">
        <v>190360</v>
      </c>
      <c r="Q1058" s="10">
        <v>-2073</v>
      </c>
      <c r="R1058" s="7" t="s">
        <v>32</v>
      </c>
      <c r="S1058" s="9">
        <v>213019</v>
      </c>
      <c r="T1058" s="7" t="s">
        <v>33</v>
      </c>
      <c r="U1058" s="7">
        <v>0</v>
      </c>
      <c r="V1058" s="7" t="s">
        <v>41</v>
      </c>
      <c r="W1058" s="9">
        <v>7399</v>
      </c>
      <c r="X1058" s="7" t="s">
        <v>35</v>
      </c>
      <c r="Z1058" s="7" t="s">
        <v>36</v>
      </c>
      <c r="AA1058" s="7" t="str">
        <f t="shared" si="9"/>
        <v>Accept</v>
      </c>
      <c r="AB1058">
        <v>1</v>
      </c>
      <c r="AC1058" s="7" t="s">
        <v>36</v>
      </c>
    </row>
    <row r="1059" spans="1:29" ht="14.25" customHeight="1" x14ac:dyDescent="0.3">
      <c r="A1059" s="7" t="s">
        <v>2177</v>
      </c>
      <c r="B1059" s="7">
        <f t="shared" si="8"/>
        <v>1</v>
      </c>
      <c r="C1059" s="7" t="s">
        <v>2178</v>
      </c>
      <c r="D1059" s="7" t="s">
        <v>1892</v>
      </c>
      <c r="E1059" s="7" t="s">
        <v>144</v>
      </c>
      <c r="F1059" s="7" t="s">
        <v>145</v>
      </c>
      <c r="G1059" s="8">
        <v>44498</v>
      </c>
      <c r="I1059" s="7" t="s">
        <v>40</v>
      </c>
      <c r="K1059" s="7">
        <v>0</v>
      </c>
      <c r="M1059" s="9">
        <v>316000</v>
      </c>
      <c r="N1059" s="9">
        <v>7216</v>
      </c>
      <c r="O1059" s="10">
        <v>344000</v>
      </c>
      <c r="P1059" s="10">
        <v>324684</v>
      </c>
      <c r="Q1059" s="11"/>
      <c r="R1059" s="7" t="s">
        <v>32</v>
      </c>
      <c r="S1059" s="9">
        <v>294461</v>
      </c>
      <c r="T1059" s="7" t="s">
        <v>33</v>
      </c>
      <c r="U1059" s="7">
        <v>0</v>
      </c>
      <c r="V1059" s="7" t="s">
        <v>34</v>
      </c>
      <c r="W1059" s="9">
        <v>-16848</v>
      </c>
      <c r="X1059" s="7" t="s">
        <v>42</v>
      </c>
      <c r="Z1059" s="7" t="s">
        <v>53</v>
      </c>
      <c r="AA1059" s="7" t="str">
        <f t="shared" si="9"/>
        <v>Reject</v>
      </c>
      <c r="AB1059">
        <v>0</v>
      </c>
      <c r="AC1059" s="7" t="s">
        <v>53</v>
      </c>
    </row>
    <row r="1060" spans="1:29" ht="14.25" customHeight="1" x14ac:dyDescent="0.3">
      <c r="A1060" s="7" t="s">
        <v>2179</v>
      </c>
      <c r="B1060" s="7">
        <f t="shared" si="8"/>
        <v>1</v>
      </c>
      <c r="C1060" s="7" t="s">
        <v>2180</v>
      </c>
      <c r="D1060" s="7" t="s">
        <v>1892</v>
      </c>
      <c r="E1060" s="7" t="s">
        <v>144</v>
      </c>
      <c r="F1060" s="7" t="s">
        <v>145</v>
      </c>
      <c r="G1060" s="8">
        <v>44498</v>
      </c>
      <c r="I1060" s="7" t="s">
        <v>40</v>
      </c>
      <c r="K1060" s="7">
        <v>0</v>
      </c>
      <c r="M1060" s="9">
        <v>250297</v>
      </c>
      <c r="N1060" s="9">
        <v>5567</v>
      </c>
      <c r="O1060" s="10">
        <v>255900</v>
      </c>
      <c r="P1060" s="10">
        <v>240435</v>
      </c>
      <c r="Q1060" s="10">
        <v>23012</v>
      </c>
      <c r="R1060" s="7" t="s">
        <v>32</v>
      </c>
      <c r="S1060" s="9">
        <v>283278</v>
      </c>
      <c r="T1060" s="7" t="s">
        <v>33</v>
      </c>
      <c r="U1060" s="7">
        <v>0</v>
      </c>
      <c r="V1060" s="7" t="s">
        <v>41</v>
      </c>
      <c r="W1060" s="9">
        <v>34815</v>
      </c>
      <c r="X1060" s="7" t="s">
        <v>35</v>
      </c>
      <c r="Z1060" s="7" t="s">
        <v>36</v>
      </c>
      <c r="AA1060" s="7" t="str">
        <f t="shared" si="9"/>
        <v>Accept</v>
      </c>
      <c r="AB1060">
        <v>1</v>
      </c>
      <c r="AC1060" s="7" t="s">
        <v>36</v>
      </c>
    </row>
    <row r="1061" spans="1:29" ht="14.25" customHeight="1" x14ac:dyDescent="0.3">
      <c r="A1061" s="7" t="s">
        <v>2181</v>
      </c>
      <c r="B1061" s="7">
        <f t="shared" si="8"/>
        <v>1</v>
      </c>
      <c r="C1061" s="7" t="s">
        <v>2182</v>
      </c>
      <c r="D1061" s="7" t="s">
        <v>1892</v>
      </c>
      <c r="E1061" s="7" t="s">
        <v>144</v>
      </c>
      <c r="F1061" s="7" t="s">
        <v>965</v>
      </c>
      <c r="G1061" s="8">
        <v>44495</v>
      </c>
      <c r="I1061" s="7" t="s">
        <v>40</v>
      </c>
      <c r="K1061" s="7">
        <v>0</v>
      </c>
      <c r="M1061" s="9">
        <v>298051</v>
      </c>
      <c r="N1061" s="9">
        <v>4104</v>
      </c>
      <c r="O1061" s="10">
        <v>306900</v>
      </c>
      <c r="P1061" s="10">
        <v>291624</v>
      </c>
      <c r="Q1061" s="10">
        <v>-23818</v>
      </c>
      <c r="R1061" s="7" t="s">
        <v>32</v>
      </c>
      <c r="S1061" s="9">
        <v>281515</v>
      </c>
      <c r="T1061" s="7" t="s">
        <v>33</v>
      </c>
      <c r="U1061" s="7">
        <v>0</v>
      </c>
      <c r="V1061" s="7" t="s">
        <v>41</v>
      </c>
      <c r="W1061" s="9">
        <v>-6657</v>
      </c>
      <c r="X1061" s="7" t="s">
        <v>42</v>
      </c>
      <c r="Z1061" s="7" t="s">
        <v>88</v>
      </c>
      <c r="AA1061" s="7" t="str">
        <f t="shared" si="9"/>
        <v>Reject</v>
      </c>
      <c r="AB1061">
        <v>0</v>
      </c>
      <c r="AC1061" s="7" t="s">
        <v>88</v>
      </c>
    </row>
    <row r="1062" spans="1:29" ht="14.25" customHeight="1" x14ac:dyDescent="0.3">
      <c r="A1062" s="7" t="s">
        <v>2183</v>
      </c>
      <c r="B1062" s="7">
        <f t="shared" si="8"/>
        <v>1</v>
      </c>
      <c r="C1062" s="7" t="s">
        <v>2184</v>
      </c>
      <c r="D1062" s="7" t="s">
        <v>1892</v>
      </c>
      <c r="E1062" s="7" t="s">
        <v>144</v>
      </c>
      <c r="F1062" s="7" t="s">
        <v>184</v>
      </c>
      <c r="G1062" s="8">
        <v>44497</v>
      </c>
      <c r="I1062" s="7" t="s">
        <v>40</v>
      </c>
      <c r="K1062" s="7">
        <v>0</v>
      </c>
      <c r="M1062" s="9">
        <v>429820</v>
      </c>
      <c r="N1062" s="9">
        <v>4860</v>
      </c>
      <c r="O1062" s="10">
        <v>417900</v>
      </c>
      <c r="P1062" s="10">
        <v>399093</v>
      </c>
      <c r="Q1062" s="10">
        <v>-49267</v>
      </c>
      <c r="R1062" s="7" t="s">
        <v>32</v>
      </c>
      <c r="S1062" s="9">
        <v>421157</v>
      </c>
      <c r="T1062" s="7" t="s">
        <v>33</v>
      </c>
      <c r="U1062" s="7">
        <v>0</v>
      </c>
      <c r="V1062" s="7" t="s">
        <v>34</v>
      </c>
      <c r="W1062" s="9">
        <v>-8740</v>
      </c>
      <c r="X1062" s="7" t="s">
        <v>35</v>
      </c>
      <c r="Z1062" s="7" t="s">
        <v>44</v>
      </c>
      <c r="AA1062" s="7" t="str">
        <f t="shared" si="9"/>
        <v>Accept</v>
      </c>
      <c r="AB1062">
        <v>1</v>
      </c>
      <c r="AC1062" s="7" t="s">
        <v>44</v>
      </c>
    </row>
    <row r="1063" spans="1:29" ht="14.25" customHeight="1" x14ac:dyDescent="0.3">
      <c r="A1063" s="7" t="s">
        <v>2185</v>
      </c>
      <c r="B1063" s="7">
        <f t="shared" si="8"/>
        <v>1</v>
      </c>
      <c r="C1063" s="7" t="s">
        <v>2186</v>
      </c>
      <c r="D1063" s="7" t="s">
        <v>1899</v>
      </c>
      <c r="E1063" s="7" t="s">
        <v>144</v>
      </c>
      <c r="G1063" s="8">
        <v>44501</v>
      </c>
      <c r="I1063" s="7" t="s">
        <v>40</v>
      </c>
      <c r="K1063" s="7">
        <v>0</v>
      </c>
      <c r="M1063" s="9">
        <v>190100</v>
      </c>
      <c r="N1063" s="9">
        <v>3313</v>
      </c>
      <c r="O1063" s="10">
        <v>196900</v>
      </c>
      <c r="P1063" s="10">
        <v>185164</v>
      </c>
      <c r="Q1063" s="11"/>
      <c r="R1063" s="7" t="s">
        <v>32</v>
      </c>
      <c r="S1063" s="9">
        <v>192040</v>
      </c>
      <c r="T1063" s="7" t="s">
        <v>33</v>
      </c>
      <c r="U1063" s="7">
        <v>0</v>
      </c>
      <c r="V1063" s="7" t="s">
        <v>34</v>
      </c>
      <c r="W1063" s="9">
        <v>14009</v>
      </c>
      <c r="X1063" s="7" t="s">
        <v>35</v>
      </c>
      <c r="Z1063" s="7" t="s">
        <v>36</v>
      </c>
      <c r="AA1063" s="7" t="str">
        <f t="shared" si="9"/>
        <v>Accept</v>
      </c>
      <c r="AB1063">
        <v>1</v>
      </c>
      <c r="AC1063" s="7" t="s">
        <v>36</v>
      </c>
    </row>
    <row r="1064" spans="1:29" ht="14.25" customHeight="1" x14ac:dyDescent="0.3">
      <c r="A1064" s="7" t="s">
        <v>2187</v>
      </c>
      <c r="B1064" s="7">
        <f t="shared" si="8"/>
        <v>1</v>
      </c>
      <c r="C1064" s="7" t="s">
        <v>2188</v>
      </c>
      <c r="D1064" s="7" t="s">
        <v>1892</v>
      </c>
      <c r="E1064" s="7" t="s">
        <v>144</v>
      </c>
      <c r="G1064" s="8">
        <v>44501</v>
      </c>
      <c r="I1064" s="7" t="s">
        <v>40</v>
      </c>
      <c r="K1064" s="7">
        <v>0</v>
      </c>
      <c r="M1064" s="9">
        <v>312600</v>
      </c>
      <c r="N1064" s="9">
        <v>24454</v>
      </c>
      <c r="O1064" s="10">
        <v>296200</v>
      </c>
      <c r="P1064" s="10">
        <v>260841</v>
      </c>
      <c r="Q1064" s="10">
        <v>-10910</v>
      </c>
      <c r="R1064" s="7" t="s">
        <v>32</v>
      </c>
      <c r="S1064" s="9">
        <v>306294</v>
      </c>
      <c r="T1064" s="7" t="s">
        <v>33</v>
      </c>
      <c r="U1064" s="7">
        <v>0</v>
      </c>
      <c r="V1064" s="7" t="s">
        <v>34</v>
      </c>
      <c r="W1064" s="9">
        <v>7573</v>
      </c>
      <c r="X1064" s="7" t="s">
        <v>35</v>
      </c>
      <c r="Z1064" s="7" t="s">
        <v>44</v>
      </c>
      <c r="AA1064" s="7" t="str">
        <f t="shared" si="9"/>
        <v>Accept</v>
      </c>
      <c r="AB1064">
        <v>1</v>
      </c>
      <c r="AC1064" s="7" t="s">
        <v>44</v>
      </c>
    </row>
    <row r="1065" spans="1:29" ht="14.25" customHeight="1" x14ac:dyDescent="0.3">
      <c r="A1065" s="7" t="s">
        <v>2189</v>
      </c>
      <c r="B1065" s="7">
        <f t="shared" si="8"/>
        <v>1</v>
      </c>
      <c r="C1065" s="7" t="s">
        <v>2190</v>
      </c>
      <c r="D1065" s="7" t="s">
        <v>1892</v>
      </c>
      <c r="E1065" s="7" t="s">
        <v>144</v>
      </c>
      <c r="G1065" s="8">
        <v>44501</v>
      </c>
      <c r="I1065" s="7" t="s">
        <v>40</v>
      </c>
      <c r="K1065" s="7">
        <v>0</v>
      </c>
      <c r="M1065" s="9">
        <v>277800</v>
      </c>
      <c r="N1065" s="9">
        <v>2123</v>
      </c>
      <c r="O1065" s="10">
        <v>285900</v>
      </c>
      <c r="P1065" s="10">
        <v>273129</v>
      </c>
      <c r="Q1065" s="11"/>
      <c r="R1065" s="7" t="s">
        <v>32</v>
      </c>
      <c r="S1065" s="9">
        <v>293585</v>
      </c>
      <c r="T1065" s="7" t="s">
        <v>33</v>
      </c>
      <c r="U1065" s="7">
        <v>0</v>
      </c>
      <c r="V1065" s="7" t="s">
        <v>34</v>
      </c>
      <c r="W1065" s="9">
        <v>18769</v>
      </c>
      <c r="X1065" s="7" t="s">
        <v>35</v>
      </c>
      <c r="Z1065" s="7" t="s">
        <v>36</v>
      </c>
      <c r="AA1065" s="7" t="str">
        <f t="shared" si="9"/>
        <v>Accept</v>
      </c>
      <c r="AB1065">
        <v>1</v>
      </c>
      <c r="AC1065" s="7" t="s">
        <v>36</v>
      </c>
    </row>
    <row r="1066" spans="1:29" ht="14.25" customHeight="1" x14ac:dyDescent="0.3">
      <c r="A1066" s="7" t="s">
        <v>2191</v>
      </c>
      <c r="B1066" s="7">
        <f t="shared" si="8"/>
        <v>1</v>
      </c>
      <c r="C1066" s="7" t="s">
        <v>2192</v>
      </c>
      <c r="D1066" s="7" t="s">
        <v>1892</v>
      </c>
      <c r="E1066" s="7" t="s">
        <v>144</v>
      </c>
      <c r="G1066" s="8">
        <v>44501</v>
      </c>
      <c r="I1066" s="7" t="s">
        <v>40</v>
      </c>
      <c r="K1066" s="7">
        <v>0</v>
      </c>
      <c r="M1066" s="9">
        <v>387226</v>
      </c>
      <c r="N1066" s="9">
        <v>11237</v>
      </c>
      <c r="O1066" s="10">
        <v>399900</v>
      </c>
      <c r="P1066" s="10">
        <v>375165</v>
      </c>
      <c r="Q1066" s="10">
        <v>-10929</v>
      </c>
      <c r="R1066" s="7" t="s">
        <v>32</v>
      </c>
      <c r="S1066" s="9">
        <v>378322</v>
      </c>
      <c r="T1066" s="7" t="s">
        <v>33</v>
      </c>
      <c r="U1066" s="7">
        <v>0</v>
      </c>
      <c r="V1066" s="7" t="s">
        <v>41</v>
      </c>
      <c r="W1066" s="9">
        <v>10530</v>
      </c>
      <c r="X1066" s="7" t="s">
        <v>35</v>
      </c>
      <c r="Z1066" s="7" t="s">
        <v>44</v>
      </c>
      <c r="AA1066" s="7" t="str">
        <f t="shared" si="9"/>
        <v>Accept</v>
      </c>
      <c r="AB1066">
        <v>1</v>
      </c>
      <c r="AC1066" s="7" t="s">
        <v>44</v>
      </c>
    </row>
    <row r="1067" spans="1:29" ht="14.25" customHeight="1" x14ac:dyDescent="0.3">
      <c r="A1067" s="7" t="s">
        <v>2193</v>
      </c>
      <c r="B1067" s="7">
        <f t="shared" si="8"/>
        <v>1</v>
      </c>
      <c r="C1067" s="7" t="s">
        <v>2194</v>
      </c>
      <c r="D1067" s="7" t="s">
        <v>1892</v>
      </c>
      <c r="E1067" s="7" t="s">
        <v>144</v>
      </c>
      <c r="G1067" s="8">
        <v>44501</v>
      </c>
      <c r="I1067" s="7" t="s">
        <v>40</v>
      </c>
      <c r="K1067" s="7">
        <v>0</v>
      </c>
      <c r="M1067" s="9">
        <v>421500</v>
      </c>
      <c r="N1067" s="9">
        <v>3835</v>
      </c>
      <c r="O1067" s="10">
        <v>435200</v>
      </c>
      <c r="P1067" s="10">
        <v>416985</v>
      </c>
      <c r="Q1067" s="10">
        <v>-19028</v>
      </c>
      <c r="R1067" s="7" t="s">
        <v>32</v>
      </c>
      <c r="S1067" s="9">
        <v>409884</v>
      </c>
      <c r="T1067" s="7" t="s">
        <v>33</v>
      </c>
      <c r="U1067" s="7">
        <v>0</v>
      </c>
      <c r="V1067" s="7" t="s">
        <v>41</v>
      </c>
      <c r="W1067" s="9">
        <v>3436</v>
      </c>
      <c r="X1067" s="7" t="s">
        <v>42</v>
      </c>
      <c r="Z1067" s="7" t="s">
        <v>44</v>
      </c>
      <c r="AA1067" s="7" t="str">
        <f t="shared" si="9"/>
        <v>Accept</v>
      </c>
      <c r="AB1067">
        <v>1</v>
      </c>
      <c r="AC1067" s="7" t="s">
        <v>44</v>
      </c>
    </row>
    <row r="1068" spans="1:29" ht="14.25" customHeight="1" x14ac:dyDescent="0.3">
      <c r="A1068" s="7" t="s">
        <v>2195</v>
      </c>
      <c r="B1068" s="7">
        <f t="shared" si="8"/>
        <v>1</v>
      </c>
      <c r="C1068" s="7" t="s">
        <v>2196</v>
      </c>
      <c r="D1068" s="7" t="s">
        <v>1899</v>
      </c>
      <c r="E1068" s="7" t="s">
        <v>144</v>
      </c>
      <c r="G1068" s="8">
        <v>44502</v>
      </c>
      <c r="I1068" s="7" t="s">
        <v>40</v>
      </c>
      <c r="K1068" s="7">
        <v>0</v>
      </c>
      <c r="M1068" s="9">
        <v>232000</v>
      </c>
      <c r="N1068" s="9">
        <v>3072</v>
      </c>
      <c r="O1068" s="10">
        <v>232100</v>
      </c>
      <c r="P1068" s="10">
        <v>219725</v>
      </c>
      <c r="Q1068" s="10">
        <v>-16875</v>
      </c>
      <c r="R1068" s="7" t="s">
        <v>32</v>
      </c>
      <c r="S1068" s="9">
        <v>221359</v>
      </c>
      <c r="T1068" s="7" t="s">
        <v>33</v>
      </c>
      <c r="U1068" s="7">
        <v>0</v>
      </c>
      <c r="V1068" s="7" t="s">
        <v>34</v>
      </c>
      <c r="W1068" s="9">
        <v>-12513</v>
      </c>
      <c r="X1068" s="7" t="s">
        <v>35</v>
      </c>
      <c r="Z1068" s="7" t="s">
        <v>36</v>
      </c>
      <c r="AA1068" s="7" t="str">
        <f t="shared" si="9"/>
        <v>Accept</v>
      </c>
      <c r="AB1068">
        <v>1</v>
      </c>
      <c r="AC1068" s="7" t="s">
        <v>36</v>
      </c>
    </row>
    <row r="1069" spans="1:29" ht="14.25" customHeight="1" x14ac:dyDescent="0.3">
      <c r="A1069" s="7" t="s">
        <v>2197</v>
      </c>
      <c r="B1069" s="7">
        <f t="shared" si="8"/>
        <v>1</v>
      </c>
      <c r="C1069" s="7" t="s">
        <v>2198</v>
      </c>
      <c r="D1069" s="7" t="s">
        <v>1892</v>
      </c>
      <c r="E1069" s="7" t="s">
        <v>144</v>
      </c>
      <c r="G1069" s="8">
        <v>44502</v>
      </c>
      <c r="I1069" s="7" t="s">
        <v>40</v>
      </c>
      <c r="K1069" s="7">
        <v>0</v>
      </c>
      <c r="M1069" s="9">
        <v>370017</v>
      </c>
      <c r="N1069" s="9">
        <v>1939</v>
      </c>
      <c r="O1069" s="10">
        <v>355900</v>
      </c>
      <c r="P1069" s="10">
        <v>341563</v>
      </c>
      <c r="Q1069" s="10">
        <v>-58245</v>
      </c>
      <c r="R1069" s="7" t="s">
        <v>32</v>
      </c>
      <c r="S1069" s="9">
        <v>327037</v>
      </c>
      <c r="T1069" s="7" t="s">
        <v>33</v>
      </c>
      <c r="U1069" s="7">
        <v>0</v>
      </c>
      <c r="V1069" s="7" t="s">
        <v>34</v>
      </c>
      <c r="W1069" s="9">
        <v>-44769</v>
      </c>
      <c r="X1069" s="7" t="s">
        <v>42</v>
      </c>
      <c r="Z1069" s="7" t="s">
        <v>88</v>
      </c>
      <c r="AA1069" s="7" t="str">
        <f t="shared" si="9"/>
        <v>Reject</v>
      </c>
      <c r="AB1069">
        <v>0</v>
      </c>
      <c r="AC1069" s="7" t="s">
        <v>88</v>
      </c>
    </row>
    <row r="1070" spans="1:29" ht="14.25" customHeight="1" x14ac:dyDescent="0.3">
      <c r="A1070" s="7" t="s">
        <v>2199</v>
      </c>
      <c r="B1070" s="7">
        <f t="shared" si="8"/>
        <v>1</v>
      </c>
      <c r="C1070" s="7" t="s">
        <v>2200</v>
      </c>
      <c r="D1070" s="7" t="s">
        <v>1892</v>
      </c>
      <c r="E1070" s="7" t="s">
        <v>144</v>
      </c>
      <c r="G1070" s="8">
        <v>44502</v>
      </c>
      <c r="I1070" s="7" t="s">
        <v>40</v>
      </c>
      <c r="K1070" s="7">
        <v>0</v>
      </c>
      <c r="M1070" s="9">
        <v>278203</v>
      </c>
      <c r="N1070" s="9">
        <v>4345</v>
      </c>
      <c r="O1070" s="10">
        <v>287200</v>
      </c>
      <c r="P1070" s="10">
        <v>272175</v>
      </c>
      <c r="Q1070" s="10">
        <v>-49654</v>
      </c>
      <c r="R1070" s="7" t="s">
        <v>32</v>
      </c>
      <c r="S1070" s="9">
        <v>243427</v>
      </c>
      <c r="T1070" s="7" t="s">
        <v>33</v>
      </c>
      <c r="U1070" s="7">
        <v>0</v>
      </c>
      <c r="V1070" s="7" t="s">
        <v>34</v>
      </c>
      <c r="W1070" s="9">
        <v>-29873</v>
      </c>
      <c r="X1070" s="7" t="s">
        <v>42</v>
      </c>
      <c r="Z1070" s="7" t="s">
        <v>44</v>
      </c>
      <c r="AA1070" s="7" t="str">
        <f t="shared" si="9"/>
        <v>Accept</v>
      </c>
      <c r="AB1070">
        <v>1</v>
      </c>
      <c r="AC1070" s="7" t="s">
        <v>44</v>
      </c>
    </row>
    <row r="1071" spans="1:29" ht="14.25" customHeight="1" x14ac:dyDescent="0.3">
      <c r="A1071" s="7" t="s">
        <v>2201</v>
      </c>
      <c r="B1071" s="7">
        <f t="shared" si="8"/>
        <v>1</v>
      </c>
      <c r="C1071" s="7" t="s">
        <v>2202</v>
      </c>
      <c r="D1071" s="7" t="s">
        <v>1892</v>
      </c>
      <c r="E1071" s="7" t="s">
        <v>144</v>
      </c>
      <c r="G1071" s="8">
        <v>44502</v>
      </c>
      <c r="I1071" s="7" t="s">
        <v>40</v>
      </c>
      <c r="K1071" s="7">
        <v>0</v>
      </c>
      <c r="M1071" s="9">
        <v>277600</v>
      </c>
      <c r="N1071" s="9">
        <v>7632</v>
      </c>
      <c r="O1071" s="10">
        <v>296000</v>
      </c>
      <c r="P1071" s="10">
        <v>277468</v>
      </c>
      <c r="Q1071" s="11"/>
      <c r="R1071" s="7" t="s">
        <v>32</v>
      </c>
      <c r="S1071" s="9">
        <v>303922</v>
      </c>
      <c r="T1071" s="7" t="s">
        <v>33</v>
      </c>
      <c r="U1071" s="7">
        <v>0</v>
      </c>
      <c r="V1071" s="7" t="s">
        <v>34</v>
      </c>
      <c r="W1071" s="9">
        <v>39564</v>
      </c>
      <c r="X1071" s="7" t="s">
        <v>35</v>
      </c>
      <c r="Z1071" s="7" t="s">
        <v>36</v>
      </c>
      <c r="AA1071" s="7" t="str">
        <f t="shared" si="9"/>
        <v>Accept</v>
      </c>
      <c r="AB1071">
        <v>1</v>
      </c>
      <c r="AC1071" s="7" t="s">
        <v>36</v>
      </c>
    </row>
    <row r="1072" spans="1:29" ht="14.25" customHeight="1" x14ac:dyDescent="0.3">
      <c r="A1072" s="7" t="s">
        <v>2203</v>
      </c>
      <c r="B1072" s="7">
        <f t="shared" si="8"/>
        <v>1</v>
      </c>
      <c r="C1072" s="7" t="s">
        <v>2204</v>
      </c>
      <c r="D1072" s="7" t="s">
        <v>1892</v>
      </c>
      <c r="E1072" s="7" t="s">
        <v>144</v>
      </c>
      <c r="G1072" s="8">
        <v>44502</v>
      </c>
      <c r="I1072" s="7" t="s">
        <v>40</v>
      </c>
      <c r="K1072" s="7">
        <v>0</v>
      </c>
      <c r="M1072" s="9">
        <v>295300</v>
      </c>
      <c r="N1072" s="9">
        <v>3904</v>
      </c>
      <c r="O1072" s="10">
        <v>313300</v>
      </c>
      <c r="P1072" s="10">
        <v>298063</v>
      </c>
      <c r="Q1072" s="11"/>
      <c r="R1072" s="7" t="s">
        <v>32</v>
      </c>
      <c r="S1072" s="9">
        <v>320579</v>
      </c>
      <c r="T1072" s="7" t="s">
        <v>33</v>
      </c>
      <c r="U1072" s="7">
        <v>148</v>
      </c>
      <c r="V1072" s="7" t="s">
        <v>34</v>
      </c>
      <c r="W1072" s="9">
        <v>30971</v>
      </c>
      <c r="X1072" s="7" t="s">
        <v>35</v>
      </c>
      <c r="Z1072" s="7" t="s">
        <v>36</v>
      </c>
      <c r="AA1072" s="7" t="str">
        <f t="shared" si="9"/>
        <v>Accept</v>
      </c>
      <c r="AB1072">
        <v>1</v>
      </c>
      <c r="AC1072" s="7" t="s">
        <v>36</v>
      </c>
    </row>
    <row r="1073" spans="1:29" ht="14.25" customHeight="1" x14ac:dyDescent="0.3">
      <c r="A1073" s="7" t="s">
        <v>2205</v>
      </c>
      <c r="B1073" s="7">
        <f t="shared" si="8"/>
        <v>1</v>
      </c>
      <c r="C1073" s="7" t="s">
        <v>2206</v>
      </c>
      <c r="D1073" s="7" t="s">
        <v>1899</v>
      </c>
      <c r="E1073" s="7" t="s">
        <v>144</v>
      </c>
      <c r="G1073" s="8">
        <v>44502</v>
      </c>
      <c r="I1073" s="7" t="s">
        <v>40</v>
      </c>
      <c r="K1073" s="7">
        <v>0</v>
      </c>
      <c r="M1073" s="9">
        <v>210200</v>
      </c>
      <c r="N1073" s="9">
        <v>9094</v>
      </c>
      <c r="O1073" s="10">
        <v>212900</v>
      </c>
      <c r="P1073" s="10">
        <v>194983</v>
      </c>
      <c r="Q1073" s="11"/>
      <c r="R1073" s="7" t="s">
        <v>32</v>
      </c>
      <c r="S1073" s="9">
        <v>209340</v>
      </c>
      <c r="T1073" s="7" t="s">
        <v>33</v>
      </c>
      <c r="U1073" s="7">
        <v>0</v>
      </c>
      <c r="V1073" s="7" t="s">
        <v>41</v>
      </c>
      <c r="W1073" s="9">
        <v>15177</v>
      </c>
      <c r="X1073" s="7" t="s">
        <v>35</v>
      </c>
      <c r="Z1073" s="7" t="s">
        <v>36</v>
      </c>
      <c r="AA1073" s="7" t="str">
        <f t="shared" si="9"/>
        <v>Accept</v>
      </c>
      <c r="AB1073">
        <v>1</v>
      </c>
      <c r="AC1073" s="7" t="s">
        <v>36</v>
      </c>
    </row>
    <row r="1074" spans="1:29" ht="14.25" customHeight="1" x14ac:dyDescent="0.3">
      <c r="A1074" s="7" t="s">
        <v>2207</v>
      </c>
      <c r="B1074" s="7">
        <f t="shared" si="8"/>
        <v>1</v>
      </c>
      <c r="C1074" s="7" t="s">
        <v>2208</v>
      </c>
      <c r="D1074" s="7" t="s">
        <v>1899</v>
      </c>
      <c r="E1074" s="7" t="s">
        <v>144</v>
      </c>
      <c r="G1074" s="8">
        <v>44502</v>
      </c>
      <c r="I1074" s="7" t="s">
        <v>40</v>
      </c>
      <c r="K1074" s="7">
        <v>0</v>
      </c>
      <c r="M1074" s="9">
        <v>258030</v>
      </c>
      <c r="N1074" s="9">
        <v>4337</v>
      </c>
      <c r="O1074" s="10">
        <v>247300</v>
      </c>
      <c r="P1074" s="10">
        <v>233281</v>
      </c>
      <c r="Q1074" s="10">
        <v>4295</v>
      </c>
      <c r="R1074" s="7" t="s">
        <v>32</v>
      </c>
      <c r="S1074" s="9">
        <v>258291</v>
      </c>
      <c r="T1074" s="7" t="s">
        <v>33</v>
      </c>
      <c r="U1074" s="7">
        <v>0</v>
      </c>
      <c r="V1074" s="7" t="s">
        <v>34</v>
      </c>
      <c r="W1074" s="9">
        <v>4216</v>
      </c>
      <c r="X1074" s="7" t="s">
        <v>35</v>
      </c>
      <c r="Z1074" s="7" t="s">
        <v>36</v>
      </c>
      <c r="AA1074" s="7" t="str">
        <f t="shared" si="9"/>
        <v>Accept</v>
      </c>
      <c r="AB1074">
        <v>1</v>
      </c>
      <c r="AC1074" s="7" t="s">
        <v>36</v>
      </c>
    </row>
    <row r="1075" spans="1:29" ht="14.25" customHeight="1" x14ac:dyDescent="0.3">
      <c r="A1075" s="7" t="s">
        <v>2209</v>
      </c>
      <c r="B1075" s="7">
        <f t="shared" si="8"/>
        <v>1</v>
      </c>
      <c r="C1075" s="7" t="s">
        <v>2210</v>
      </c>
      <c r="D1075" s="7" t="s">
        <v>1892</v>
      </c>
      <c r="E1075" s="7" t="s">
        <v>144</v>
      </c>
      <c r="G1075" s="8">
        <v>44502</v>
      </c>
      <c r="I1075" s="7" t="s">
        <v>40</v>
      </c>
      <c r="K1075" s="7">
        <v>0</v>
      </c>
      <c r="M1075" s="9">
        <v>266300</v>
      </c>
      <c r="N1075" s="9">
        <v>17340</v>
      </c>
      <c r="O1075" s="10">
        <v>289300</v>
      </c>
      <c r="P1075" s="10">
        <v>261228</v>
      </c>
      <c r="Q1075" s="11"/>
      <c r="R1075" s="7" t="s">
        <v>32</v>
      </c>
      <c r="S1075" s="9">
        <v>301149</v>
      </c>
      <c r="T1075" s="7" t="s">
        <v>33</v>
      </c>
      <c r="U1075" s="7">
        <v>0</v>
      </c>
      <c r="V1075" s="7" t="s">
        <v>41</v>
      </c>
      <c r="W1075" s="9">
        <v>58462</v>
      </c>
      <c r="X1075" s="7" t="s">
        <v>35</v>
      </c>
      <c r="Z1075" s="7" t="s">
        <v>36</v>
      </c>
      <c r="AA1075" s="7" t="str">
        <f t="shared" si="9"/>
        <v>Accept</v>
      </c>
      <c r="AB1075">
        <v>1</v>
      </c>
      <c r="AC1075" s="7" t="s">
        <v>36</v>
      </c>
    </row>
    <row r="1076" spans="1:29" ht="14.25" customHeight="1" x14ac:dyDescent="0.3">
      <c r="A1076" s="7" t="s">
        <v>2211</v>
      </c>
      <c r="B1076" s="7">
        <f t="shared" si="8"/>
        <v>1</v>
      </c>
      <c r="C1076" s="7" t="s">
        <v>2212</v>
      </c>
      <c r="D1076" s="7" t="s">
        <v>1892</v>
      </c>
      <c r="E1076" s="7" t="s">
        <v>144</v>
      </c>
      <c r="G1076" s="8">
        <v>44503</v>
      </c>
      <c r="I1076" s="7" t="s">
        <v>40</v>
      </c>
      <c r="K1076" s="7">
        <v>0</v>
      </c>
      <c r="M1076" s="9">
        <v>291408</v>
      </c>
      <c r="N1076" s="9">
        <v>9594</v>
      </c>
      <c r="O1076" s="10">
        <v>321300</v>
      </c>
      <c r="P1076" s="10">
        <v>300173</v>
      </c>
      <c r="Q1076" s="11"/>
      <c r="R1076" s="7" t="s">
        <v>32</v>
      </c>
      <c r="S1076" s="9">
        <v>284797</v>
      </c>
      <c r="T1076" s="7" t="s">
        <v>33</v>
      </c>
      <c r="U1076" s="7">
        <v>0</v>
      </c>
      <c r="V1076" s="7" t="s">
        <v>41</v>
      </c>
      <c r="W1076" s="9">
        <v>5288</v>
      </c>
      <c r="X1076" s="7" t="s">
        <v>42</v>
      </c>
      <c r="Z1076" s="7" t="s">
        <v>88</v>
      </c>
      <c r="AA1076" s="7" t="str">
        <f t="shared" si="9"/>
        <v>Reject</v>
      </c>
      <c r="AB1076">
        <v>0</v>
      </c>
      <c r="AC1076" s="7" t="s">
        <v>88</v>
      </c>
    </row>
    <row r="1077" spans="1:29" ht="14.25" customHeight="1" x14ac:dyDescent="0.3">
      <c r="A1077" s="7" t="s">
        <v>2213</v>
      </c>
      <c r="B1077" s="7">
        <f t="shared" si="8"/>
        <v>1</v>
      </c>
      <c r="C1077" s="7" t="s">
        <v>2214</v>
      </c>
      <c r="D1077" s="7" t="s">
        <v>1892</v>
      </c>
      <c r="E1077" s="7" t="s">
        <v>144</v>
      </c>
      <c r="G1077" s="8">
        <v>44503</v>
      </c>
      <c r="I1077" s="7" t="s">
        <v>40</v>
      </c>
      <c r="K1077" s="7">
        <v>0</v>
      </c>
      <c r="M1077" s="9">
        <v>466300</v>
      </c>
      <c r="N1077" s="9">
        <v>2675</v>
      </c>
      <c r="O1077" s="10">
        <v>489300</v>
      </c>
      <c r="P1077" s="10">
        <v>470892</v>
      </c>
      <c r="Q1077" s="11"/>
      <c r="R1077" s="7" t="s">
        <v>32</v>
      </c>
      <c r="S1077" s="9">
        <v>442439</v>
      </c>
      <c r="T1077" s="7" t="s">
        <v>33</v>
      </c>
      <c r="U1077" s="7">
        <v>0</v>
      </c>
      <c r="V1077" s="7" t="s">
        <v>41</v>
      </c>
      <c r="W1077" s="9">
        <v>-21403</v>
      </c>
      <c r="X1077" s="7" t="s">
        <v>42</v>
      </c>
      <c r="Z1077" s="7" t="s">
        <v>53</v>
      </c>
      <c r="AA1077" s="7" t="str">
        <f t="shared" si="9"/>
        <v>Reject</v>
      </c>
      <c r="AB1077">
        <v>0</v>
      </c>
      <c r="AC1077" s="7" t="s">
        <v>53</v>
      </c>
    </row>
    <row r="1078" spans="1:29" ht="14.25" customHeight="1" x14ac:dyDescent="0.3">
      <c r="A1078" s="7" t="s">
        <v>2215</v>
      </c>
      <c r="B1078" s="7">
        <f t="shared" si="8"/>
        <v>1</v>
      </c>
      <c r="C1078" s="7" t="s">
        <v>2216</v>
      </c>
      <c r="D1078" s="7" t="s">
        <v>1899</v>
      </c>
      <c r="E1078" s="7" t="s">
        <v>144</v>
      </c>
      <c r="G1078" s="8">
        <v>44503</v>
      </c>
      <c r="I1078" s="7" t="s">
        <v>40</v>
      </c>
      <c r="K1078" s="7">
        <v>0</v>
      </c>
      <c r="M1078" s="9">
        <v>285300</v>
      </c>
      <c r="N1078" s="9">
        <v>4329</v>
      </c>
      <c r="O1078" s="10">
        <v>287900</v>
      </c>
      <c r="P1078" s="10">
        <v>272874</v>
      </c>
      <c r="Q1078" s="10">
        <v>19750</v>
      </c>
      <c r="R1078" s="7" t="s">
        <v>32</v>
      </c>
      <c r="S1078" s="9">
        <v>268287</v>
      </c>
      <c r="T1078" s="7" t="s">
        <v>33</v>
      </c>
      <c r="U1078" s="7">
        <v>0</v>
      </c>
      <c r="V1078" s="7" t="s">
        <v>41</v>
      </c>
      <c r="W1078" s="9">
        <v>2258</v>
      </c>
      <c r="X1078" s="7" t="s">
        <v>42</v>
      </c>
      <c r="Z1078" s="7" t="s">
        <v>88</v>
      </c>
      <c r="AA1078" s="7" t="str">
        <f t="shared" si="9"/>
        <v>Reject</v>
      </c>
      <c r="AB1078">
        <v>0</v>
      </c>
      <c r="AC1078" s="7" t="s">
        <v>88</v>
      </c>
    </row>
    <row r="1079" spans="1:29" ht="14.25" customHeight="1" x14ac:dyDescent="0.3">
      <c r="A1079" s="7" t="s">
        <v>2217</v>
      </c>
      <c r="B1079" s="7">
        <f t="shared" si="8"/>
        <v>1</v>
      </c>
      <c r="C1079" s="7" t="s">
        <v>2218</v>
      </c>
      <c r="D1079" s="7" t="s">
        <v>1899</v>
      </c>
      <c r="E1079" s="7" t="s">
        <v>144</v>
      </c>
      <c r="G1079" s="8">
        <v>44504</v>
      </c>
      <c r="I1079" s="7" t="s">
        <v>40</v>
      </c>
      <c r="K1079" s="7">
        <v>0</v>
      </c>
      <c r="M1079" s="9">
        <v>225512</v>
      </c>
      <c r="N1079" s="9">
        <v>3602</v>
      </c>
      <c r="O1079" s="10">
        <v>220100</v>
      </c>
      <c r="P1079" s="10">
        <v>207496</v>
      </c>
      <c r="Q1079" s="10">
        <v>-22592</v>
      </c>
      <c r="R1079" s="7" t="s">
        <v>32</v>
      </c>
      <c r="S1079" s="9">
        <v>218811</v>
      </c>
      <c r="T1079" s="7" t="s">
        <v>33</v>
      </c>
      <c r="U1079" s="7">
        <v>0</v>
      </c>
      <c r="V1079" s="7" t="s">
        <v>41</v>
      </c>
      <c r="W1079" s="9">
        <v>-4212</v>
      </c>
      <c r="X1079" s="7" t="s">
        <v>35</v>
      </c>
      <c r="Z1079" s="7" t="s">
        <v>36</v>
      </c>
      <c r="AA1079" s="7" t="str">
        <f t="shared" si="9"/>
        <v>Accept</v>
      </c>
      <c r="AB1079">
        <v>1</v>
      </c>
      <c r="AC1079" s="7" t="s">
        <v>36</v>
      </c>
    </row>
    <row r="1080" spans="1:29" ht="14.25" customHeight="1" x14ac:dyDescent="0.3">
      <c r="A1080" s="7" t="s">
        <v>2219</v>
      </c>
      <c r="B1080" s="7">
        <f t="shared" si="8"/>
        <v>1</v>
      </c>
      <c r="C1080" s="7" t="s">
        <v>2220</v>
      </c>
      <c r="D1080" s="7" t="s">
        <v>1892</v>
      </c>
      <c r="E1080" s="7" t="s">
        <v>144</v>
      </c>
      <c r="G1080" s="8">
        <v>44505</v>
      </c>
      <c r="I1080" s="7" t="s">
        <v>40</v>
      </c>
      <c r="K1080" s="7">
        <v>0</v>
      </c>
      <c r="M1080" s="9">
        <v>299600</v>
      </c>
      <c r="N1080" s="9">
        <v>6657</v>
      </c>
      <c r="O1080" s="10">
        <v>307900</v>
      </c>
      <c r="P1080" s="10">
        <v>290046</v>
      </c>
      <c r="Q1080" s="11"/>
      <c r="R1080" s="7" t="s">
        <v>32</v>
      </c>
      <c r="S1080" s="9">
        <v>322214</v>
      </c>
      <c r="T1080" s="7" t="s">
        <v>33</v>
      </c>
      <c r="U1080" s="7">
        <v>0</v>
      </c>
      <c r="V1080" s="7" t="s">
        <v>41</v>
      </c>
      <c r="W1080" s="9">
        <v>27578</v>
      </c>
      <c r="X1080" s="7" t="s">
        <v>35</v>
      </c>
      <c r="Z1080" s="7" t="s">
        <v>36</v>
      </c>
      <c r="AA1080" s="7" t="str">
        <f t="shared" si="9"/>
        <v>Accept</v>
      </c>
      <c r="AB1080">
        <v>1</v>
      </c>
      <c r="AC1080" s="7" t="s">
        <v>36</v>
      </c>
    </row>
    <row r="1081" spans="1:29" ht="14.25" customHeight="1" x14ac:dyDescent="0.3">
      <c r="A1081" s="7" t="s">
        <v>2221</v>
      </c>
      <c r="B1081" s="7">
        <f t="shared" si="8"/>
        <v>1</v>
      </c>
      <c r="C1081" s="7" t="s">
        <v>2222</v>
      </c>
      <c r="D1081" s="7" t="s">
        <v>1899</v>
      </c>
      <c r="E1081" s="7" t="s">
        <v>144</v>
      </c>
      <c r="G1081" s="8">
        <v>44505</v>
      </c>
      <c r="I1081" s="7" t="s">
        <v>40</v>
      </c>
      <c r="K1081" s="7">
        <v>0</v>
      </c>
      <c r="M1081" s="9">
        <v>234422</v>
      </c>
      <c r="N1081" s="9">
        <v>11180</v>
      </c>
      <c r="O1081" s="10">
        <v>223000</v>
      </c>
      <c r="P1081" s="10">
        <v>202745</v>
      </c>
      <c r="Q1081" s="10">
        <v>-8437</v>
      </c>
      <c r="R1081" s="7" t="s">
        <v>32</v>
      </c>
      <c r="S1081" s="9">
        <v>228184</v>
      </c>
      <c r="T1081" s="7" t="s">
        <v>33</v>
      </c>
      <c r="U1081" s="7">
        <v>0</v>
      </c>
      <c r="V1081" s="7" t="s">
        <v>41</v>
      </c>
      <c r="W1081" s="9">
        <v>5694</v>
      </c>
      <c r="X1081" s="7" t="s">
        <v>35</v>
      </c>
      <c r="Z1081" s="7" t="s">
        <v>36</v>
      </c>
      <c r="AA1081" s="7" t="str">
        <f t="shared" si="9"/>
        <v>Accept</v>
      </c>
      <c r="AB1081">
        <v>1</v>
      </c>
      <c r="AC1081" s="7" t="s">
        <v>36</v>
      </c>
    </row>
    <row r="1082" spans="1:29" ht="14.25" customHeight="1" x14ac:dyDescent="0.3">
      <c r="A1082" s="7" t="s">
        <v>2223</v>
      </c>
      <c r="B1082" s="7">
        <f t="shared" si="8"/>
        <v>1</v>
      </c>
      <c r="C1082" s="7" t="s">
        <v>2224</v>
      </c>
      <c r="D1082" s="7" t="s">
        <v>1892</v>
      </c>
      <c r="E1082" s="7" t="s">
        <v>144</v>
      </c>
      <c r="G1082" s="8">
        <v>44505</v>
      </c>
      <c r="I1082" s="7" t="s">
        <v>40</v>
      </c>
      <c r="K1082" s="7">
        <v>0</v>
      </c>
      <c r="M1082" s="9">
        <v>376800</v>
      </c>
      <c r="N1082" s="9">
        <v>1548</v>
      </c>
      <c r="O1082" s="10">
        <v>386900</v>
      </c>
      <c r="P1082" s="10">
        <v>372180</v>
      </c>
      <c r="Q1082" s="10">
        <v>-20191</v>
      </c>
      <c r="R1082" s="7" t="s">
        <v>32</v>
      </c>
      <c r="S1082" s="9">
        <v>345101</v>
      </c>
      <c r="T1082" s="7" t="s">
        <v>33</v>
      </c>
      <c r="U1082" s="7">
        <v>0</v>
      </c>
      <c r="V1082" s="7" t="s">
        <v>41</v>
      </c>
      <c r="W1082" s="9">
        <v>-24776</v>
      </c>
      <c r="X1082" s="7" t="s">
        <v>42</v>
      </c>
      <c r="Z1082" s="7" t="s">
        <v>88</v>
      </c>
      <c r="AA1082" s="7" t="str">
        <f t="shared" si="9"/>
        <v>Reject</v>
      </c>
      <c r="AB1082">
        <v>0</v>
      </c>
      <c r="AC1082" s="7" t="s">
        <v>88</v>
      </c>
    </row>
    <row r="1083" spans="1:29" ht="14.25" customHeight="1" x14ac:dyDescent="0.3">
      <c r="A1083" s="7" t="s">
        <v>2225</v>
      </c>
      <c r="B1083" s="7">
        <f t="shared" si="8"/>
        <v>1</v>
      </c>
      <c r="C1083" s="7" t="s">
        <v>2226</v>
      </c>
      <c r="D1083" s="7" t="s">
        <v>1892</v>
      </c>
      <c r="E1083" s="7" t="s">
        <v>144</v>
      </c>
      <c r="G1083" s="8">
        <v>44504</v>
      </c>
      <c r="I1083" s="7" t="s">
        <v>40</v>
      </c>
      <c r="K1083" s="7">
        <v>0</v>
      </c>
      <c r="M1083" s="9">
        <v>337400</v>
      </c>
      <c r="N1083" s="9">
        <v>3579</v>
      </c>
      <c r="O1083" s="10">
        <v>350900</v>
      </c>
      <c r="P1083" s="10">
        <v>335048</v>
      </c>
      <c r="Q1083" s="11"/>
      <c r="R1083" s="7" t="s">
        <v>32</v>
      </c>
      <c r="S1083" s="9">
        <v>350427</v>
      </c>
      <c r="T1083" s="7" t="s">
        <v>33</v>
      </c>
      <c r="U1083" s="7">
        <v>0</v>
      </c>
      <c r="V1083" s="7" t="s">
        <v>34</v>
      </c>
      <c r="W1083" s="9">
        <v>24698</v>
      </c>
      <c r="X1083" s="7" t="s">
        <v>35</v>
      </c>
      <c r="Z1083" s="7" t="s">
        <v>36</v>
      </c>
      <c r="AA1083" s="7" t="str">
        <f t="shared" si="9"/>
        <v>Accept</v>
      </c>
      <c r="AB1083">
        <v>1</v>
      </c>
      <c r="AC1083" s="7" t="s">
        <v>36</v>
      </c>
    </row>
    <row r="1084" spans="1:29" ht="14.25" customHeight="1" x14ac:dyDescent="0.3">
      <c r="A1084" s="7" t="s">
        <v>2227</v>
      </c>
      <c r="B1084" s="7">
        <f t="shared" si="8"/>
        <v>1</v>
      </c>
      <c r="C1084" s="7" t="s">
        <v>2228</v>
      </c>
      <c r="D1084" s="7" t="s">
        <v>1892</v>
      </c>
      <c r="E1084" s="7" t="s">
        <v>144</v>
      </c>
      <c r="G1084" s="8">
        <v>44504</v>
      </c>
      <c r="I1084" s="7" t="s">
        <v>40</v>
      </c>
      <c r="K1084" s="7">
        <v>0</v>
      </c>
      <c r="M1084" s="9">
        <v>296810</v>
      </c>
      <c r="N1084" s="9">
        <v>6651</v>
      </c>
      <c r="O1084" s="10">
        <v>291300</v>
      </c>
      <c r="P1084" s="10">
        <v>273866</v>
      </c>
      <c r="Q1084" s="10">
        <v>-49508</v>
      </c>
      <c r="R1084" s="7" t="s">
        <v>32</v>
      </c>
      <c r="S1084" s="9">
        <v>253585</v>
      </c>
      <c r="T1084" s="7" t="s">
        <v>33</v>
      </c>
      <c r="U1084" s="7">
        <v>0</v>
      </c>
      <c r="V1084" s="7" t="s">
        <v>41</v>
      </c>
      <c r="W1084" s="9">
        <v>-35410</v>
      </c>
      <c r="X1084" s="7" t="s">
        <v>42</v>
      </c>
      <c r="Z1084" s="7" t="s">
        <v>88</v>
      </c>
      <c r="AA1084" s="7" t="str">
        <f t="shared" si="9"/>
        <v>Reject</v>
      </c>
      <c r="AB1084">
        <v>0</v>
      </c>
      <c r="AC1084" s="7" t="s">
        <v>88</v>
      </c>
    </row>
    <row r="1085" spans="1:29" ht="14.25" customHeight="1" x14ac:dyDescent="0.3">
      <c r="A1085" s="7" t="s">
        <v>2229</v>
      </c>
      <c r="B1085" s="7">
        <f t="shared" si="8"/>
        <v>1</v>
      </c>
      <c r="C1085" s="7" t="s">
        <v>2230</v>
      </c>
      <c r="D1085" s="7" t="s">
        <v>1899</v>
      </c>
      <c r="E1085" s="7" t="s">
        <v>144</v>
      </c>
      <c r="G1085" s="8">
        <v>44508</v>
      </c>
      <c r="I1085" s="7" t="s">
        <v>40</v>
      </c>
      <c r="K1085" s="7">
        <v>0</v>
      </c>
      <c r="M1085" s="9">
        <v>256029</v>
      </c>
      <c r="N1085" s="9">
        <v>5242</v>
      </c>
      <c r="O1085" s="10">
        <v>253100</v>
      </c>
      <c r="P1085" s="10">
        <v>238030</v>
      </c>
      <c r="Q1085" s="10">
        <v>-11036</v>
      </c>
      <c r="R1085" s="7" t="s">
        <v>32</v>
      </c>
      <c r="S1085" s="9">
        <v>274811</v>
      </c>
      <c r="T1085" s="7" t="s">
        <v>33</v>
      </c>
      <c r="U1085" s="7">
        <v>0</v>
      </c>
      <c r="V1085" s="7" t="s">
        <v>41</v>
      </c>
      <c r="W1085" s="9">
        <v>20048</v>
      </c>
      <c r="X1085" s="7" t="s">
        <v>35</v>
      </c>
      <c r="Z1085" s="7" t="s">
        <v>36</v>
      </c>
      <c r="AA1085" s="7" t="str">
        <f t="shared" si="9"/>
        <v>Accept</v>
      </c>
      <c r="AB1085">
        <v>1</v>
      </c>
      <c r="AC1085" s="7" t="s">
        <v>36</v>
      </c>
    </row>
    <row r="1086" spans="1:29" ht="14.25" customHeight="1" x14ac:dyDescent="0.3">
      <c r="A1086" s="7" t="s">
        <v>2231</v>
      </c>
      <c r="B1086" s="7">
        <f t="shared" si="8"/>
        <v>1</v>
      </c>
      <c r="C1086" s="7" t="s">
        <v>2232</v>
      </c>
      <c r="D1086" s="7" t="s">
        <v>1892</v>
      </c>
      <c r="E1086" s="7" t="s">
        <v>144</v>
      </c>
      <c r="G1086" s="8">
        <v>44508</v>
      </c>
      <c r="I1086" s="7" t="s">
        <v>40</v>
      </c>
      <c r="K1086" s="7">
        <v>0</v>
      </c>
      <c r="M1086" s="9">
        <v>268000</v>
      </c>
      <c r="N1086" s="9">
        <v>2552</v>
      </c>
      <c r="O1086" s="10">
        <v>291000</v>
      </c>
      <c r="P1086" s="10">
        <v>277673</v>
      </c>
      <c r="Q1086" s="11"/>
      <c r="R1086" s="7" t="s">
        <v>32</v>
      </c>
      <c r="S1086" s="9">
        <v>303213</v>
      </c>
      <c r="T1086" s="7" t="s">
        <v>33</v>
      </c>
      <c r="U1086" s="7">
        <v>24</v>
      </c>
      <c r="V1086" s="7" t="s">
        <v>34</v>
      </c>
      <c r="W1086" s="9">
        <v>43096</v>
      </c>
      <c r="X1086" s="7" t="s">
        <v>35</v>
      </c>
      <c r="Z1086" s="7" t="s">
        <v>36</v>
      </c>
      <c r="AA1086" s="7" t="str">
        <f t="shared" si="9"/>
        <v>Accept</v>
      </c>
      <c r="AB1086">
        <v>1</v>
      </c>
      <c r="AC1086" s="7" t="s">
        <v>36</v>
      </c>
    </row>
    <row r="1087" spans="1:29" ht="14.25" customHeight="1" x14ac:dyDescent="0.3">
      <c r="A1087" s="7" t="s">
        <v>2233</v>
      </c>
      <c r="B1087" s="7">
        <f t="shared" si="8"/>
        <v>1</v>
      </c>
      <c r="C1087" s="7" t="s">
        <v>2234</v>
      </c>
      <c r="D1087" s="7" t="s">
        <v>1899</v>
      </c>
      <c r="E1087" s="7" t="s">
        <v>144</v>
      </c>
      <c r="G1087" s="8">
        <v>44509</v>
      </c>
      <c r="I1087" s="7" t="s">
        <v>40</v>
      </c>
      <c r="K1087" s="7">
        <v>0</v>
      </c>
      <c r="M1087" s="9">
        <v>226565</v>
      </c>
      <c r="N1087" s="9">
        <v>19171</v>
      </c>
      <c r="O1087" s="10">
        <v>223900</v>
      </c>
      <c r="P1087" s="10">
        <v>195631</v>
      </c>
      <c r="Q1087" s="10">
        <v>-7595</v>
      </c>
      <c r="R1087" s="7" t="s">
        <v>32</v>
      </c>
      <c r="S1087" s="9">
        <v>229710</v>
      </c>
      <c r="T1087" s="7" t="s">
        <v>33</v>
      </c>
      <c r="U1087" s="7">
        <v>132</v>
      </c>
      <c r="V1087" s="7" t="s">
        <v>34</v>
      </c>
      <c r="W1087" s="9">
        <v>14242</v>
      </c>
      <c r="X1087" s="7" t="s">
        <v>35</v>
      </c>
      <c r="Z1087" s="7" t="s">
        <v>36</v>
      </c>
      <c r="AA1087" s="7" t="str">
        <f t="shared" si="9"/>
        <v>Accept</v>
      </c>
      <c r="AB1087">
        <v>1</v>
      </c>
      <c r="AC1087" s="7" t="s">
        <v>36</v>
      </c>
    </row>
    <row r="1088" spans="1:29" ht="14.25" customHeight="1" x14ac:dyDescent="0.3">
      <c r="A1088" s="7" t="s">
        <v>2235</v>
      </c>
      <c r="B1088" s="7">
        <f t="shared" si="8"/>
        <v>1</v>
      </c>
      <c r="C1088" s="7" t="s">
        <v>2236</v>
      </c>
      <c r="D1088" s="7" t="s">
        <v>1892</v>
      </c>
      <c r="E1088" s="7" t="s">
        <v>144</v>
      </c>
      <c r="G1088" s="8">
        <v>44510</v>
      </c>
      <c r="I1088" s="7" t="s">
        <v>40</v>
      </c>
      <c r="K1088" s="7">
        <v>0</v>
      </c>
      <c r="M1088" s="9">
        <v>245971</v>
      </c>
      <c r="N1088" s="9">
        <v>9910</v>
      </c>
      <c r="O1088" s="10">
        <v>231900</v>
      </c>
      <c r="P1088" s="10">
        <v>212693</v>
      </c>
      <c r="Q1088" s="10">
        <v>-23996</v>
      </c>
      <c r="R1088" s="7" t="s">
        <v>32</v>
      </c>
      <c r="S1088" s="9">
        <v>227150</v>
      </c>
      <c r="T1088" s="7" t="s">
        <v>33</v>
      </c>
      <c r="U1088" s="7">
        <v>4</v>
      </c>
      <c r="V1088" s="7" t="s">
        <v>34</v>
      </c>
      <c r="W1088" s="9">
        <v>-16922</v>
      </c>
      <c r="X1088" s="7" t="s">
        <v>35</v>
      </c>
      <c r="Z1088" s="7" t="s">
        <v>36</v>
      </c>
      <c r="AA1088" s="7" t="str">
        <f t="shared" si="9"/>
        <v>Accept</v>
      </c>
      <c r="AB1088">
        <v>1</v>
      </c>
      <c r="AC1088" s="7" t="s">
        <v>36</v>
      </c>
    </row>
    <row r="1089" spans="1:29" ht="14.25" customHeight="1" x14ac:dyDescent="0.3">
      <c r="A1089" s="7" t="s">
        <v>2237</v>
      </c>
      <c r="B1089" s="7">
        <f t="shared" si="8"/>
        <v>1</v>
      </c>
      <c r="C1089" s="7" t="s">
        <v>2238</v>
      </c>
      <c r="D1089" s="7" t="s">
        <v>1899</v>
      </c>
      <c r="E1089" s="7" t="s">
        <v>144</v>
      </c>
      <c r="G1089" s="8">
        <v>44512</v>
      </c>
      <c r="I1089" s="7" t="s">
        <v>40</v>
      </c>
      <c r="K1089" s="7">
        <v>0</v>
      </c>
      <c r="M1089" s="9">
        <v>256476</v>
      </c>
      <c r="N1089" s="9">
        <v>3680</v>
      </c>
      <c r="O1089" s="10">
        <v>249300</v>
      </c>
      <c r="P1089" s="10">
        <v>235888</v>
      </c>
      <c r="Q1089" s="10">
        <v>-17146</v>
      </c>
      <c r="R1089" s="7" t="s">
        <v>32</v>
      </c>
      <c r="S1089" s="9">
        <v>261855</v>
      </c>
      <c r="T1089" s="7" t="s">
        <v>33</v>
      </c>
      <c r="U1089" s="7">
        <v>3</v>
      </c>
      <c r="V1089" s="7" t="s">
        <v>34</v>
      </c>
      <c r="W1089" s="9">
        <v>3703</v>
      </c>
      <c r="X1089" s="7" t="s">
        <v>35</v>
      </c>
      <c r="Z1089" s="7" t="s">
        <v>36</v>
      </c>
      <c r="AA1089" s="7" t="str">
        <f t="shared" si="9"/>
        <v>Accept</v>
      </c>
      <c r="AB1089">
        <v>1</v>
      </c>
      <c r="AC1089" s="7" t="s">
        <v>36</v>
      </c>
    </row>
    <row r="1090" spans="1:29" ht="14.25" customHeight="1" x14ac:dyDescent="0.3">
      <c r="A1090" s="7" t="s">
        <v>2239</v>
      </c>
      <c r="B1090" s="7">
        <f t="shared" si="8"/>
        <v>1</v>
      </c>
      <c r="C1090" s="7" t="s">
        <v>2240</v>
      </c>
      <c r="D1090" s="7" t="s">
        <v>1899</v>
      </c>
      <c r="E1090" s="7" t="s">
        <v>144</v>
      </c>
      <c r="G1090" s="8">
        <v>44512</v>
      </c>
      <c r="I1090" s="7" t="s">
        <v>40</v>
      </c>
      <c r="K1090" s="7">
        <v>0</v>
      </c>
      <c r="M1090" s="9">
        <v>281764</v>
      </c>
      <c r="N1090" s="9">
        <v>1249</v>
      </c>
      <c r="O1090" s="10">
        <v>276300</v>
      </c>
      <c r="P1090" s="10">
        <v>264643</v>
      </c>
      <c r="Q1090" s="10">
        <v>-19004</v>
      </c>
      <c r="R1090" s="7" t="s">
        <v>32</v>
      </c>
      <c r="S1090" s="9">
        <v>269354</v>
      </c>
      <c r="T1090" s="7" t="s">
        <v>33</v>
      </c>
      <c r="U1090" s="7">
        <v>0</v>
      </c>
      <c r="V1090" s="7" t="s">
        <v>34</v>
      </c>
      <c r="W1090" s="9">
        <v>-14514</v>
      </c>
      <c r="X1090" s="7" t="s">
        <v>35</v>
      </c>
      <c r="Z1090" s="7" t="s">
        <v>36</v>
      </c>
      <c r="AA1090" s="7" t="str">
        <f t="shared" si="9"/>
        <v>Accept</v>
      </c>
      <c r="AB1090">
        <v>1</v>
      </c>
      <c r="AC1090" s="7" t="s">
        <v>36</v>
      </c>
    </row>
    <row r="1091" spans="1:29" ht="14.25" customHeight="1" x14ac:dyDescent="0.3">
      <c r="A1091" s="7" t="s">
        <v>2241</v>
      </c>
      <c r="B1091" s="7">
        <f t="shared" si="8"/>
        <v>1</v>
      </c>
      <c r="C1091" s="7" t="s">
        <v>2242</v>
      </c>
      <c r="D1091" s="7" t="s">
        <v>1892</v>
      </c>
      <c r="E1091" s="7" t="s">
        <v>144</v>
      </c>
      <c r="G1091" s="8">
        <v>44515</v>
      </c>
      <c r="I1091" s="7" t="s">
        <v>40</v>
      </c>
      <c r="K1091" s="7">
        <v>0</v>
      </c>
      <c r="M1091" s="9">
        <v>241755</v>
      </c>
      <c r="N1091" s="9">
        <v>8712</v>
      </c>
      <c r="O1091" s="10">
        <v>258900</v>
      </c>
      <c r="P1091" s="10">
        <v>240215</v>
      </c>
      <c r="Q1091" s="10">
        <v>-3487</v>
      </c>
      <c r="R1091" s="7" t="s">
        <v>32</v>
      </c>
      <c r="S1091" s="9">
        <v>262393</v>
      </c>
      <c r="T1091" s="7" t="s">
        <v>33</v>
      </c>
      <c r="U1091" s="7">
        <v>0</v>
      </c>
      <c r="V1091" s="7" t="s">
        <v>34</v>
      </c>
      <c r="W1091" s="9">
        <v>27983</v>
      </c>
      <c r="X1091" s="7" t="s">
        <v>35</v>
      </c>
      <c r="Z1091" s="7" t="s">
        <v>36</v>
      </c>
      <c r="AA1091" s="7" t="str">
        <f t="shared" si="9"/>
        <v>Accept</v>
      </c>
      <c r="AB1091">
        <v>1</v>
      </c>
      <c r="AC1091" s="7" t="s">
        <v>36</v>
      </c>
    </row>
    <row r="1092" spans="1:29" ht="14.25" customHeight="1" x14ac:dyDescent="0.3">
      <c r="A1092" s="7" t="s">
        <v>2243</v>
      </c>
      <c r="B1092" s="7">
        <f t="shared" si="8"/>
        <v>1</v>
      </c>
      <c r="C1092" s="7" t="s">
        <v>2244</v>
      </c>
      <c r="D1092" s="7" t="s">
        <v>1892</v>
      </c>
      <c r="E1092" s="7" t="s">
        <v>144</v>
      </c>
      <c r="G1092" s="8">
        <v>44515</v>
      </c>
      <c r="I1092" s="7" t="s">
        <v>40</v>
      </c>
      <c r="K1092" s="7">
        <v>0</v>
      </c>
      <c r="M1092" s="9">
        <v>307800</v>
      </c>
      <c r="N1092" s="9">
        <v>10581</v>
      </c>
      <c r="O1092" s="10">
        <v>315900</v>
      </c>
      <c r="P1092" s="10">
        <v>293921</v>
      </c>
      <c r="Q1092" s="10">
        <v>9504</v>
      </c>
      <c r="R1092" s="7" t="s">
        <v>32</v>
      </c>
      <c r="S1092" s="9">
        <v>314844</v>
      </c>
      <c r="T1092" s="7" t="s">
        <v>33</v>
      </c>
      <c r="U1092" s="7">
        <v>0</v>
      </c>
      <c r="V1092" s="7" t="s">
        <v>34</v>
      </c>
      <c r="W1092" s="9">
        <v>15012</v>
      </c>
      <c r="X1092" s="7" t="s">
        <v>35</v>
      </c>
      <c r="Z1092" s="7" t="s">
        <v>36</v>
      </c>
      <c r="AA1092" s="7" t="str">
        <f t="shared" si="9"/>
        <v>Accept</v>
      </c>
      <c r="AB1092">
        <v>1</v>
      </c>
      <c r="AC1092" s="7" t="s">
        <v>36</v>
      </c>
    </row>
    <row r="1093" spans="1:29" ht="14.25" customHeight="1" x14ac:dyDescent="0.3">
      <c r="A1093" s="7" t="s">
        <v>2245</v>
      </c>
      <c r="B1093" s="7">
        <f t="shared" si="8"/>
        <v>1</v>
      </c>
      <c r="C1093" s="7" t="s">
        <v>2246</v>
      </c>
      <c r="D1093" s="7" t="s">
        <v>1899</v>
      </c>
      <c r="E1093" s="7" t="s">
        <v>144</v>
      </c>
      <c r="G1093" s="8">
        <v>44515</v>
      </c>
      <c r="I1093" s="7" t="s">
        <v>40</v>
      </c>
      <c r="K1093" s="7">
        <v>0</v>
      </c>
      <c r="M1093" s="9">
        <v>259892</v>
      </c>
      <c r="N1093" s="9">
        <v>3985</v>
      </c>
      <c r="O1093" s="10">
        <v>246900</v>
      </c>
      <c r="P1093" s="10">
        <v>233242</v>
      </c>
      <c r="Q1093" s="10">
        <v>-3183</v>
      </c>
      <c r="R1093" s="7" t="s">
        <v>32</v>
      </c>
      <c r="S1093" s="9">
        <v>278661</v>
      </c>
      <c r="T1093" s="7" t="s">
        <v>33</v>
      </c>
      <c r="U1093" s="7">
        <v>0</v>
      </c>
      <c r="V1093" s="7" t="s">
        <v>34</v>
      </c>
      <c r="W1093" s="9">
        <v>22587</v>
      </c>
      <c r="X1093" s="7" t="s">
        <v>35</v>
      </c>
      <c r="Z1093" s="7" t="s">
        <v>36</v>
      </c>
      <c r="AA1093" s="7" t="str">
        <f t="shared" si="9"/>
        <v>Accept</v>
      </c>
      <c r="AB1093">
        <v>1</v>
      </c>
      <c r="AC1093" s="7" t="s">
        <v>36</v>
      </c>
    </row>
    <row r="1094" spans="1:29" ht="14.25" customHeight="1" x14ac:dyDescent="0.3">
      <c r="A1094" s="7" t="s">
        <v>2247</v>
      </c>
      <c r="B1094" s="7">
        <f t="shared" si="8"/>
        <v>2</v>
      </c>
      <c r="C1094" s="7" t="s">
        <v>2248</v>
      </c>
      <c r="D1094" s="7" t="s">
        <v>1892</v>
      </c>
      <c r="E1094" s="7" t="s">
        <v>144</v>
      </c>
      <c r="G1094" s="8">
        <v>44516</v>
      </c>
      <c r="I1094" s="7" t="s">
        <v>40</v>
      </c>
      <c r="K1094" s="7">
        <v>0</v>
      </c>
      <c r="M1094" s="9">
        <v>277800</v>
      </c>
      <c r="N1094" s="9">
        <v>1742</v>
      </c>
      <c r="O1094" s="10">
        <v>296200</v>
      </c>
      <c r="P1094" s="10">
        <v>283553</v>
      </c>
      <c r="Q1094" s="10">
        <v>-22284</v>
      </c>
      <c r="R1094" s="7" t="s">
        <v>32</v>
      </c>
      <c r="S1094" s="9">
        <v>277757</v>
      </c>
      <c r="T1094" s="7" t="s">
        <v>33</v>
      </c>
      <c r="U1094" s="7">
        <v>0</v>
      </c>
      <c r="V1094" s="7" t="s">
        <v>34</v>
      </c>
      <c r="W1094" s="9">
        <v>5087</v>
      </c>
      <c r="X1094" s="7" t="s">
        <v>42</v>
      </c>
      <c r="Y1094" s="7" t="s">
        <v>43</v>
      </c>
      <c r="Z1094" s="7" t="s">
        <v>44</v>
      </c>
      <c r="AA1094" s="7" t="str">
        <f t="shared" si="9"/>
        <v>Accept</v>
      </c>
      <c r="AB1094">
        <v>1</v>
      </c>
      <c r="AC1094" s="7" t="s">
        <v>44</v>
      </c>
    </row>
    <row r="1095" spans="1:29" ht="14.25" customHeight="1" x14ac:dyDescent="0.3">
      <c r="A1095" s="7" t="s">
        <v>2247</v>
      </c>
      <c r="B1095" s="7">
        <f t="shared" si="8"/>
        <v>2</v>
      </c>
      <c r="C1095" s="7" t="s">
        <v>2248</v>
      </c>
      <c r="D1095" s="7" t="s">
        <v>1892</v>
      </c>
      <c r="E1095" s="7" t="s">
        <v>144</v>
      </c>
      <c r="G1095" s="8">
        <v>44516</v>
      </c>
      <c r="I1095" s="7" t="s">
        <v>40</v>
      </c>
      <c r="K1095" s="7">
        <v>0</v>
      </c>
      <c r="M1095" s="9">
        <v>277800</v>
      </c>
      <c r="N1095" s="9">
        <v>1742</v>
      </c>
      <c r="O1095" s="10">
        <v>296200</v>
      </c>
      <c r="P1095" s="10">
        <v>283553</v>
      </c>
      <c r="Q1095" s="10">
        <v>-22284</v>
      </c>
      <c r="R1095" s="7" t="s">
        <v>32</v>
      </c>
      <c r="S1095" s="9">
        <v>277757</v>
      </c>
      <c r="T1095" s="7" t="s">
        <v>33</v>
      </c>
      <c r="U1095" s="7">
        <v>0</v>
      </c>
      <c r="V1095" s="7" t="s">
        <v>34</v>
      </c>
      <c r="W1095" s="9">
        <v>5087</v>
      </c>
      <c r="X1095" s="7" t="s">
        <v>42</v>
      </c>
      <c r="Y1095" s="7" t="s">
        <v>43</v>
      </c>
      <c r="Z1095" s="7" t="s">
        <v>88</v>
      </c>
      <c r="AA1095" s="7" t="str">
        <f t="shared" si="9"/>
        <v>Reject</v>
      </c>
      <c r="AB1095">
        <v>0</v>
      </c>
      <c r="AC1095" s="7" t="s">
        <v>88</v>
      </c>
    </row>
    <row r="1096" spans="1:29" ht="14.25" customHeight="1" x14ac:dyDescent="0.3">
      <c r="A1096" s="7" t="s">
        <v>2249</v>
      </c>
      <c r="B1096" s="7">
        <f t="shared" si="8"/>
        <v>1</v>
      </c>
      <c r="C1096" s="7" t="s">
        <v>2250</v>
      </c>
      <c r="D1096" s="7" t="s">
        <v>1899</v>
      </c>
      <c r="E1096" s="7" t="s">
        <v>144</v>
      </c>
      <c r="G1096" s="8">
        <v>44517</v>
      </c>
      <c r="I1096" s="7" t="s">
        <v>40</v>
      </c>
      <c r="K1096" s="7">
        <v>0</v>
      </c>
      <c r="M1096" s="9">
        <v>315349</v>
      </c>
      <c r="N1096" s="9">
        <v>2835</v>
      </c>
      <c r="O1096" s="10">
        <v>294200</v>
      </c>
      <c r="P1096" s="10">
        <v>280510</v>
      </c>
      <c r="Q1096" s="10">
        <v>-29376</v>
      </c>
      <c r="R1096" s="7" t="s">
        <v>32</v>
      </c>
      <c r="S1096" s="9">
        <v>289115</v>
      </c>
      <c r="T1096" s="7" t="s">
        <v>33</v>
      </c>
      <c r="U1096" s="7">
        <v>0</v>
      </c>
      <c r="V1096" s="7" t="s">
        <v>34</v>
      </c>
      <c r="W1096" s="9">
        <v>-28202</v>
      </c>
      <c r="X1096" s="7" t="s">
        <v>35</v>
      </c>
      <c r="Z1096" s="7" t="s">
        <v>36</v>
      </c>
      <c r="AA1096" s="7" t="str">
        <f t="shared" si="9"/>
        <v>Accept</v>
      </c>
      <c r="AB1096">
        <v>1</v>
      </c>
      <c r="AC1096" s="7" t="s">
        <v>36</v>
      </c>
    </row>
    <row r="1097" spans="1:29" ht="14.25" customHeight="1" x14ac:dyDescent="0.3">
      <c r="A1097" s="7" t="s">
        <v>2251</v>
      </c>
      <c r="B1097" s="7">
        <f t="shared" si="8"/>
        <v>1</v>
      </c>
      <c r="C1097" s="7" t="s">
        <v>2252</v>
      </c>
      <c r="D1097" s="7" t="s">
        <v>1892</v>
      </c>
      <c r="E1097" s="7" t="s">
        <v>144</v>
      </c>
      <c r="G1097" s="8">
        <v>44517</v>
      </c>
      <c r="I1097" s="7" t="s">
        <v>40</v>
      </c>
      <c r="K1097" s="7">
        <v>0</v>
      </c>
      <c r="M1097" s="9">
        <v>265600</v>
      </c>
      <c r="N1097" s="9">
        <v>4568</v>
      </c>
      <c r="O1097" s="10">
        <v>273900</v>
      </c>
      <c r="P1097" s="10">
        <v>258985</v>
      </c>
      <c r="Q1097" s="10">
        <v>3546</v>
      </c>
      <c r="R1097" s="7" t="s">
        <v>32</v>
      </c>
      <c r="S1097" s="9">
        <v>253919</v>
      </c>
      <c r="T1097" s="7" t="s">
        <v>33</v>
      </c>
      <c r="U1097" s="7">
        <v>0</v>
      </c>
      <c r="V1097" s="7" t="s">
        <v>34</v>
      </c>
      <c r="W1097" s="9">
        <v>-4292</v>
      </c>
      <c r="X1097" s="7" t="s">
        <v>42</v>
      </c>
      <c r="Z1097" s="7" t="s">
        <v>88</v>
      </c>
      <c r="AA1097" s="7" t="str">
        <f t="shared" si="9"/>
        <v>Reject</v>
      </c>
      <c r="AB1097">
        <v>0</v>
      </c>
      <c r="AC1097" s="7" t="s">
        <v>88</v>
      </c>
    </row>
    <row r="1098" spans="1:29" ht="14.25" customHeight="1" x14ac:dyDescent="0.3">
      <c r="A1098" s="7" t="s">
        <v>2253</v>
      </c>
      <c r="B1098" s="7">
        <f t="shared" si="8"/>
        <v>1</v>
      </c>
      <c r="C1098" s="7" t="s">
        <v>2254</v>
      </c>
      <c r="D1098" s="7" t="s">
        <v>1892</v>
      </c>
      <c r="E1098" s="7" t="s">
        <v>144</v>
      </c>
      <c r="G1098" s="8">
        <v>44517</v>
      </c>
      <c r="I1098" s="7" t="s">
        <v>40</v>
      </c>
      <c r="K1098" s="7">
        <v>0</v>
      </c>
      <c r="M1098" s="9">
        <v>252100</v>
      </c>
      <c r="N1098" s="9">
        <v>4876</v>
      </c>
      <c r="O1098" s="10">
        <v>260100</v>
      </c>
      <c r="P1098" s="10">
        <v>245221</v>
      </c>
      <c r="Q1098" s="11"/>
      <c r="R1098" s="7" t="s">
        <v>32</v>
      </c>
      <c r="S1098" s="9">
        <v>257871</v>
      </c>
      <c r="T1098" s="7" t="s">
        <v>33</v>
      </c>
      <c r="U1098" s="7">
        <v>0</v>
      </c>
      <c r="V1098" s="7" t="s">
        <v>34</v>
      </c>
      <c r="W1098" s="9">
        <v>10088</v>
      </c>
      <c r="X1098" s="7" t="s">
        <v>35</v>
      </c>
      <c r="Z1098" s="7" t="s">
        <v>36</v>
      </c>
      <c r="AA1098" s="7" t="str">
        <f t="shared" si="9"/>
        <v>Accept</v>
      </c>
      <c r="AB1098">
        <v>1</v>
      </c>
      <c r="AC1098" s="7" t="s">
        <v>36</v>
      </c>
    </row>
    <row r="1099" spans="1:29" ht="14.25" customHeight="1" x14ac:dyDescent="0.3">
      <c r="A1099" s="7" t="s">
        <v>2255</v>
      </c>
      <c r="B1099" s="7">
        <f t="shared" si="8"/>
        <v>1</v>
      </c>
      <c r="C1099" s="7" t="s">
        <v>2256</v>
      </c>
      <c r="D1099" s="7" t="s">
        <v>1892</v>
      </c>
      <c r="E1099" s="7" t="s">
        <v>144</v>
      </c>
      <c r="G1099" s="8">
        <v>44517</v>
      </c>
      <c r="I1099" s="7" t="s">
        <v>40</v>
      </c>
      <c r="K1099" s="7">
        <v>0</v>
      </c>
      <c r="M1099" s="9">
        <v>324648</v>
      </c>
      <c r="N1099" s="9">
        <v>3142</v>
      </c>
      <c r="O1099" s="10">
        <v>322900</v>
      </c>
      <c r="P1099" s="10">
        <v>308186</v>
      </c>
      <c r="Q1099" s="11"/>
      <c r="R1099" s="7" t="s">
        <v>32</v>
      </c>
      <c r="S1099" s="9">
        <v>311357</v>
      </c>
      <c r="T1099" s="7" t="s">
        <v>33</v>
      </c>
      <c r="U1099" s="7">
        <v>0</v>
      </c>
      <c r="V1099" s="7" t="s">
        <v>34</v>
      </c>
      <c r="W1099" s="9">
        <v>-11100</v>
      </c>
      <c r="X1099" s="7" t="s">
        <v>35</v>
      </c>
      <c r="Z1099" s="7" t="s">
        <v>36</v>
      </c>
      <c r="AA1099" s="7" t="str">
        <f t="shared" si="9"/>
        <v>Accept</v>
      </c>
      <c r="AB1099">
        <v>1</v>
      </c>
      <c r="AC1099" s="7" t="s">
        <v>36</v>
      </c>
    </row>
    <row r="1100" spans="1:29" ht="14.25" customHeight="1" x14ac:dyDescent="0.3">
      <c r="A1100" s="7" t="s">
        <v>2257</v>
      </c>
      <c r="B1100" s="7">
        <f t="shared" si="8"/>
        <v>1</v>
      </c>
      <c r="C1100" s="7" t="s">
        <v>2258</v>
      </c>
      <c r="D1100" s="7" t="s">
        <v>1892</v>
      </c>
      <c r="E1100" s="7" t="s">
        <v>144</v>
      </c>
      <c r="G1100" s="8">
        <v>44509</v>
      </c>
      <c r="I1100" s="7" t="s">
        <v>40</v>
      </c>
      <c r="K1100" s="7">
        <v>0</v>
      </c>
      <c r="M1100" s="9">
        <v>329100</v>
      </c>
      <c r="N1100" s="9">
        <v>9529</v>
      </c>
      <c r="O1100" s="10">
        <v>357100</v>
      </c>
      <c r="P1100" s="10">
        <v>335144</v>
      </c>
      <c r="Q1100" s="11"/>
      <c r="R1100" s="7" t="s">
        <v>32</v>
      </c>
      <c r="S1100" s="9">
        <v>323589</v>
      </c>
      <c r="T1100" s="7" t="s">
        <v>33</v>
      </c>
      <c r="U1100" s="7">
        <v>0</v>
      </c>
      <c r="V1100" s="7" t="s">
        <v>41</v>
      </c>
      <c r="W1100" s="9">
        <v>17103</v>
      </c>
      <c r="X1100" s="7" t="s">
        <v>42</v>
      </c>
      <c r="Z1100" s="7" t="s">
        <v>103</v>
      </c>
      <c r="AA1100" s="7" t="str">
        <f t="shared" si="9"/>
        <v>Accept</v>
      </c>
      <c r="AB1100">
        <v>1</v>
      </c>
      <c r="AC1100" s="7" t="s">
        <v>103</v>
      </c>
    </row>
    <row r="1101" spans="1:29" ht="14.25" customHeight="1" x14ac:dyDescent="0.3">
      <c r="A1101" s="7" t="s">
        <v>2259</v>
      </c>
      <c r="B1101" s="7">
        <f t="shared" si="8"/>
        <v>1</v>
      </c>
      <c r="C1101" s="7" t="s">
        <v>2260</v>
      </c>
      <c r="D1101" s="7" t="s">
        <v>1892</v>
      </c>
      <c r="E1101" s="7" t="s">
        <v>144</v>
      </c>
      <c r="G1101" s="8">
        <v>44508</v>
      </c>
      <c r="I1101" s="7" t="s">
        <v>40</v>
      </c>
      <c r="K1101" s="7">
        <v>0</v>
      </c>
      <c r="M1101" s="9">
        <v>246200</v>
      </c>
      <c r="N1101" s="9">
        <v>6927</v>
      </c>
      <c r="O1101" s="10">
        <v>269200</v>
      </c>
      <c r="P1101" s="10">
        <v>252043</v>
      </c>
      <c r="Q1101" s="11"/>
      <c r="R1101" s="7" t="s">
        <v>32</v>
      </c>
      <c r="S1101" s="9">
        <v>267122</v>
      </c>
      <c r="T1101" s="7" t="s">
        <v>33</v>
      </c>
      <c r="U1101" s="7">
        <v>0</v>
      </c>
      <c r="V1101" s="7" t="s">
        <v>34</v>
      </c>
      <c r="W1101" s="9">
        <v>28633</v>
      </c>
      <c r="X1101" s="7" t="s">
        <v>35</v>
      </c>
      <c r="Z1101" s="7" t="s">
        <v>36</v>
      </c>
      <c r="AA1101" s="7" t="str">
        <f t="shared" si="9"/>
        <v>Accept</v>
      </c>
      <c r="AB1101">
        <v>1</v>
      </c>
      <c r="AC1101" s="7" t="s">
        <v>36</v>
      </c>
    </row>
    <row r="1102" spans="1:29" ht="14.25" customHeight="1" x14ac:dyDescent="0.3">
      <c r="A1102" s="7" t="s">
        <v>1324</v>
      </c>
      <c r="B1102" s="7">
        <f t="shared" si="8"/>
        <v>2</v>
      </c>
      <c r="C1102" s="7" t="s">
        <v>1325</v>
      </c>
      <c r="D1102" s="7" t="s">
        <v>1259</v>
      </c>
      <c r="E1102" s="7" t="s">
        <v>30</v>
      </c>
      <c r="G1102" s="8">
        <v>44424</v>
      </c>
      <c r="H1102" s="8">
        <v>44449</v>
      </c>
      <c r="I1102" s="7" t="s">
        <v>31</v>
      </c>
      <c r="K1102" s="7">
        <v>70</v>
      </c>
      <c r="M1102" s="9">
        <v>309203</v>
      </c>
      <c r="N1102" s="9">
        <v>2590</v>
      </c>
      <c r="O1102" s="10">
        <v>306300</v>
      </c>
      <c r="P1102" s="10">
        <v>298643</v>
      </c>
      <c r="Q1102" s="10">
        <v>-39210</v>
      </c>
      <c r="R1102" s="7" t="s">
        <v>2261</v>
      </c>
      <c r="S1102" s="9">
        <v>273500</v>
      </c>
      <c r="T1102" s="7" t="s">
        <v>2262</v>
      </c>
      <c r="U1102" s="7">
        <v>0</v>
      </c>
      <c r="V1102" s="7" t="s">
        <v>41</v>
      </c>
      <c r="W1102" s="9">
        <v>-52163</v>
      </c>
      <c r="X1102" s="7" t="s">
        <v>42</v>
      </c>
      <c r="Y1102" s="7" t="s">
        <v>43</v>
      </c>
      <c r="Z1102" s="7" t="s">
        <v>53</v>
      </c>
      <c r="AA1102" s="7" t="str">
        <f t="shared" si="9"/>
        <v>Reject</v>
      </c>
      <c r="AB1102">
        <v>0</v>
      </c>
      <c r="AC1102" s="7" t="s">
        <v>53</v>
      </c>
    </row>
    <row r="1103" spans="1:29" ht="14.25" customHeight="1" x14ac:dyDescent="0.3">
      <c r="A1103" s="7" t="s">
        <v>2263</v>
      </c>
      <c r="B1103" s="7">
        <f t="shared" si="8"/>
        <v>1</v>
      </c>
      <c r="C1103" s="7" t="s">
        <v>2264</v>
      </c>
      <c r="D1103" s="7" t="s">
        <v>1259</v>
      </c>
      <c r="E1103" s="7" t="s">
        <v>62</v>
      </c>
      <c r="G1103" s="8">
        <v>44351</v>
      </c>
      <c r="H1103" s="8">
        <v>44376</v>
      </c>
      <c r="I1103" s="7" t="s">
        <v>63</v>
      </c>
      <c r="J1103" s="7">
        <v>117</v>
      </c>
      <c r="K1103" s="7">
        <v>143</v>
      </c>
      <c r="M1103" s="9">
        <v>266300</v>
      </c>
      <c r="N1103" s="9">
        <v>4137</v>
      </c>
      <c r="O1103" s="10">
        <v>299900</v>
      </c>
      <c r="P1103" s="10">
        <v>292403</v>
      </c>
      <c r="Q1103" s="10">
        <v>12775</v>
      </c>
      <c r="R1103" s="7" t="s">
        <v>2261</v>
      </c>
      <c r="S1103" s="9">
        <v>290500</v>
      </c>
      <c r="U1103" s="7">
        <v>0</v>
      </c>
      <c r="V1103" s="7" t="s">
        <v>41</v>
      </c>
      <c r="W1103" s="9">
        <v>11636</v>
      </c>
      <c r="X1103" s="7" t="s">
        <v>42</v>
      </c>
      <c r="Z1103" s="7" t="s">
        <v>524</v>
      </c>
      <c r="AA1103" s="7" t="str">
        <f t="shared" si="9"/>
        <v>Reject</v>
      </c>
      <c r="AB1103">
        <v>0</v>
      </c>
      <c r="AC1103" s="7" t="s">
        <v>524</v>
      </c>
    </row>
    <row r="1104" spans="1:29" ht="14.25" customHeight="1" x14ac:dyDescent="0.3">
      <c r="A1104" s="7" t="s">
        <v>2265</v>
      </c>
      <c r="B1104" s="7">
        <f t="shared" si="8"/>
        <v>2</v>
      </c>
      <c r="C1104" s="7" t="s">
        <v>2266</v>
      </c>
      <c r="D1104" s="7" t="s">
        <v>1259</v>
      </c>
      <c r="E1104" s="7" t="s">
        <v>62</v>
      </c>
      <c r="G1104" s="8">
        <v>44377</v>
      </c>
      <c r="H1104" s="8">
        <v>44476</v>
      </c>
      <c r="I1104" s="7" t="s">
        <v>63</v>
      </c>
      <c r="J1104" s="7">
        <v>18</v>
      </c>
      <c r="K1104" s="7">
        <v>117</v>
      </c>
      <c r="M1104" s="9">
        <v>327500</v>
      </c>
      <c r="N1104" s="9">
        <v>9024</v>
      </c>
      <c r="O1104" s="10">
        <v>363900</v>
      </c>
      <c r="P1104" s="10">
        <v>354803</v>
      </c>
      <c r="Q1104" s="10">
        <v>-5195</v>
      </c>
      <c r="R1104" s="7" t="s">
        <v>2261</v>
      </c>
      <c r="S1104" s="9">
        <v>327500</v>
      </c>
      <c r="U1104" s="7">
        <v>0</v>
      </c>
      <c r="V1104" s="7" t="s">
        <v>41</v>
      </c>
      <c r="W1104" s="9">
        <v>-11645</v>
      </c>
      <c r="X1104" s="7" t="s">
        <v>42</v>
      </c>
      <c r="Y1104" s="7" t="s">
        <v>43</v>
      </c>
      <c r="Z1104" s="7" t="s">
        <v>53</v>
      </c>
      <c r="AA1104" s="7" t="str">
        <f t="shared" si="9"/>
        <v>Reject</v>
      </c>
      <c r="AB1104">
        <v>0</v>
      </c>
      <c r="AC1104" s="7" t="s">
        <v>53</v>
      </c>
    </row>
    <row r="1105" spans="1:29" ht="14.25" customHeight="1" x14ac:dyDescent="0.3">
      <c r="A1105" s="7" t="s">
        <v>2267</v>
      </c>
      <c r="B1105" s="7">
        <f t="shared" si="8"/>
        <v>2</v>
      </c>
      <c r="C1105" s="7" t="s">
        <v>2268</v>
      </c>
      <c r="D1105" s="7" t="s">
        <v>1259</v>
      </c>
      <c r="E1105" s="7" t="s">
        <v>1436</v>
      </c>
      <c r="G1105" s="8">
        <v>44407</v>
      </c>
      <c r="H1105" s="8">
        <v>44453</v>
      </c>
      <c r="I1105" s="7" t="s">
        <v>63</v>
      </c>
      <c r="J1105" s="7">
        <v>41</v>
      </c>
      <c r="K1105" s="7">
        <v>123</v>
      </c>
      <c r="M1105" s="9">
        <v>384900</v>
      </c>
      <c r="N1105" s="9">
        <v>3133</v>
      </c>
      <c r="O1105" s="10">
        <v>398900</v>
      </c>
      <c r="P1105" s="10">
        <v>388928</v>
      </c>
      <c r="Q1105" s="10">
        <v>7313</v>
      </c>
      <c r="R1105" s="7" t="s">
        <v>2261</v>
      </c>
      <c r="S1105" s="9">
        <v>336500</v>
      </c>
      <c r="U1105" s="7">
        <v>0</v>
      </c>
      <c r="V1105" s="7" t="s">
        <v>41</v>
      </c>
      <c r="W1105" s="9">
        <v>-60363</v>
      </c>
      <c r="X1105" s="7" t="s">
        <v>42</v>
      </c>
      <c r="Y1105" s="7" t="s">
        <v>43</v>
      </c>
      <c r="Z1105" s="7" t="s">
        <v>53</v>
      </c>
      <c r="AA1105" s="7" t="str">
        <f t="shared" si="9"/>
        <v>Reject</v>
      </c>
      <c r="AB1105">
        <v>0</v>
      </c>
      <c r="AC1105" s="7" t="s">
        <v>53</v>
      </c>
    </row>
    <row r="1106" spans="1:29" ht="14.25" customHeight="1" x14ac:dyDescent="0.3">
      <c r="A1106" s="7" t="s">
        <v>2269</v>
      </c>
      <c r="B1106" s="7">
        <f t="shared" si="8"/>
        <v>2</v>
      </c>
      <c r="C1106" s="7" t="s">
        <v>2270</v>
      </c>
      <c r="D1106" s="7" t="s">
        <v>1259</v>
      </c>
      <c r="E1106" s="7" t="s">
        <v>62</v>
      </c>
      <c r="G1106" s="8">
        <v>44400</v>
      </c>
      <c r="H1106" s="8">
        <v>44407</v>
      </c>
      <c r="I1106" s="7" t="s">
        <v>63</v>
      </c>
      <c r="J1106" s="7">
        <v>87</v>
      </c>
      <c r="K1106" s="7">
        <v>94</v>
      </c>
      <c r="M1106" s="9">
        <v>370600</v>
      </c>
      <c r="N1106" s="9">
        <v>4157</v>
      </c>
      <c r="O1106" s="10">
        <v>394900</v>
      </c>
      <c r="P1106" s="10">
        <v>385028</v>
      </c>
      <c r="Q1106" s="10">
        <v>-2428</v>
      </c>
      <c r="R1106" s="7" t="s">
        <v>2261</v>
      </c>
      <c r="S1106" s="9">
        <v>348500</v>
      </c>
      <c r="U1106" s="7">
        <v>0</v>
      </c>
      <c r="V1106" s="7" t="s">
        <v>41</v>
      </c>
      <c r="W1106" s="9">
        <v>-32022</v>
      </c>
      <c r="X1106" s="7" t="s">
        <v>42</v>
      </c>
      <c r="Y1106" s="7" t="s">
        <v>43</v>
      </c>
      <c r="Z1106" s="7" t="s">
        <v>53</v>
      </c>
      <c r="AA1106" s="7" t="str">
        <f t="shared" si="9"/>
        <v>Reject</v>
      </c>
      <c r="AB1106">
        <v>0</v>
      </c>
      <c r="AC1106" s="7" t="s">
        <v>53</v>
      </c>
    </row>
    <row r="1107" spans="1:29" ht="14.25" customHeight="1" x14ac:dyDescent="0.3">
      <c r="A1107" s="7" t="s">
        <v>2271</v>
      </c>
      <c r="B1107" s="7">
        <f t="shared" si="8"/>
        <v>1</v>
      </c>
      <c r="C1107" s="7" t="s">
        <v>2272</v>
      </c>
      <c r="D1107" s="7" t="s">
        <v>1259</v>
      </c>
      <c r="E1107" s="7" t="s">
        <v>62</v>
      </c>
      <c r="G1107" s="8">
        <v>44456</v>
      </c>
      <c r="H1107" s="8">
        <v>44484</v>
      </c>
      <c r="I1107" s="7" t="s">
        <v>63</v>
      </c>
      <c r="J1107" s="7">
        <v>10</v>
      </c>
      <c r="K1107" s="7">
        <v>38</v>
      </c>
      <c r="M1107" s="9">
        <v>325271</v>
      </c>
      <c r="N1107" s="9">
        <v>789</v>
      </c>
      <c r="O1107" s="10">
        <v>324900</v>
      </c>
      <c r="P1107" s="10">
        <v>316778</v>
      </c>
      <c r="Q1107" s="10">
        <v>-19438</v>
      </c>
      <c r="R1107" s="7" t="s">
        <v>2261</v>
      </c>
      <c r="S1107" s="9">
        <v>296000</v>
      </c>
      <c r="U1107" s="7">
        <v>0</v>
      </c>
      <c r="V1107" s="7" t="s">
        <v>41</v>
      </c>
      <c r="W1107" s="9">
        <v>-35570</v>
      </c>
      <c r="X1107" s="7" t="s">
        <v>42</v>
      </c>
      <c r="Z1107" s="7" t="s">
        <v>53</v>
      </c>
      <c r="AA1107" s="7" t="str">
        <f t="shared" si="9"/>
        <v>Reject</v>
      </c>
      <c r="AB1107">
        <v>0</v>
      </c>
      <c r="AC1107" s="7" t="s">
        <v>53</v>
      </c>
    </row>
    <row r="1108" spans="1:29" ht="14.25" customHeight="1" x14ac:dyDescent="0.3">
      <c r="A1108" s="7" t="s">
        <v>2273</v>
      </c>
      <c r="B1108" s="7">
        <f t="shared" si="8"/>
        <v>1</v>
      </c>
      <c r="C1108" s="7" t="s">
        <v>2274</v>
      </c>
      <c r="D1108" s="7" t="s">
        <v>1259</v>
      </c>
      <c r="E1108" s="7" t="s">
        <v>30</v>
      </c>
      <c r="G1108" s="8">
        <v>44466</v>
      </c>
      <c r="H1108" s="8">
        <v>44497</v>
      </c>
      <c r="I1108" s="7" t="s">
        <v>31</v>
      </c>
      <c r="K1108" s="7">
        <v>28</v>
      </c>
      <c r="M1108" s="9">
        <v>358400</v>
      </c>
      <c r="N1108" s="9">
        <v>14526</v>
      </c>
      <c r="O1108" s="10">
        <v>363900</v>
      </c>
      <c r="P1108" s="10">
        <v>354803</v>
      </c>
      <c r="Q1108" s="10">
        <v>-1650</v>
      </c>
      <c r="R1108" s="7" t="s">
        <v>2261</v>
      </c>
      <c r="S1108" s="9">
        <v>350000</v>
      </c>
      <c r="U1108" s="7">
        <v>0</v>
      </c>
      <c r="V1108" s="7" t="s">
        <v>41</v>
      </c>
      <c r="W1108" s="9">
        <v>-18623</v>
      </c>
      <c r="X1108" s="7" t="s">
        <v>42</v>
      </c>
      <c r="Z1108" s="7" t="s">
        <v>44</v>
      </c>
      <c r="AA1108" s="7" t="str">
        <f t="shared" si="9"/>
        <v>Accept</v>
      </c>
      <c r="AB1108">
        <v>1</v>
      </c>
      <c r="AC1108" s="7" t="s">
        <v>44</v>
      </c>
    </row>
    <row r="1109" spans="1:29" ht="14.25" customHeight="1" x14ac:dyDescent="0.3">
      <c r="A1109" s="7" t="s">
        <v>1346</v>
      </c>
      <c r="B1109" s="7">
        <f t="shared" si="8"/>
        <v>2</v>
      </c>
      <c r="C1109" s="7" t="s">
        <v>1347</v>
      </c>
      <c r="D1109" s="7" t="s">
        <v>1259</v>
      </c>
      <c r="E1109" s="7" t="s">
        <v>30</v>
      </c>
      <c r="G1109" s="8">
        <v>44454</v>
      </c>
      <c r="H1109" s="8">
        <v>44495</v>
      </c>
      <c r="I1109" s="7" t="s">
        <v>31</v>
      </c>
      <c r="K1109" s="7">
        <v>40</v>
      </c>
      <c r="M1109" s="9">
        <v>409653</v>
      </c>
      <c r="N1109" s="9">
        <v>1898</v>
      </c>
      <c r="O1109" s="10">
        <v>410300</v>
      </c>
      <c r="P1109" s="10">
        <v>400043</v>
      </c>
      <c r="Q1109" s="10">
        <v>-39747</v>
      </c>
      <c r="R1109" s="7" t="s">
        <v>2261</v>
      </c>
      <c r="S1109" s="9">
        <v>362000</v>
      </c>
      <c r="U1109" s="7">
        <v>0</v>
      </c>
      <c r="V1109" s="7" t="s">
        <v>41</v>
      </c>
      <c r="W1109" s="9">
        <v>-55546</v>
      </c>
      <c r="X1109" s="7" t="s">
        <v>42</v>
      </c>
      <c r="Y1109" s="7" t="s">
        <v>43</v>
      </c>
      <c r="Z1109" s="7" t="s">
        <v>53</v>
      </c>
      <c r="AA1109" s="7" t="str">
        <f t="shared" si="9"/>
        <v>Reject</v>
      </c>
      <c r="AB1109">
        <v>0</v>
      </c>
      <c r="AC1109" s="7" t="s">
        <v>53</v>
      </c>
    </row>
    <row r="1110" spans="1:29" ht="14.25" customHeight="1" x14ac:dyDescent="0.3">
      <c r="A1110" s="7" t="s">
        <v>2275</v>
      </c>
      <c r="B1110" s="7">
        <f t="shared" si="8"/>
        <v>1</v>
      </c>
      <c r="C1110" s="7" t="s">
        <v>2276</v>
      </c>
      <c r="D1110" s="7" t="s">
        <v>1259</v>
      </c>
      <c r="E1110" s="7" t="s">
        <v>62</v>
      </c>
      <c r="G1110" s="8">
        <v>44424</v>
      </c>
      <c r="H1110" s="8">
        <v>44488</v>
      </c>
      <c r="I1110" s="7" t="s">
        <v>31</v>
      </c>
      <c r="J1110" s="7">
        <v>5</v>
      </c>
      <c r="K1110" s="7">
        <v>70</v>
      </c>
      <c r="M1110" s="9">
        <v>409232</v>
      </c>
      <c r="N1110" s="9">
        <v>3766</v>
      </c>
      <c r="O1110" s="10">
        <v>409100</v>
      </c>
      <c r="P1110" s="10">
        <v>398873</v>
      </c>
      <c r="Q1110" s="10">
        <v>-62212</v>
      </c>
      <c r="R1110" s="7" t="s">
        <v>2261</v>
      </c>
      <c r="S1110" s="9">
        <v>370000</v>
      </c>
      <c r="U1110" s="7">
        <v>0</v>
      </c>
      <c r="V1110" s="7" t="s">
        <v>41</v>
      </c>
      <c r="W1110" s="9">
        <v>-49678</v>
      </c>
      <c r="X1110" s="7" t="s">
        <v>42</v>
      </c>
      <c r="Z1110" s="7" t="s">
        <v>53</v>
      </c>
      <c r="AA1110" s="7" t="str">
        <f t="shared" si="9"/>
        <v>Reject</v>
      </c>
      <c r="AB1110">
        <v>0</v>
      </c>
      <c r="AC1110" s="7" t="s">
        <v>53</v>
      </c>
    </row>
    <row r="1111" spans="1:29" ht="14.25" customHeight="1" x14ac:dyDescent="0.3">
      <c r="A1111" s="7" t="s">
        <v>2277</v>
      </c>
      <c r="B1111" s="7">
        <f t="shared" si="8"/>
        <v>1</v>
      </c>
      <c r="C1111" s="7" t="s">
        <v>2278</v>
      </c>
      <c r="D1111" s="7" t="s">
        <v>1259</v>
      </c>
      <c r="E1111" s="7" t="s">
        <v>62</v>
      </c>
      <c r="G1111" s="8">
        <v>44405</v>
      </c>
      <c r="H1111" s="8">
        <v>44448</v>
      </c>
      <c r="I1111" s="7" t="s">
        <v>63</v>
      </c>
      <c r="J1111" s="7">
        <v>45</v>
      </c>
      <c r="K1111" s="7">
        <v>89</v>
      </c>
      <c r="M1111" s="9">
        <v>384980</v>
      </c>
      <c r="N1111" s="9">
        <v>10561</v>
      </c>
      <c r="O1111" s="10">
        <v>389900</v>
      </c>
      <c r="P1111" s="10">
        <v>380153</v>
      </c>
      <c r="Q1111" s="10">
        <v>-5494</v>
      </c>
      <c r="R1111" s="7" t="s">
        <v>2261</v>
      </c>
      <c r="S1111" s="9">
        <v>379000</v>
      </c>
      <c r="U1111" s="7">
        <v>1</v>
      </c>
      <c r="V1111" s="7" t="s">
        <v>34</v>
      </c>
      <c r="W1111" s="9">
        <v>-18807</v>
      </c>
      <c r="X1111" s="7" t="s">
        <v>42</v>
      </c>
      <c r="Z1111" s="7" t="s">
        <v>53</v>
      </c>
      <c r="AA1111" s="7" t="str">
        <f t="shared" si="9"/>
        <v>Reject</v>
      </c>
      <c r="AB1111">
        <v>0</v>
      </c>
      <c r="AC1111" s="7" t="s">
        <v>53</v>
      </c>
    </row>
    <row r="1112" spans="1:29" ht="14.25" customHeight="1" x14ac:dyDescent="0.3">
      <c r="A1112" s="7" t="s">
        <v>2279</v>
      </c>
      <c r="B1112" s="7">
        <f t="shared" si="8"/>
        <v>1</v>
      </c>
      <c r="C1112" s="7" t="s">
        <v>2280</v>
      </c>
      <c r="D1112" s="7" t="s">
        <v>1259</v>
      </c>
      <c r="E1112" s="7" t="s">
        <v>30</v>
      </c>
      <c r="G1112" s="8">
        <v>44426</v>
      </c>
      <c r="H1112" s="8">
        <v>44503</v>
      </c>
      <c r="I1112" s="7" t="s">
        <v>31</v>
      </c>
      <c r="K1112" s="7">
        <v>68</v>
      </c>
      <c r="M1112" s="9">
        <v>298900</v>
      </c>
      <c r="N1112" s="9">
        <v>3702</v>
      </c>
      <c r="O1112" s="10">
        <v>317100</v>
      </c>
      <c r="P1112" s="10">
        <v>309173</v>
      </c>
      <c r="Q1112" s="10">
        <v>2345</v>
      </c>
      <c r="R1112" s="7" t="s">
        <v>2261</v>
      </c>
      <c r="S1112" s="9">
        <v>309173</v>
      </c>
      <c r="U1112" s="7">
        <v>20</v>
      </c>
      <c r="V1112" s="7" t="s">
        <v>34</v>
      </c>
      <c r="W1112" s="9">
        <v>-1705</v>
      </c>
      <c r="X1112" s="7" t="s">
        <v>35</v>
      </c>
      <c r="Z1112" s="7" t="s">
        <v>36</v>
      </c>
      <c r="AA1112" s="7" t="str">
        <f t="shared" si="9"/>
        <v>Accept</v>
      </c>
      <c r="AB1112">
        <v>1</v>
      </c>
      <c r="AC1112" s="7" t="s">
        <v>36</v>
      </c>
    </row>
    <row r="1113" spans="1:29" ht="14.25" customHeight="1" x14ac:dyDescent="0.3">
      <c r="A1113" s="7" t="s">
        <v>2281</v>
      </c>
      <c r="B1113" s="7">
        <f t="shared" si="8"/>
        <v>1</v>
      </c>
      <c r="C1113" s="7" t="s">
        <v>2282</v>
      </c>
      <c r="D1113" s="7" t="s">
        <v>1259</v>
      </c>
      <c r="E1113" s="7" t="s">
        <v>62</v>
      </c>
      <c r="G1113" s="8">
        <v>44399</v>
      </c>
      <c r="H1113" s="8">
        <v>44420</v>
      </c>
      <c r="I1113" s="7" t="s">
        <v>63</v>
      </c>
      <c r="J1113" s="7">
        <v>73</v>
      </c>
      <c r="K1113" s="7">
        <v>95</v>
      </c>
      <c r="M1113" s="9">
        <v>425300</v>
      </c>
      <c r="N1113" s="9">
        <v>4940</v>
      </c>
      <c r="O1113" s="10">
        <v>414900</v>
      </c>
      <c r="P1113" s="10">
        <v>404528</v>
      </c>
      <c r="Q1113" s="10">
        <v>-17121</v>
      </c>
      <c r="R1113" s="7" t="s">
        <v>2261</v>
      </c>
      <c r="S1113" s="9">
        <v>373500</v>
      </c>
      <c r="U1113" s="7">
        <v>0</v>
      </c>
      <c r="V1113" s="7" t="s">
        <v>34</v>
      </c>
      <c r="W1113" s="9">
        <v>-60894</v>
      </c>
      <c r="X1113" s="7" t="s">
        <v>42</v>
      </c>
      <c r="Z1113" s="7" t="s">
        <v>53</v>
      </c>
      <c r="AA1113" s="7" t="str">
        <f t="shared" si="9"/>
        <v>Reject</v>
      </c>
      <c r="AB1113">
        <v>0</v>
      </c>
      <c r="AC1113" s="7" t="s">
        <v>53</v>
      </c>
    </row>
    <row r="1114" spans="1:29" ht="14.25" customHeight="1" x14ac:dyDescent="0.3">
      <c r="A1114" s="7" t="s">
        <v>2283</v>
      </c>
      <c r="B1114" s="7">
        <f t="shared" si="8"/>
        <v>1</v>
      </c>
      <c r="C1114" s="7" t="s">
        <v>2284</v>
      </c>
      <c r="D1114" s="7" t="s">
        <v>1259</v>
      </c>
      <c r="E1114" s="7" t="s">
        <v>30</v>
      </c>
      <c r="G1114" s="8">
        <v>44435</v>
      </c>
      <c r="H1114" s="8">
        <v>44552</v>
      </c>
      <c r="I1114" s="7" t="s">
        <v>31</v>
      </c>
      <c r="K1114" s="7">
        <v>59</v>
      </c>
      <c r="M1114" s="9">
        <v>411000</v>
      </c>
      <c r="N1114" s="9">
        <v>3180</v>
      </c>
      <c r="O1114" s="10">
        <v>424200</v>
      </c>
      <c r="P1114" s="10">
        <v>413595</v>
      </c>
      <c r="Q1114" s="10">
        <v>-13759</v>
      </c>
      <c r="R1114" s="7" t="s">
        <v>2261</v>
      </c>
      <c r="S1114" s="9">
        <v>379000</v>
      </c>
      <c r="U1114" s="7">
        <v>0</v>
      </c>
      <c r="V1114" s="7" t="s">
        <v>34</v>
      </c>
      <c r="W1114" s="9">
        <v>-45125</v>
      </c>
      <c r="X1114" s="7" t="s">
        <v>42</v>
      </c>
      <c r="Z1114" s="7" t="s">
        <v>53</v>
      </c>
      <c r="AA1114" s="7" t="str">
        <f t="shared" si="9"/>
        <v>Reject</v>
      </c>
      <c r="AB1114">
        <v>0</v>
      </c>
      <c r="AC1114" s="7" t="s">
        <v>53</v>
      </c>
    </row>
    <row r="1115" spans="1:29" ht="14.25" customHeight="1" x14ac:dyDescent="0.3">
      <c r="A1115" s="7" t="s">
        <v>2285</v>
      </c>
      <c r="B1115" s="7">
        <f t="shared" si="8"/>
        <v>1</v>
      </c>
      <c r="C1115" s="7" t="s">
        <v>2286</v>
      </c>
      <c r="D1115" s="7" t="s">
        <v>1259</v>
      </c>
      <c r="E1115" s="7" t="s">
        <v>62</v>
      </c>
      <c r="G1115" s="8">
        <v>44434</v>
      </c>
      <c r="H1115" s="8">
        <v>44488</v>
      </c>
      <c r="I1115" s="7" t="s">
        <v>31</v>
      </c>
      <c r="J1115" s="7">
        <v>5</v>
      </c>
      <c r="K1115" s="7">
        <v>60</v>
      </c>
      <c r="M1115" s="9">
        <v>385908</v>
      </c>
      <c r="N1115" s="9">
        <v>4669</v>
      </c>
      <c r="O1115" s="10">
        <v>402900</v>
      </c>
      <c r="P1115" s="10">
        <v>392828</v>
      </c>
      <c r="Q1115" s="10">
        <v>-47125</v>
      </c>
      <c r="R1115" s="7" t="s">
        <v>2261</v>
      </c>
      <c r="S1115" s="9">
        <v>369000</v>
      </c>
      <c r="U1115" s="7">
        <v>0</v>
      </c>
      <c r="V1115" s="7" t="s">
        <v>34</v>
      </c>
      <c r="W1115" s="9">
        <v>-26682</v>
      </c>
      <c r="X1115" s="7" t="s">
        <v>42</v>
      </c>
      <c r="Z1115" s="7" t="s">
        <v>53</v>
      </c>
      <c r="AA1115" s="7" t="str">
        <f t="shared" si="9"/>
        <v>Reject</v>
      </c>
      <c r="AB1115">
        <v>0</v>
      </c>
      <c r="AC1115" s="7" t="s">
        <v>53</v>
      </c>
    </row>
    <row r="1116" spans="1:29" ht="14.25" customHeight="1" x14ac:dyDescent="0.3">
      <c r="A1116" s="7" t="s">
        <v>2287</v>
      </c>
      <c r="B1116" s="7">
        <f t="shared" si="8"/>
        <v>1</v>
      </c>
      <c r="C1116" s="7" t="s">
        <v>2288</v>
      </c>
      <c r="D1116" s="7" t="s">
        <v>1259</v>
      </c>
      <c r="E1116" s="7" t="s">
        <v>30</v>
      </c>
      <c r="G1116" s="8">
        <v>44442</v>
      </c>
      <c r="H1116" s="8">
        <v>44494</v>
      </c>
      <c r="I1116" s="7" t="s">
        <v>31</v>
      </c>
      <c r="K1116" s="7">
        <v>52</v>
      </c>
      <c r="M1116" s="9">
        <v>390197</v>
      </c>
      <c r="N1116" s="9">
        <v>10195</v>
      </c>
      <c r="O1116" s="10">
        <v>397900</v>
      </c>
      <c r="P1116" s="10">
        <v>387953</v>
      </c>
      <c r="Q1116" s="10">
        <v>-33293</v>
      </c>
      <c r="R1116" s="7" t="s">
        <v>2261</v>
      </c>
      <c r="S1116" s="9">
        <v>336000</v>
      </c>
      <c r="U1116" s="7">
        <v>6</v>
      </c>
      <c r="V1116" s="7" t="s">
        <v>34</v>
      </c>
      <c r="W1116" s="9">
        <v>-62929</v>
      </c>
      <c r="X1116" s="7" t="s">
        <v>42</v>
      </c>
      <c r="Z1116" s="7" t="s">
        <v>53</v>
      </c>
      <c r="AA1116" s="7" t="str">
        <f t="shared" si="9"/>
        <v>Reject</v>
      </c>
      <c r="AB1116">
        <v>0</v>
      </c>
      <c r="AC1116" s="7" t="s">
        <v>53</v>
      </c>
    </row>
    <row r="1117" spans="1:29" ht="14.25" customHeight="1" x14ac:dyDescent="0.3">
      <c r="A1117" s="7" t="s">
        <v>2289</v>
      </c>
      <c r="B1117" s="7">
        <f t="shared" si="8"/>
        <v>1</v>
      </c>
      <c r="C1117" s="7" t="s">
        <v>2290</v>
      </c>
      <c r="D1117" s="7" t="s">
        <v>1259</v>
      </c>
      <c r="E1117" s="7" t="s">
        <v>30</v>
      </c>
      <c r="G1117" s="8">
        <v>44477</v>
      </c>
      <c r="H1117" s="8">
        <v>44494</v>
      </c>
      <c r="I1117" s="7" t="s">
        <v>31</v>
      </c>
      <c r="K1117" s="7">
        <v>17</v>
      </c>
      <c r="M1117" s="9">
        <v>356000</v>
      </c>
      <c r="N1117" s="9">
        <v>939</v>
      </c>
      <c r="O1117" s="10">
        <v>379900</v>
      </c>
      <c r="P1117" s="10">
        <v>370403</v>
      </c>
      <c r="Q1117" s="10">
        <v>-1053</v>
      </c>
      <c r="R1117" s="7" t="s">
        <v>2261</v>
      </c>
      <c r="S1117" s="9">
        <v>331000</v>
      </c>
      <c r="U1117" s="7">
        <v>12</v>
      </c>
      <c r="V1117" s="7" t="s">
        <v>34</v>
      </c>
      <c r="W1117" s="9">
        <v>-22450</v>
      </c>
      <c r="X1117" s="7" t="s">
        <v>42</v>
      </c>
      <c r="Z1117" s="7" t="s">
        <v>53</v>
      </c>
      <c r="AA1117" s="7" t="str">
        <f t="shared" si="9"/>
        <v>Reject</v>
      </c>
      <c r="AB1117">
        <v>0</v>
      </c>
      <c r="AC1117" s="7" t="s">
        <v>53</v>
      </c>
    </row>
    <row r="1118" spans="1:29" ht="14.25" customHeight="1" x14ac:dyDescent="0.3">
      <c r="A1118" s="7" t="s">
        <v>1257</v>
      </c>
      <c r="B1118" s="7">
        <f t="shared" si="8"/>
        <v>3</v>
      </c>
      <c r="C1118" s="7" t="s">
        <v>1258</v>
      </c>
      <c r="D1118" s="7" t="s">
        <v>1259</v>
      </c>
      <c r="E1118" s="7" t="s">
        <v>30</v>
      </c>
      <c r="G1118" s="8">
        <v>44470</v>
      </c>
      <c r="H1118" s="8">
        <v>44495</v>
      </c>
      <c r="I1118" s="7" t="s">
        <v>31</v>
      </c>
      <c r="K1118" s="7">
        <v>24</v>
      </c>
      <c r="M1118" s="9">
        <v>394805</v>
      </c>
      <c r="N1118" s="9">
        <v>1044</v>
      </c>
      <c r="O1118" s="10">
        <v>388900</v>
      </c>
      <c r="P1118" s="10">
        <v>379178</v>
      </c>
      <c r="Q1118" s="10">
        <v>-22757</v>
      </c>
      <c r="R1118" s="7" t="s">
        <v>2261</v>
      </c>
      <c r="S1118" s="9">
        <v>378000</v>
      </c>
      <c r="U1118" s="7">
        <v>0</v>
      </c>
      <c r="V1118" s="7" t="s">
        <v>34</v>
      </c>
      <c r="W1118" s="9">
        <v>-21609</v>
      </c>
      <c r="X1118" s="7" t="s">
        <v>42</v>
      </c>
      <c r="Y1118" s="7" t="s">
        <v>43</v>
      </c>
      <c r="Z1118" s="7" t="s">
        <v>88</v>
      </c>
      <c r="AA1118" s="7" t="str">
        <f t="shared" si="9"/>
        <v>Reject</v>
      </c>
      <c r="AB1118">
        <v>0</v>
      </c>
      <c r="AC1118" s="7" t="s">
        <v>88</v>
      </c>
    </row>
    <row r="1119" spans="1:29" ht="14.25" customHeight="1" x14ac:dyDescent="0.3">
      <c r="A1119" s="7" t="s">
        <v>2291</v>
      </c>
      <c r="B1119" s="7">
        <f t="shared" si="8"/>
        <v>1</v>
      </c>
      <c r="C1119" s="7" t="s">
        <v>2292</v>
      </c>
      <c r="D1119" s="7" t="s">
        <v>1259</v>
      </c>
      <c r="E1119" s="7" t="s">
        <v>62</v>
      </c>
      <c r="G1119" s="8">
        <v>44473</v>
      </c>
      <c r="H1119" s="8">
        <v>44483</v>
      </c>
      <c r="I1119" s="7" t="s">
        <v>63</v>
      </c>
      <c r="J1119" s="7">
        <v>11</v>
      </c>
      <c r="K1119" s="7">
        <v>21</v>
      </c>
      <c r="M1119" s="9">
        <v>374693</v>
      </c>
      <c r="N1119" s="9">
        <v>1014</v>
      </c>
      <c r="O1119" s="10">
        <v>373200</v>
      </c>
      <c r="P1119" s="10">
        <v>363870</v>
      </c>
      <c r="Q1119" s="10">
        <v>-11510</v>
      </c>
      <c r="R1119" s="7" t="s">
        <v>2261</v>
      </c>
      <c r="S1119" s="9">
        <v>357000</v>
      </c>
      <c r="U1119" s="7">
        <v>0</v>
      </c>
      <c r="V1119" s="7" t="s">
        <v>34</v>
      </c>
      <c r="W1119" s="9">
        <v>-20307</v>
      </c>
      <c r="X1119" s="7" t="s">
        <v>42</v>
      </c>
      <c r="Z1119" s="7" t="s">
        <v>88</v>
      </c>
      <c r="AA1119" s="7" t="str">
        <f t="shared" si="9"/>
        <v>Reject</v>
      </c>
      <c r="AB1119">
        <v>0</v>
      </c>
      <c r="AC1119" s="7" t="s">
        <v>88</v>
      </c>
    </row>
    <row r="1120" spans="1:29" ht="14.25" customHeight="1" x14ac:dyDescent="0.3">
      <c r="A1120" s="7" t="s">
        <v>2293</v>
      </c>
      <c r="B1120" s="7">
        <f t="shared" si="8"/>
        <v>2</v>
      </c>
      <c r="C1120" s="7" t="s">
        <v>2294</v>
      </c>
      <c r="D1120" s="7" t="s">
        <v>1259</v>
      </c>
      <c r="E1120" s="7" t="s">
        <v>30</v>
      </c>
      <c r="G1120" s="8">
        <v>44393</v>
      </c>
      <c r="H1120" s="8">
        <v>44498</v>
      </c>
      <c r="I1120" s="7" t="s">
        <v>31</v>
      </c>
      <c r="K1120" s="7">
        <v>101</v>
      </c>
      <c r="M1120" s="9">
        <v>372044</v>
      </c>
      <c r="N1120" s="9">
        <v>8358</v>
      </c>
      <c r="O1120" s="10">
        <v>383900</v>
      </c>
      <c r="P1120" s="10">
        <v>374303</v>
      </c>
      <c r="Q1120" s="10">
        <v>-23080</v>
      </c>
      <c r="R1120" s="7" t="s">
        <v>2261</v>
      </c>
      <c r="S1120" s="9">
        <v>374303</v>
      </c>
      <c r="U1120" s="7">
        <v>0</v>
      </c>
      <c r="V1120" s="7" t="s">
        <v>34</v>
      </c>
      <c r="W1120" s="9">
        <v>-10415</v>
      </c>
      <c r="X1120" s="7" t="s">
        <v>35</v>
      </c>
      <c r="Y1120" s="7" t="s">
        <v>43</v>
      </c>
      <c r="Z1120" s="7" t="s">
        <v>36</v>
      </c>
      <c r="AA1120" s="7" t="str">
        <f t="shared" si="9"/>
        <v>Accept</v>
      </c>
      <c r="AB1120">
        <v>1</v>
      </c>
      <c r="AC1120" s="7" t="s">
        <v>36</v>
      </c>
    </row>
    <row r="1121" spans="1:29" ht="14.25" customHeight="1" x14ac:dyDescent="0.3">
      <c r="A1121" s="7" t="s">
        <v>2295</v>
      </c>
      <c r="B1121" s="7">
        <f t="shared" si="8"/>
        <v>1</v>
      </c>
      <c r="C1121" s="7" t="s">
        <v>2296</v>
      </c>
      <c r="D1121" s="7" t="s">
        <v>1259</v>
      </c>
      <c r="E1121" s="7" t="s">
        <v>1436</v>
      </c>
      <c r="G1121" s="8">
        <v>44349</v>
      </c>
      <c r="H1121" s="8">
        <v>44385</v>
      </c>
      <c r="I1121" s="7" t="s">
        <v>63</v>
      </c>
      <c r="J1121" s="7">
        <v>109</v>
      </c>
      <c r="K1121" s="7">
        <v>168</v>
      </c>
      <c r="M1121" s="9">
        <v>403500</v>
      </c>
      <c r="N1121" s="9">
        <v>2479</v>
      </c>
      <c r="O1121" s="11"/>
      <c r="P1121" s="10">
        <v>0</v>
      </c>
      <c r="Q1121" s="10">
        <v>-16643</v>
      </c>
      <c r="R1121" s="7" t="s">
        <v>2261</v>
      </c>
      <c r="S1121" s="9">
        <v>360500</v>
      </c>
      <c r="U1121" s="7">
        <v>0</v>
      </c>
      <c r="V1121" s="7" t="s">
        <v>34</v>
      </c>
      <c r="W1121" s="9">
        <v>-47640</v>
      </c>
      <c r="X1121" s="7" t="s">
        <v>35</v>
      </c>
      <c r="Z1121" s="7" t="s">
        <v>53</v>
      </c>
      <c r="AA1121" s="7" t="str">
        <f t="shared" si="9"/>
        <v>Reject</v>
      </c>
      <c r="AB1121">
        <v>0</v>
      </c>
      <c r="AC1121" s="7" t="s">
        <v>53</v>
      </c>
    </row>
    <row r="1122" spans="1:29" ht="14.25" customHeight="1" x14ac:dyDescent="0.3">
      <c r="A1122" s="7" t="s">
        <v>2297</v>
      </c>
      <c r="B1122" s="7">
        <f t="shared" si="8"/>
        <v>2</v>
      </c>
      <c r="C1122" s="7" t="s">
        <v>2298</v>
      </c>
      <c r="D1122" s="7" t="s">
        <v>1259</v>
      </c>
      <c r="E1122" s="7" t="s">
        <v>62</v>
      </c>
      <c r="G1122" s="8">
        <v>44477</v>
      </c>
      <c r="H1122" s="8">
        <v>44489</v>
      </c>
      <c r="I1122" s="7" t="s">
        <v>31</v>
      </c>
      <c r="J1122" s="7">
        <v>5</v>
      </c>
      <c r="K1122" s="7">
        <v>17</v>
      </c>
      <c r="M1122" s="9">
        <v>366491</v>
      </c>
      <c r="N1122" s="9">
        <v>819</v>
      </c>
      <c r="O1122" s="10">
        <v>361300</v>
      </c>
      <c r="P1122" s="10">
        <v>352268</v>
      </c>
      <c r="Q1122" s="10">
        <v>-11734</v>
      </c>
      <c r="R1122" s="7" t="s">
        <v>2261</v>
      </c>
      <c r="S1122" s="9">
        <v>352268</v>
      </c>
      <c r="U1122" s="7">
        <v>0</v>
      </c>
      <c r="V1122" s="7" t="s">
        <v>34</v>
      </c>
      <c r="W1122" s="9">
        <v>-9377</v>
      </c>
      <c r="X1122" s="7" t="s">
        <v>35</v>
      </c>
      <c r="Y1122" s="7" t="s">
        <v>43</v>
      </c>
      <c r="Z1122" s="7" t="s">
        <v>36</v>
      </c>
      <c r="AA1122" s="7" t="str">
        <f t="shared" si="9"/>
        <v>Accept</v>
      </c>
      <c r="AB1122">
        <v>1</v>
      </c>
      <c r="AC1122" s="7" t="s">
        <v>36</v>
      </c>
    </row>
    <row r="1123" spans="1:29" ht="14.25" customHeight="1" x14ac:dyDescent="0.3">
      <c r="A1123" s="7" t="s">
        <v>1312</v>
      </c>
      <c r="B1123" s="7">
        <f t="shared" si="8"/>
        <v>2</v>
      </c>
      <c r="C1123" s="7" t="s">
        <v>1313</v>
      </c>
      <c r="D1123" s="7" t="s">
        <v>1259</v>
      </c>
      <c r="E1123" s="7" t="s">
        <v>30</v>
      </c>
      <c r="G1123" s="8">
        <v>44456</v>
      </c>
      <c r="H1123" s="8">
        <v>44498</v>
      </c>
      <c r="I1123" s="7" t="s">
        <v>31</v>
      </c>
      <c r="K1123" s="7">
        <v>38</v>
      </c>
      <c r="M1123" s="9">
        <v>387941</v>
      </c>
      <c r="N1123" s="9">
        <v>2083</v>
      </c>
      <c r="O1123" s="10">
        <v>390000</v>
      </c>
      <c r="P1123" s="10">
        <v>380250</v>
      </c>
      <c r="Q1123" s="10">
        <v>-49096</v>
      </c>
      <c r="R1123" s="7" t="s">
        <v>2261</v>
      </c>
      <c r="S1123" s="9">
        <v>347500</v>
      </c>
      <c r="U1123" s="7">
        <v>0</v>
      </c>
      <c r="V1123" s="7" t="s">
        <v>41</v>
      </c>
      <c r="W1123" s="9">
        <v>-48220</v>
      </c>
      <c r="X1123" s="7" t="s">
        <v>42</v>
      </c>
      <c r="Y1123" s="7" t="s">
        <v>43</v>
      </c>
      <c r="Z1123" s="7" t="s">
        <v>53</v>
      </c>
      <c r="AA1123" s="7" t="str">
        <f t="shared" si="9"/>
        <v>Reject</v>
      </c>
      <c r="AB1123">
        <v>0</v>
      </c>
      <c r="AC1123" s="7" t="s">
        <v>53</v>
      </c>
    </row>
    <row r="1124" spans="1:29" ht="14.25" customHeight="1" x14ac:dyDescent="0.3">
      <c r="A1124" s="7" t="s">
        <v>2299</v>
      </c>
      <c r="B1124" s="7">
        <f t="shared" si="8"/>
        <v>1</v>
      </c>
      <c r="C1124" s="7" t="s">
        <v>2300</v>
      </c>
      <c r="D1124" s="7" t="s">
        <v>1259</v>
      </c>
      <c r="E1124" s="7" t="s">
        <v>30</v>
      </c>
      <c r="G1124" s="8">
        <v>44460</v>
      </c>
      <c r="H1124" s="8">
        <v>44518</v>
      </c>
      <c r="I1124" s="7" t="s">
        <v>31</v>
      </c>
      <c r="K1124" s="7">
        <v>34</v>
      </c>
      <c r="M1124" s="9">
        <v>299218</v>
      </c>
      <c r="N1124" s="9">
        <v>1823</v>
      </c>
      <c r="O1124" s="10">
        <v>304100</v>
      </c>
      <c r="P1124" s="10">
        <v>296498</v>
      </c>
      <c r="Q1124" s="10">
        <v>-33691</v>
      </c>
      <c r="R1124" s="7" t="s">
        <v>2261</v>
      </c>
      <c r="S1124" s="9">
        <v>296498</v>
      </c>
      <c r="U1124" s="7">
        <v>0</v>
      </c>
      <c r="V1124" s="7" t="s">
        <v>34</v>
      </c>
      <c r="W1124" s="9">
        <v>-9485</v>
      </c>
      <c r="X1124" s="7" t="s">
        <v>35</v>
      </c>
      <c r="Z1124" s="7" t="s">
        <v>36</v>
      </c>
      <c r="AA1124" s="7" t="str">
        <f t="shared" si="9"/>
        <v>Accept</v>
      </c>
      <c r="AB1124">
        <v>1</v>
      </c>
      <c r="AC1124" s="7" t="s">
        <v>36</v>
      </c>
    </row>
    <row r="1125" spans="1:29" ht="14.25" customHeight="1" x14ac:dyDescent="0.3">
      <c r="A1125" s="7" t="s">
        <v>2301</v>
      </c>
      <c r="B1125" s="7">
        <f t="shared" si="8"/>
        <v>1</v>
      </c>
      <c r="C1125" s="7" t="s">
        <v>2302</v>
      </c>
      <c r="D1125" s="7" t="s">
        <v>1259</v>
      </c>
      <c r="E1125" s="7" t="s">
        <v>30</v>
      </c>
      <c r="G1125" s="8">
        <v>44456</v>
      </c>
      <c r="H1125" s="8">
        <v>44494</v>
      </c>
      <c r="I1125" s="7" t="s">
        <v>31</v>
      </c>
      <c r="K1125" s="7">
        <v>38</v>
      </c>
      <c r="M1125" s="9">
        <v>395930</v>
      </c>
      <c r="N1125" s="9">
        <v>2094</v>
      </c>
      <c r="O1125" s="10">
        <v>403000</v>
      </c>
      <c r="P1125" s="10">
        <v>392925</v>
      </c>
      <c r="Q1125" s="10">
        <v>-26349</v>
      </c>
      <c r="R1125" s="7" t="s">
        <v>2261</v>
      </c>
      <c r="S1125" s="9">
        <v>358500</v>
      </c>
      <c r="U1125" s="7">
        <v>0</v>
      </c>
      <c r="V1125" s="7" t="s">
        <v>41</v>
      </c>
      <c r="W1125" s="9">
        <v>-45418</v>
      </c>
      <c r="X1125" s="7" t="s">
        <v>42</v>
      </c>
      <c r="Z1125" s="7" t="s">
        <v>53</v>
      </c>
      <c r="AA1125" s="7" t="str">
        <f t="shared" si="9"/>
        <v>Reject</v>
      </c>
      <c r="AB1125">
        <v>0</v>
      </c>
      <c r="AC1125" s="7" t="s">
        <v>53</v>
      </c>
    </row>
    <row r="1126" spans="1:29" ht="14.25" customHeight="1" x14ac:dyDescent="0.3">
      <c r="A1126" s="7" t="s">
        <v>2303</v>
      </c>
      <c r="B1126" s="7">
        <f t="shared" si="8"/>
        <v>1</v>
      </c>
      <c r="C1126" s="7" t="s">
        <v>2304</v>
      </c>
      <c r="D1126" s="7" t="s">
        <v>1259</v>
      </c>
      <c r="E1126" s="7" t="s">
        <v>30</v>
      </c>
      <c r="G1126" s="8">
        <v>44477</v>
      </c>
      <c r="H1126" s="8">
        <v>44496</v>
      </c>
      <c r="I1126" s="7" t="s">
        <v>31</v>
      </c>
      <c r="K1126" s="7">
        <v>17</v>
      </c>
      <c r="M1126" s="9">
        <v>410295</v>
      </c>
      <c r="N1126" s="9">
        <v>819</v>
      </c>
      <c r="O1126" s="10">
        <v>399900</v>
      </c>
      <c r="P1126" s="10">
        <v>389903</v>
      </c>
      <c r="Q1126" s="10">
        <v>-40971</v>
      </c>
      <c r="R1126" s="7" t="s">
        <v>2261</v>
      </c>
      <c r="S1126" s="9">
        <v>378500</v>
      </c>
      <c r="U1126" s="7">
        <v>0</v>
      </c>
      <c r="V1126" s="7" t="s">
        <v>34</v>
      </c>
      <c r="W1126" s="9">
        <v>-36714</v>
      </c>
      <c r="X1126" s="7" t="s">
        <v>42</v>
      </c>
      <c r="Z1126" s="7" t="s">
        <v>53</v>
      </c>
      <c r="AA1126" s="7" t="str">
        <f t="shared" si="9"/>
        <v>Reject</v>
      </c>
      <c r="AB1126">
        <v>0</v>
      </c>
      <c r="AC1126" s="7" t="s">
        <v>53</v>
      </c>
    </row>
    <row r="1127" spans="1:29" ht="14.25" customHeight="1" x14ac:dyDescent="0.3">
      <c r="A1127" s="7" t="s">
        <v>2305</v>
      </c>
      <c r="B1127" s="7">
        <f t="shared" si="8"/>
        <v>2</v>
      </c>
      <c r="C1127" s="7" t="s">
        <v>2306</v>
      </c>
      <c r="D1127" s="7" t="s">
        <v>1259</v>
      </c>
      <c r="E1127" s="7" t="s">
        <v>62</v>
      </c>
      <c r="G1127" s="8">
        <v>44476</v>
      </c>
      <c r="H1127" s="8">
        <v>44483</v>
      </c>
      <c r="I1127" s="7" t="s">
        <v>31</v>
      </c>
      <c r="J1127" s="7">
        <v>3</v>
      </c>
      <c r="K1127" s="7">
        <v>18</v>
      </c>
      <c r="M1127" s="9">
        <v>380367</v>
      </c>
      <c r="N1127" s="9">
        <v>1689</v>
      </c>
      <c r="O1127" s="10">
        <v>383100</v>
      </c>
      <c r="P1127" s="10">
        <v>373523</v>
      </c>
      <c r="Q1127" s="10">
        <v>-9367</v>
      </c>
      <c r="R1127" s="7" t="s">
        <v>2261</v>
      </c>
      <c r="S1127" s="9">
        <v>373523</v>
      </c>
      <c r="U1127" s="7">
        <v>0</v>
      </c>
      <c r="V1127" s="7" t="s">
        <v>34</v>
      </c>
      <c r="W1127" s="9">
        <v>-12659</v>
      </c>
      <c r="X1127" s="7" t="s">
        <v>35</v>
      </c>
      <c r="Y1127" s="7" t="s">
        <v>43</v>
      </c>
      <c r="Z1127" s="7" t="s">
        <v>36</v>
      </c>
      <c r="AA1127" s="7" t="str">
        <f t="shared" si="9"/>
        <v>Accept</v>
      </c>
      <c r="AB1127">
        <v>1</v>
      </c>
      <c r="AC1127" s="7" t="s">
        <v>36</v>
      </c>
    </row>
    <row r="1128" spans="1:29" ht="14.25" customHeight="1" x14ac:dyDescent="0.3">
      <c r="A1128" s="7" t="s">
        <v>2307</v>
      </c>
      <c r="B1128" s="7">
        <f t="shared" si="8"/>
        <v>2</v>
      </c>
      <c r="C1128" s="7" t="s">
        <v>2308</v>
      </c>
      <c r="D1128" s="7" t="s">
        <v>1259</v>
      </c>
      <c r="E1128" s="7" t="s">
        <v>62</v>
      </c>
      <c r="G1128" s="8">
        <v>44410</v>
      </c>
      <c r="H1128" s="8">
        <v>44459</v>
      </c>
      <c r="I1128" s="7" t="s">
        <v>63</v>
      </c>
      <c r="J1128" s="7">
        <v>35</v>
      </c>
      <c r="K1128" s="7">
        <v>84</v>
      </c>
      <c r="M1128" s="9">
        <v>431800</v>
      </c>
      <c r="N1128" s="9">
        <v>2858</v>
      </c>
      <c r="O1128" s="10">
        <v>435900</v>
      </c>
      <c r="P1128" s="10">
        <v>425003</v>
      </c>
      <c r="Q1128" s="10">
        <v>-23437</v>
      </c>
      <c r="R1128" s="7" t="s">
        <v>2261</v>
      </c>
      <c r="S1128" s="9">
        <v>379000</v>
      </c>
      <c r="U1128" s="7">
        <v>0</v>
      </c>
      <c r="V1128" s="7" t="s">
        <v>34</v>
      </c>
      <c r="W1128" s="9">
        <v>-56333</v>
      </c>
      <c r="X1128" s="7" t="s">
        <v>42</v>
      </c>
      <c r="Y1128" s="7" t="s">
        <v>43</v>
      </c>
      <c r="Z1128" s="7" t="s">
        <v>53</v>
      </c>
      <c r="AA1128" s="7" t="str">
        <f t="shared" si="9"/>
        <v>Reject</v>
      </c>
      <c r="AB1128">
        <v>0</v>
      </c>
      <c r="AC1128" s="7" t="s">
        <v>53</v>
      </c>
    </row>
    <row r="1129" spans="1:29" ht="14.25" customHeight="1" x14ac:dyDescent="0.3">
      <c r="A1129" s="7" t="s">
        <v>2309</v>
      </c>
      <c r="B1129" s="7">
        <f t="shared" si="8"/>
        <v>2</v>
      </c>
      <c r="C1129" s="7" t="s">
        <v>2310</v>
      </c>
      <c r="D1129" s="7" t="s">
        <v>1259</v>
      </c>
      <c r="E1129" s="7" t="s">
        <v>62</v>
      </c>
      <c r="G1129" s="8">
        <v>44406</v>
      </c>
      <c r="H1129" s="8">
        <v>44482</v>
      </c>
      <c r="I1129" s="7" t="s">
        <v>63</v>
      </c>
      <c r="J1129" s="7">
        <v>12</v>
      </c>
      <c r="K1129" s="7">
        <v>88</v>
      </c>
      <c r="M1129" s="9">
        <v>308300</v>
      </c>
      <c r="N1129" s="9">
        <v>3924</v>
      </c>
      <c r="O1129" s="10">
        <v>332300</v>
      </c>
      <c r="P1129" s="10">
        <v>323993</v>
      </c>
      <c r="Q1129" s="10">
        <v>14213</v>
      </c>
      <c r="R1129" s="7" t="s">
        <v>2261</v>
      </c>
      <c r="S1129" s="9">
        <v>323993</v>
      </c>
      <c r="U1129" s="7">
        <v>0</v>
      </c>
      <c r="V1129" s="7" t="s">
        <v>41</v>
      </c>
      <c r="W1129" s="9">
        <v>5868</v>
      </c>
      <c r="X1129" s="7" t="s">
        <v>35</v>
      </c>
      <c r="Y1129" s="7" t="s">
        <v>43</v>
      </c>
      <c r="Z1129" s="7" t="s">
        <v>524</v>
      </c>
      <c r="AA1129" s="7" t="str">
        <f t="shared" si="9"/>
        <v>Reject</v>
      </c>
      <c r="AB1129">
        <v>0</v>
      </c>
      <c r="AC1129" s="7" t="s">
        <v>524</v>
      </c>
    </row>
    <row r="1130" spans="1:29" ht="14.25" customHeight="1" x14ac:dyDescent="0.3">
      <c r="A1130" s="7" t="s">
        <v>2311</v>
      </c>
      <c r="B1130" s="7">
        <f t="shared" si="8"/>
        <v>1</v>
      </c>
      <c r="C1130" s="7" t="s">
        <v>2312</v>
      </c>
      <c r="D1130" s="7" t="s">
        <v>1259</v>
      </c>
      <c r="E1130" s="7" t="s">
        <v>62</v>
      </c>
      <c r="G1130" s="8">
        <v>44446</v>
      </c>
      <c r="H1130" s="8">
        <v>44491</v>
      </c>
      <c r="I1130" s="7" t="s">
        <v>31</v>
      </c>
      <c r="J1130" s="7">
        <v>3</v>
      </c>
      <c r="K1130" s="7">
        <v>48</v>
      </c>
      <c r="M1130" s="9">
        <v>387760</v>
      </c>
      <c r="N1130" s="9">
        <v>1423</v>
      </c>
      <c r="O1130" s="10">
        <v>387900</v>
      </c>
      <c r="P1130" s="10">
        <v>378203</v>
      </c>
      <c r="Q1130" s="10">
        <v>-46355</v>
      </c>
      <c r="R1130" s="7" t="s">
        <v>2261</v>
      </c>
      <c r="S1130" s="9">
        <v>332500</v>
      </c>
      <c r="U1130" s="7">
        <v>0</v>
      </c>
      <c r="V1130" s="7" t="s">
        <v>34</v>
      </c>
      <c r="W1130" s="9">
        <v>-62891</v>
      </c>
      <c r="X1130" s="7" t="s">
        <v>42</v>
      </c>
      <c r="Z1130" s="7" t="s">
        <v>53</v>
      </c>
      <c r="AA1130" s="7" t="str">
        <f t="shared" si="9"/>
        <v>Reject</v>
      </c>
      <c r="AB1130">
        <v>0</v>
      </c>
      <c r="AC1130" s="7" t="s">
        <v>53</v>
      </c>
    </row>
    <row r="1131" spans="1:29" ht="14.25" customHeight="1" x14ac:dyDescent="0.3">
      <c r="A1131" s="7" t="s">
        <v>2313</v>
      </c>
      <c r="B1131" s="7">
        <f t="shared" si="8"/>
        <v>2</v>
      </c>
      <c r="C1131" s="7" t="s">
        <v>2314</v>
      </c>
      <c r="D1131" s="7" t="s">
        <v>1259</v>
      </c>
      <c r="E1131" s="7" t="s">
        <v>62</v>
      </c>
      <c r="G1131" s="8">
        <v>44477</v>
      </c>
      <c r="H1131" s="8">
        <v>44483</v>
      </c>
      <c r="I1131" s="7" t="s">
        <v>63</v>
      </c>
      <c r="J1131" s="7">
        <v>11</v>
      </c>
      <c r="K1131" s="7">
        <v>17</v>
      </c>
      <c r="M1131" s="9">
        <v>398127</v>
      </c>
      <c r="N1131" s="9">
        <v>1169</v>
      </c>
      <c r="O1131" s="10">
        <v>401300</v>
      </c>
      <c r="P1131" s="10">
        <v>391268</v>
      </c>
      <c r="Q1131" s="10">
        <v>-26634</v>
      </c>
      <c r="R1131" s="7" t="s">
        <v>2261</v>
      </c>
      <c r="S1131" s="9">
        <v>378000</v>
      </c>
      <c r="U1131" s="7">
        <v>0</v>
      </c>
      <c r="V1131" s="7" t="s">
        <v>41</v>
      </c>
      <c r="W1131" s="9">
        <v>-14911</v>
      </c>
      <c r="X1131" s="7" t="s">
        <v>42</v>
      </c>
      <c r="Y1131" s="7" t="s">
        <v>43</v>
      </c>
      <c r="Z1131" s="7" t="s">
        <v>53</v>
      </c>
      <c r="AA1131" s="7" t="str">
        <f t="shared" si="9"/>
        <v>Reject</v>
      </c>
      <c r="AB1131">
        <v>0</v>
      </c>
      <c r="AC1131" s="7" t="s">
        <v>53</v>
      </c>
    </row>
    <row r="1132" spans="1:29" ht="14.25" customHeight="1" x14ac:dyDescent="0.3">
      <c r="A1132" s="7" t="s">
        <v>2315</v>
      </c>
      <c r="B1132" s="7">
        <f t="shared" si="8"/>
        <v>1</v>
      </c>
      <c r="C1132" s="7" t="s">
        <v>2316</v>
      </c>
      <c r="D1132" s="7" t="s">
        <v>1259</v>
      </c>
      <c r="E1132" s="7" t="s">
        <v>62</v>
      </c>
      <c r="G1132" s="8">
        <v>44446</v>
      </c>
      <c r="H1132" s="8">
        <v>44487</v>
      </c>
      <c r="I1132" s="7" t="s">
        <v>63</v>
      </c>
      <c r="J1132" s="7">
        <v>7</v>
      </c>
      <c r="K1132" s="7">
        <v>48</v>
      </c>
      <c r="M1132" s="9">
        <v>385949</v>
      </c>
      <c r="N1132" s="9">
        <v>2656</v>
      </c>
      <c r="O1132" s="10">
        <v>400900</v>
      </c>
      <c r="P1132" s="10">
        <v>390878</v>
      </c>
      <c r="Q1132" s="10">
        <v>-1509</v>
      </c>
      <c r="R1132" s="7" t="s">
        <v>2261</v>
      </c>
      <c r="S1132" s="9">
        <v>364000</v>
      </c>
      <c r="U1132" s="7">
        <v>0</v>
      </c>
      <c r="V1132" s="7" t="s">
        <v>34</v>
      </c>
      <c r="W1132" s="9">
        <v>-31197</v>
      </c>
      <c r="X1132" s="7" t="s">
        <v>42</v>
      </c>
      <c r="Z1132" s="7" t="s">
        <v>53</v>
      </c>
      <c r="AA1132" s="7" t="str">
        <f t="shared" si="9"/>
        <v>Reject</v>
      </c>
      <c r="AB1132">
        <v>0</v>
      </c>
      <c r="AC1132" s="7" t="s">
        <v>53</v>
      </c>
    </row>
    <row r="1133" spans="1:29" ht="14.25" customHeight="1" x14ac:dyDescent="0.3">
      <c r="A1133" s="7" t="s">
        <v>2317</v>
      </c>
      <c r="B1133" s="7">
        <f t="shared" si="8"/>
        <v>1</v>
      </c>
      <c r="C1133" s="7" t="s">
        <v>2318</v>
      </c>
      <c r="D1133" s="7" t="s">
        <v>1259</v>
      </c>
      <c r="E1133" s="7" t="s">
        <v>62</v>
      </c>
      <c r="G1133" s="8">
        <v>44454</v>
      </c>
      <c r="H1133" s="8">
        <v>44491</v>
      </c>
      <c r="I1133" s="7" t="s">
        <v>31</v>
      </c>
      <c r="J1133" s="7">
        <v>3</v>
      </c>
      <c r="K1133" s="7">
        <v>40</v>
      </c>
      <c r="M1133" s="9">
        <v>364304</v>
      </c>
      <c r="N1133" s="9">
        <v>4643</v>
      </c>
      <c r="O1133" s="10">
        <v>376900</v>
      </c>
      <c r="P1133" s="10">
        <v>367478</v>
      </c>
      <c r="Q1133" s="10">
        <v>-22132</v>
      </c>
      <c r="R1133" s="7" t="s">
        <v>2261</v>
      </c>
      <c r="S1133" s="9">
        <v>332500</v>
      </c>
      <c r="U1133" s="7">
        <v>0</v>
      </c>
      <c r="V1133" s="7" t="s">
        <v>34</v>
      </c>
      <c r="W1133" s="9">
        <v>-39452</v>
      </c>
      <c r="X1133" s="7" t="s">
        <v>42</v>
      </c>
      <c r="Z1133" s="7" t="s">
        <v>53</v>
      </c>
      <c r="AA1133" s="7" t="str">
        <f t="shared" si="9"/>
        <v>Reject</v>
      </c>
      <c r="AB1133">
        <v>0</v>
      </c>
      <c r="AC1133" s="7" t="s">
        <v>53</v>
      </c>
    </row>
    <row r="1134" spans="1:29" ht="14.25" customHeight="1" x14ac:dyDescent="0.3">
      <c r="A1134" s="7" t="s">
        <v>2319</v>
      </c>
      <c r="B1134" s="7">
        <f t="shared" si="8"/>
        <v>1</v>
      </c>
      <c r="C1134" s="7" t="s">
        <v>2320</v>
      </c>
      <c r="D1134" s="7" t="s">
        <v>1259</v>
      </c>
      <c r="E1134" s="7" t="s">
        <v>62</v>
      </c>
      <c r="G1134" s="8">
        <v>44348</v>
      </c>
      <c r="H1134" s="8">
        <v>44382</v>
      </c>
      <c r="I1134" s="7" t="s">
        <v>63</v>
      </c>
      <c r="J1134" s="7">
        <v>88</v>
      </c>
      <c r="K1134" s="7">
        <v>146</v>
      </c>
      <c r="M1134" s="9">
        <v>398500</v>
      </c>
      <c r="N1134" s="9">
        <v>8188</v>
      </c>
      <c r="O1134" s="10">
        <v>399900</v>
      </c>
      <c r="P1134" s="10">
        <v>389903</v>
      </c>
      <c r="Q1134" s="10">
        <v>49275</v>
      </c>
      <c r="R1134" s="7" t="s">
        <v>2261</v>
      </c>
      <c r="S1134" s="9">
        <v>378000</v>
      </c>
      <c r="U1134" s="7">
        <v>0</v>
      </c>
      <c r="V1134" s="7" t="s">
        <v>41</v>
      </c>
      <c r="W1134" s="9">
        <v>-27645</v>
      </c>
      <c r="X1134" s="7" t="s">
        <v>42</v>
      </c>
      <c r="Z1134" s="7" t="s">
        <v>53</v>
      </c>
      <c r="AA1134" s="7" t="str">
        <f t="shared" si="9"/>
        <v>Reject</v>
      </c>
      <c r="AB1134">
        <v>0</v>
      </c>
      <c r="AC1134" s="7" t="s">
        <v>53</v>
      </c>
    </row>
    <row r="1135" spans="1:29" ht="14.25" customHeight="1" x14ac:dyDescent="0.3">
      <c r="A1135" s="7" t="s">
        <v>2321</v>
      </c>
      <c r="B1135" s="7">
        <f t="shared" si="8"/>
        <v>1</v>
      </c>
      <c r="C1135" s="7" t="s">
        <v>2322</v>
      </c>
      <c r="D1135" s="7" t="s">
        <v>1259</v>
      </c>
      <c r="E1135" s="7" t="s">
        <v>62</v>
      </c>
      <c r="G1135" s="8">
        <v>44407</v>
      </c>
      <c r="H1135" s="8">
        <v>44455</v>
      </c>
      <c r="I1135" s="7" t="s">
        <v>63</v>
      </c>
      <c r="J1135" s="7">
        <v>34</v>
      </c>
      <c r="K1135" s="7">
        <v>87</v>
      </c>
      <c r="M1135" s="9">
        <v>381114</v>
      </c>
      <c r="N1135" s="9">
        <v>5102</v>
      </c>
      <c r="O1135" s="10">
        <v>394900</v>
      </c>
      <c r="P1135" s="10">
        <v>385028</v>
      </c>
      <c r="Q1135" s="10">
        <v>-44280</v>
      </c>
      <c r="R1135" s="7" t="s">
        <v>2261</v>
      </c>
      <c r="S1135" s="9">
        <v>379000</v>
      </c>
      <c r="U1135" s="7">
        <v>0</v>
      </c>
      <c r="V1135" s="7" t="s">
        <v>41</v>
      </c>
      <c r="W1135" s="9">
        <v>-15866</v>
      </c>
      <c r="X1135" s="7" t="s">
        <v>42</v>
      </c>
      <c r="Z1135" s="7" t="s">
        <v>88</v>
      </c>
      <c r="AA1135" s="7" t="str">
        <f t="shared" si="9"/>
        <v>Reject</v>
      </c>
      <c r="AB1135">
        <v>0</v>
      </c>
      <c r="AC1135" s="7" t="s">
        <v>88</v>
      </c>
    </row>
    <row r="1136" spans="1:29" ht="14.25" customHeight="1" x14ac:dyDescent="0.3">
      <c r="A1136" s="7" t="s">
        <v>2323</v>
      </c>
      <c r="B1136" s="7">
        <f t="shared" si="8"/>
        <v>1</v>
      </c>
      <c r="C1136" s="7" t="s">
        <v>2324</v>
      </c>
      <c r="D1136" s="7" t="s">
        <v>1259</v>
      </c>
      <c r="E1136" s="7" t="s">
        <v>62</v>
      </c>
      <c r="G1136" s="8">
        <v>44432</v>
      </c>
      <c r="H1136" s="8">
        <v>44463</v>
      </c>
      <c r="I1136" s="7" t="s">
        <v>63</v>
      </c>
      <c r="J1136" s="7">
        <v>28</v>
      </c>
      <c r="K1136" s="7">
        <v>62</v>
      </c>
      <c r="M1136" s="9">
        <v>396871</v>
      </c>
      <c r="N1136" s="9">
        <v>1854</v>
      </c>
      <c r="O1136" s="10">
        <v>399900</v>
      </c>
      <c r="P1136" s="10">
        <v>389903</v>
      </c>
      <c r="Q1136" s="10">
        <v>-38363</v>
      </c>
      <c r="R1136" s="7" t="s">
        <v>2261</v>
      </c>
      <c r="S1136" s="9">
        <v>358500</v>
      </c>
      <c r="U1136" s="7">
        <v>0</v>
      </c>
      <c r="V1136" s="7" t="s">
        <v>34</v>
      </c>
      <c r="W1136" s="9">
        <v>-49244</v>
      </c>
      <c r="X1136" s="7" t="s">
        <v>42</v>
      </c>
      <c r="Z1136" s="7" t="s">
        <v>53</v>
      </c>
      <c r="AA1136" s="7" t="str">
        <f t="shared" si="9"/>
        <v>Reject</v>
      </c>
      <c r="AB1136">
        <v>0</v>
      </c>
      <c r="AC1136" s="7" t="s">
        <v>53</v>
      </c>
    </row>
    <row r="1137" spans="1:29" ht="14.25" customHeight="1" x14ac:dyDescent="0.3">
      <c r="A1137" s="7" t="s">
        <v>2325</v>
      </c>
      <c r="B1137" s="7">
        <f t="shared" si="8"/>
        <v>1</v>
      </c>
      <c r="C1137" s="7" t="s">
        <v>2326</v>
      </c>
      <c r="D1137" s="7" t="s">
        <v>1259</v>
      </c>
      <c r="E1137" s="7" t="s">
        <v>30</v>
      </c>
      <c r="G1137" s="8">
        <v>44461</v>
      </c>
      <c r="H1137" s="8">
        <v>44503</v>
      </c>
      <c r="I1137" s="7" t="s">
        <v>31</v>
      </c>
      <c r="K1137" s="7">
        <v>33</v>
      </c>
      <c r="M1137" s="9">
        <v>378083</v>
      </c>
      <c r="N1137" s="9">
        <v>789</v>
      </c>
      <c r="O1137" s="10">
        <v>393100</v>
      </c>
      <c r="P1137" s="10">
        <v>383273</v>
      </c>
      <c r="Q1137" s="10">
        <v>-36878</v>
      </c>
      <c r="R1137" s="7" t="s">
        <v>2261</v>
      </c>
      <c r="S1137" s="9">
        <v>377000</v>
      </c>
      <c r="U1137" s="7">
        <v>0</v>
      </c>
      <c r="V1137" s="7" t="s">
        <v>41</v>
      </c>
      <c r="W1137" s="9">
        <v>-7837</v>
      </c>
      <c r="X1137" s="7" t="s">
        <v>42</v>
      </c>
      <c r="Z1137" s="7" t="s">
        <v>88</v>
      </c>
      <c r="AA1137" s="7" t="str">
        <f t="shared" si="9"/>
        <v>Reject</v>
      </c>
      <c r="AB1137">
        <v>0</v>
      </c>
      <c r="AC1137" s="7" t="s">
        <v>88</v>
      </c>
    </row>
    <row r="1138" spans="1:29" ht="14.25" customHeight="1" x14ac:dyDescent="0.3">
      <c r="A1138" s="7" t="s">
        <v>2327</v>
      </c>
      <c r="B1138" s="7">
        <f t="shared" si="8"/>
        <v>2</v>
      </c>
      <c r="C1138" s="7" t="s">
        <v>2328</v>
      </c>
      <c r="D1138" s="7" t="s">
        <v>1259</v>
      </c>
      <c r="E1138" s="7" t="s">
        <v>30</v>
      </c>
      <c r="G1138" s="8">
        <v>44411</v>
      </c>
      <c r="H1138" s="8">
        <v>44496</v>
      </c>
      <c r="I1138" s="7" t="s">
        <v>31</v>
      </c>
      <c r="K1138" s="7">
        <v>83</v>
      </c>
      <c r="M1138" s="9">
        <v>413199</v>
      </c>
      <c r="N1138" s="9">
        <v>5769</v>
      </c>
      <c r="O1138" s="10">
        <v>428900</v>
      </c>
      <c r="P1138" s="10">
        <v>418178</v>
      </c>
      <c r="Q1138" s="10">
        <v>-41028</v>
      </c>
      <c r="R1138" s="7" t="s">
        <v>2261</v>
      </c>
      <c r="S1138" s="9">
        <v>379000</v>
      </c>
      <c r="U1138" s="7">
        <v>0</v>
      </c>
      <c r="V1138" s="7" t="s">
        <v>41</v>
      </c>
      <c r="W1138" s="9">
        <v>-46025</v>
      </c>
      <c r="X1138" s="7" t="s">
        <v>42</v>
      </c>
      <c r="Y1138" s="7" t="s">
        <v>43</v>
      </c>
      <c r="Z1138" s="7" t="s">
        <v>53</v>
      </c>
      <c r="AA1138" s="7" t="str">
        <f t="shared" si="9"/>
        <v>Reject</v>
      </c>
      <c r="AB1138">
        <v>0</v>
      </c>
      <c r="AC1138" s="7" t="s">
        <v>53</v>
      </c>
    </row>
    <row r="1139" spans="1:29" ht="14.25" customHeight="1" x14ac:dyDescent="0.3">
      <c r="A1139" s="7" t="s">
        <v>2329</v>
      </c>
      <c r="B1139" s="7">
        <f t="shared" si="8"/>
        <v>1</v>
      </c>
      <c r="C1139" s="7" t="s">
        <v>2330</v>
      </c>
      <c r="D1139" s="7" t="s">
        <v>1259</v>
      </c>
      <c r="E1139" s="7" t="s">
        <v>62</v>
      </c>
      <c r="G1139" s="8">
        <v>44446</v>
      </c>
      <c r="H1139" s="8">
        <v>44490</v>
      </c>
      <c r="I1139" s="7" t="s">
        <v>31</v>
      </c>
      <c r="J1139" s="7">
        <v>4</v>
      </c>
      <c r="K1139" s="7">
        <v>48</v>
      </c>
      <c r="M1139" s="9">
        <v>315901</v>
      </c>
      <c r="N1139" s="9">
        <v>2886</v>
      </c>
      <c r="O1139" s="10">
        <v>312900</v>
      </c>
      <c r="P1139" s="10">
        <v>305078</v>
      </c>
      <c r="Q1139" s="10">
        <v>-11020</v>
      </c>
      <c r="R1139" s="7" t="s">
        <v>2261</v>
      </c>
      <c r="S1139" s="9">
        <v>290000</v>
      </c>
      <c r="U1139" s="7">
        <v>0</v>
      </c>
      <c r="V1139" s="7" t="s">
        <v>41</v>
      </c>
      <c r="W1139" s="9">
        <v>-33317</v>
      </c>
      <c r="X1139" s="7" t="s">
        <v>42</v>
      </c>
      <c r="Z1139" s="7" t="s">
        <v>53</v>
      </c>
      <c r="AA1139" s="7" t="str">
        <f t="shared" si="9"/>
        <v>Reject</v>
      </c>
      <c r="AB1139">
        <v>0</v>
      </c>
      <c r="AC1139" s="7" t="s">
        <v>53</v>
      </c>
    </row>
    <row r="1140" spans="1:29" ht="14.25" customHeight="1" x14ac:dyDescent="0.3">
      <c r="A1140" s="7" t="s">
        <v>2331</v>
      </c>
      <c r="B1140" s="7">
        <f t="shared" si="8"/>
        <v>2</v>
      </c>
      <c r="C1140" s="7" t="s">
        <v>2332</v>
      </c>
      <c r="D1140" s="7" t="s">
        <v>1259</v>
      </c>
      <c r="E1140" s="7" t="s">
        <v>30</v>
      </c>
      <c r="G1140" s="8">
        <v>44477</v>
      </c>
      <c r="H1140" s="8">
        <v>44497</v>
      </c>
      <c r="I1140" s="7" t="s">
        <v>31</v>
      </c>
      <c r="K1140" s="7">
        <v>17</v>
      </c>
      <c r="M1140" s="9">
        <v>306623</v>
      </c>
      <c r="N1140" s="9">
        <v>1875</v>
      </c>
      <c r="O1140" s="10">
        <v>303900</v>
      </c>
      <c r="P1140" s="10">
        <v>296303</v>
      </c>
      <c r="Q1140" s="10">
        <v>-10074</v>
      </c>
      <c r="R1140" s="7" t="s">
        <v>2261</v>
      </c>
      <c r="S1140" s="9">
        <v>296000</v>
      </c>
      <c r="U1140" s="7">
        <v>0</v>
      </c>
      <c r="V1140" s="7" t="s">
        <v>34</v>
      </c>
      <c r="W1140" s="9">
        <v>-15648</v>
      </c>
      <c r="X1140" s="7" t="s">
        <v>42</v>
      </c>
      <c r="Y1140" s="7" t="s">
        <v>43</v>
      </c>
      <c r="Z1140" s="7" t="s">
        <v>36</v>
      </c>
      <c r="AA1140" s="7" t="str">
        <f t="shared" si="9"/>
        <v>Accept</v>
      </c>
      <c r="AB1140">
        <v>1</v>
      </c>
      <c r="AC1140" s="7" t="s">
        <v>36</v>
      </c>
    </row>
    <row r="1141" spans="1:29" ht="14.25" customHeight="1" x14ac:dyDescent="0.3">
      <c r="A1141" s="7" t="s">
        <v>2333</v>
      </c>
      <c r="B1141" s="7">
        <f t="shared" si="8"/>
        <v>1</v>
      </c>
      <c r="C1141" s="7" t="s">
        <v>2334</v>
      </c>
      <c r="D1141" s="7" t="s">
        <v>1259</v>
      </c>
      <c r="E1141" s="7" t="s">
        <v>30</v>
      </c>
      <c r="G1141" s="8">
        <v>44413</v>
      </c>
      <c r="H1141" s="8">
        <v>44496</v>
      </c>
      <c r="I1141" s="7" t="s">
        <v>31</v>
      </c>
      <c r="K1141" s="7">
        <v>81</v>
      </c>
      <c r="M1141" s="9">
        <v>281100</v>
      </c>
      <c r="N1141" s="9">
        <v>4078</v>
      </c>
      <c r="O1141" s="10">
        <v>298900</v>
      </c>
      <c r="P1141" s="10">
        <v>291428</v>
      </c>
      <c r="Q1141" s="10">
        <v>12355</v>
      </c>
      <c r="R1141" s="7" t="s">
        <v>2261</v>
      </c>
      <c r="S1141" s="9">
        <v>291428</v>
      </c>
      <c r="U1141" s="7">
        <v>0</v>
      </c>
      <c r="V1141" s="7" t="s">
        <v>34</v>
      </c>
      <c r="W1141" s="9">
        <v>-405</v>
      </c>
      <c r="X1141" s="7" t="s">
        <v>35</v>
      </c>
      <c r="Z1141" s="7" t="s">
        <v>36</v>
      </c>
      <c r="AA1141" s="7" t="str">
        <f t="shared" si="9"/>
        <v>Accept</v>
      </c>
      <c r="AB1141">
        <v>1</v>
      </c>
      <c r="AC1141" s="7" t="s">
        <v>36</v>
      </c>
    </row>
    <row r="1142" spans="1:29" ht="14.25" customHeight="1" x14ac:dyDescent="0.3">
      <c r="A1142" s="7" t="s">
        <v>2335</v>
      </c>
      <c r="B1142" s="7">
        <f t="shared" si="8"/>
        <v>1</v>
      </c>
      <c r="C1142" s="7" t="s">
        <v>2336</v>
      </c>
      <c r="D1142" s="7" t="s">
        <v>1259</v>
      </c>
      <c r="E1142" s="7" t="s">
        <v>30</v>
      </c>
      <c r="G1142" s="8">
        <v>44470</v>
      </c>
      <c r="H1142" s="8">
        <v>44495</v>
      </c>
      <c r="I1142" s="7" t="s">
        <v>31</v>
      </c>
      <c r="K1142" s="7">
        <v>24</v>
      </c>
      <c r="M1142" s="9">
        <v>293390</v>
      </c>
      <c r="N1142" s="9">
        <v>5267</v>
      </c>
      <c r="O1142" s="10">
        <v>295900</v>
      </c>
      <c r="P1142" s="10">
        <v>288503</v>
      </c>
      <c r="Q1142" s="10">
        <v>-24996</v>
      </c>
      <c r="R1142" s="7" t="s">
        <v>2261</v>
      </c>
      <c r="S1142" s="9">
        <v>284500</v>
      </c>
      <c r="U1142" s="7">
        <v>0</v>
      </c>
      <c r="V1142" s="7" t="s">
        <v>34</v>
      </c>
      <c r="W1142" s="9">
        <v>-15166</v>
      </c>
      <c r="X1142" s="7" t="s">
        <v>42</v>
      </c>
      <c r="Z1142" s="7" t="s">
        <v>36</v>
      </c>
      <c r="AA1142" s="7" t="str">
        <f t="shared" si="9"/>
        <v>Accept</v>
      </c>
      <c r="AB1142">
        <v>1</v>
      </c>
      <c r="AC1142" s="7" t="s">
        <v>36</v>
      </c>
    </row>
    <row r="1143" spans="1:29" ht="14.25" customHeight="1" x14ac:dyDescent="0.3">
      <c r="A1143" s="7" t="s">
        <v>1336</v>
      </c>
      <c r="B1143" s="7">
        <f t="shared" si="8"/>
        <v>2</v>
      </c>
      <c r="C1143" s="7" t="s">
        <v>1337</v>
      </c>
      <c r="D1143" s="7" t="s">
        <v>1259</v>
      </c>
      <c r="E1143" s="7" t="s">
        <v>30</v>
      </c>
      <c r="G1143" s="8">
        <v>44474</v>
      </c>
      <c r="H1143" s="8">
        <v>44494</v>
      </c>
      <c r="I1143" s="7" t="s">
        <v>31</v>
      </c>
      <c r="K1143" s="7">
        <v>20</v>
      </c>
      <c r="M1143" s="9">
        <v>303966</v>
      </c>
      <c r="N1143" s="9">
        <v>789</v>
      </c>
      <c r="O1143" s="10">
        <v>317900</v>
      </c>
      <c r="P1143" s="10">
        <v>309953</v>
      </c>
      <c r="Q1143" s="10">
        <v>-27366</v>
      </c>
      <c r="R1143" s="7" t="s">
        <v>2261</v>
      </c>
      <c r="S1143" s="9">
        <v>273000</v>
      </c>
      <c r="U1143" s="7">
        <v>0</v>
      </c>
      <c r="V1143" s="7" t="s">
        <v>34</v>
      </c>
      <c r="W1143" s="9">
        <v>-36091</v>
      </c>
      <c r="X1143" s="7" t="s">
        <v>42</v>
      </c>
      <c r="Y1143" s="7" t="s">
        <v>43</v>
      </c>
      <c r="Z1143" s="7" t="s">
        <v>53</v>
      </c>
      <c r="AA1143" s="7" t="str">
        <f t="shared" si="9"/>
        <v>Reject</v>
      </c>
      <c r="AB1143">
        <v>0</v>
      </c>
      <c r="AC1143" s="7" t="s">
        <v>53</v>
      </c>
    </row>
    <row r="1144" spans="1:29" ht="14.25" customHeight="1" x14ac:dyDescent="0.3">
      <c r="A1144" s="7" t="s">
        <v>2337</v>
      </c>
      <c r="B1144" s="7">
        <f t="shared" si="8"/>
        <v>1</v>
      </c>
      <c r="C1144" s="7" t="s">
        <v>2338</v>
      </c>
      <c r="D1144" s="7" t="s">
        <v>1259</v>
      </c>
      <c r="E1144" s="7" t="s">
        <v>30</v>
      </c>
      <c r="G1144" s="8">
        <v>44418</v>
      </c>
      <c r="H1144" s="8">
        <v>44456</v>
      </c>
      <c r="I1144" s="7" t="s">
        <v>31</v>
      </c>
      <c r="K1144" s="7">
        <v>76</v>
      </c>
      <c r="M1144" s="9">
        <v>182500</v>
      </c>
      <c r="N1144" s="9">
        <v>9540</v>
      </c>
      <c r="O1144" s="10">
        <v>226900</v>
      </c>
      <c r="P1144" s="10">
        <v>221228</v>
      </c>
      <c r="Q1144" s="10">
        <v>4971</v>
      </c>
      <c r="R1144" s="7" t="s">
        <v>2261</v>
      </c>
      <c r="S1144" s="9">
        <v>203000</v>
      </c>
      <c r="U1144" s="7">
        <v>0</v>
      </c>
      <c r="V1144" s="7" t="s">
        <v>34</v>
      </c>
      <c r="W1144" s="9">
        <v>14344</v>
      </c>
      <c r="X1144" s="7" t="s">
        <v>42</v>
      </c>
      <c r="Z1144" s="7" t="s">
        <v>53</v>
      </c>
      <c r="AA1144" s="7" t="str">
        <f t="shared" si="9"/>
        <v>Reject</v>
      </c>
      <c r="AB1144">
        <v>0</v>
      </c>
      <c r="AC1144" s="7" t="s">
        <v>53</v>
      </c>
    </row>
    <row r="1145" spans="1:29" ht="14.25" customHeight="1" x14ac:dyDescent="0.3">
      <c r="A1145" s="7" t="s">
        <v>2339</v>
      </c>
      <c r="B1145" s="7">
        <f t="shared" si="8"/>
        <v>1</v>
      </c>
      <c r="C1145" s="7" t="s">
        <v>2340</v>
      </c>
      <c r="D1145" s="7" t="s">
        <v>1259</v>
      </c>
      <c r="E1145" s="7" t="s">
        <v>62</v>
      </c>
      <c r="G1145" s="8">
        <v>44476</v>
      </c>
      <c r="H1145" s="8">
        <v>44483</v>
      </c>
      <c r="I1145" s="7" t="s">
        <v>63</v>
      </c>
      <c r="J1145" s="7">
        <v>11</v>
      </c>
      <c r="K1145" s="7">
        <v>18</v>
      </c>
      <c r="M1145" s="9">
        <v>327369</v>
      </c>
      <c r="N1145" s="9">
        <v>789</v>
      </c>
      <c r="O1145" s="10">
        <v>336900</v>
      </c>
      <c r="P1145" s="10">
        <v>328478</v>
      </c>
      <c r="Q1145" s="10">
        <v>-41851</v>
      </c>
      <c r="R1145" s="7" t="s">
        <v>2261</v>
      </c>
      <c r="S1145" s="9">
        <v>296000</v>
      </c>
      <c r="U1145" s="7">
        <v>0</v>
      </c>
      <c r="V1145" s="7" t="s">
        <v>34</v>
      </c>
      <c r="W1145" s="9">
        <v>-36301</v>
      </c>
      <c r="X1145" s="7" t="s">
        <v>42</v>
      </c>
      <c r="Z1145" s="7" t="s">
        <v>53</v>
      </c>
      <c r="AA1145" s="7" t="str">
        <f t="shared" si="9"/>
        <v>Reject</v>
      </c>
      <c r="AB1145">
        <v>0</v>
      </c>
      <c r="AC1145" s="7" t="s">
        <v>53</v>
      </c>
    </row>
    <row r="1146" spans="1:29" ht="14.25" customHeight="1" x14ac:dyDescent="0.3">
      <c r="A1146" s="7" t="s">
        <v>1314</v>
      </c>
      <c r="B1146" s="7">
        <f t="shared" si="8"/>
        <v>2</v>
      </c>
      <c r="C1146" s="7" t="s">
        <v>1315</v>
      </c>
      <c r="D1146" s="7" t="s">
        <v>1259</v>
      </c>
      <c r="E1146" s="7" t="s">
        <v>30</v>
      </c>
      <c r="G1146" s="8">
        <v>44435</v>
      </c>
      <c r="H1146" s="8">
        <v>44529</v>
      </c>
      <c r="I1146" s="7" t="s">
        <v>31</v>
      </c>
      <c r="K1146" s="7">
        <v>59</v>
      </c>
      <c r="M1146" s="9">
        <v>291341</v>
      </c>
      <c r="N1146" s="9">
        <v>7614</v>
      </c>
      <c r="O1146" s="10">
        <v>294100</v>
      </c>
      <c r="P1146" s="10">
        <v>286748</v>
      </c>
      <c r="Q1146" s="10">
        <v>-47775</v>
      </c>
      <c r="R1146" s="7" t="s">
        <v>2261</v>
      </c>
      <c r="S1146" s="9">
        <v>251000</v>
      </c>
      <c r="U1146" s="7">
        <v>0</v>
      </c>
      <c r="V1146" s="7" t="s">
        <v>34</v>
      </c>
      <c r="W1146" s="9">
        <v>-48837</v>
      </c>
      <c r="X1146" s="7" t="s">
        <v>42</v>
      </c>
      <c r="Y1146" s="7" t="s">
        <v>43</v>
      </c>
      <c r="Z1146" s="7" t="s">
        <v>53</v>
      </c>
      <c r="AA1146" s="7" t="str">
        <f t="shared" si="9"/>
        <v>Reject</v>
      </c>
      <c r="AB1146">
        <v>0</v>
      </c>
      <c r="AC1146" s="7" t="s">
        <v>53</v>
      </c>
    </row>
    <row r="1147" spans="1:29" ht="14.25" customHeight="1" x14ac:dyDescent="0.3">
      <c r="A1147" s="7" t="s">
        <v>2341</v>
      </c>
      <c r="B1147" s="7">
        <f t="shared" si="8"/>
        <v>1</v>
      </c>
      <c r="C1147" s="7" t="s">
        <v>2342</v>
      </c>
      <c r="D1147" s="7" t="s">
        <v>1259</v>
      </c>
      <c r="E1147" s="7" t="s">
        <v>62</v>
      </c>
      <c r="G1147" s="8">
        <v>44427</v>
      </c>
      <c r="H1147" s="8">
        <v>44480</v>
      </c>
      <c r="I1147" s="7" t="s">
        <v>63</v>
      </c>
      <c r="J1147" s="7">
        <v>14</v>
      </c>
      <c r="K1147" s="7">
        <v>67</v>
      </c>
      <c r="M1147" s="9">
        <v>213326</v>
      </c>
      <c r="N1147" s="9">
        <v>3147</v>
      </c>
      <c r="O1147" s="10">
        <v>229900</v>
      </c>
      <c r="P1147" s="10">
        <v>224153</v>
      </c>
      <c r="Q1147" s="10">
        <v>-7762</v>
      </c>
      <c r="R1147" s="7" t="s">
        <v>2261</v>
      </c>
      <c r="S1147" s="9">
        <v>195000</v>
      </c>
      <c r="U1147" s="7">
        <v>0</v>
      </c>
      <c r="V1147" s="7" t="s">
        <v>41</v>
      </c>
      <c r="W1147" s="9">
        <v>-28315</v>
      </c>
      <c r="X1147" s="7" t="s">
        <v>42</v>
      </c>
      <c r="Z1147" s="7" t="s">
        <v>53</v>
      </c>
      <c r="AA1147" s="7" t="str">
        <f t="shared" si="9"/>
        <v>Reject</v>
      </c>
      <c r="AB1147">
        <v>0</v>
      </c>
      <c r="AC1147" s="7" t="s">
        <v>53</v>
      </c>
    </row>
    <row r="1148" spans="1:29" ht="14.25" customHeight="1" x14ac:dyDescent="0.3">
      <c r="A1148" s="7" t="s">
        <v>2343</v>
      </c>
      <c r="B1148" s="7">
        <f t="shared" si="8"/>
        <v>1</v>
      </c>
      <c r="C1148" s="7" t="s">
        <v>2344</v>
      </c>
      <c r="D1148" s="7" t="s">
        <v>1259</v>
      </c>
      <c r="E1148" s="7" t="s">
        <v>30</v>
      </c>
      <c r="G1148" s="8">
        <v>44425</v>
      </c>
      <c r="H1148" s="8">
        <v>44503</v>
      </c>
      <c r="I1148" s="7" t="s">
        <v>31</v>
      </c>
      <c r="K1148" s="7">
        <v>69</v>
      </c>
      <c r="M1148" s="9">
        <v>201600</v>
      </c>
      <c r="N1148" s="9">
        <v>11203</v>
      </c>
      <c r="O1148" s="10">
        <v>257900</v>
      </c>
      <c r="P1148" s="10">
        <v>251453</v>
      </c>
      <c r="Q1148" s="11"/>
      <c r="R1148" s="7" t="s">
        <v>2261</v>
      </c>
      <c r="S1148" s="9">
        <v>251450</v>
      </c>
      <c r="U1148" s="7">
        <v>0</v>
      </c>
      <c r="V1148" s="7" t="s">
        <v>34</v>
      </c>
      <c r="W1148" s="9">
        <v>47883</v>
      </c>
      <c r="X1148" s="7" t="s">
        <v>42</v>
      </c>
      <c r="Z1148" s="7" t="s">
        <v>103</v>
      </c>
      <c r="AA1148" s="7" t="str">
        <f t="shared" si="9"/>
        <v>Accept</v>
      </c>
      <c r="AB1148">
        <v>1</v>
      </c>
      <c r="AC1148" s="7" t="s">
        <v>103</v>
      </c>
    </row>
    <row r="1149" spans="1:29" ht="14.25" customHeight="1" x14ac:dyDescent="0.3">
      <c r="A1149" s="7" t="s">
        <v>551</v>
      </c>
      <c r="B1149" s="7">
        <f t="shared" si="8"/>
        <v>2</v>
      </c>
      <c r="C1149" s="7" t="s">
        <v>552</v>
      </c>
      <c r="D1149" s="7" t="s">
        <v>478</v>
      </c>
      <c r="E1149" s="7" t="s">
        <v>30</v>
      </c>
      <c r="G1149" s="8">
        <v>44466</v>
      </c>
      <c r="H1149" s="8">
        <v>44517</v>
      </c>
      <c r="I1149" s="7" t="s">
        <v>31</v>
      </c>
      <c r="K1149" s="7">
        <v>28</v>
      </c>
      <c r="M1149" s="9">
        <v>315600</v>
      </c>
      <c r="N1149" s="9">
        <v>4863</v>
      </c>
      <c r="O1149" s="10">
        <v>330900</v>
      </c>
      <c r="P1149" s="10">
        <v>322628</v>
      </c>
      <c r="Q1149" s="10">
        <v>-26039</v>
      </c>
      <c r="R1149" s="7" t="s">
        <v>2261</v>
      </c>
      <c r="S1149" s="9">
        <v>301000</v>
      </c>
      <c r="U1149" s="7">
        <v>0</v>
      </c>
      <c r="V1149" s="7" t="s">
        <v>41</v>
      </c>
      <c r="W1149" s="9">
        <v>-19018</v>
      </c>
      <c r="X1149" s="7" t="s">
        <v>42</v>
      </c>
      <c r="Y1149" s="7" t="s">
        <v>43</v>
      </c>
      <c r="Z1149" s="7" t="s">
        <v>53</v>
      </c>
      <c r="AA1149" s="7" t="str">
        <f t="shared" si="9"/>
        <v>Reject</v>
      </c>
      <c r="AB1149">
        <v>0</v>
      </c>
      <c r="AC1149" s="7" t="s">
        <v>53</v>
      </c>
    </row>
    <row r="1150" spans="1:29" ht="14.25" customHeight="1" x14ac:dyDescent="0.3">
      <c r="A1150" s="7" t="s">
        <v>2345</v>
      </c>
      <c r="B1150" s="7">
        <f t="shared" si="8"/>
        <v>2</v>
      </c>
      <c r="C1150" s="7" t="s">
        <v>2346</v>
      </c>
      <c r="D1150" s="7" t="s">
        <v>478</v>
      </c>
      <c r="E1150" s="7" t="s">
        <v>62</v>
      </c>
      <c r="G1150" s="8">
        <v>44427</v>
      </c>
      <c r="H1150" s="8">
        <v>44457</v>
      </c>
      <c r="I1150" s="7" t="s">
        <v>63</v>
      </c>
      <c r="J1150" s="7">
        <v>34</v>
      </c>
      <c r="K1150" s="7">
        <v>67</v>
      </c>
      <c r="M1150" s="9">
        <v>352159</v>
      </c>
      <c r="N1150" s="9">
        <v>2637</v>
      </c>
      <c r="O1150" s="10">
        <v>362100</v>
      </c>
      <c r="P1150" s="10">
        <v>353048</v>
      </c>
      <c r="Q1150" s="10">
        <v>-31114</v>
      </c>
      <c r="R1150" s="7" t="s">
        <v>2261</v>
      </c>
      <c r="S1150" s="9">
        <v>306000</v>
      </c>
      <c r="U1150" s="7">
        <v>0</v>
      </c>
      <c r="V1150" s="7" t="s">
        <v>41</v>
      </c>
      <c r="W1150" s="9">
        <v>-57023</v>
      </c>
      <c r="X1150" s="7" t="s">
        <v>42</v>
      </c>
      <c r="Y1150" s="7" t="s">
        <v>43</v>
      </c>
      <c r="Z1150" s="7" t="s">
        <v>53</v>
      </c>
      <c r="AA1150" s="7" t="str">
        <f t="shared" si="9"/>
        <v>Reject</v>
      </c>
      <c r="AB1150">
        <v>0</v>
      </c>
      <c r="AC1150" s="7" t="s">
        <v>53</v>
      </c>
    </row>
    <row r="1151" spans="1:29" ht="14.25" customHeight="1" x14ac:dyDescent="0.3">
      <c r="A1151" s="7" t="s">
        <v>2347</v>
      </c>
      <c r="B1151" s="7">
        <f t="shared" si="8"/>
        <v>1</v>
      </c>
      <c r="C1151" s="7" t="s">
        <v>2348</v>
      </c>
      <c r="D1151" s="7" t="s">
        <v>478</v>
      </c>
      <c r="E1151" s="7" t="s">
        <v>62</v>
      </c>
      <c r="G1151" s="8">
        <v>44375</v>
      </c>
      <c r="H1151" s="8">
        <v>44391</v>
      </c>
      <c r="I1151" s="7" t="s">
        <v>63</v>
      </c>
      <c r="J1151" s="7">
        <v>101</v>
      </c>
      <c r="K1151" s="7">
        <v>119</v>
      </c>
      <c r="M1151" s="9">
        <v>240500</v>
      </c>
      <c r="N1151" s="9">
        <v>8570</v>
      </c>
      <c r="O1151" s="10">
        <v>274900</v>
      </c>
      <c r="P1151" s="10">
        <v>268028</v>
      </c>
      <c r="Q1151" s="11"/>
      <c r="R1151" s="7" t="s">
        <v>2261</v>
      </c>
      <c r="S1151" s="9">
        <v>254000</v>
      </c>
      <c r="U1151" s="7">
        <v>0</v>
      </c>
      <c r="V1151" s="7" t="s">
        <v>41</v>
      </c>
      <c r="W1151" s="9">
        <v>1700</v>
      </c>
      <c r="X1151" s="7" t="s">
        <v>42</v>
      </c>
      <c r="Z1151" s="7" t="s">
        <v>103</v>
      </c>
      <c r="AA1151" s="7" t="str">
        <f t="shared" si="9"/>
        <v>Accept</v>
      </c>
      <c r="AB1151">
        <v>1</v>
      </c>
      <c r="AC1151" s="7" t="s">
        <v>103</v>
      </c>
    </row>
    <row r="1152" spans="1:29" ht="14.25" customHeight="1" x14ac:dyDescent="0.3">
      <c r="A1152" s="7" t="s">
        <v>2349</v>
      </c>
      <c r="B1152" s="7">
        <f t="shared" si="8"/>
        <v>1</v>
      </c>
      <c r="C1152" s="7" t="s">
        <v>2350</v>
      </c>
      <c r="D1152" s="7" t="s">
        <v>478</v>
      </c>
      <c r="E1152" s="7" t="s">
        <v>30</v>
      </c>
      <c r="G1152" s="8">
        <v>44474</v>
      </c>
      <c r="H1152" s="8">
        <v>44523</v>
      </c>
      <c r="I1152" s="7" t="s">
        <v>31</v>
      </c>
      <c r="K1152" s="7">
        <v>20</v>
      </c>
      <c r="M1152" s="9">
        <v>259900</v>
      </c>
      <c r="N1152" s="9">
        <v>6135</v>
      </c>
      <c r="O1152" s="10">
        <v>288900</v>
      </c>
      <c r="P1152" s="10">
        <v>281678</v>
      </c>
      <c r="Q1152" s="10">
        <v>-24150</v>
      </c>
      <c r="R1152" s="7" t="s">
        <v>2261</v>
      </c>
      <c r="S1152" s="9">
        <v>271000</v>
      </c>
      <c r="U1152" s="7">
        <v>0</v>
      </c>
      <c r="V1152" s="7" t="s">
        <v>34</v>
      </c>
      <c r="W1152" s="9">
        <v>2899</v>
      </c>
      <c r="X1152" s="7" t="s">
        <v>42</v>
      </c>
      <c r="Z1152" s="7" t="s">
        <v>44</v>
      </c>
      <c r="AA1152" s="7" t="str">
        <f t="shared" si="9"/>
        <v>Accept</v>
      </c>
      <c r="AB1152">
        <v>1</v>
      </c>
      <c r="AC1152" s="7" t="s">
        <v>44</v>
      </c>
    </row>
    <row r="1153" spans="1:29" ht="14.25" customHeight="1" x14ac:dyDescent="0.3">
      <c r="A1153" s="7" t="s">
        <v>732</v>
      </c>
      <c r="B1153" s="7">
        <f t="shared" si="8"/>
        <v>2</v>
      </c>
      <c r="C1153" s="7" t="s">
        <v>733</v>
      </c>
      <c r="D1153" s="7" t="s">
        <v>478</v>
      </c>
      <c r="E1153" s="7" t="s">
        <v>30</v>
      </c>
      <c r="G1153" s="8">
        <v>44463</v>
      </c>
      <c r="H1153" s="8">
        <v>44516</v>
      </c>
      <c r="I1153" s="7" t="s">
        <v>31</v>
      </c>
      <c r="K1153" s="7">
        <v>31</v>
      </c>
      <c r="M1153" s="9">
        <v>309041</v>
      </c>
      <c r="N1153" s="9">
        <v>4686</v>
      </c>
      <c r="O1153" s="10">
        <v>323300</v>
      </c>
      <c r="P1153" s="10">
        <v>315218</v>
      </c>
      <c r="Q1153" s="10">
        <v>-35151</v>
      </c>
      <c r="R1153" s="7" t="s">
        <v>2261</v>
      </c>
      <c r="S1153" s="9">
        <v>293000</v>
      </c>
      <c r="U1153" s="7">
        <v>0</v>
      </c>
      <c r="V1153" s="7" t="s">
        <v>34</v>
      </c>
      <c r="W1153" s="9">
        <v>-22189</v>
      </c>
      <c r="X1153" s="7" t="s">
        <v>42</v>
      </c>
      <c r="Y1153" s="7" t="s">
        <v>43</v>
      </c>
      <c r="Z1153" s="7" t="s">
        <v>88</v>
      </c>
      <c r="AA1153" s="7" t="str">
        <f t="shared" si="9"/>
        <v>Reject</v>
      </c>
      <c r="AB1153">
        <v>0</v>
      </c>
      <c r="AC1153" s="7" t="s">
        <v>88</v>
      </c>
    </row>
    <row r="1154" spans="1:29" ht="14.25" customHeight="1" x14ac:dyDescent="0.3">
      <c r="A1154" s="7" t="s">
        <v>2351</v>
      </c>
      <c r="B1154" s="7">
        <f t="shared" si="8"/>
        <v>1</v>
      </c>
      <c r="C1154" s="7" t="s">
        <v>2352</v>
      </c>
      <c r="D1154" s="7" t="s">
        <v>530</v>
      </c>
      <c r="E1154" s="7" t="s">
        <v>62</v>
      </c>
      <c r="G1154" s="8">
        <v>44449</v>
      </c>
      <c r="H1154" s="8">
        <v>44459</v>
      </c>
      <c r="I1154" s="7" t="s">
        <v>63</v>
      </c>
      <c r="J1154" s="7">
        <v>25</v>
      </c>
      <c r="K1154" s="7">
        <v>45</v>
      </c>
      <c r="M1154" s="9">
        <v>315200</v>
      </c>
      <c r="N1154" s="9">
        <v>2000</v>
      </c>
      <c r="O1154" s="10">
        <v>331200</v>
      </c>
      <c r="P1154" s="10">
        <v>322920</v>
      </c>
      <c r="Q1154" s="10">
        <v>-44584</v>
      </c>
      <c r="R1154" s="7" t="s">
        <v>2261</v>
      </c>
      <c r="S1154" s="9">
        <v>323500</v>
      </c>
      <c r="U1154" s="7">
        <v>0</v>
      </c>
      <c r="V1154" s="7" t="s">
        <v>41</v>
      </c>
      <c r="W1154" s="9">
        <v>-334</v>
      </c>
      <c r="X1154" s="7" t="s">
        <v>35</v>
      </c>
      <c r="Z1154" s="7" t="s">
        <v>36</v>
      </c>
      <c r="AA1154" s="7" t="str">
        <f t="shared" si="9"/>
        <v>Accept</v>
      </c>
      <c r="AB1154">
        <v>1</v>
      </c>
      <c r="AC1154" s="7" t="s">
        <v>36</v>
      </c>
    </row>
    <row r="1155" spans="1:29" ht="14.25" customHeight="1" x14ac:dyDescent="0.3">
      <c r="A1155" s="7" t="s">
        <v>2353</v>
      </c>
      <c r="B1155" s="7">
        <f t="shared" si="8"/>
        <v>1</v>
      </c>
      <c r="C1155" s="7" t="s">
        <v>2354</v>
      </c>
      <c r="D1155" s="7" t="s">
        <v>475</v>
      </c>
      <c r="E1155" s="7" t="s">
        <v>1436</v>
      </c>
      <c r="G1155" s="8">
        <v>44412</v>
      </c>
      <c r="H1155" s="8">
        <v>44435</v>
      </c>
      <c r="I1155" s="7" t="s">
        <v>63</v>
      </c>
      <c r="J1155" s="7">
        <v>42</v>
      </c>
      <c r="K1155" s="7">
        <v>110</v>
      </c>
      <c r="M1155" s="9">
        <v>313744</v>
      </c>
      <c r="N1155" s="9">
        <v>1354</v>
      </c>
      <c r="O1155" s="11"/>
      <c r="P1155" s="10">
        <v>0</v>
      </c>
      <c r="Q1155" s="10">
        <v>-39244</v>
      </c>
      <c r="R1155" s="7" t="s">
        <v>2261</v>
      </c>
      <c r="S1155" s="9">
        <v>309000</v>
      </c>
      <c r="U1155" s="7">
        <v>0</v>
      </c>
      <c r="V1155" s="7" t="s">
        <v>41</v>
      </c>
      <c r="W1155" s="9">
        <v>-17286</v>
      </c>
      <c r="X1155" s="7" t="s">
        <v>35</v>
      </c>
      <c r="Z1155" s="7" t="s">
        <v>36</v>
      </c>
      <c r="AA1155" s="7" t="str">
        <f t="shared" si="9"/>
        <v>Accept</v>
      </c>
      <c r="AB1155">
        <v>1</v>
      </c>
      <c r="AC1155" s="7" t="s">
        <v>36</v>
      </c>
    </row>
    <row r="1156" spans="1:29" ht="14.25" customHeight="1" x14ac:dyDescent="0.3">
      <c r="A1156" s="7" t="s">
        <v>585</v>
      </c>
      <c r="B1156" s="7">
        <f t="shared" si="8"/>
        <v>2</v>
      </c>
      <c r="C1156" s="7" t="s">
        <v>586</v>
      </c>
      <c r="D1156" s="7" t="s">
        <v>475</v>
      </c>
      <c r="E1156" s="7" t="s">
        <v>30</v>
      </c>
      <c r="G1156" s="8">
        <v>44460</v>
      </c>
      <c r="H1156" s="8">
        <v>44487</v>
      </c>
      <c r="I1156" s="7" t="s">
        <v>31</v>
      </c>
      <c r="K1156" s="7">
        <v>34</v>
      </c>
      <c r="M1156" s="9">
        <v>325871</v>
      </c>
      <c r="N1156" s="9">
        <v>3764</v>
      </c>
      <c r="O1156" s="10">
        <v>327900</v>
      </c>
      <c r="P1156" s="10">
        <v>319703</v>
      </c>
      <c r="Q1156" s="10">
        <v>-21594</v>
      </c>
      <c r="R1156" s="7" t="s">
        <v>2261</v>
      </c>
      <c r="S1156" s="9">
        <v>299500</v>
      </c>
      <c r="U1156" s="7">
        <v>0</v>
      </c>
      <c r="V1156" s="7" t="s">
        <v>34</v>
      </c>
      <c r="W1156" s="9">
        <v>-32847</v>
      </c>
      <c r="X1156" s="7" t="s">
        <v>42</v>
      </c>
      <c r="Y1156" s="7" t="s">
        <v>43</v>
      </c>
      <c r="Z1156" s="7" t="s">
        <v>253</v>
      </c>
      <c r="AA1156" s="7" t="str">
        <f t="shared" si="9"/>
        <v>Reject</v>
      </c>
      <c r="AB1156">
        <v>0</v>
      </c>
      <c r="AC1156" s="7" t="s">
        <v>253</v>
      </c>
    </row>
    <row r="1157" spans="1:29" ht="14.25" customHeight="1" x14ac:dyDescent="0.3">
      <c r="A1157" s="7" t="s">
        <v>636</v>
      </c>
      <c r="B1157" s="7">
        <f t="shared" si="8"/>
        <v>2</v>
      </c>
      <c r="C1157" s="7" t="s">
        <v>637</v>
      </c>
      <c r="D1157" s="7" t="s">
        <v>475</v>
      </c>
      <c r="E1157" s="7" t="s">
        <v>30</v>
      </c>
      <c r="G1157" s="8">
        <v>44440</v>
      </c>
      <c r="H1157" s="8">
        <v>44515</v>
      </c>
      <c r="I1157" s="7" t="s">
        <v>31</v>
      </c>
      <c r="K1157" s="7">
        <v>54</v>
      </c>
      <c r="M1157" s="9">
        <v>364492</v>
      </c>
      <c r="N1157" s="9">
        <v>7276</v>
      </c>
      <c r="O1157" s="10">
        <v>359900</v>
      </c>
      <c r="P1157" s="10">
        <v>350903</v>
      </c>
      <c r="Q1157" s="10">
        <v>-27727</v>
      </c>
      <c r="R1157" s="7" t="s">
        <v>2261</v>
      </c>
      <c r="S1157" s="9">
        <v>340500</v>
      </c>
      <c r="U1157" s="7">
        <v>0</v>
      </c>
      <c r="V1157" s="7" t="s">
        <v>34</v>
      </c>
      <c r="W1157" s="9">
        <v>-32435</v>
      </c>
      <c r="X1157" s="7" t="s">
        <v>42</v>
      </c>
      <c r="Y1157" s="7" t="s">
        <v>43</v>
      </c>
      <c r="Z1157" s="7" t="s">
        <v>88</v>
      </c>
      <c r="AA1157" s="7" t="str">
        <f t="shared" si="9"/>
        <v>Reject</v>
      </c>
      <c r="AB1157">
        <v>0</v>
      </c>
      <c r="AC1157" s="7" t="s">
        <v>88</v>
      </c>
    </row>
    <row r="1158" spans="1:29" ht="14.25" customHeight="1" x14ac:dyDescent="0.3">
      <c r="A1158" s="7" t="s">
        <v>2355</v>
      </c>
      <c r="B1158" s="7">
        <f t="shared" si="8"/>
        <v>1</v>
      </c>
      <c r="C1158" s="7" t="s">
        <v>2356</v>
      </c>
      <c r="D1158" s="7" t="s">
        <v>478</v>
      </c>
      <c r="E1158" s="7" t="s">
        <v>30</v>
      </c>
      <c r="G1158" s="8">
        <v>44455</v>
      </c>
      <c r="H1158" s="8">
        <v>44511</v>
      </c>
      <c r="I1158" s="7" t="s">
        <v>31</v>
      </c>
      <c r="K1158" s="7">
        <v>39</v>
      </c>
      <c r="M1158" s="9">
        <v>324179</v>
      </c>
      <c r="N1158" s="9">
        <v>4078</v>
      </c>
      <c r="O1158" s="10">
        <v>342900</v>
      </c>
      <c r="P1158" s="10">
        <v>334328</v>
      </c>
      <c r="Q1158" s="10">
        <v>-34953</v>
      </c>
      <c r="R1158" s="7" t="s">
        <v>2261</v>
      </c>
      <c r="S1158" s="9">
        <v>288500</v>
      </c>
      <c r="U1158" s="7">
        <v>0</v>
      </c>
      <c r="V1158" s="7" t="s">
        <v>41</v>
      </c>
      <c r="W1158" s="9">
        <v>-42422</v>
      </c>
      <c r="X1158" s="7" t="s">
        <v>42</v>
      </c>
      <c r="Z1158" s="7" t="s">
        <v>53</v>
      </c>
      <c r="AA1158" s="7" t="str">
        <f t="shared" si="9"/>
        <v>Reject</v>
      </c>
      <c r="AB1158">
        <v>0</v>
      </c>
      <c r="AC1158" s="7" t="s">
        <v>53</v>
      </c>
    </row>
    <row r="1159" spans="1:29" ht="14.25" customHeight="1" x14ac:dyDescent="0.3">
      <c r="A1159" s="7" t="s">
        <v>2357</v>
      </c>
      <c r="B1159" s="7">
        <f t="shared" si="8"/>
        <v>1</v>
      </c>
      <c r="C1159" s="7" t="s">
        <v>2358</v>
      </c>
      <c r="D1159" s="7" t="s">
        <v>530</v>
      </c>
      <c r="E1159" s="7" t="s">
        <v>62</v>
      </c>
      <c r="G1159" s="8">
        <v>44454</v>
      </c>
      <c r="H1159" s="8">
        <v>44469</v>
      </c>
      <c r="I1159" s="7" t="s">
        <v>63</v>
      </c>
      <c r="J1159" s="7">
        <v>17</v>
      </c>
      <c r="K1159" s="7">
        <v>40</v>
      </c>
      <c r="M1159" s="9">
        <v>297500</v>
      </c>
      <c r="N1159" s="9">
        <v>3862</v>
      </c>
      <c r="O1159" s="10">
        <v>311900</v>
      </c>
      <c r="P1159" s="10">
        <v>304103</v>
      </c>
      <c r="Q1159" s="10">
        <v>2620</v>
      </c>
      <c r="R1159" s="7" t="s">
        <v>2261</v>
      </c>
      <c r="S1159" s="9">
        <v>270500</v>
      </c>
      <c r="U1159" s="7">
        <v>0</v>
      </c>
      <c r="V1159" s="7" t="s">
        <v>34</v>
      </c>
      <c r="W1159" s="9">
        <v>-30741</v>
      </c>
      <c r="X1159" s="7" t="s">
        <v>42</v>
      </c>
      <c r="Z1159" s="7" t="s">
        <v>53</v>
      </c>
      <c r="AA1159" s="7" t="str">
        <f t="shared" si="9"/>
        <v>Reject</v>
      </c>
      <c r="AB1159">
        <v>0</v>
      </c>
      <c r="AC1159" s="7" t="s">
        <v>53</v>
      </c>
    </row>
    <row r="1160" spans="1:29" ht="14.25" customHeight="1" x14ac:dyDescent="0.3">
      <c r="A1160" s="7" t="s">
        <v>2359</v>
      </c>
      <c r="B1160" s="7">
        <f t="shared" si="8"/>
        <v>1</v>
      </c>
      <c r="C1160" s="7" t="s">
        <v>2360</v>
      </c>
      <c r="D1160" s="7" t="s">
        <v>530</v>
      </c>
      <c r="E1160" s="7" t="s">
        <v>62</v>
      </c>
      <c r="G1160" s="8">
        <v>44441</v>
      </c>
      <c r="H1160" s="8">
        <v>44453</v>
      </c>
      <c r="I1160" s="7" t="s">
        <v>63</v>
      </c>
      <c r="J1160" s="7">
        <v>33</v>
      </c>
      <c r="K1160" s="7">
        <v>53</v>
      </c>
      <c r="M1160" s="9">
        <v>355427</v>
      </c>
      <c r="N1160" s="9">
        <v>1476</v>
      </c>
      <c r="O1160" s="10">
        <v>369900</v>
      </c>
      <c r="P1160" s="10">
        <v>360653</v>
      </c>
      <c r="Q1160" s="10">
        <v>-18269</v>
      </c>
      <c r="R1160" s="7" t="s">
        <v>2261</v>
      </c>
      <c r="S1160" s="9">
        <v>323500</v>
      </c>
      <c r="U1160" s="7">
        <v>0</v>
      </c>
      <c r="V1160" s="7" t="s">
        <v>41</v>
      </c>
      <c r="W1160" s="9">
        <v>-40600</v>
      </c>
      <c r="X1160" s="7" t="s">
        <v>42</v>
      </c>
      <c r="Z1160" s="7" t="s">
        <v>53</v>
      </c>
      <c r="AA1160" s="7" t="str">
        <f t="shared" si="9"/>
        <v>Reject</v>
      </c>
      <c r="AB1160">
        <v>0</v>
      </c>
      <c r="AC1160" s="7" t="s">
        <v>53</v>
      </c>
    </row>
    <row r="1161" spans="1:29" ht="14.25" customHeight="1" x14ac:dyDescent="0.3">
      <c r="A1161" s="7" t="s">
        <v>2361</v>
      </c>
      <c r="B1161" s="7">
        <f t="shared" si="8"/>
        <v>1</v>
      </c>
      <c r="C1161" s="7" t="s">
        <v>2362</v>
      </c>
      <c r="D1161" s="7" t="s">
        <v>475</v>
      </c>
      <c r="E1161" s="7" t="s">
        <v>1436</v>
      </c>
      <c r="G1161" s="8">
        <v>44447</v>
      </c>
      <c r="H1161" s="8">
        <v>44477</v>
      </c>
      <c r="I1161" s="7" t="s">
        <v>63</v>
      </c>
      <c r="J1161" s="7">
        <v>6</v>
      </c>
      <c r="K1161" s="7">
        <v>62</v>
      </c>
      <c r="M1161" s="9">
        <v>311004</v>
      </c>
      <c r="N1161" s="9">
        <v>4780</v>
      </c>
      <c r="O1161" s="11"/>
      <c r="P1161" s="10">
        <v>0</v>
      </c>
      <c r="Q1161" s="10">
        <v>-8036</v>
      </c>
      <c r="R1161" s="7" t="s">
        <v>2261</v>
      </c>
      <c r="S1161" s="9">
        <v>277000</v>
      </c>
      <c r="U1161" s="7">
        <v>0</v>
      </c>
      <c r="V1161" s="7" t="s">
        <v>41</v>
      </c>
      <c r="W1161" s="9">
        <v>-43908</v>
      </c>
      <c r="X1161" s="7" t="s">
        <v>35</v>
      </c>
      <c r="Z1161" s="7" t="s">
        <v>36</v>
      </c>
      <c r="AA1161" s="7" t="str">
        <f t="shared" si="9"/>
        <v>Accept</v>
      </c>
      <c r="AB1161">
        <v>1</v>
      </c>
      <c r="AC1161" s="7" t="s">
        <v>36</v>
      </c>
    </row>
    <row r="1162" spans="1:29" ht="14.25" customHeight="1" x14ac:dyDescent="0.3">
      <c r="A1162" s="7" t="s">
        <v>754</v>
      </c>
      <c r="B1162" s="7">
        <f t="shared" si="8"/>
        <v>2</v>
      </c>
      <c r="C1162" s="7" t="s">
        <v>755</v>
      </c>
      <c r="D1162" s="7" t="s">
        <v>484</v>
      </c>
      <c r="E1162" s="7" t="s">
        <v>30</v>
      </c>
      <c r="G1162" s="8">
        <v>44455</v>
      </c>
      <c r="H1162" s="8">
        <v>44497</v>
      </c>
      <c r="I1162" s="7" t="s">
        <v>31</v>
      </c>
      <c r="K1162" s="7">
        <v>39</v>
      </c>
      <c r="M1162" s="9">
        <v>362633</v>
      </c>
      <c r="N1162" s="9">
        <v>1872</v>
      </c>
      <c r="O1162" s="10">
        <v>372100</v>
      </c>
      <c r="P1162" s="10">
        <v>362798</v>
      </c>
      <c r="Q1162" s="10">
        <v>4670</v>
      </c>
      <c r="R1162" s="7" t="s">
        <v>2261</v>
      </c>
      <c r="S1162" s="9">
        <v>319500</v>
      </c>
      <c r="U1162" s="7">
        <v>0</v>
      </c>
      <c r="V1162" s="7" t="s">
        <v>41</v>
      </c>
      <c r="W1162" s="9">
        <v>-50584</v>
      </c>
      <c r="X1162" s="7" t="s">
        <v>42</v>
      </c>
      <c r="Y1162" s="7" t="s">
        <v>43</v>
      </c>
      <c r="Z1162" s="7" t="s">
        <v>253</v>
      </c>
      <c r="AA1162" s="7" t="str">
        <f t="shared" si="9"/>
        <v>Reject</v>
      </c>
      <c r="AB1162">
        <v>0</v>
      </c>
      <c r="AC1162" s="7" t="s">
        <v>253</v>
      </c>
    </row>
    <row r="1163" spans="1:29" ht="14.25" customHeight="1" x14ac:dyDescent="0.3">
      <c r="A1163" s="7" t="s">
        <v>2363</v>
      </c>
      <c r="B1163" s="7">
        <f t="shared" si="8"/>
        <v>1</v>
      </c>
      <c r="C1163" s="7" t="s">
        <v>2364</v>
      </c>
      <c r="D1163" s="7" t="s">
        <v>484</v>
      </c>
      <c r="E1163" s="7" t="s">
        <v>30</v>
      </c>
      <c r="G1163" s="8">
        <v>44455</v>
      </c>
      <c r="H1163" s="8">
        <v>44494</v>
      </c>
      <c r="I1163" s="7" t="s">
        <v>31</v>
      </c>
      <c r="K1163" s="7">
        <v>39</v>
      </c>
      <c r="M1163" s="9">
        <v>397741</v>
      </c>
      <c r="N1163" s="9">
        <v>988</v>
      </c>
      <c r="O1163" s="10">
        <v>401900</v>
      </c>
      <c r="P1163" s="10">
        <v>391853</v>
      </c>
      <c r="Q1163" s="10">
        <v>-37918</v>
      </c>
      <c r="R1163" s="7" t="s">
        <v>2261</v>
      </c>
      <c r="S1163" s="9">
        <v>365500</v>
      </c>
      <c r="U1163" s="7">
        <v>0</v>
      </c>
      <c r="V1163" s="7" t="s">
        <v>41</v>
      </c>
      <c r="W1163" s="9">
        <v>-38812</v>
      </c>
      <c r="X1163" s="7" t="s">
        <v>42</v>
      </c>
      <c r="Z1163" s="7" t="s">
        <v>253</v>
      </c>
      <c r="AA1163" s="7" t="str">
        <f t="shared" si="9"/>
        <v>Reject</v>
      </c>
      <c r="AB1163">
        <v>0</v>
      </c>
      <c r="AC1163" s="7" t="s">
        <v>253</v>
      </c>
    </row>
    <row r="1164" spans="1:29" ht="14.25" customHeight="1" x14ac:dyDescent="0.3">
      <c r="A1164" s="7" t="s">
        <v>640</v>
      </c>
      <c r="B1164" s="7">
        <f t="shared" si="8"/>
        <v>2</v>
      </c>
      <c r="C1164" s="7" t="s">
        <v>641</v>
      </c>
      <c r="D1164" s="7" t="s">
        <v>484</v>
      </c>
      <c r="E1164" s="7" t="s">
        <v>30</v>
      </c>
      <c r="G1164" s="8">
        <v>44442</v>
      </c>
      <c r="H1164" s="8">
        <v>44484</v>
      </c>
      <c r="I1164" s="7" t="s">
        <v>31</v>
      </c>
      <c r="K1164" s="7">
        <v>52</v>
      </c>
      <c r="M1164" s="9">
        <v>381000</v>
      </c>
      <c r="N1164" s="9">
        <v>1907</v>
      </c>
      <c r="O1164" s="10">
        <v>431900</v>
      </c>
      <c r="P1164" s="10">
        <v>421103</v>
      </c>
      <c r="Q1164" s="10">
        <v>15052</v>
      </c>
      <c r="R1164" s="7" t="s">
        <v>2261</v>
      </c>
      <c r="S1164" s="9">
        <v>380000</v>
      </c>
      <c r="U1164" s="7">
        <v>0</v>
      </c>
      <c r="V1164" s="7" t="s">
        <v>41</v>
      </c>
      <c r="W1164" s="9">
        <v>-10723</v>
      </c>
      <c r="X1164" s="7" t="s">
        <v>42</v>
      </c>
      <c r="Y1164" s="7" t="s">
        <v>43</v>
      </c>
      <c r="Z1164" s="7" t="s">
        <v>53</v>
      </c>
      <c r="AA1164" s="7" t="str">
        <f t="shared" si="9"/>
        <v>Reject</v>
      </c>
      <c r="AB1164">
        <v>0</v>
      </c>
      <c r="AC1164" s="7" t="s">
        <v>53</v>
      </c>
    </row>
    <row r="1165" spans="1:29" ht="14.25" customHeight="1" x14ac:dyDescent="0.3">
      <c r="A1165" s="7" t="s">
        <v>2365</v>
      </c>
      <c r="B1165" s="7">
        <f t="shared" si="8"/>
        <v>1</v>
      </c>
      <c r="C1165" s="7" t="s">
        <v>2366</v>
      </c>
      <c r="D1165" s="7" t="s">
        <v>484</v>
      </c>
      <c r="E1165" s="7" t="s">
        <v>62</v>
      </c>
      <c r="G1165" s="8">
        <v>44462</v>
      </c>
      <c r="H1165" s="8">
        <v>44483</v>
      </c>
      <c r="I1165" s="7" t="s">
        <v>63</v>
      </c>
      <c r="J1165" s="7">
        <v>6</v>
      </c>
      <c r="K1165" s="7">
        <v>32</v>
      </c>
      <c r="M1165" s="9">
        <v>291164</v>
      </c>
      <c r="N1165" s="9">
        <v>569</v>
      </c>
      <c r="O1165" s="10">
        <v>297000</v>
      </c>
      <c r="P1165" s="10">
        <v>289575</v>
      </c>
      <c r="Q1165" s="10">
        <v>-44826</v>
      </c>
      <c r="R1165" s="7" t="s">
        <v>2261</v>
      </c>
      <c r="S1165" s="9">
        <v>254500</v>
      </c>
      <c r="U1165" s="7">
        <v>0</v>
      </c>
      <c r="V1165" s="7" t="s">
        <v>41</v>
      </c>
      <c r="W1165" s="9">
        <v>-42868</v>
      </c>
      <c r="X1165" s="7" t="s">
        <v>42</v>
      </c>
      <c r="Z1165" s="7" t="s">
        <v>53</v>
      </c>
      <c r="AA1165" s="7" t="str">
        <f t="shared" si="9"/>
        <v>Reject</v>
      </c>
      <c r="AB1165">
        <v>0</v>
      </c>
      <c r="AC1165" s="7" t="s">
        <v>53</v>
      </c>
    </row>
    <row r="1166" spans="1:29" ht="14.25" customHeight="1" x14ac:dyDescent="0.3">
      <c r="A1166" s="7" t="s">
        <v>2367</v>
      </c>
      <c r="B1166" s="7">
        <f t="shared" si="8"/>
        <v>2</v>
      </c>
      <c r="C1166" s="7" t="s">
        <v>2368</v>
      </c>
      <c r="D1166" s="7" t="s">
        <v>478</v>
      </c>
      <c r="E1166" s="7" t="s">
        <v>30</v>
      </c>
      <c r="G1166" s="8">
        <v>44470</v>
      </c>
      <c r="H1166" s="8">
        <v>44518</v>
      </c>
      <c r="I1166" s="7" t="s">
        <v>31</v>
      </c>
      <c r="K1166" s="7">
        <v>24</v>
      </c>
      <c r="M1166" s="9">
        <v>391500</v>
      </c>
      <c r="N1166" s="9">
        <v>1967</v>
      </c>
      <c r="O1166" s="10">
        <v>401900</v>
      </c>
      <c r="P1166" s="10">
        <v>391853</v>
      </c>
      <c r="Q1166" s="10">
        <v>-24885</v>
      </c>
      <c r="R1166" s="7" t="s">
        <v>2261</v>
      </c>
      <c r="S1166" s="9">
        <v>357000</v>
      </c>
      <c r="U1166" s="7">
        <v>0</v>
      </c>
      <c r="V1166" s="7" t="s">
        <v>41</v>
      </c>
      <c r="W1166" s="9">
        <v>-28682</v>
      </c>
      <c r="X1166" s="7" t="s">
        <v>42</v>
      </c>
      <c r="Y1166" s="7" t="s">
        <v>43</v>
      </c>
      <c r="Z1166" s="7" t="s">
        <v>88</v>
      </c>
      <c r="AA1166" s="7" t="str">
        <f t="shared" si="9"/>
        <v>Reject</v>
      </c>
      <c r="AB1166">
        <v>0</v>
      </c>
      <c r="AC1166" s="7" t="s">
        <v>88</v>
      </c>
    </row>
    <row r="1167" spans="1:29" ht="14.25" customHeight="1" x14ac:dyDescent="0.3">
      <c r="A1167" s="7" t="s">
        <v>2369</v>
      </c>
      <c r="B1167" s="7">
        <f t="shared" si="8"/>
        <v>2</v>
      </c>
      <c r="C1167" s="7" t="s">
        <v>2370</v>
      </c>
      <c r="D1167" s="7" t="s">
        <v>478</v>
      </c>
      <c r="E1167" s="7" t="s">
        <v>30</v>
      </c>
      <c r="G1167" s="8">
        <v>44483</v>
      </c>
      <c r="H1167" s="8">
        <v>44498</v>
      </c>
      <c r="I1167" s="7" t="s">
        <v>31</v>
      </c>
      <c r="K1167" s="7">
        <v>11</v>
      </c>
      <c r="M1167" s="9">
        <v>369910</v>
      </c>
      <c r="N1167" s="9">
        <v>2222</v>
      </c>
      <c r="O1167" s="10">
        <v>370900</v>
      </c>
      <c r="P1167" s="10">
        <v>361628</v>
      </c>
      <c r="Q1167" s="10">
        <v>-35030</v>
      </c>
      <c r="R1167" s="7" t="s">
        <v>2261</v>
      </c>
      <c r="S1167" s="9">
        <v>373000</v>
      </c>
      <c r="U1167" s="7">
        <v>0</v>
      </c>
      <c r="V1167" s="7" t="s">
        <v>34</v>
      </c>
      <c r="W1167" s="9">
        <v>-1797</v>
      </c>
      <c r="X1167" s="7" t="s">
        <v>35</v>
      </c>
      <c r="Y1167" s="7" t="s">
        <v>43</v>
      </c>
      <c r="Z1167" s="7" t="s">
        <v>36</v>
      </c>
      <c r="AA1167" s="7" t="str">
        <f t="shared" si="9"/>
        <v>Accept</v>
      </c>
      <c r="AB1167">
        <v>1</v>
      </c>
      <c r="AC1167" s="7" t="s">
        <v>36</v>
      </c>
    </row>
    <row r="1168" spans="1:29" ht="14.25" customHeight="1" x14ac:dyDescent="0.3">
      <c r="A1168" s="7" t="s">
        <v>740</v>
      </c>
      <c r="B1168" s="7">
        <f t="shared" si="8"/>
        <v>3</v>
      </c>
      <c r="C1168" s="7" t="s">
        <v>741</v>
      </c>
      <c r="D1168" s="7" t="s">
        <v>478</v>
      </c>
      <c r="E1168" s="7" t="s">
        <v>30</v>
      </c>
      <c r="G1168" s="8">
        <v>44475</v>
      </c>
      <c r="H1168" s="8">
        <v>44494</v>
      </c>
      <c r="I1168" s="7" t="s">
        <v>31</v>
      </c>
      <c r="K1168" s="7">
        <v>19</v>
      </c>
      <c r="M1168" s="9">
        <v>348300</v>
      </c>
      <c r="N1168" s="9">
        <v>6416</v>
      </c>
      <c r="O1168" s="10">
        <v>361900</v>
      </c>
      <c r="P1168" s="10">
        <v>352853</v>
      </c>
      <c r="Q1168" s="10">
        <v>-18882</v>
      </c>
      <c r="R1168" s="7" t="s">
        <v>2261</v>
      </c>
      <c r="S1168" s="9">
        <v>360000</v>
      </c>
      <c r="U1168" s="7">
        <v>0</v>
      </c>
      <c r="V1168" s="7" t="s">
        <v>41</v>
      </c>
      <c r="W1168" s="9">
        <v>11720</v>
      </c>
      <c r="X1168" s="7" t="s">
        <v>35</v>
      </c>
      <c r="Y1168" s="7" t="s">
        <v>43</v>
      </c>
      <c r="Z1168" s="7" t="s">
        <v>479</v>
      </c>
      <c r="AA1168" s="7" t="str">
        <f t="shared" si="9"/>
        <v>Accept</v>
      </c>
      <c r="AB1168">
        <v>1</v>
      </c>
      <c r="AC1168" s="7" t="s">
        <v>479</v>
      </c>
    </row>
    <row r="1169" spans="1:29" ht="14.25" customHeight="1" x14ac:dyDescent="0.3">
      <c r="A1169" s="7" t="s">
        <v>2371</v>
      </c>
      <c r="B1169" s="7">
        <f t="shared" si="8"/>
        <v>2</v>
      </c>
      <c r="C1169" s="7" t="s">
        <v>2372</v>
      </c>
      <c r="D1169" s="7" t="s">
        <v>478</v>
      </c>
      <c r="E1169" s="7" t="s">
        <v>1436</v>
      </c>
      <c r="G1169" s="8">
        <v>44475</v>
      </c>
      <c r="H1169" s="8">
        <v>44483</v>
      </c>
      <c r="I1169" s="7" t="s">
        <v>63</v>
      </c>
      <c r="J1169" s="7">
        <v>10</v>
      </c>
      <c r="K1169" s="7">
        <v>34</v>
      </c>
      <c r="M1169" s="9">
        <v>334000</v>
      </c>
      <c r="N1169" s="9">
        <v>4372</v>
      </c>
      <c r="O1169" s="11"/>
      <c r="P1169" s="10">
        <v>0</v>
      </c>
      <c r="Q1169" s="10">
        <v>3118</v>
      </c>
      <c r="R1169" s="7" t="s">
        <v>2261</v>
      </c>
      <c r="S1169" s="9">
        <v>349000</v>
      </c>
      <c r="U1169" s="7">
        <v>0</v>
      </c>
      <c r="V1169" s="7" t="s">
        <v>34</v>
      </c>
      <c r="W1169" s="9">
        <v>11990</v>
      </c>
      <c r="X1169" s="7" t="s">
        <v>35</v>
      </c>
      <c r="Y1169" s="7" t="s">
        <v>43</v>
      </c>
      <c r="Z1169" s="7" t="s">
        <v>524</v>
      </c>
      <c r="AA1169" s="7" t="str">
        <f t="shared" si="9"/>
        <v>Reject</v>
      </c>
      <c r="AB1169">
        <v>0</v>
      </c>
      <c r="AC1169" s="7" t="s">
        <v>524</v>
      </c>
    </row>
    <row r="1170" spans="1:29" ht="14.25" customHeight="1" x14ac:dyDescent="0.3">
      <c r="A1170" s="7" t="s">
        <v>800</v>
      </c>
      <c r="B1170" s="7">
        <f t="shared" si="8"/>
        <v>3</v>
      </c>
      <c r="C1170" s="7" t="s">
        <v>801</v>
      </c>
      <c r="D1170" s="7" t="s">
        <v>478</v>
      </c>
      <c r="E1170" s="7" t="s">
        <v>30</v>
      </c>
      <c r="G1170" s="8">
        <v>44470</v>
      </c>
      <c r="H1170" s="8">
        <v>44494</v>
      </c>
      <c r="I1170" s="7" t="s">
        <v>31</v>
      </c>
      <c r="K1170" s="7">
        <v>24</v>
      </c>
      <c r="M1170" s="9">
        <v>328264</v>
      </c>
      <c r="N1170" s="9">
        <v>5370</v>
      </c>
      <c r="O1170" s="10">
        <v>343300</v>
      </c>
      <c r="P1170" s="10">
        <v>334718</v>
      </c>
      <c r="Q1170" s="10">
        <v>-18354</v>
      </c>
      <c r="R1170" s="7" t="s">
        <v>2261</v>
      </c>
      <c r="S1170" s="9">
        <v>299500</v>
      </c>
      <c r="U1170" s="7">
        <v>0</v>
      </c>
      <c r="V1170" s="7" t="s">
        <v>41</v>
      </c>
      <c r="W1170" s="9">
        <v>-34475</v>
      </c>
      <c r="X1170" s="7" t="s">
        <v>42</v>
      </c>
      <c r="Y1170" s="7" t="s">
        <v>43</v>
      </c>
      <c r="Z1170" s="7" t="s">
        <v>53</v>
      </c>
      <c r="AA1170" s="7" t="str">
        <f t="shared" si="9"/>
        <v>Reject</v>
      </c>
      <c r="AB1170">
        <v>0</v>
      </c>
      <c r="AC1170" s="7" t="s">
        <v>53</v>
      </c>
    </row>
    <row r="1171" spans="1:29" ht="14.25" customHeight="1" x14ac:dyDescent="0.3">
      <c r="A1171" s="7" t="s">
        <v>555</v>
      </c>
      <c r="B1171" s="7">
        <f t="shared" si="8"/>
        <v>3</v>
      </c>
      <c r="C1171" s="7" t="s">
        <v>556</v>
      </c>
      <c r="D1171" s="7" t="s">
        <v>478</v>
      </c>
      <c r="E1171" s="7" t="s">
        <v>30</v>
      </c>
      <c r="G1171" s="8">
        <v>44476</v>
      </c>
      <c r="H1171" s="8">
        <v>44497</v>
      </c>
      <c r="I1171" s="7" t="s">
        <v>31</v>
      </c>
      <c r="K1171" s="7">
        <v>18</v>
      </c>
      <c r="M1171" s="9">
        <v>319254</v>
      </c>
      <c r="N1171" s="9">
        <v>3130</v>
      </c>
      <c r="O1171" s="10">
        <v>316900</v>
      </c>
      <c r="P1171" s="10">
        <v>308978</v>
      </c>
      <c r="Q1171" s="10">
        <v>-30734</v>
      </c>
      <c r="R1171" s="7" t="s">
        <v>2261</v>
      </c>
      <c r="S1171" s="9">
        <v>327000</v>
      </c>
      <c r="U1171" s="7">
        <v>0</v>
      </c>
      <c r="V1171" s="7" t="s">
        <v>34</v>
      </c>
      <c r="W1171" s="9">
        <v>2047</v>
      </c>
      <c r="X1171" s="7" t="s">
        <v>35</v>
      </c>
      <c r="Y1171" s="7" t="s">
        <v>43</v>
      </c>
      <c r="Z1171" s="7" t="s">
        <v>479</v>
      </c>
      <c r="AA1171" s="7" t="str">
        <f t="shared" si="9"/>
        <v>Accept</v>
      </c>
      <c r="AB1171">
        <v>1</v>
      </c>
      <c r="AC1171" s="7" t="s">
        <v>479</v>
      </c>
    </row>
    <row r="1172" spans="1:29" ht="14.25" customHeight="1" x14ac:dyDescent="0.3">
      <c r="A1172" s="7" t="s">
        <v>2373</v>
      </c>
      <c r="B1172" s="7">
        <f t="shared" si="8"/>
        <v>1</v>
      </c>
      <c r="C1172" s="7" t="s">
        <v>2374</v>
      </c>
      <c r="D1172" s="7" t="s">
        <v>478</v>
      </c>
      <c r="E1172" s="7" t="s">
        <v>62</v>
      </c>
      <c r="G1172" s="8">
        <v>44463</v>
      </c>
      <c r="H1172" s="8">
        <v>44466</v>
      </c>
      <c r="I1172" s="7" t="s">
        <v>63</v>
      </c>
      <c r="J1172" s="7">
        <v>24</v>
      </c>
      <c r="K1172" s="7">
        <v>31</v>
      </c>
      <c r="M1172" s="9">
        <v>408447</v>
      </c>
      <c r="N1172" s="9">
        <v>2978</v>
      </c>
      <c r="O1172" s="10">
        <v>424900</v>
      </c>
      <c r="P1172" s="10">
        <v>414278</v>
      </c>
      <c r="Q1172" s="10">
        <v>-41001</v>
      </c>
      <c r="R1172" s="7" t="s">
        <v>2261</v>
      </c>
      <c r="S1172" s="9">
        <v>380000</v>
      </c>
      <c r="U1172" s="7">
        <v>0</v>
      </c>
      <c r="V1172" s="7" t="s">
        <v>34</v>
      </c>
      <c r="W1172" s="9">
        <v>-35921</v>
      </c>
      <c r="X1172" s="7" t="s">
        <v>42</v>
      </c>
      <c r="Z1172" s="7" t="s">
        <v>88</v>
      </c>
      <c r="AA1172" s="7" t="str">
        <f t="shared" si="9"/>
        <v>Reject</v>
      </c>
      <c r="AB1172">
        <v>0</v>
      </c>
      <c r="AC1172" s="7" t="s">
        <v>88</v>
      </c>
    </row>
    <row r="1173" spans="1:29" ht="14.25" customHeight="1" x14ac:dyDescent="0.3">
      <c r="A1173" s="7" t="s">
        <v>2375</v>
      </c>
      <c r="B1173" s="7">
        <f t="shared" si="8"/>
        <v>1</v>
      </c>
      <c r="C1173" s="7" t="s">
        <v>2376</v>
      </c>
      <c r="D1173" s="7" t="s">
        <v>478</v>
      </c>
      <c r="E1173" s="7" t="s">
        <v>30</v>
      </c>
      <c r="G1173" s="8">
        <v>44454</v>
      </c>
      <c r="H1173" s="8">
        <v>44515</v>
      </c>
      <c r="I1173" s="7" t="s">
        <v>31</v>
      </c>
      <c r="K1173" s="7">
        <v>40</v>
      </c>
      <c r="M1173" s="9">
        <v>418428</v>
      </c>
      <c r="N1173" s="9">
        <v>6452</v>
      </c>
      <c r="O1173" s="10">
        <v>438900</v>
      </c>
      <c r="P1173" s="10">
        <v>427928</v>
      </c>
      <c r="Q1173" s="10">
        <v>-39391</v>
      </c>
      <c r="R1173" s="7" t="s">
        <v>2261</v>
      </c>
      <c r="S1173" s="9">
        <v>380500</v>
      </c>
      <c r="U1173" s="7">
        <v>0</v>
      </c>
      <c r="V1173" s="7" t="s">
        <v>34</v>
      </c>
      <c r="W1173" s="9">
        <v>-45321</v>
      </c>
      <c r="X1173" s="7" t="s">
        <v>42</v>
      </c>
      <c r="Z1173" s="7" t="s">
        <v>88</v>
      </c>
      <c r="AA1173" s="7" t="str">
        <f t="shared" si="9"/>
        <v>Reject</v>
      </c>
      <c r="AB1173">
        <v>0</v>
      </c>
      <c r="AC1173" s="7" t="s">
        <v>88</v>
      </c>
    </row>
    <row r="1174" spans="1:29" ht="14.25" customHeight="1" x14ac:dyDescent="0.3">
      <c r="A1174" s="7" t="s">
        <v>2377</v>
      </c>
      <c r="B1174" s="7">
        <f t="shared" si="8"/>
        <v>1</v>
      </c>
      <c r="C1174" s="7" t="s">
        <v>2378</v>
      </c>
      <c r="D1174" s="7" t="s">
        <v>478</v>
      </c>
      <c r="E1174" s="7" t="s">
        <v>62</v>
      </c>
      <c r="G1174" s="8">
        <v>44473</v>
      </c>
      <c r="H1174" s="8">
        <v>44475</v>
      </c>
      <c r="I1174" s="7" t="s">
        <v>63</v>
      </c>
      <c r="J1174" s="7">
        <v>11</v>
      </c>
      <c r="K1174" s="7">
        <v>21</v>
      </c>
      <c r="M1174" s="9">
        <v>381282</v>
      </c>
      <c r="N1174" s="9">
        <v>1409</v>
      </c>
      <c r="O1174" s="10">
        <v>403300</v>
      </c>
      <c r="P1174" s="10">
        <v>393218</v>
      </c>
      <c r="Q1174" s="10">
        <v>-48197</v>
      </c>
      <c r="R1174" s="7" t="s">
        <v>2261</v>
      </c>
      <c r="S1174" s="9">
        <v>345000</v>
      </c>
      <c r="U1174" s="7">
        <v>0</v>
      </c>
      <c r="V1174" s="7" t="s">
        <v>41</v>
      </c>
      <c r="W1174" s="9">
        <v>-42464</v>
      </c>
      <c r="X1174" s="7" t="s">
        <v>42</v>
      </c>
      <c r="Z1174" s="7" t="s">
        <v>44</v>
      </c>
      <c r="AA1174" s="7" t="str">
        <f t="shared" si="9"/>
        <v>Accept</v>
      </c>
      <c r="AB1174">
        <v>1</v>
      </c>
      <c r="AC1174" s="7" t="s">
        <v>44</v>
      </c>
    </row>
    <row r="1175" spans="1:29" ht="14.25" customHeight="1" x14ac:dyDescent="0.3">
      <c r="A1175" s="7" t="s">
        <v>2379</v>
      </c>
      <c r="B1175" s="7">
        <f t="shared" si="8"/>
        <v>2</v>
      </c>
      <c r="C1175" s="7" t="s">
        <v>2380</v>
      </c>
      <c r="D1175" s="7" t="s">
        <v>478</v>
      </c>
      <c r="E1175" s="7" t="s">
        <v>62</v>
      </c>
      <c r="G1175" s="8">
        <v>44438</v>
      </c>
      <c r="H1175" s="8">
        <v>44439</v>
      </c>
      <c r="I1175" s="7" t="s">
        <v>63</v>
      </c>
      <c r="J1175" s="7">
        <v>52</v>
      </c>
      <c r="K1175" s="7">
        <v>56</v>
      </c>
      <c r="M1175" s="9">
        <v>380800</v>
      </c>
      <c r="N1175" s="9">
        <v>747</v>
      </c>
      <c r="O1175" s="10">
        <v>395500</v>
      </c>
      <c r="P1175" s="10">
        <v>385613</v>
      </c>
      <c r="Q1175" s="10">
        <v>-31308</v>
      </c>
      <c r="R1175" s="7" t="s">
        <v>2261</v>
      </c>
      <c r="S1175" s="9">
        <v>365000</v>
      </c>
      <c r="U1175" s="7">
        <v>0</v>
      </c>
      <c r="V1175" s="7" t="s">
        <v>41</v>
      </c>
      <c r="W1175" s="9">
        <v>-13667</v>
      </c>
      <c r="X1175" s="7" t="s">
        <v>42</v>
      </c>
      <c r="Y1175" s="7" t="s">
        <v>43</v>
      </c>
      <c r="Z1175" s="7" t="s">
        <v>44</v>
      </c>
      <c r="AA1175" s="7" t="str">
        <f t="shared" si="9"/>
        <v>Accept</v>
      </c>
      <c r="AB1175">
        <v>1</v>
      </c>
      <c r="AC1175" s="7" t="s">
        <v>44</v>
      </c>
    </row>
    <row r="1176" spans="1:29" ht="14.25" customHeight="1" x14ac:dyDescent="0.3">
      <c r="A1176" s="7" t="s">
        <v>2381</v>
      </c>
      <c r="B1176" s="7">
        <f t="shared" si="8"/>
        <v>1</v>
      </c>
      <c r="C1176" s="7" t="s">
        <v>2382</v>
      </c>
      <c r="D1176" s="7" t="s">
        <v>478</v>
      </c>
      <c r="E1176" s="7" t="s">
        <v>62</v>
      </c>
      <c r="G1176" s="8">
        <v>44438</v>
      </c>
      <c r="H1176" s="8">
        <v>44462</v>
      </c>
      <c r="I1176" s="7" t="s">
        <v>63</v>
      </c>
      <c r="J1176" s="7">
        <v>27</v>
      </c>
      <c r="K1176" s="7">
        <v>56</v>
      </c>
      <c r="M1176" s="9">
        <v>373819</v>
      </c>
      <c r="N1176" s="9">
        <v>1595</v>
      </c>
      <c r="O1176" s="10">
        <v>384900</v>
      </c>
      <c r="P1176" s="10">
        <v>375278</v>
      </c>
      <c r="Q1176" s="10">
        <v>-5479</v>
      </c>
      <c r="R1176" s="7" t="s">
        <v>2261</v>
      </c>
      <c r="S1176" s="9">
        <v>326500</v>
      </c>
      <c r="U1176" s="7">
        <v>0</v>
      </c>
      <c r="V1176" s="7" t="s">
        <v>34</v>
      </c>
      <c r="W1176" s="9">
        <v>-56868</v>
      </c>
      <c r="X1176" s="7" t="s">
        <v>42</v>
      </c>
      <c r="Z1176" s="7" t="s">
        <v>53</v>
      </c>
      <c r="AA1176" s="7" t="str">
        <f t="shared" si="9"/>
        <v>Reject</v>
      </c>
      <c r="AB1176">
        <v>0</v>
      </c>
      <c r="AC1176" s="7" t="s">
        <v>53</v>
      </c>
    </row>
    <row r="1177" spans="1:29" ht="14.25" customHeight="1" x14ac:dyDescent="0.3">
      <c r="A1177" s="7" t="s">
        <v>688</v>
      </c>
      <c r="B1177" s="7">
        <f t="shared" si="8"/>
        <v>3</v>
      </c>
      <c r="C1177" s="7" t="s">
        <v>689</v>
      </c>
      <c r="D1177" s="7" t="s">
        <v>478</v>
      </c>
      <c r="E1177" s="7" t="s">
        <v>30</v>
      </c>
      <c r="G1177" s="8">
        <v>44474</v>
      </c>
      <c r="H1177" s="8">
        <v>44494</v>
      </c>
      <c r="I1177" s="7" t="s">
        <v>31</v>
      </c>
      <c r="K1177" s="7">
        <v>20</v>
      </c>
      <c r="M1177" s="9">
        <v>368714</v>
      </c>
      <c r="N1177" s="9">
        <v>494</v>
      </c>
      <c r="O1177" s="10">
        <v>368900</v>
      </c>
      <c r="P1177" s="10">
        <v>359678</v>
      </c>
      <c r="Q1177" s="10">
        <v>-34563</v>
      </c>
      <c r="R1177" s="7" t="s">
        <v>2261</v>
      </c>
      <c r="S1177" s="9">
        <v>328500</v>
      </c>
      <c r="U1177" s="7">
        <v>0</v>
      </c>
      <c r="V1177" s="7" t="s">
        <v>34</v>
      </c>
      <c r="W1177" s="9">
        <v>-44881</v>
      </c>
      <c r="X1177" s="7" t="s">
        <v>42</v>
      </c>
      <c r="Y1177" s="7" t="s">
        <v>43</v>
      </c>
      <c r="Z1177" s="7" t="s">
        <v>53</v>
      </c>
      <c r="AA1177" s="7" t="str">
        <f t="shared" si="9"/>
        <v>Reject</v>
      </c>
      <c r="AB1177">
        <v>0</v>
      </c>
      <c r="AC1177" s="7" t="s">
        <v>53</v>
      </c>
    </row>
    <row r="1178" spans="1:29" ht="14.25" customHeight="1" x14ac:dyDescent="0.3">
      <c r="A1178" s="7" t="s">
        <v>2383</v>
      </c>
      <c r="B1178" s="7">
        <f t="shared" si="8"/>
        <v>2</v>
      </c>
      <c r="C1178" s="7" t="s">
        <v>2384</v>
      </c>
      <c r="D1178" s="7" t="s">
        <v>478</v>
      </c>
      <c r="E1178" s="7" t="s">
        <v>62</v>
      </c>
      <c r="G1178" s="8">
        <v>44435</v>
      </c>
      <c r="H1178" s="8">
        <v>44449</v>
      </c>
      <c r="I1178" s="7" t="s">
        <v>63</v>
      </c>
      <c r="J1178" s="7">
        <v>40</v>
      </c>
      <c r="K1178" s="7">
        <v>59</v>
      </c>
      <c r="M1178" s="9">
        <v>359000</v>
      </c>
      <c r="N1178" s="9">
        <v>780</v>
      </c>
      <c r="O1178" s="10">
        <v>368000</v>
      </c>
      <c r="P1178" s="10">
        <v>358800</v>
      </c>
      <c r="Q1178" s="10">
        <v>-10795</v>
      </c>
      <c r="R1178" s="7" t="s">
        <v>2261</v>
      </c>
      <c r="S1178" s="9">
        <v>345000</v>
      </c>
      <c r="U1178" s="7">
        <v>0</v>
      </c>
      <c r="V1178" s="7" t="s">
        <v>41</v>
      </c>
      <c r="W1178" s="9">
        <v>-23203</v>
      </c>
      <c r="X1178" s="7" t="s">
        <v>42</v>
      </c>
      <c r="Y1178" s="7" t="s">
        <v>43</v>
      </c>
      <c r="Z1178" s="7" t="s">
        <v>88</v>
      </c>
      <c r="AA1178" s="7" t="str">
        <f t="shared" si="9"/>
        <v>Reject</v>
      </c>
      <c r="AB1178">
        <v>0</v>
      </c>
      <c r="AC1178" s="7" t="s">
        <v>88</v>
      </c>
    </row>
    <row r="1179" spans="1:29" ht="14.25" customHeight="1" x14ac:dyDescent="0.3">
      <c r="A1179" s="7" t="s">
        <v>497</v>
      </c>
      <c r="B1179" s="7">
        <f t="shared" si="8"/>
        <v>3</v>
      </c>
      <c r="C1179" s="7" t="s">
        <v>498</v>
      </c>
      <c r="D1179" s="7" t="s">
        <v>478</v>
      </c>
      <c r="E1179" s="7" t="s">
        <v>30</v>
      </c>
      <c r="G1179" s="8">
        <v>44473</v>
      </c>
      <c r="H1179" s="8">
        <v>44523</v>
      </c>
      <c r="I1179" s="7" t="s">
        <v>31</v>
      </c>
      <c r="K1179" s="7">
        <v>21</v>
      </c>
      <c r="M1179" s="9">
        <v>318100</v>
      </c>
      <c r="N1179" s="9">
        <v>5456</v>
      </c>
      <c r="O1179" s="10">
        <v>341900</v>
      </c>
      <c r="P1179" s="10">
        <v>333353</v>
      </c>
      <c r="Q1179" s="10">
        <v>-16140</v>
      </c>
      <c r="R1179" s="7" t="s">
        <v>2261</v>
      </c>
      <c r="S1179" s="9">
        <v>308000</v>
      </c>
      <c r="U1179" s="7">
        <v>0</v>
      </c>
      <c r="V1179" s="7" t="s">
        <v>34</v>
      </c>
      <c r="W1179" s="9">
        <v>-18425</v>
      </c>
      <c r="X1179" s="7" t="s">
        <v>42</v>
      </c>
      <c r="Y1179" s="7" t="s">
        <v>43</v>
      </c>
      <c r="Z1179" s="7" t="s">
        <v>53</v>
      </c>
      <c r="AA1179" s="7" t="str">
        <f t="shared" si="9"/>
        <v>Reject</v>
      </c>
      <c r="AB1179">
        <v>0</v>
      </c>
      <c r="AC1179" s="7" t="s">
        <v>53</v>
      </c>
    </row>
    <row r="1180" spans="1:29" ht="14.25" customHeight="1" x14ac:dyDescent="0.3">
      <c r="A1180" s="7" t="s">
        <v>2385</v>
      </c>
      <c r="B1180" s="7">
        <f t="shared" si="8"/>
        <v>2</v>
      </c>
      <c r="C1180" s="7" t="s">
        <v>2386</v>
      </c>
      <c r="D1180" s="7" t="s">
        <v>478</v>
      </c>
      <c r="E1180" s="7" t="s">
        <v>62</v>
      </c>
      <c r="G1180" s="8">
        <v>44473</v>
      </c>
      <c r="H1180" s="8">
        <v>44480</v>
      </c>
      <c r="I1180" s="7" t="s">
        <v>63</v>
      </c>
      <c r="J1180" s="7">
        <v>13</v>
      </c>
      <c r="K1180" s="7">
        <v>21</v>
      </c>
      <c r="M1180" s="9">
        <v>310651</v>
      </c>
      <c r="N1180" s="9">
        <v>1914</v>
      </c>
      <c r="O1180" s="10">
        <v>336100</v>
      </c>
      <c r="P1180" s="10">
        <v>327698</v>
      </c>
      <c r="Q1180" s="10">
        <v>-37908</v>
      </c>
      <c r="R1180" s="7" t="s">
        <v>2261</v>
      </c>
      <c r="S1180" s="9">
        <v>301500</v>
      </c>
      <c r="U1180" s="7">
        <v>0</v>
      </c>
      <c r="V1180" s="7" t="s">
        <v>41</v>
      </c>
      <c r="W1180" s="9">
        <v>-15311</v>
      </c>
      <c r="X1180" s="7" t="s">
        <v>42</v>
      </c>
      <c r="Y1180" s="7" t="s">
        <v>43</v>
      </c>
      <c r="Z1180" s="7" t="s">
        <v>44</v>
      </c>
      <c r="AA1180" s="7" t="str">
        <f t="shared" si="9"/>
        <v>Accept</v>
      </c>
      <c r="AB1180">
        <v>1</v>
      </c>
      <c r="AC1180" s="7" t="s">
        <v>44</v>
      </c>
    </row>
    <row r="1181" spans="1:29" ht="14.25" customHeight="1" x14ac:dyDescent="0.3">
      <c r="A1181" s="7" t="s">
        <v>608</v>
      </c>
      <c r="B1181" s="7">
        <f t="shared" si="8"/>
        <v>2</v>
      </c>
      <c r="C1181" s="7" t="s">
        <v>609</v>
      </c>
      <c r="D1181" s="7" t="s">
        <v>478</v>
      </c>
      <c r="E1181" s="7" t="s">
        <v>62</v>
      </c>
      <c r="G1181" s="8">
        <v>44449</v>
      </c>
      <c r="H1181" s="8">
        <v>44484</v>
      </c>
      <c r="I1181" s="7" t="s">
        <v>63</v>
      </c>
      <c r="J1181" s="7">
        <v>6</v>
      </c>
      <c r="K1181" s="7">
        <v>45</v>
      </c>
      <c r="M1181" s="9">
        <v>316449</v>
      </c>
      <c r="N1181" s="9">
        <v>4663</v>
      </c>
      <c r="O1181" s="10">
        <v>328900</v>
      </c>
      <c r="P1181" s="10">
        <v>320678</v>
      </c>
      <c r="Q1181" s="10">
        <v>-44210</v>
      </c>
      <c r="R1181" s="7" t="s">
        <v>2261</v>
      </c>
      <c r="S1181" s="9">
        <v>280000</v>
      </c>
      <c r="U1181" s="7">
        <v>0</v>
      </c>
      <c r="V1181" s="7" t="s">
        <v>34</v>
      </c>
      <c r="W1181" s="9">
        <v>-44236</v>
      </c>
      <c r="X1181" s="7" t="s">
        <v>42</v>
      </c>
      <c r="Y1181" s="7" t="s">
        <v>43</v>
      </c>
      <c r="Z1181" s="7" t="s">
        <v>53</v>
      </c>
      <c r="AA1181" s="7" t="str">
        <f t="shared" si="9"/>
        <v>Reject</v>
      </c>
      <c r="AB1181">
        <v>0</v>
      </c>
      <c r="AC1181" s="7" t="s">
        <v>53</v>
      </c>
    </row>
    <row r="1182" spans="1:29" ht="14.25" customHeight="1" x14ac:dyDescent="0.3">
      <c r="A1182" s="7" t="s">
        <v>812</v>
      </c>
      <c r="B1182" s="7">
        <f t="shared" si="8"/>
        <v>3</v>
      </c>
      <c r="C1182" s="7" t="s">
        <v>813</v>
      </c>
      <c r="D1182" s="7" t="s">
        <v>478</v>
      </c>
      <c r="E1182" s="7" t="s">
        <v>30</v>
      </c>
      <c r="G1182" s="8">
        <v>44476</v>
      </c>
      <c r="H1182" s="8">
        <v>44497</v>
      </c>
      <c r="I1182" s="7" t="s">
        <v>31</v>
      </c>
      <c r="K1182" s="7">
        <v>18</v>
      </c>
      <c r="M1182" s="9">
        <v>308764</v>
      </c>
      <c r="N1182" s="9">
        <v>6218</v>
      </c>
      <c r="O1182" s="10">
        <v>308000</v>
      </c>
      <c r="P1182" s="10">
        <v>300300</v>
      </c>
      <c r="Q1182" s="10">
        <v>-26649</v>
      </c>
      <c r="R1182" s="7" t="s">
        <v>2261</v>
      </c>
      <c r="S1182" s="9">
        <v>312500</v>
      </c>
      <c r="U1182" s="7">
        <v>0</v>
      </c>
      <c r="V1182" s="7" t="s">
        <v>41</v>
      </c>
      <c r="W1182" s="9">
        <v>-1020</v>
      </c>
      <c r="X1182" s="7" t="s">
        <v>35</v>
      </c>
      <c r="Y1182" s="7" t="s">
        <v>43</v>
      </c>
      <c r="Z1182" s="7" t="s">
        <v>88</v>
      </c>
      <c r="AA1182" s="7" t="str">
        <f t="shared" si="9"/>
        <v>Reject</v>
      </c>
      <c r="AB1182">
        <v>0</v>
      </c>
      <c r="AC1182" s="7" t="s">
        <v>88</v>
      </c>
    </row>
    <row r="1183" spans="1:29" ht="14.25" customHeight="1" x14ac:dyDescent="0.3">
      <c r="A1183" s="7" t="s">
        <v>2387</v>
      </c>
      <c r="B1183" s="7">
        <f t="shared" si="8"/>
        <v>2</v>
      </c>
      <c r="C1183" s="7" t="s">
        <v>2388</v>
      </c>
      <c r="D1183" s="7" t="s">
        <v>478</v>
      </c>
      <c r="E1183" s="7" t="s">
        <v>30</v>
      </c>
      <c r="G1183" s="8">
        <v>44434</v>
      </c>
      <c r="H1183" s="8">
        <v>44511</v>
      </c>
      <c r="I1183" s="7" t="s">
        <v>31</v>
      </c>
      <c r="K1183" s="7">
        <v>60</v>
      </c>
      <c r="M1183" s="9">
        <v>327143</v>
      </c>
      <c r="N1183" s="9">
        <v>4190</v>
      </c>
      <c r="O1183" s="11"/>
      <c r="P1183" s="10">
        <v>0</v>
      </c>
      <c r="Q1183" s="10">
        <v>-35650</v>
      </c>
      <c r="R1183" s="7" t="s">
        <v>2261</v>
      </c>
      <c r="S1183" s="9">
        <v>248500</v>
      </c>
      <c r="U1183" s="7">
        <v>0</v>
      </c>
      <c r="V1183" s="7" t="s">
        <v>41</v>
      </c>
      <c r="W1183" s="9">
        <v>-86864</v>
      </c>
      <c r="X1183" s="7" t="s">
        <v>35</v>
      </c>
      <c r="Y1183" s="7" t="s">
        <v>43</v>
      </c>
      <c r="Z1183" s="7" t="s">
        <v>53</v>
      </c>
      <c r="AA1183" s="7" t="str">
        <f t="shared" si="9"/>
        <v>Reject</v>
      </c>
      <c r="AB1183">
        <v>0</v>
      </c>
      <c r="AC1183" s="7" t="s">
        <v>53</v>
      </c>
    </row>
    <row r="1184" spans="1:29" ht="14.25" customHeight="1" x14ac:dyDescent="0.3">
      <c r="A1184" s="7" t="s">
        <v>2389</v>
      </c>
      <c r="B1184" s="7">
        <f t="shared" si="8"/>
        <v>1</v>
      </c>
      <c r="C1184" s="7" t="s">
        <v>2390</v>
      </c>
      <c r="D1184" s="7" t="s">
        <v>478</v>
      </c>
      <c r="E1184" s="7" t="s">
        <v>1436</v>
      </c>
      <c r="G1184" s="8">
        <v>44453</v>
      </c>
      <c r="H1184" s="8">
        <v>44482</v>
      </c>
      <c r="I1184" s="7" t="s">
        <v>63</v>
      </c>
      <c r="J1184" s="7">
        <v>1</v>
      </c>
      <c r="K1184" s="7">
        <v>64</v>
      </c>
      <c r="M1184" s="9">
        <v>295300</v>
      </c>
      <c r="N1184" s="9">
        <v>5335</v>
      </c>
      <c r="O1184" s="11"/>
      <c r="P1184" s="10">
        <v>0</v>
      </c>
      <c r="Q1184" s="10">
        <v>2812</v>
      </c>
      <c r="R1184" s="7" t="s">
        <v>2261</v>
      </c>
      <c r="S1184" s="9">
        <v>305500</v>
      </c>
      <c r="U1184" s="7">
        <v>0</v>
      </c>
      <c r="V1184" s="7" t="s">
        <v>41</v>
      </c>
      <c r="W1184" s="9">
        <v>-402</v>
      </c>
      <c r="X1184" s="7" t="s">
        <v>35</v>
      </c>
      <c r="Z1184" s="7" t="s">
        <v>524</v>
      </c>
      <c r="AA1184" s="7" t="str">
        <f t="shared" si="9"/>
        <v>Reject</v>
      </c>
      <c r="AB1184">
        <v>0</v>
      </c>
      <c r="AC1184" s="7" t="s">
        <v>524</v>
      </c>
    </row>
    <row r="1185" spans="1:29" ht="14.25" customHeight="1" x14ac:dyDescent="0.3">
      <c r="A1185" s="7" t="s">
        <v>2391</v>
      </c>
      <c r="B1185" s="7">
        <f t="shared" si="8"/>
        <v>2</v>
      </c>
      <c r="C1185" s="7" t="s">
        <v>2392</v>
      </c>
      <c r="D1185" s="7" t="s">
        <v>478</v>
      </c>
      <c r="E1185" s="7" t="s">
        <v>62</v>
      </c>
      <c r="G1185" s="8">
        <v>44391</v>
      </c>
      <c r="H1185" s="8">
        <v>44410</v>
      </c>
      <c r="I1185" s="7" t="s">
        <v>63</v>
      </c>
      <c r="J1185" s="7">
        <v>82</v>
      </c>
      <c r="K1185" s="7">
        <v>103</v>
      </c>
      <c r="M1185" s="9">
        <v>395200</v>
      </c>
      <c r="N1185" s="9">
        <v>8643</v>
      </c>
      <c r="O1185" s="10">
        <v>409900</v>
      </c>
      <c r="P1185" s="10">
        <v>399653</v>
      </c>
      <c r="Q1185" s="10">
        <v>-19902</v>
      </c>
      <c r="R1185" s="7" t="s">
        <v>2261</v>
      </c>
      <c r="S1185" s="9">
        <v>380500</v>
      </c>
      <c r="U1185" s="7">
        <v>0</v>
      </c>
      <c r="V1185" s="7" t="s">
        <v>34</v>
      </c>
      <c r="W1185" s="9">
        <v>-22633</v>
      </c>
      <c r="X1185" s="7" t="s">
        <v>42</v>
      </c>
      <c r="Y1185" s="7" t="s">
        <v>43</v>
      </c>
      <c r="Z1185" s="7" t="s">
        <v>88</v>
      </c>
      <c r="AA1185" s="7" t="str">
        <f t="shared" si="9"/>
        <v>Reject</v>
      </c>
      <c r="AB1185">
        <v>0</v>
      </c>
      <c r="AC1185" s="7" t="s">
        <v>88</v>
      </c>
    </row>
    <row r="1186" spans="1:29" ht="14.25" customHeight="1" x14ac:dyDescent="0.3">
      <c r="A1186" s="7" t="s">
        <v>2393</v>
      </c>
      <c r="B1186" s="7">
        <f t="shared" si="8"/>
        <v>1</v>
      </c>
      <c r="C1186" s="7" t="s">
        <v>2394</v>
      </c>
      <c r="D1186" s="7" t="s">
        <v>478</v>
      </c>
      <c r="E1186" s="7" t="s">
        <v>30</v>
      </c>
      <c r="G1186" s="8">
        <v>44475</v>
      </c>
      <c r="H1186" s="8">
        <v>44494</v>
      </c>
      <c r="I1186" s="7" t="s">
        <v>31</v>
      </c>
      <c r="K1186" s="7">
        <v>19</v>
      </c>
      <c r="M1186" s="9">
        <v>418500</v>
      </c>
      <c r="N1186" s="9">
        <v>1987</v>
      </c>
      <c r="O1186" s="10">
        <v>432000</v>
      </c>
      <c r="P1186" s="10">
        <v>421200</v>
      </c>
      <c r="Q1186" s="10">
        <v>-43730</v>
      </c>
      <c r="R1186" s="7" t="s">
        <v>2261</v>
      </c>
      <c r="S1186" s="9">
        <v>380000</v>
      </c>
      <c r="U1186" s="7">
        <v>0</v>
      </c>
      <c r="V1186" s="7" t="s">
        <v>34</v>
      </c>
      <c r="W1186" s="9">
        <v>-40127</v>
      </c>
      <c r="X1186" s="7" t="s">
        <v>42</v>
      </c>
      <c r="Z1186" s="7" t="s">
        <v>44</v>
      </c>
      <c r="AA1186" s="7" t="str">
        <f t="shared" si="9"/>
        <v>Accept</v>
      </c>
      <c r="AB1186">
        <v>1</v>
      </c>
      <c r="AC1186" s="7" t="s">
        <v>44</v>
      </c>
    </row>
    <row r="1187" spans="1:29" ht="14.25" customHeight="1" x14ac:dyDescent="0.3">
      <c r="A1187" s="7" t="s">
        <v>746</v>
      </c>
      <c r="B1187" s="7">
        <f t="shared" si="8"/>
        <v>2</v>
      </c>
      <c r="C1187" s="7" t="s">
        <v>747</v>
      </c>
      <c r="D1187" s="7" t="s">
        <v>478</v>
      </c>
      <c r="E1187" s="7" t="s">
        <v>30</v>
      </c>
      <c r="G1187" s="8">
        <v>44482</v>
      </c>
      <c r="H1187" s="8">
        <v>44503</v>
      </c>
      <c r="I1187" s="7" t="s">
        <v>31</v>
      </c>
      <c r="K1187" s="7">
        <v>12</v>
      </c>
      <c r="M1187" s="9">
        <v>401000</v>
      </c>
      <c r="N1187" s="9">
        <v>3851</v>
      </c>
      <c r="O1187" s="10">
        <v>412100</v>
      </c>
      <c r="P1187" s="10">
        <v>401798</v>
      </c>
      <c r="Q1187" s="10">
        <v>-22573</v>
      </c>
      <c r="R1187" s="7" t="s">
        <v>2261</v>
      </c>
      <c r="S1187" s="9">
        <v>380000</v>
      </c>
      <c r="U1187" s="7">
        <v>0</v>
      </c>
      <c r="V1187" s="7" t="s">
        <v>34</v>
      </c>
      <c r="W1187" s="9">
        <v>-20225</v>
      </c>
      <c r="X1187" s="7" t="s">
        <v>42</v>
      </c>
      <c r="Y1187" s="7" t="s">
        <v>43</v>
      </c>
      <c r="Z1187" s="7" t="s">
        <v>44</v>
      </c>
      <c r="AA1187" s="7" t="str">
        <f t="shared" si="9"/>
        <v>Accept</v>
      </c>
      <c r="AB1187">
        <v>1</v>
      </c>
      <c r="AC1187" s="7" t="s">
        <v>44</v>
      </c>
    </row>
    <row r="1188" spans="1:29" ht="14.25" customHeight="1" x14ac:dyDescent="0.3">
      <c r="A1188" s="7" t="s">
        <v>2395</v>
      </c>
      <c r="B1188" s="7">
        <f t="shared" si="8"/>
        <v>1</v>
      </c>
      <c r="C1188" s="7" t="s">
        <v>2396</v>
      </c>
      <c r="D1188" s="7" t="s">
        <v>478</v>
      </c>
      <c r="E1188" s="7" t="s">
        <v>62</v>
      </c>
      <c r="G1188" s="8">
        <v>44463</v>
      </c>
      <c r="H1188" s="8">
        <v>44467</v>
      </c>
      <c r="I1188" s="7" t="s">
        <v>63</v>
      </c>
      <c r="J1188" s="7">
        <v>18</v>
      </c>
      <c r="K1188" s="7">
        <v>31</v>
      </c>
      <c r="M1188" s="9">
        <v>347900</v>
      </c>
      <c r="N1188" s="9">
        <v>1936</v>
      </c>
      <c r="O1188" s="10">
        <v>369800</v>
      </c>
      <c r="P1188" s="10">
        <v>360555</v>
      </c>
      <c r="Q1188" s="10">
        <v>-13601</v>
      </c>
      <c r="R1188" s="7" t="s">
        <v>2261</v>
      </c>
      <c r="S1188" s="9">
        <v>315500</v>
      </c>
      <c r="U1188" s="7">
        <v>0</v>
      </c>
      <c r="V1188" s="7" t="s">
        <v>34</v>
      </c>
      <c r="W1188" s="9">
        <v>-39856</v>
      </c>
      <c r="X1188" s="7" t="s">
        <v>42</v>
      </c>
      <c r="Z1188" s="7" t="s">
        <v>53</v>
      </c>
      <c r="AA1188" s="7" t="str">
        <f t="shared" si="9"/>
        <v>Reject</v>
      </c>
      <c r="AB1188">
        <v>0</v>
      </c>
      <c r="AC1188" s="7" t="s">
        <v>53</v>
      </c>
    </row>
    <row r="1189" spans="1:29" ht="14.25" customHeight="1" x14ac:dyDescent="0.3">
      <c r="A1189" s="7" t="s">
        <v>2397</v>
      </c>
      <c r="B1189" s="7">
        <f t="shared" si="8"/>
        <v>1</v>
      </c>
      <c r="C1189" s="7" t="s">
        <v>2398</v>
      </c>
      <c r="D1189" s="7" t="s">
        <v>478</v>
      </c>
      <c r="E1189" s="7" t="s">
        <v>30</v>
      </c>
      <c r="G1189" s="8">
        <v>44448</v>
      </c>
      <c r="H1189" s="8">
        <v>44530</v>
      </c>
      <c r="I1189" s="7" t="s">
        <v>31</v>
      </c>
      <c r="K1189" s="7">
        <v>46</v>
      </c>
      <c r="M1189" s="9">
        <v>331849</v>
      </c>
      <c r="N1189" s="9">
        <v>13031</v>
      </c>
      <c r="O1189" s="10">
        <v>343900</v>
      </c>
      <c r="P1189" s="10">
        <v>335303</v>
      </c>
      <c r="Q1189" s="10">
        <v>-23079</v>
      </c>
      <c r="R1189" s="7" t="s">
        <v>2261</v>
      </c>
      <c r="S1189" s="9">
        <v>303500</v>
      </c>
      <c r="U1189" s="7">
        <v>0</v>
      </c>
      <c r="V1189" s="7" t="s">
        <v>41</v>
      </c>
      <c r="W1189" s="9">
        <v>-35227</v>
      </c>
      <c r="X1189" s="7" t="s">
        <v>42</v>
      </c>
      <c r="Z1189" s="7" t="s">
        <v>53</v>
      </c>
      <c r="AA1189" s="7" t="str">
        <f t="shared" si="9"/>
        <v>Reject</v>
      </c>
      <c r="AB1189">
        <v>0</v>
      </c>
      <c r="AC1189" s="7" t="s">
        <v>53</v>
      </c>
    </row>
    <row r="1190" spans="1:29" ht="14.25" customHeight="1" x14ac:dyDescent="0.3">
      <c r="A1190" s="7" t="s">
        <v>493</v>
      </c>
      <c r="B1190" s="7">
        <f t="shared" si="8"/>
        <v>3</v>
      </c>
      <c r="C1190" s="7" t="s">
        <v>494</v>
      </c>
      <c r="D1190" s="7" t="s">
        <v>478</v>
      </c>
      <c r="E1190" s="7" t="s">
        <v>30</v>
      </c>
      <c r="G1190" s="8">
        <v>44477</v>
      </c>
      <c r="H1190" s="8">
        <v>44496</v>
      </c>
      <c r="I1190" s="7" t="s">
        <v>31</v>
      </c>
      <c r="K1190" s="7">
        <v>17</v>
      </c>
      <c r="M1190" s="9">
        <v>333197</v>
      </c>
      <c r="N1190" s="9">
        <v>4330</v>
      </c>
      <c r="O1190" s="10">
        <v>342900</v>
      </c>
      <c r="P1190" s="10">
        <v>334328</v>
      </c>
      <c r="Q1190" s="10">
        <v>-7733</v>
      </c>
      <c r="R1190" s="7" t="s">
        <v>2261</v>
      </c>
      <c r="S1190" s="9">
        <v>291000</v>
      </c>
      <c r="U1190" s="7">
        <v>0</v>
      </c>
      <c r="V1190" s="7" t="s">
        <v>34</v>
      </c>
      <c r="W1190" s="9">
        <v>-47509</v>
      </c>
      <c r="X1190" s="7" t="s">
        <v>42</v>
      </c>
      <c r="Y1190" s="7" t="s">
        <v>43</v>
      </c>
      <c r="Z1190" s="7" t="s">
        <v>53</v>
      </c>
      <c r="AA1190" s="7" t="str">
        <f t="shared" si="9"/>
        <v>Reject</v>
      </c>
      <c r="AB1190">
        <v>0</v>
      </c>
      <c r="AC1190" s="7" t="s">
        <v>53</v>
      </c>
    </row>
    <row r="1191" spans="1:29" ht="14.25" customHeight="1" x14ac:dyDescent="0.3">
      <c r="A1191" s="7" t="s">
        <v>2399</v>
      </c>
      <c r="B1191" s="7">
        <f t="shared" si="8"/>
        <v>2</v>
      </c>
      <c r="C1191" s="7" t="s">
        <v>2400</v>
      </c>
      <c r="D1191" s="7" t="s">
        <v>478</v>
      </c>
      <c r="E1191" s="7" t="s">
        <v>1436</v>
      </c>
      <c r="G1191" s="8">
        <v>44435</v>
      </c>
      <c r="H1191" s="8">
        <v>44473</v>
      </c>
      <c r="I1191" s="7" t="s">
        <v>63</v>
      </c>
      <c r="J1191" s="7">
        <v>7</v>
      </c>
      <c r="K1191" s="7">
        <v>70</v>
      </c>
      <c r="M1191" s="9">
        <v>340640</v>
      </c>
      <c r="N1191" s="9">
        <v>2003</v>
      </c>
      <c r="O1191" s="11"/>
      <c r="P1191" s="10">
        <v>0</v>
      </c>
      <c r="Q1191" s="10">
        <v>-35799</v>
      </c>
      <c r="R1191" s="7" t="s">
        <v>2261</v>
      </c>
      <c r="S1191" s="9">
        <v>321500</v>
      </c>
      <c r="U1191" s="7">
        <v>0</v>
      </c>
      <c r="V1191" s="7" t="s">
        <v>34</v>
      </c>
      <c r="W1191" s="9">
        <v>-29742</v>
      </c>
      <c r="X1191" s="7" t="s">
        <v>35</v>
      </c>
      <c r="Y1191" s="7" t="s">
        <v>43</v>
      </c>
      <c r="Z1191" s="7" t="s">
        <v>524</v>
      </c>
      <c r="AA1191" s="7" t="str">
        <f t="shared" si="9"/>
        <v>Reject</v>
      </c>
      <c r="AB1191">
        <v>0</v>
      </c>
      <c r="AC1191" s="7" t="s">
        <v>524</v>
      </c>
    </row>
    <row r="1192" spans="1:29" ht="14.25" customHeight="1" x14ac:dyDescent="0.3">
      <c r="A1192" s="7" t="s">
        <v>2401</v>
      </c>
      <c r="B1192" s="7">
        <f t="shared" si="8"/>
        <v>2</v>
      </c>
      <c r="C1192" s="7" t="s">
        <v>2402</v>
      </c>
      <c r="D1192" s="7" t="s">
        <v>478</v>
      </c>
      <c r="E1192" s="7" t="s">
        <v>30</v>
      </c>
      <c r="G1192" s="8">
        <v>44438</v>
      </c>
      <c r="H1192" s="8">
        <v>44511</v>
      </c>
      <c r="I1192" s="7" t="s">
        <v>31</v>
      </c>
      <c r="K1192" s="7">
        <v>56</v>
      </c>
      <c r="M1192" s="9">
        <v>323537</v>
      </c>
      <c r="N1192" s="9">
        <v>9942</v>
      </c>
      <c r="O1192" s="10">
        <v>332900</v>
      </c>
      <c r="P1192" s="10">
        <v>324578</v>
      </c>
      <c r="Q1192" s="10">
        <v>-2580</v>
      </c>
      <c r="R1192" s="7" t="s">
        <v>2261</v>
      </c>
      <c r="S1192" s="9">
        <v>325500</v>
      </c>
      <c r="U1192" s="7">
        <v>0</v>
      </c>
      <c r="V1192" s="7" t="s">
        <v>34</v>
      </c>
      <c r="W1192" s="9">
        <v>-6348</v>
      </c>
      <c r="X1192" s="7" t="s">
        <v>35</v>
      </c>
      <c r="Y1192" s="7" t="s">
        <v>43</v>
      </c>
      <c r="Z1192" s="7" t="s">
        <v>36</v>
      </c>
      <c r="AA1192" s="7" t="str">
        <f t="shared" si="9"/>
        <v>Accept</v>
      </c>
      <c r="AB1192">
        <v>1</v>
      </c>
      <c r="AC1192" s="7" t="s">
        <v>36</v>
      </c>
    </row>
    <row r="1193" spans="1:29" ht="14.25" customHeight="1" x14ac:dyDescent="0.3">
      <c r="A1193" s="7" t="s">
        <v>758</v>
      </c>
      <c r="B1193" s="7">
        <f t="shared" si="8"/>
        <v>2</v>
      </c>
      <c r="C1193" s="7" t="s">
        <v>759</v>
      </c>
      <c r="D1193" s="7" t="s">
        <v>478</v>
      </c>
      <c r="E1193" s="7" t="s">
        <v>30</v>
      </c>
      <c r="G1193" s="8">
        <v>44463</v>
      </c>
      <c r="H1193" s="8">
        <v>44477</v>
      </c>
      <c r="I1193" s="7" t="s">
        <v>31</v>
      </c>
      <c r="K1193" s="7">
        <v>31</v>
      </c>
      <c r="M1193" s="9">
        <v>408974</v>
      </c>
      <c r="N1193" s="9">
        <v>3657</v>
      </c>
      <c r="O1193" s="10">
        <v>415900</v>
      </c>
      <c r="P1193" s="10">
        <v>405503</v>
      </c>
      <c r="Q1193" s="10">
        <v>-32496</v>
      </c>
      <c r="R1193" s="7" t="s">
        <v>2261</v>
      </c>
      <c r="S1193" s="9">
        <v>376500</v>
      </c>
      <c r="U1193" s="7">
        <v>0</v>
      </c>
      <c r="V1193" s="7" t="s">
        <v>34</v>
      </c>
      <c r="W1193" s="9">
        <v>-39042</v>
      </c>
      <c r="X1193" s="7" t="s">
        <v>42</v>
      </c>
      <c r="Y1193" s="7" t="s">
        <v>43</v>
      </c>
      <c r="Z1193" s="7" t="s">
        <v>53</v>
      </c>
      <c r="AA1193" s="7" t="str">
        <f t="shared" si="9"/>
        <v>Reject</v>
      </c>
      <c r="AB1193">
        <v>0</v>
      </c>
      <c r="AC1193" s="7" t="s">
        <v>53</v>
      </c>
    </row>
    <row r="1194" spans="1:29" ht="14.25" customHeight="1" x14ac:dyDescent="0.3">
      <c r="A1194" s="7" t="s">
        <v>2403</v>
      </c>
      <c r="B1194" s="7">
        <f t="shared" si="8"/>
        <v>1</v>
      </c>
      <c r="C1194" s="7" t="s">
        <v>2404</v>
      </c>
      <c r="D1194" s="7" t="s">
        <v>478</v>
      </c>
      <c r="E1194" s="7" t="s">
        <v>30</v>
      </c>
      <c r="G1194" s="8">
        <v>44468</v>
      </c>
      <c r="H1194" s="8">
        <v>44517</v>
      </c>
      <c r="I1194" s="7" t="s">
        <v>31</v>
      </c>
      <c r="K1194" s="7">
        <v>26</v>
      </c>
      <c r="M1194" s="9">
        <v>395764</v>
      </c>
      <c r="N1194" s="9">
        <v>3471</v>
      </c>
      <c r="O1194" s="10">
        <v>398100</v>
      </c>
      <c r="P1194" s="10">
        <v>388148</v>
      </c>
      <c r="Q1194" s="10">
        <v>-55871</v>
      </c>
      <c r="R1194" s="7" t="s">
        <v>2261</v>
      </c>
      <c r="S1194" s="9">
        <v>378500</v>
      </c>
      <c r="U1194" s="7">
        <v>0</v>
      </c>
      <c r="V1194" s="7" t="s">
        <v>41</v>
      </c>
      <c r="W1194" s="9">
        <v>-23706</v>
      </c>
      <c r="X1194" s="7" t="s">
        <v>42</v>
      </c>
      <c r="Z1194" s="7" t="s">
        <v>44</v>
      </c>
      <c r="AA1194" s="7" t="str">
        <f t="shared" si="9"/>
        <v>Accept</v>
      </c>
      <c r="AB1194">
        <v>1</v>
      </c>
      <c r="AC1194" s="7" t="s">
        <v>44</v>
      </c>
    </row>
    <row r="1195" spans="1:29" ht="14.25" customHeight="1" x14ac:dyDescent="0.3">
      <c r="A1195" s="7" t="s">
        <v>567</v>
      </c>
      <c r="B1195" s="7">
        <f t="shared" si="8"/>
        <v>2</v>
      </c>
      <c r="C1195" s="7" t="s">
        <v>568</v>
      </c>
      <c r="D1195" s="7" t="s">
        <v>478</v>
      </c>
      <c r="E1195" s="7" t="s">
        <v>30</v>
      </c>
      <c r="G1195" s="8">
        <v>44462</v>
      </c>
      <c r="H1195" s="8">
        <v>44490</v>
      </c>
      <c r="I1195" s="7" t="s">
        <v>31</v>
      </c>
      <c r="K1195" s="7">
        <v>32</v>
      </c>
      <c r="M1195" s="9">
        <v>372495</v>
      </c>
      <c r="N1195" s="9">
        <v>2206</v>
      </c>
      <c r="O1195" s="10">
        <v>384200</v>
      </c>
      <c r="P1195" s="10">
        <v>374595</v>
      </c>
      <c r="Q1195" s="10">
        <v>-37687</v>
      </c>
      <c r="R1195" s="7" t="s">
        <v>2261</v>
      </c>
      <c r="S1195" s="9">
        <v>320000</v>
      </c>
      <c r="U1195" s="7">
        <v>0</v>
      </c>
      <c r="V1195" s="7" t="s">
        <v>34</v>
      </c>
      <c r="W1195" s="9">
        <v>-59042</v>
      </c>
      <c r="X1195" s="7" t="s">
        <v>42</v>
      </c>
      <c r="Y1195" s="7" t="s">
        <v>43</v>
      </c>
      <c r="Z1195" s="7" t="s">
        <v>53</v>
      </c>
      <c r="AA1195" s="7" t="str">
        <f t="shared" si="9"/>
        <v>Reject</v>
      </c>
      <c r="AB1195">
        <v>0</v>
      </c>
      <c r="AC1195" s="7" t="s">
        <v>53</v>
      </c>
    </row>
    <row r="1196" spans="1:29" ht="14.25" customHeight="1" x14ac:dyDescent="0.3">
      <c r="A1196" s="7" t="s">
        <v>2405</v>
      </c>
      <c r="B1196" s="7">
        <f t="shared" si="8"/>
        <v>1</v>
      </c>
      <c r="C1196" s="7" t="s">
        <v>2406</v>
      </c>
      <c r="D1196" s="7" t="s">
        <v>478</v>
      </c>
      <c r="E1196" s="7" t="s">
        <v>62</v>
      </c>
      <c r="G1196" s="8">
        <v>44448</v>
      </c>
      <c r="H1196" s="8">
        <v>44453</v>
      </c>
      <c r="I1196" s="7" t="s">
        <v>63</v>
      </c>
      <c r="J1196" s="7">
        <v>38</v>
      </c>
      <c r="K1196" s="7">
        <v>46</v>
      </c>
      <c r="M1196" s="9">
        <v>436618</v>
      </c>
      <c r="N1196" s="9">
        <v>2343</v>
      </c>
      <c r="O1196" s="10">
        <v>429900</v>
      </c>
      <c r="P1196" s="10">
        <v>419153</v>
      </c>
      <c r="Q1196" s="10">
        <v>-49186</v>
      </c>
      <c r="R1196" s="7" t="s">
        <v>2261</v>
      </c>
      <c r="S1196" s="9">
        <v>380500</v>
      </c>
      <c r="U1196" s="7">
        <v>0</v>
      </c>
      <c r="V1196" s="7" t="s">
        <v>34</v>
      </c>
      <c r="W1196" s="9">
        <v>-65922</v>
      </c>
      <c r="X1196" s="7" t="s">
        <v>42</v>
      </c>
      <c r="Z1196" s="7" t="s">
        <v>53</v>
      </c>
      <c r="AA1196" s="7" t="str">
        <f t="shared" si="9"/>
        <v>Reject</v>
      </c>
      <c r="AB1196">
        <v>0</v>
      </c>
      <c r="AC1196" s="7" t="s">
        <v>53</v>
      </c>
    </row>
    <row r="1197" spans="1:29" ht="14.25" customHeight="1" x14ac:dyDescent="0.3">
      <c r="A1197" s="7" t="s">
        <v>2407</v>
      </c>
      <c r="B1197" s="7">
        <f t="shared" si="8"/>
        <v>1</v>
      </c>
      <c r="C1197" s="7" t="s">
        <v>2408</v>
      </c>
      <c r="D1197" s="7" t="s">
        <v>478</v>
      </c>
      <c r="E1197" s="7" t="s">
        <v>30</v>
      </c>
      <c r="G1197" s="8">
        <v>44481</v>
      </c>
      <c r="H1197" s="8">
        <v>44502</v>
      </c>
      <c r="I1197" s="7" t="s">
        <v>31</v>
      </c>
      <c r="K1197" s="7">
        <v>13</v>
      </c>
      <c r="M1197" s="9">
        <v>403518</v>
      </c>
      <c r="N1197" s="9">
        <v>5211</v>
      </c>
      <c r="O1197" s="10">
        <v>421300</v>
      </c>
      <c r="P1197" s="10">
        <v>410768</v>
      </c>
      <c r="Q1197" s="10">
        <v>-39321</v>
      </c>
      <c r="R1197" s="7" t="s">
        <v>2261</v>
      </c>
      <c r="S1197" s="9">
        <v>368500</v>
      </c>
      <c r="U1197" s="7">
        <v>0</v>
      </c>
      <c r="V1197" s="7" t="s">
        <v>34</v>
      </c>
      <c r="W1197" s="9">
        <v>-39846</v>
      </c>
      <c r="X1197" s="7" t="s">
        <v>42</v>
      </c>
      <c r="Z1197" s="7" t="s">
        <v>53</v>
      </c>
      <c r="AA1197" s="7" t="str">
        <f t="shared" si="9"/>
        <v>Reject</v>
      </c>
      <c r="AB1197">
        <v>0</v>
      </c>
      <c r="AC1197" s="7" t="s">
        <v>53</v>
      </c>
    </row>
    <row r="1198" spans="1:29" ht="14.25" customHeight="1" x14ac:dyDescent="0.3">
      <c r="A1198" s="7" t="s">
        <v>579</v>
      </c>
      <c r="B1198" s="7">
        <f t="shared" si="8"/>
        <v>3</v>
      </c>
      <c r="C1198" s="7" t="s">
        <v>580</v>
      </c>
      <c r="D1198" s="7" t="s">
        <v>478</v>
      </c>
      <c r="E1198" s="7" t="s">
        <v>30</v>
      </c>
      <c r="G1198" s="8">
        <v>44398</v>
      </c>
      <c r="H1198" s="8">
        <v>44501</v>
      </c>
      <c r="I1198" s="7" t="s">
        <v>31</v>
      </c>
      <c r="K1198" s="7">
        <v>96</v>
      </c>
      <c r="M1198" s="9">
        <v>290300</v>
      </c>
      <c r="N1198" s="9">
        <v>2760</v>
      </c>
      <c r="O1198" s="10">
        <v>319200</v>
      </c>
      <c r="P1198" s="10">
        <v>311220</v>
      </c>
      <c r="Q1198" s="10">
        <v>5818</v>
      </c>
      <c r="R1198" s="7" t="s">
        <v>2261</v>
      </c>
      <c r="S1198" s="9">
        <v>274000</v>
      </c>
      <c r="U1198" s="7">
        <v>0</v>
      </c>
      <c r="V1198" s="7" t="s">
        <v>41</v>
      </c>
      <c r="W1198" s="9">
        <v>-24908</v>
      </c>
      <c r="X1198" s="7" t="s">
        <v>42</v>
      </c>
      <c r="Y1198" s="7" t="s">
        <v>43</v>
      </c>
      <c r="Z1198" s="7" t="s">
        <v>53</v>
      </c>
      <c r="AA1198" s="7" t="str">
        <f t="shared" si="9"/>
        <v>Reject</v>
      </c>
      <c r="AB1198">
        <v>0</v>
      </c>
      <c r="AC1198" s="7" t="s">
        <v>53</v>
      </c>
    </row>
    <row r="1199" spans="1:29" ht="14.25" customHeight="1" x14ac:dyDescent="0.3">
      <c r="A1199" s="7" t="s">
        <v>2409</v>
      </c>
      <c r="B1199" s="7">
        <f t="shared" si="8"/>
        <v>1</v>
      </c>
      <c r="C1199" s="7" t="s">
        <v>2410</v>
      </c>
      <c r="D1199" s="7" t="s">
        <v>478</v>
      </c>
      <c r="E1199" s="7" t="s">
        <v>30</v>
      </c>
      <c r="G1199" s="8">
        <v>44482</v>
      </c>
      <c r="H1199" s="8">
        <v>44501</v>
      </c>
      <c r="I1199" s="7" t="s">
        <v>31</v>
      </c>
      <c r="K1199" s="7">
        <v>12</v>
      </c>
      <c r="M1199" s="9">
        <v>423717</v>
      </c>
      <c r="N1199" s="9">
        <v>3922</v>
      </c>
      <c r="O1199" s="10">
        <v>436000</v>
      </c>
      <c r="P1199" s="10">
        <v>425100</v>
      </c>
      <c r="Q1199" s="10">
        <v>-46711</v>
      </c>
      <c r="R1199" s="7" t="s">
        <v>2261</v>
      </c>
      <c r="S1199" s="9">
        <v>380000</v>
      </c>
      <c r="U1199" s="7">
        <v>0</v>
      </c>
      <c r="V1199" s="7" t="s">
        <v>41</v>
      </c>
      <c r="W1199" s="9">
        <v>-48592</v>
      </c>
      <c r="X1199" s="7" t="s">
        <v>42</v>
      </c>
      <c r="Z1199" s="7" t="s">
        <v>53</v>
      </c>
      <c r="AA1199" s="7" t="str">
        <f t="shared" si="9"/>
        <v>Reject</v>
      </c>
      <c r="AB1199">
        <v>0</v>
      </c>
      <c r="AC1199" s="7" t="s">
        <v>53</v>
      </c>
    </row>
    <row r="1200" spans="1:29" ht="14.25" customHeight="1" x14ac:dyDescent="0.3">
      <c r="A1200" s="7" t="s">
        <v>622</v>
      </c>
      <c r="B1200" s="7">
        <f t="shared" si="8"/>
        <v>3</v>
      </c>
      <c r="C1200" s="7" t="s">
        <v>623</v>
      </c>
      <c r="D1200" s="7" t="s">
        <v>478</v>
      </c>
      <c r="E1200" s="7" t="s">
        <v>30</v>
      </c>
      <c r="G1200" s="8">
        <v>44481</v>
      </c>
      <c r="H1200" s="8">
        <v>44495</v>
      </c>
      <c r="I1200" s="7" t="s">
        <v>31</v>
      </c>
      <c r="K1200" s="7">
        <v>13</v>
      </c>
      <c r="M1200" s="9">
        <v>410371</v>
      </c>
      <c r="N1200" s="9">
        <v>1470</v>
      </c>
      <c r="O1200" s="10">
        <v>431900</v>
      </c>
      <c r="P1200" s="10">
        <v>421103</v>
      </c>
      <c r="Q1200" s="10">
        <v>-71999</v>
      </c>
      <c r="R1200" s="7" t="s">
        <v>2261</v>
      </c>
      <c r="S1200" s="9">
        <v>380000</v>
      </c>
      <c r="U1200" s="7">
        <v>0</v>
      </c>
      <c r="V1200" s="7" t="s">
        <v>34</v>
      </c>
      <c r="W1200" s="9">
        <v>-34622</v>
      </c>
      <c r="X1200" s="7" t="s">
        <v>42</v>
      </c>
      <c r="Y1200" s="7" t="s">
        <v>43</v>
      </c>
      <c r="Z1200" s="7" t="s">
        <v>53</v>
      </c>
      <c r="AA1200" s="7" t="str">
        <f t="shared" si="9"/>
        <v>Reject</v>
      </c>
      <c r="AB1200">
        <v>0</v>
      </c>
      <c r="AC1200" s="7" t="s">
        <v>53</v>
      </c>
    </row>
    <row r="1201" spans="1:29" ht="14.25" customHeight="1" x14ac:dyDescent="0.3">
      <c r="A1201" s="7" t="s">
        <v>2411</v>
      </c>
      <c r="B1201" s="7">
        <f t="shared" si="8"/>
        <v>2</v>
      </c>
      <c r="C1201" s="7" t="s">
        <v>2412</v>
      </c>
      <c r="D1201" s="7" t="s">
        <v>478</v>
      </c>
      <c r="E1201" s="7" t="s">
        <v>30</v>
      </c>
      <c r="G1201" s="8">
        <v>44477</v>
      </c>
      <c r="H1201" s="8">
        <v>44497</v>
      </c>
      <c r="I1201" s="7" t="s">
        <v>31</v>
      </c>
      <c r="K1201" s="7">
        <v>17</v>
      </c>
      <c r="M1201" s="9">
        <v>400383</v>
      </c>
      <c r="N1201" s="9">
        <v>3109</v>
      </c>
      <c r="O1201" s="10">
        <v>418300</v>
      </c>
      <c r="P1201" s="10">
        <v>407843</v>
      </c>
      <c r="Q1201" s="10">
        <v>-29441</v>
      </c>
      <c r="R1201" s="7" t="s">
        <v>2261</v>
      </c>
      <c r="S1201" s="9">
        <v>374500</v>
      </c>
      <c r="U1201" s="7">
        <v>0</v>
      </c>
      <c r="V1201" s="7" t="s">
        <v>34</v>
      </c>
      <c r="W1201" s="9">
        <v>-30711</v>
      </c>
      <c r="X1201" s="7" t="s">
        <v>42</v>
      </c>
      <c r="Y1201" s="7" t="s">
        <v>43</v>
      </c>
      <c r="Z1201" s="7" t="s">
        <v>88</v>
      </c>
      <c r="AA1201" s="7" t="str">
        <f t="shared" si="9"/>
        <v>Reject</v>
      </c>
      <c r="AB1201">
        <v>0</v>
      </c>
      <c r="AC1201" s="7" t="s">
        <v>88</v>
      </c>
    </row>
    <row r="1202" spans="1:29" ht="14.25" customHeight="1" x14ac:dyDescent="0.3">
      <c r="A1202" s="7" t="s">
        <v>2413</v>
      </c>
      <c r="B1202" s="7">
        <f t="shared" si="8"/>
        <v>2</v>
      </c>
      <c r="C1202" s="7" t="s">
        <v>2414</v>
      </c>
      <c r="D1202" s="7" t="s">
        <v>478</v>
      </c>
      <c r="E1202" s="7" t="s">
        <v>62</v>
      </c>
      <c r="G1202" s="8">
        <v>44469</v>
      </c>
      <c r="H1202" s="8">
        <v>44481</v>
      </c>
      <c r="I1202" s="7" t="s">
        <v>63</v>
      </c>
      <c r="J1202" s="7">
        <v>12</v>
      </c>
      <c r="K1202" s="7">
        <v>25</v>
      </c>
      <c r="M1202" s="9">
        <v>383600</v>
      </c>
      <c r="N1202" s="9">
        <v>4079</v>
      </c>
      <c r="O1202" s="10">
        <v>408900</v>
      </c>
      <c r="P1202" s="10">
        <v>398678</v>
      </c>
      <c r="Q1202" s="10">
        <v>-44945</v>
      </c>
      <c r="R1202" s="7" t="s">
        <v>2261</v>
      </c>
      <c r="S1202" s="9">
        <v>376500</v>
      </c>
      <c r="U1202" s="7">
        <v>0</v>
      </c>
      <c r="V1202" s="7" t="s">
        <v>34</v>
      </c>
      <c r="W1202" s="9">
        <v>-8462</v>
      </c>
      <c r="X1202" s="7" t="s">
        <v>42</v>
      </c>
      <c r="Y1202" s="7" t="s">
        <v>43</v>
      </c>
      <c r="Z1202" s="7" t="s">
        <v>44</v>
      </c>
      <c r="AA1202" s="7" t="str">
        <f t="shared" si="9"/>
        <v>Accept</v>
      </c>
      <c r="AB1202">
        <v>1</v>
      </c>
      <c r="AC1202" s="7" t="s">
        <v>44</v>
      </c>
    </row>
    <row r="1203" spans="1:29" ht="14.25" customHeight="1" x14ac:dyDescent="0.3">
      <c r="A1203" s="7" t="s">
        <v>476</v>
      </c>
      <c r="B1203" s="7">
        <f t="shared" si="8"/>
        <v>3</v>
      </c>
      <c r="C1203" s="7" t="s">
        <v>477</v>
      </c>
      <c r="D1203" s="7" t="s">
        <v>478</v>
      </c>
      <c r="E1203" s="7" t="s">
        <v>30</v>
      </c>
      <c r="G1203" s="8">
        <v>44475</v>
      </c>
      <c r="H1203" s="8">
        <v>44497</v>
      </c>
      <c r="I1203" s="7" t="s">
        <v>31</v>
      </c>
      <c r="K1203" s="7">
        <v>19</v>
      </c>
      <c r="M1203" s="9">
        <v>380440</v>
      </c>
      <c r="N1203" s="9">
        <v>5081</v>
      </c>
      <c r="O1203" s="10">
        <v>387900</v>
      </c>
      <c r="P1203" s="10">
        <v>378203</v>
      </c>
      <c r="Q1203" s="10">
        <v>-13677</v>
      </c>
      <c r="R1203" s="7" t="s">
        <v>2261</v>
      </c>
      <c r="S1203" s="9">
        <v>355500</v>
      </c>
      <c r="U1203" s="7">
        <v>0</v>
      </c>
      <c r="V1203" s="7" t="s">
        <v>41</v>
      </c>
      <c r="W1203" s="9">
        <v>-29381</v>
      </c>
      <c r="X1203" s="7" t="s">
        <v>42</v>
      </c>
      <c r="Y1203" s="7" t="s">
        <v>43</v>
      </c>
      <c r="Z1203" s="7" t="s">
        <v>53</v>
      </c>
      <c r="AA1203" s="7" t="str">
        <f t="shared" si="9"/>
        <v>Reject</v>
      </c>
      <c r="AB1203">
        <v>0</v>
      </c>
      <c r="AC1203" s="7" t="s">
        <v>53</v>
      </c>
    </row>
    <row r="1204" spans="1:29" ht="14.25" customHeight="1" x14ac:dyDescent="0.3">
      <c r="A1204" s="7" t="s">
        <v>2415</v>
      </c>
      <c r="B1204" s="7">
        <f t="shared" si="8"/>
        <v>2</v>
      </c>
      <c r="C1204" s="7" t="s">
        <v>2416</v>
      </c>
      <c r="D1204" s="7" t="s">
        <v>478</v>
      </c>
      <c r="E1204" s="7" t="s">
        <v>62</v>
      </c>
      <c r="G1204" s="8">
        <v>44426</v>
      </c>
      <c r="H1204" s="8">
        <v>44461</v>
      </c>
      <c r="I1204" s="7" t="s">
        <v>63</v>
      </c>
      <c r="J1204" s="7">
        <v>27</v>
      </c>
      <c r="K1204" s="7">
        <v>68</v>
      </c>
      <c r="M1204" s="9">
        <v>365781</v>
      </c>
      <c r="N1204" s="9">
        <v>3212</v>
      </c>
      <c r="O1204" s="10">
        <v>379700</v>
      </c>
      <c r="P1204" s="10">
        <v>370208</v>
      </c>
      <c r="Q1204" s="10">
        <v>-38862</v>
      </c>
      <c r="R1204" s="7" t="s">
        <v>2261</v>
      </c>
      <c r="S1204" s="9">
        <v>324000</v>
      </c>
      <c r="U1204" s="7">
        <v>0</v>
      </c>
      <c r="V1204" s="7" t="s">
        <v>34</v>
      </c>
      <c r="W1204" s="9">
        <v>-51877</v>
      </c>
      <c r="X1204" s="7" t="s">
        <v>42</v>
      </c>
      <c r="Y1204" s="7" t="s">
        <v>43</v>
      </c>
      <c r="Z1204" s="7" t="s">
        <v>53</v>
      </c>
      <c r="AA1204" s="7" t="str">
        <f t="shared" si="9"/>
        <v>Reject</v>
      </c>
      <c r="AB1204">
        <v>0</v>
      </c>
      <c r="AC1204" s="7" t="s">
        <v>53</v>
      </c>
    </row>
    <row r="1205" spans="1:29" ht="14.25" customHeight="1" x14ac:dyDescent="0.3">
      <c r="A1205" s="7" t="s">
        <v>2417</v>
      </c>
      <c r="B1205" s="7">
        <f t="shared" si="8"/>
        <v>1</v>
      </c>
      <c r="C1205" s="7" t="s">
        <v>2418</v>
      </c>
      <c r="D1205" s="7" t="s">
        <v>478</v>
      </c>
      <c r="E1205" s="7" t="s">
        <v>1436</v>
      </c>
      <c r="G1205" s="8">
        <v>44441</v>
      </c>
      <c r="H1205" s="8">
        <v>44468</v>
      </c>
      <c r="I1205" s="7" t="s">
        <v>63</v>
      </c>
      <c r="J1205" s="7">
        <v>14</v>
      </c>
      <c r="K1205" s="7">
        <v>82</v>
      </c>
      <c r="M1205" s="9">
        <v>400534</v>
      </c>
      <c r="N1205" s="9">
        <v>2426</v>
      </c>
      <c r="O1205" s="11"/>
      <c r="P1205" s="10">
        <v>0</v>
      </c>
      <c r="Q1205" s="10">
        <v>-34143</v>
      </c>
      <c r="R1205" s="7" t="s">
        <v>2261</v>
      </c>
      <c r="S1205" s="9">
        <v>380000</v>
      </c>
      <c r="U1205" s="7">
        <v>0</v>
      </c>
      <c r="V1205" s="7" t="s">
        <v>34</v>
      </c>
      <c r="W1205" s="9">
        <v>-32341</v>
      </c>
      <c r="X1205" s="7" t="s">
        <v>35</v>
      </c>
      <c r="Z1205" s="7" t="s">
        <v>524</v>
      </c>
      <c r="AA1205" s="7" t="str">
        <f t="shared" si="9"/>
        <v>Reject</v>
      </c>
      <c r="AB1205">
        <v>0</v>
      </c>
      <c r="AC1205" s="7" t="s">
        <v>524</v>
      </c>
    </row>
    <row r="1206" spans="1:29" ht="14.25" customHeight="1" x14ac:dyDescent="0.3">
      <c r="A1206" s="7" t="s">
        <v>2419</v>
      </c>
      <c r="B1206" s="7">
        <f t="shared" si="8"/>
        <v>1</v>
      </c>
      <c r="C1206" s="7" t="s">
        <v>2420</v>
      </c>
      <c r="D1206" s="7" t="s">
        <v>478</v>
      </c>
      <c r="E1206" s="7" t="s">
        <v>62</v>
      </c>
      <c r="G1206" s="8">
        <v>44447</v>
      </c>
      <c r="H1206" s="8">
        <v>44468</v>
      </c>
      <c r="I1206" s="7" t="s">
        <v>63</v>
      </c>
      <c r="J1206" s="7">
        <v>19</v>
      </c>
      <c r="K1206" s="7">
        <v>47</v>
      </c>
      <c r="M1206" s="9">
        <v>421001</v>
      </c>
      <c r="N1206" s="9">
        <v>5285</v>
      </c>
      <c r="O1206" s="10">
        <v>422100</v>
      </c>
      <c r="P1206" s="10">
        <v>411548</v>
      </c>
      <c r="Q1206" s="10">
        <v>-40160</v>
      </c>
      <c r="R1206" s="7" t="s">
        <v>2261</v>
      </c>
      <c r="S1206" s="9">
        <v>380000</v>
      </c>
      <c r="U1206" s="7">
        <v>0</v>
      </c>
      <c r="V1206" s="7" t="s">
        <v>34</v>
      </c>
      <c r="W1206" s="9">
        <v>-49435</v>
      </c>
      <c r="X1206" s="7" t="s">
        <v>42</v>
      </c>
      <c r="Z1206" s="7" t="s">
        <v>53</v>
      </c>
      <c r="AA1206" s="7" t="str">
        <f t="shared" si="9"/>
        <v>Reject</v>
      </c>
      <c r="AB1206">
        <v>0</v>
      </c>
      <c r="AC1206" s="7" t="s">
        <v>53</v>
      </c>
    </row>
    <row r="1207" spans="1:29" ht="14.25" customHeight="1" x14ac:dyDescent="0.3">
      <c r="A1207" s="7" t="s">
        <v>2421</v>
      </c>
      <c r="B1207" s="7">
        <f t="shared" si="8"/>
        <v>1</v>
      </c>
      <c r="C1207" s="7" t="s">
        <v>2422</v>
      </c>
      <c r="D1207" s="7" t="s">
        <v>530</v>
      </c>
      <c r="E1207" s="7" t="s">
        <v>62</v>
      </c>
      <c r="G1207" s="8">
        <v>44438</v>
      </c>
      <c r="H1207" s="8">
        <v>44448</v>
      </c>
      <c r="I1207" s="7" t="s">
        <v>63</v>
      </c>
      <c r="J1207" s="7">
        <v>42</v>
      </c>
      <c r="K1207" s="7">
        <v>56</v>
      </c>
      <c r="M1207" s="9">
        <v>432300</v>
      </c>
      <c r="N1207" s="9">
        <v>1496</v>
      </c>
      <c r="O1207" s="10">
        <v>432300</v>
      </c>
      <c r="P1207" s="10">
        <v>421493</v>
      </c>
      <c r="Q1207" s="10">
        <v>35117</v>
      </c>
      <c r="R1207" s="7" t="s">
        <v>2261</v>
      </c>
      <c r="S1207" s="9">
        <v>379500</v>
      </c>
      <c r="U1207" s="7">
        <v>0</v>
      </c>
      <c r="V1207" s="7" t="s">
        <v>41</v>
      </c>
      <c r="W1207" s="9">
        <v>-57543</v>
      </c>
      <c r="X1207" s="7" t="s">
        <v>42</v>
      </c>
      <c r="Z1207" s="7" t="s">
        <v>53</v>
      </c>
      <c r="AA1207" s="7" t="str">
        <f t="shared" si="9"/>
        <v>Reject</v>
      </c>
      <c r="AB1207">
        <v>0</v>
      </c>
      <c r="AC1207" s="7" t="s">
        <v>53</v>
      </c>
    </row>
    <row r="1208" spans="1:29" ht="14.25" customHeight="1" x14ac:dyDescent="0.3">
      <c r="A1208" s="7" t="s">
        <v>2423</v>
      </c>
      <c r="B1208" s="7">
        <f t="shared" si="8"/>
        <v>1</v>
      </c>
      <c r="C1208" s="7" t="s">
        <v>2424</v>
      </c>
      <c r="D1208" s="7" t="s">
        <v>530</v>
      </c>
      <c r="E1208" s="7" t="s">
        <v>30</v>
      </c>
      <c r="G1208" s="8">
        <v>44461</v>
      </c>
      <c r="H1208" s="8">
        <v>44475</v>
      </c>
      <c r="I1208" s="7" t="s">
        <v>40</v>
      </c>
      <c r="K1208" s="7">
        <v>33</v>
      </c>
      <c r="M1208" s="9">
        <v>431400</v>
      </c>
      <c r="N1208" s="9">
        <v>2635</v>
      </c>
      <c r="O1208" s="10">
        <v>417900</v>
      </c>
      <c r="P1208" s="10">
        <v>401318</v>
      </c>
      <c r="Q1208" s="10">
        <v>-18823</v>
      </c>
      <c r="R1208" s="7" t="s">
        <v>2261</v>
      </c>
      <c r="S1208" s="9">
        <v>377000</v>
      </c>
      <c r="U1208" s="7">
        <v>0</v>
      </c>
      <c r="V1208" s="7" t="s">
        <v>41</v>
      </c>
      <c r="W1208" s="9">
        <v>-52891</v>
      </c>
      <c r="X1208" s="7" t="s">
        <v>42</v>
      </c>
      <c r="Z1208" s="7" t="s">
        <v>607</v>
      </c>
      <c r="AA1208" s="7" t="str">
        <f t="shared" si="9"/>
        <v>Reject</v>
      </c>
      <c r="AB1208">
        <v>0</v>
      </c>
      <c r="AC1208" s="7" t="s">
        <v>607</v>
      </c>
    </row>
    <row r="1209" spans="1:29" ht="14.25" customHeight="1" x14ac:dyDescent="0.3">
      <c r="A1209" s="7" t="s">
        <v>2425</v>
      </c>
      <c r="B1209" s="7">
        <f t="shared" si="8"/>
        <v>1</v>
      </c>
      <c r="C1209" s="7" t="s">
        <v>2426</v>
      </c>
      <c r="D1209" s="7" t="s">
        <v>530</v>
      </c>
      <c r="E1209" s="7" t="s">
        <v>62</v>
      </c>
      <c r="G1209" s="8">
        <v>44439</v>
      </c>
      <c r="H1209" s="8">
        <v>44456</v>
      </c>
      <c r="I1209" s="7" t="s">
        <v>63</v>
      </c>
      <c r="J1209" s="7">
        <v>33</v>
      </c>
      <c r="K1209" s="7">
        <v>55</v>
      </c>
      <c r="M1209" s="9">
        <v>383732</v>
      </c>
      <c r="N1209" s="9">
        <v>3063</v>
      </c>
      <c r="O1209" s="10">
        <v>394900</v>
      </c>
      <c r="P1209" s="10">
        <v>385028</v>
      </c>
      <c r="Q1209" s="10">
        <v>-30557</v>
      </c>
      <c r="R1209" s="7" t="s">
        <v>2261</v>
      </c>
      <c r="S1209" s="9">
        <v>345500</v>
      </c>
      <c r="U1209" s="7">
        <v>0</v>
      </c>
      <c r="V1209" s="7" t="s">
        <v>34</v>
      </c>
      <c r="W1209" s="9">
        <v>-48742</v>
      </c>
      <c r="X1209" s="7" t="s">
        <v>42</v>
      </c>
      <c r="Z1209" s="7" t="s">
        <v>53</v>
      </c>
      <c r="AA1209" s="7" t="str">
        <f t="shared" si="9"/>
        <v>Reject</v>
      </c>
      <c r="AB1209">
        <v>0</v>
      </c>
      <c r="AC1209" s="7" t="s">
        <v>53</v>
      </c>
    </row>
    <row r="1210" spans="1:29" ht="14.25" customHeight="1" x14ac:dyDescent="0.3">
      <c r="A1210" s="7" t="s">
        <v>2427</v>
      </c>
      <c r="B1210" s="7">
        <f t="shared" si="8"/>
        <v>1</v>
      </c>
      <c r="C1210" s="7" t="s">
        <v>2428</v>
      </c>
      <c r="D1210" s="7" t="s">
        <v>530</v>
      </c>
      <c r="E1210" s="7" t="s">
        <v>1436</v>
      </c>
      <c r="G1210" s="8">
        <v>44474</v>
      </c>
      <c r="H1210" s="8">
        <v>44481</v>
      </c>
      <c r="I1210" s="7" t="s">
        <v>63</v>
      </c>
      <c r="J1210" s="7">
        <v>13</v>
      </c>
      <c r="K1210" s="7">
        <v>38</v>
      </c>
      <c r="M1210" s="9">
        <v>300461</v>
      </c>
      <c r="N1210" s="9">
        <v>1985</v>
      </c>
      <c r="O1210" s="11"/>
      <c r="P1210" s="10">
        <v>0</v>
      </c>
      <c r="Q1210" s="10">
        <v>-23902</v>
      </c>
      <c r="R1210" s="7" t="s">
        <v>2261</v>
      </c>
      <c r="S1210" s="9">
        <v>282500</v>
      </c>
      <c r="U1210" s="7">
        <v>0</v>
      </c>
      <c r="V1210" s="7" t="s">
        <v>34</v>
      </c>
      <c r="W1210" s="9">
        <v>-25947</v>
      </c>
      <c r="X1210" s="7" t="s">
        <v>35</v>
      </c>
      <c r="Z1210" s="7" t="s">
        <v>88</v>
      </c>
      <c r="AA1210" s="7" t="str">
        <f t="shared" si="9"/>
        <v>Reject</v>
      </c>
      <c r="AB1210">
        <v>0</v>
      </c>
      <c r="AC1210" s="7" t="s">
        <v>88</v>
      </c>
    </row>
    <row r="1211" spans="1:29" ht="14.25" customHeight="1" x14ac:dyDescent="0.3">
      <c r="A1211" s="7" t="s">
        <v>618</v>
      </c>
      <c r="B1211" s="7">
        <f t="shared" si="8"/>
        <v>2</v>
      </c>
      <c r="C1211" s="7" t="s">
        <v>619</v>
      </c>
      <c r="D1211" s="7" t="s">
        <v>530</v>
      </c>
      <c r="E1211" s="7" t="s">
        <v>62</v>
      </c>
      <c r="G1211" s="8">
        <v>44463</v>
      </c>
      <c r="H1211" s="8">
        <v>44477</v>
      </c>
      <c r="I1211" s="7" t="s">
        <v>31</v>
      </c>
      <c r="J1211" s="7">
        <v>5</v>
      </c>
      <c r="K1211" s="7">
        <v>31</v>
      </c>
      <c r="M1211" s="9">
        <v>375142</v>
      </c>
      <c r="N1211" s="9">
        <v>8296</v>
      </c>
      <c r="O1211" s="10">
        <v>369900</v>
      </c>
      <c r="P1211" s="10">
        <v>360653</v>
      </c>
      <c r="Q1211" s="10">
        <v>-19656</v>
      </c>
      <c r="R1211" s="7" t="s">
        <v>2261</v>
      </c>
      <c r="S1211" s="9">
        <v>351500</v>
      </c>
      <c r="U1211" s="7">
        <v>0</v>
      </c>
      <c r="V1211" s="7" t="s">
        <v>34</v>
      </c>
      <c r="W1211" s="9">
        <v>-30335</v>
      </c>
      <c r="X1211" s="7" t="s">
        <v>42</v>
      </c>
      <c r="Y1211" s="7" t="s">
        <v>43</v>
      </c>
      <c r="Z1211" s="7" t="s">
        <v>53</v>
      </c>
      <c r="AA1211" s="7" t="str">
        <f t="shared" si="9"/>
        <v>Reject</v>
      </c>
      <c r="AB1211">
        <v>0</v>
      </c>
      <c r="AC1211" s="7" t="s">
        <v>53</v>
      </c>
    </row>
    <row r="1212" spans="1:29" ht="14.25" customHeight="1" x14ac:dyDescent="0.3">
      <c r="A1212" s="7" t="s">
        <v>2429</v>
      </c>
      <c r="B1212" s="7">
        <f t="shared" si="8"/>
        <v>1</v>
      </c>
      <c r="C1212" s="7" t="s">
        <v>2430</v>
      </c>
      <c r="D1212" s="7" t="s">
        <v>530</v>
      </c>
      <c r="E1212" s="7" t="s">
        <v>30</v>
      </c>
      <c r="G1212" s="8">
        <v>44481</v>
      </c>
      <c r="H1212" s="8">
        <v>44494</v>
      </c>
      <c r="I1212" s="7" t="s">
        <v>31</v>
      </c>
      <c r="K1212" s="7">
        <v>13</v>
      </c>
      <c r="M1212" s="9">
        <v>402900</v>
      </c>
      <c r="N1212" s="9">
        <v>3110</v>
      </c>
      <c r="O1212" s="10">
        <v>388900</v>
      </c>
      <c r="P1212" s="10">
        <v>379178</v>
      </c>
      <c r="Q1212" s="10">
        <v>-24225</v>
      </c>
      <c r="R1212" s="7" t="s">
        <v>2261</v>
      </c>
      <c r="S1212" s="9">
        <v>361500</v>
      </c>
      <c r="U1212" s="7">
        <v>0</v>
      </c>
      <c r="V1212" s="7" t="s">
        <v>34</v>
      </c>
      <c r="W1212" s="9">
        <v>-46284</v>
      </c>
      <c r="X1212" s="7" t="s">
        <v>42</v>
      </c>
      <c r="Z1212" s="7" t="s">
        <v>53</v>
      </c>
      <c r="AA1212" s="7" t="str">
        <f t="shared" si="9"/>
        <v>Reject</v>
      </c>
      <c r="AB1212">
        <v>0</v>
      </c>
      <c r="AC1212" s="7" t="s">
        <v>53</v>
      </c>
    </row>
    <row r="1213" spans="1:29" ht="14.25" customHeight="1" x14ac:dyDescent="0.3">
      <c r="A1213" s="7" t="s">
        <v>610</v>
      </c>
      <c r="B1213" s="7">
        <f t="shared" si="8"/>
        <v>2</v>
      </c>
      <c r="C1213" s="7" t="s">
        <v>611</v>
      </c>
      <c r="D1213" s="7" t="s">
        <v>530</v>
      </c>
      <c r="E1213" s="7" t="s">
        <v>62</v>
      </c>
      <c r="G1213" s="8">
        <v>44468</v>
      </c>
      <c r="H1213" s="8">
        <v>44475</v>
      </c>
      <c r="I1213" s="7" t="s">
        <v>31</v>
      </c>
      <c r="J1213" s="7">
        <v>5</v>
      </c>
      <c r="K1213" s="7">
        <v>26</v>
      </c>
      <c r="M1213" s="9">
        <v>334800</v>
      </c>
      <c r="N1213" s="9">
        <v>1356</v>
      </c>
      <c r="O1213" s="10">
        <v>316900</v>
      </c>
      <c r="P1213" s="10">
        <v>308978</v>
      </c>
      <c r="Q1213" s="10">
        <v>-23116</v>
      </c>
      <c r="R1213" s="7" t="s">
        <v>2261</v>
      </c>
      <c r="S1213" s="9">
        <v>325000</v>
      </c>
      <c r="U1213" s="7">
        <v>0</v>
      </c>
      <c r="V1213" s="7" t="s">
        <v>41</v>
      </c>
      <c r="W1213" s="9">
        <v>-13347</v>
      </c>
      <c r="X1213" s="7" t="s">
        <v>35</v>
      </c>
      <c r="Y1213" s="7" t="s">
        <v>43</v>
      </c>
      <c r="Z1213" s="7" t="s">
        <v>53</v>
      </c>
      <c r="AA1213" s="7" t="str">
        <f t="shared" si="9"/>
        <v>Reject</v>
      </c>
      <c r="AB1213">
        <v>0</v>
      </c>
      <c r="AC1213" s="7" t="s">
        <v>53</v>
      </c>
    </row>
    <row r="1214" spans="1:29" ht="14.25" customHeight="1" x14ac:dyDescent="0.3">
      <c r="A1214" s="7" t="s">
        <v>2431</v>
      </c>
      <c r="B1214" s="7">
        <f t="shared" si="8"/>
        <v>2</v>
      </c>
      <c r="C1214" s="7" t="s">
        <v>2432</v>
      </c>
      <c r="D1214" s="7" t="s">
        <v>475</v>
      </c>
      <c r="E1214" s="7" t="s">
        <v>30</v>
      </c>
      <c r="G1214" s="8">
        <v>44473</v>
      </c>
      <c r="H1214" s="8">
        <v>44494</v>
      </c>
      <c r="I1214" s="7" t="s">
        <v>31</v>
      </c>
      <c r="K1214" s="7">
        <v>21</v>
      </c>
      <c r="L1214" s="7" t="s">
        <v>523</v>
      </c>
      <c r="M1214" s="9">
        <v>324256</v>
      </c>
      <c r="N1214" s="9">
        <v>3808</v>
      </c>
      <c r="O1214" s="10">
        <v>318900</v>
      </c>
      <c r="P1214" s="10">
        <v>310928</v>
      </c>
      <c r="Q1214" s="10">
        <v>-5885</v>
      </c>
      <c r="R1214" s="7" t="s">
        <v>2261</v>
      </c>
      <c r="S1214" s="9">
        <v>320000</v>
      </c>
      <c r="U1214" s="7">
        <v>0</v>
      </c>
      <c r="V1214" s="7" t="s">
        <v>34</v>
      </c>
      <c r="W1214" s="9">
        <v>-10230</v>
      </c>
      <c r="X1214" s="7" t="s">
        <v>35</v>
      </c>
      <c r="Y1214" s="7" t="s">
        <v>43</v>
      </c>
      <c r="Z1214" s="7" t="s">
        <v>524</v>
      </c>
      <c r="AA1214" s="7" t="str">
        <f t="shared" si="9"/>
        <v>Reject</v>
      </c>
      <c r="AB1214">
        <v>0</v>
      </c>
      <c r="AC1214" s="7" t="s">
        <v>524</v>
      </c>
    </row>
    <row r="1215" spans="1:29" ht="14.25" customHeight="1" x14ac:dyDescent="0.3">
      <c r="A1215" s="7" t="s">
        <v>2433</v>
      </c>
      <c r="B1215" s="7">
        <f t="shared" si="8"/>
        <v>1</v>
      </c>
      <c r="C1215" s="7" t="s">
        <v>2434</v>
      </c>
      <c r="D1215" s="7" t="s">
        <v>475</v>
      </c>
      <c r="E1215" s="7" t="s">
        <v>30</v>
      </c>
      <c r="G1215" s="8">
        <v>44461</v>
      </c>
      <c r="H1215" s="8">
        <v>44511</v>
      </c>
      <c r="I1215" s="7" t="s">
        <v>31</v>
      </c>
      <c r="K1215" s="7">
        <v>33</v>
      </c>
      <c r="M1215" s="9">
        <v>437672</v>
      </c>
      <c r="N1215" s="9">
        <v>4808</v>
      </c>
      <c r="O1215" s="10">
        <v>427000</v>
      </c>
      <c r="P1215" s="10">
        <v>416325</v>
      </c>
      <c r="Q1215" s="10">
        <v>-44291</v>
      </c>
      <c r="R1215" s="7" t="s">
        <v>2261</v>
      </c>
      <c r="S1215" s="9">
        <v>380000</v>
      </c>
      <c r="U1215" s="7">
        <v>0</v>
      </c>
      <c r="V1215" s="7" t="s">
        <v>34</v>
      </c>
      <c r="W1215" s="9">
        <v>-64571</v>
      </c>
      <c r="X1215" s="7" t="s">
        <v>42</v>
      </c>
      <c r="Z1215" s="7" t="s">
        <v>53</v>
      </c>
      <c r="AA1215" s="7" t="str">
        <f t="shared" si="9"/>
        <v>Reject</v>
      </c>
      <c r="AB1215">
        <v>0</v>
      </c>
      <c r="AC1215" s="7" t="s">
        <v>53</v>
      </c>
    </row>
    <row r="1216" spans="1:29" ht="14.25" customHeight="1" x14ac:dyDescent="0.3">
      <c r="A1216" s="7" t="s">
        <v>2435</v>
      </c>
      <c r="B1216" s="7">
        <f t="shared" si="8"/>
        <v>2</v>
      </c>
      <c r="C1216" s="7" t="s">
        <v>2436</v>
      </c>
      <c r="D1216" s="7" t="s">
        <v>475</v>
      </c>
      <c r="E1216" s="7" t="s">
        <v>30</v>
      </c>
      <c r="G1216" s="8">
        <v>44477</v>
      </c>
      <c r="H1216" s="8">
        <v>44516</v>
      </c>
      <c r="I1216" s="7" t="s">
        <v>31</v>
      </c>
      <c r="K1216" s="7">
        <v>17</v>
      </c>
      <c r="M1216" s="9">
        <v>411975</v>
      </c>
      <c r="N1216" s="9">
        <v>2201</v>
      </c>
      <c r="O1216" s="10">
        <v>416900</v>
      </c>
      <c r="P1216" s="10">
        <v>406478</v>
      </c>
      <c r="Q1216" s="10">
        <v>-23851</v>
      </c>
      <c r="R1216" s="7" t="s">
        <v>2261</v>
      </c>
      <c r="S1216" s="9">
        <v>366500</v>
      </c>
      <c r="U1216" s="7">
        <v>0</v>
      </c>
      <c r="V1216" s="7" t="s">
        <v>41</v>
      </c>
      <c r="W1216" s="9">
        <v>-51355</v>
      </c>
      <c r="X1216" s="7" t="s">
        <v>42</v>
      </c>
      <c r="Y1216" s="7" t="s">
        <v>43</v>
      </c>
      <c r="Z1216" s="7" t="s">
        <v>53</v>
      </c>
      <c r="AA1216" s="7" t="str">
        <f t="shared" si="9"/>
        <v>Reject</v>
      </c>
      <c r="AB1216">
        <v>0</v>
      </c>
      <c r="AC1216" s="7" t="s">
        <v>53</v>
      </c>
    </row>
    <row r="1217" spans="1:29" ht="14.25" customHeight="1" x14ac:dyDescent="0.3">
      <c r="A1217" s="7" t="s">
        <v>501</v>
      </c>
      <c r="B1217" s="7">
        <f t="shared" si="8"/>
        <v>2</v>
      </c>
      <c r="C1217" s="7" t="s">
        <v>502</v>
      </c>
      <c r="D1217" s="7" t="s">
        <v>475</v>
      </c>
      <c r="E1217" s="7" t="s">
        <v>30</v>
      </c>
      <c r="G1217" s="8">
        <v>44466</v>
      </c>
      <c r="H1217" s="8">
        <v>44522</v>
      </c>
      <c r="I1217" s="7" t="s">
        <v>31</v>
      </c>
      <c r="K1217" s="7">
        <v>28</v>
      </c>
      <c r="M1217" s="9">
        <v>393962</v>
      </c>
      <c r="N1217" s="9">
        <v>4579</v>
      </c>
      <c r="O1217" s="10">
        <v>403900</v>
      </c>
      <c r="P1217" s="10">
        <v>393803</v>
      </c>
      <c r="Q1217" s="10">
        <v>-18567</v>
      </c>
      <c r="R1217" s="7" t="s">
        <v>2261</v>
      </c>
      <c r="S1217" s="9">
        <v>380000</v>
      </c>
      <c r="U1217" s="7">
        <v>0</v>
      </c>
      <c r="V1217" s="7" t="s">
        <v>41</v>
      </c>
      <c r="W1217" s="9">
        <v>-20382</v>
      </c>
      <c r="X1217" s="7" t="s">
        <v>42</v>
      </c>
      <c r="Y1217" s="7" t="s">
        <v>43</v>
      </c>
      <c r="Z1217" s="7" t="s">
        <v>53</v>
      </c>
      <c r="AA1217" s="7" t="str">
        <f t="shared" si="9"/>
        <v>Reject</v>
      </c>
      <c r="AB1217">
        <v>0</v>
      </c>
      <c r="AC1217" s="7" t="s">
        <v>53</v>
      </c>
    </row>
    <row r="1218" spans="1:29" ht="14.25" customHeight="1" x14ac:dyDescent="0.3">
      <c r="A1218" s="7" t="s">
        <v>531</v>
      </c>
      <c r="B1218" s="7">
        <f t="shared" si="8"/>
        <v>3</v>
      </c>
      <c r="C1218" s="7" t="s">
        <v>532</v>
      </c>
      <c r="D1218" s="7" t="s">
        <v>475</v>
      </c>
      <c r="E1218" s="7" t="s">
        <v>62</v>
      </c>
      <c r="G1218" s="8">
        <v>44469</v>
      </c>
      <c r="H1218" s="8">
        <v>44487</v>
      </c>
      <c r="I1218" s="7" t="s">
        <v>31</v>
      </c>
      <c r="J1218" s="7">
        <v>3</v>
      </c>
      <c r="K1218" s="7">
        <v>25</v>
      </c>
      <c r="M1218" s="9">
        <v>330865</v>
      </c>
      <c r="N1218" s="9">
        <v>1975</v>
      </c>
      <c r="O1218" s="10">
        <v>320100</v>
      </c>
      <c r="P1218" s="10">
        <v>312098</v>
      </c>
      <c r="Q1218" s="10">
        <v>-9495</v>
      </c>
      <c r="R1218" s="7" t="s">
        <v>2261</v>
      </c>
      <c r="S1218" s="9">
        <v>330000</v>
      </c>
      <c r="U1218" s="7">
        <v>0</v>
      </c>
      <c r="V1218" s="7" t="s">
        <v>34</v>
      </c>
      <c r="W1218" s="9">
        <v>-7064</v>
      </c>
      <c r="X1218" s="7" t="s">
        <v>35</v>
      </c>
      <c r="Y1218" s="7" t="s">
        <v>43</v>
      </c>
      <c r="Z1218" s="7" t="s">
        <v>479</v>
      </c>
      <c r="AA1218" s="7" t="str">
        <f t="shared" si="9"/>
        <v>Accept</v>
      </c>
      <c r="AB1218">
        <v>1</v>
      </c>
      <c r="AC1218" s="7" t="s">
        <v>479</v>
      </c>
    </row>
    <row r="1219" spans="1:29" ht="14.25" customHeight="1" x14ac:dyDescent="0.3">
      <c r="A1219" s="7" t="s">
        <v>2437</v>
      </c>
      <c r="B1219" s="7">
        <f t="shared" si="8"/>
        <v>2</v>
      </c>
      <c r="C1219" s="7" t="s">
        <v>2438</v>
      </c>
      <c r="D1219" s="7" t="s">
        <v>475</v>
      </c>
      <c r="E1219" s="7" t="s">
        <v>30</v>
      </c>
      <c r="G1219" s="8">
        <v>44481</v>
      </c>
      <c r="H1219" s="8">
        <v>44509</v>
      </c>
      <c r="I1219" s="7" t="s">
        <v>31</v>
      </c>
      <c r="K1219" s="7">
        <v>13</v>
      </c>
      <c r="M1219" s="9">
        <v>260585</v>
      </c>
      <c r="N1219" s="9">
        <v>6373</v>
      </c>
      <c r="O1219" s="10">
        <v>268900</v>
      </c>
      <c r="P1219" s="10">
        <v>262178</v>
      </c>
      <c r="Q1219" s="10">
        <v>-20493</v>
      </c>
      <c r="R1219" s="7" t="s">
        <v>2261</v>
      </c>
      <c r="S1219" s="9">
        <v>226000</v>
      </c>
      <c r="U1219" s="7">
        <v>0</v>
      </c>
      <c r="V1219" s="7" t="s">
        <v>34</v>
      </c>
      <c r="W1219" s="9">
        <v>-39757</v>
      </c>
      <c r="X1219" s="7" t="s">
        <v>42</v>
      </c>
      <c r="Y1219" s="7" t="s">
        <v>43</v>
      </c>
      <c r="Z1219" s="7" t="s">
        <v>53</v>
      </c>
      <c r="AA1219" s="7" t="str">
        <f t="shared" si="9"/>
        <v>Reject</v>
      </c>
      <c r="AB1219">
        <v>0</v>
      </c>
      <c r="AC1219" s="7" t="s">
        <v>53</v>
      </c>
    </row>
    <row r="1220" spans="1:29" ht="14.25" customHeight="1" x14ac:dyDescent="0.3">
      <c r="A1220" s="7" t="s">
        <v>2439</v>
      </c>
      <c r="B1220" s="7">
        <f t="shared" si="8"/>
        <v>1</v>
      </c>
      <c r="C1220" s="7" t="s">
        <v>2440</v>
      </c>
      <c r="D1220" s="7" t="s">
        <v>475</v>
      </c>
      <c r="E1220" s="7" t="s">
        <v>1436</v>
      </c>
      <c r="G1220" s="8">
        <v>44434</v>
      </c>
      <c r="H1220" s="8">
        <v>44470</v>
      </c>
      <c r="I1220" s="7" t="s">
        <v>63</v>
      </c>
      <c r="J1220" s="7">
        <v>11</v>
      </c>
      <c r="K1220" s="7">
        <v>92</v>
      </c>
      <c r="M1220" s="9">
        <v>413414</v>
      </c>
      <c r="N1220" s="9">
        <v>2497</v>
      </c>
      <c r="O1220" s="11"/>
      <c r="P1220" s="10">
        <v>0</v>
      </c>
      <c r="Q1220" s="10">
        <v>-50199</v>
      </c>
      <c r="R1220" s="7" t="s">
        <v>2261</v>
      </c>
      <c r="S1220" s="9">
        <v>380000</v>
      </c>
      <c r="U1220" s="7">
        <v>0</v>
      </c>
      <c r="V1220" s="7" t="s">
        <v>41</v>
      </c>
      <c r="W1220" s="9">
        <v>-47300</v>
      </c>
      <c r="X1220" s="7" t="s">
        <v>35</v>
      </c>
      <c r="Z1220" s="7" t="s">
        <v>53</v>
      </c>
      <c r="AA1220" s="7" t="str">
        <f t="shared" si="9"/>
        <v>Reject</v>
      </c>
      <c r="AB1220">
        <v>0</v>
      </c>
      <c r="AC1220" s="7" t="s">
        <v>53</v>
      </c>
    </row>
    <row r="1221" spans="1:29" ht="14.25" customHeight="1" x14ac:dyDescent="0.3">
      <c r="A1221" s="7" t="s">
        <v>722</v>
      </c>
      <c r="B1221" s="7">
        <f t="shared" si="8"/>
        <v>3</v>
      </c>
      <c r="C1221" s="7" t="s">
        <v>723</v>
      </c>
      <c r="D1221" s="7" t="s">
        <v>475</v>
      </c>
      <c r="E1221" s="7" t="s">
        <v>62</v>
      </c>
      <c r="G1221" s="8">
        <v>44470</v>
      </c>
      <c r="H1221" s="8">
        <v>44489</v>
      </c>
      <c r="I1221" s="7" t="s">
        <v>31</v>
      </c>
      <c r="J1221" s="7">
        <v>5</v>
      </c>
      <c r="K1221" s="7">
        <v>24</v>
      </c>
      <c r="L1221" s="7" t="s">
        <v>523</v>
      </c>
      <c r="M1221" s="9">
        <v>346554</v>
      </c>
      <c r="N1221" s="9">
        <v>3565</v>
      </c>
      <c r="O1221" s="10">
        <v>340000</v>
      </c>
      <c r="P1221" s="10">
        <v>331500</v>
      </c>
      <c r="Q1221" s="10">
        <v>-36176</v>
      </c>
      <c r="R1221" s="7" t="s">
        <v>2261</v>
      </c>
      <c r="S1221" s="9">
        <v>343000</v>
      </c>
      <c r="U1221" s="7">
        <v>0</v>
      </c>
      <c r="V1221" s="7" t="s">
        <v>41</v>
      </c>
      <c r="W1221" s="9">
        <v>-9863</v>
      </c>
      <c r="X1221" s="7" t="s">
        <v>35</v>
      </c>
      <c r="Y1221" s="7" t="s">
        <v>43</v>
      </c>
      <c r="Z1221" s="7" t="s">
        <v>524</v>
      </c>
      <c r="AA1221" s="7" t="str">
        <f t="shared" si="9"/>
        <v>Reject</v>
      </c>
      <c r="AB1221">
        <v>0</v>
      </c>
      <c r="AC1221" s="7" t="s">
        <v>524</v>
      </c>
    </row>
    <row r="1222" spans="1:29" ht="14.25" customHeight="1" x14ac:dyDescent="0.3">
      <c r="A1222" s="7" t="s">
        <v>2441</v>
      </c>
      <c r="B1222" s="7">
        <f t="shared" si="8"/>
        <v>1</v>
      </c>
      <c r="C1222" s="7" t="s">
        <v>2442</v>
      </c>
      <c r="D1222" s="7" t="s">
        <v>475</v>
      </c>
      <c r="E1222" s="7" t="s">
        <v>62</v>
      </c>
      <c r="G1222" s="8">
        <v>44470</v>
      </c>
      <c r="H1222" s="8">
        <v>44483</v>
      </c>
      <c r="I1222" s="7" t="s">
        <v>31</v>
      </c>
      <c r="J1222" s="7">
        <v>5</v>
      </c>
      <c r="K1222" s="7">
        <v>24</v>
      </c>
      <c r="L1222" s="7" t="s">
        <v>523</v>
      </c>
      <c r="M1222" s="9">
        <v>340231</v>
      </c>
      <c r="N1222" s="9">
        <v>2955</v>
      </c>
      <c r="O1222" s="10">
        <v>335900</v>
      </c>
      <c r="P1222" s="10">
        <v>327503</v>
      </c>
      <c r="Q1222" s="10">
        <v>-29997</v>
      </c>
      <c r="R1222" s="7" t="s">
        <v>2261</v>
      </c>
      <c r="S1222" s="9">
        <v>284500</v>
      </c>
      <c r="U1222" s="7">
        <v>0</v>
      </c>
      <c r="V1222" s="7" t="s">
        <v>41</v>
      </c>
      <c r="W1222" s="9">
        <v>-62164</v>
      </c>
      <c r="X1222" s="7" t="s">
        <v>42</v>
      </c>
      <c r="Z1222" s="7" t="s">
        <v>524</v>
      </c>
      <c r="AA1222" s="7" t="str">
        <f t="shared" si="9"/>
        <v>Reject</v>
      </c>
      <c r="AB1222">
        <v>0</v>
      </c>
      <c r="AC1222" s="7" t="s">
        <v>524</v>
      </c>
    </row>
    <row r="1223" spans="1:29" ht="14.25" customHeight="1" x14ac:dyDescent="0.3">
      <c r="A1223" s="7" t="s">
        <v>2443</v>
      </c>
      <c r="B1223" s="7">
        <f t="shared" si="8"/>
        <v>1</v>
      </c>
      <c r="C1223" s="7" t="s">
        <v>2444</v>
      </c>
      <c r="D1223" s="7" t="s">
        <v>475</v>
      </c>
      <c r="E1223" s="7" t="s">
        <v>30</v>
      </c>
      <c r="G1223" s="8">
        <v>44469</v>
      </c>
      <c r="H1223" s="8">
        <v>44488</v>
      </c>
      <c r="I1223" s="7" t="s">
        <v>31</v>
      </c>
      <c r="K1223" s="7">
        <v>25</v>
      </c>
      <c r="M1223" s="9">
        <v>286443</v>
      </c>
      <c r="N1223" s="9">
        <v>2459</v>
      </c>
      <c r="O1223" s="10">
        <v>291200</v>
      </c>
      <c r="P1223" s="10">
        <v>283920</v>
      </c>
      <c r="Q1223" s="10">
        <v>-14945</v>
      </c>
      <c r="R1223" s="7" t="s">
        <v>2261</v>
      </c>
      <c r="S1223" s="9">
        <v>266000</v>
      </c>
      <c r="U1223" s="7">
        <v>41</v>
      </c>
      <c r="V1223" s="7" t="s">
        <v>34</v>
      </c>
      <c r="W1223" s="9">
        <v>-26643</v>
      </c>
      <c r="X1223" s="7" t="s">
        <v>42</v>
      </c>
      <c r="Z1223" s="7" t="s">
        <v>53</v>
      </c>
      <c r="AA1223" s="7" t="str">
        <f t="shared" si="9"/>
        <v>Reject</v>
      </c>
      <c r="AB1223">
        <v>0</v>
      </c>
      <c r="AC1223" s="7" t="s">
        <v>53</v>
      </c>
    </row>
    <row r="1224" spans="1:29" ht="14.25" customHeight="1" x14ac:dyDescent="0.3">
      <c r="A1224" s="7" t="s">
        <v>2445</v>
      </c>
      <c r="B1224" s="7">
        <f t="shared" si="8"/>
        <v>2</v>
      </c>
      <c r="C1224" s="7" t="s">
        <v>2446</v>
      </c>
      <c r="D1224" s="7" t="s">
        <v>475</v>
      </c>
      <c r="E1224" s="7" t="s">
        <v>62</v>
      </c>
      <c r="G1224" s="8">
        <v>44428</v>
      </c>
      <c r="H1224" s="8">
        <v>44483</v>
      </c>
      <c r="I1224" s="7" t="s">
        <v>31</v>
      </c>
      <c r="J1224" s="7">
        <v>5</v>
      </c>
      <c r="K1224" s="7">
        <v>66</v>
      </c>
      <c r="M1224" s="9">
        <v>435437</v>
      </c>
      <c r="N1224" s="9">
        <v>2496</v>
      </c>
      <c r="O1224" s="10">
        <v>437900</v>
      </c>
      <c r="P1224" s="10">
        <v>426953</v>
      </c>
      <c r="Q1224" s="10">
        <v>-48841</v>
      </c>
      <c r="R1224" s="7" t="s">
        <v>2261</v>
      </c>
      <c r="S1224" s="9">
        <v>380000</v>
      </c>
      <c r="U1224" s="7">
        <v>0</v>
      </c>
      <c r="V1224" s="7" t="s">
        <v>41</v>
      </c>
      <c r="W1224" s="9">
        <v>-66133</v>
      </c>
      <c r="X1224" s="7" t="s">
        <v>42</v>
      </c>
      <c r="Y1224" s="7" t="s">
        <v>43</v>
      </c>
      <c r="Z1224" s="7" t="s">
        <v>53</v>
      </c>
      <c r="AA1224" s="7" t="str">
        <f t="shared" si="9"/>
        <v>Reject</v>
      </c>
      <c r="AB1224">
        <v>0</v>
      </c>
      <c r="AC1224" s="7" t="s">
        <v>53</v>
      </c>
    </row>
    <row r="1225" spans="1:29" ht="14.25" customHeight="1" x14ac:dyDescent="0.3">
      <c r="A1225" s="7" t="s">
        <v>726</v>
      </c>
      <c r="B1225" s="7">
        <f t="shared" si="8"/>
        <v>3</v>
      </c>
      <c r="C1225" s="7" t="s">
        <v>727</v>
      </c>
      <c r="D1225" s="7" t="s">
        <v>475</v>
      </c>
      <c r="E1225" s="7" t="s">
        <v>30</v>
      </c>
      <c r="G1225" s="8">
        <v>44483</v>
      </c>
      <c r="H1225" s="8">
        <v>44522</v>
      </c>
      <c r="I1225" s="7" t="s">
        <v>31</v>
      </c>
      <c r="K1225" s="7">
        <v>11</v>
      </c>
      <c r="M1225" s="9">
        <v>421400</v>
      </c>
      <c r="N1225" s="9">
        <v>2889</v>
      </c>
      <c r="O1225" s="10">
        <v>435900</v>
      </c>
      <c r="P1225" s="10">
        <v>425003</v>
      </c>
      <c r="Q1225" s="10">
        <v>-25177</v>
      </c>
      <c r="R1225" s="7" t="s">
        <v>2261</v>
      </c>
      <c r="S1225" s="9">
        <v>374500</v>
      </c>
      <c r="U1225" s="7">
        <v>0</v>
      </c>
      <c r="V1225" s="7" t="s">
        <v>34</v>
      </c>
      <c r="W1225" s="9">
        <v>-46367</v>
      </c>
      <c r="X1225" s="7" t="s">
        <v>42</v>
      </c>
      <c r="Y1225" s="7" t="s">
        <v>43</v>
      </c>
      <c r="Z1225" s="7" t="s">
        <v>53</v>
      </c>
      <c r="AA1225" s="7" t="str">
        <f t="shared" si="9"/>
        <v>Reject</v>
      </c>
      <c r="AB1225">
        <v>0</v>
      </c>
      <c r="AC1225" s="7" t="s">
        <v>53</v>
      </c>
    </row>
    <row r="1226" spans="1:29" ht="14.25" customHeight="1" x14ac:dyDescent="0.3">
      <c r="A1226" s="7" t="s">
        <v>2447</v>
      </c>
      <c r="B1226" s="7">
        <f t="shared" si="8"/>
        <v>1</v>
      </c>
      <c r="C1226" s="7" t="s">
        <v>2448</v>
      </c>
      <c r="D1226" s="7" t="s">
        <v>475</v>
      </c>
      <c r="E1226" s="7" t="s">
        <v>62</v>
      </c>
      <c r="G1226" s="8">
        <v>44453</v>
      </c>
      <c r="H1226" s="8">
        <v>44466</v>
      </c>
      <c r="I1226" s="7" t="s">
        <v>63</v>
      </c>
      <c r="J1226" s="7">
        <v>21</v>
      </c>
      <c r="K1226" s="7">
        <v>41</v>
      </c>
      <c r="M1226" s="9">
        <v>430984</v>
      </c>
      <c r="N1226" s="9">
        <v>2471</v>
      </c>
      <c r="O1226" s="10">
        <v>434900</v>
      </c>
      <c r="P1226" s="10">
        <v>424028</v>
      </c>
      <c r="Q1226" s="10">
        <v>-39766</v>
      </c>
      <c r="R1226" s="7" t="s">
        <v>2261</v>
      </c>
      <c r="S1226" s="9">
        <v>380000</v>
      </c>
      <c r="U1226" s="7">
        <v>0</v>
      </c>
      <c r="V1226" s="7" t="s">
        <v>34</v>
      </c>
      <c r="W1226" s="9">
        <v>-60082</v>
      </c>
      <c r="X1226" s="7" t="s">
        <v>42</v>
      </c>
      <c r="Z1226" s="7" t="s">
        <v>53</v>
      </c>
      <c r="AA1226" s="7" t="str">
        <f t="shared" si="9"/>
        <v>Reject</v>
      </c>
      <c r="AB1226">
        <v>0</v>
      </c>
      <c r="AC1226" s="7" t="s">
        <v>53</v>
      </c>
    </row>
    <row r="1227" spans="1:29" ht="14.25" customHeight="1" x14ac:dyDescent="0.3">
      <c r="A1227" s="7" t="s">
        <v>2449</v>
      </c>
      <c r="B1227" s="7">
        <f t="shared" si="8"/>
        <v>2</v>
      </c>
      <c r="C1227" s="7" t="s">
        <v>2450</v>
      </c>
      <c r="D1227" s="7" t="s">
        <v>475</v>
      </c>
      <c r="E1227" s="7" t="s">
        <v>62</v>
      </c>
      <c r="G1227" s="8">
        <v>44473</v>
      </c>
      <c r="H1227" s="8">
        <v>44487</v>
      </c>
      <c r="I1227" s="7" t="s">
        <v>31</v>
      </c>
      <c r="J1227" s="7">
        <v>4</v>
      </c>
      <c r="K1227" s="7">
        <v>21</v>
      </c>
      <c r="M1227" s="9">
        <v>402700</v>
      </c>
      <c r="N1227" s="9">
        <v>494</v>
      </c>
      <c r="O1227" s="10">
        <v>433900</v>
      </c>
      <c r="P1227" s="10">
        <v>423053</v>
      </c>
      <c r="Q1227" s="10">
        <v>23849</v>
      </c>
      <c r="R1227" s="7" t="s">
        <v>2261</v>
      </c>
      <c r="S1227" s="9">
        <v>366000</v>
      </c>
      <c r="U1227" s="7">
        <v>1</v>
      </c>
      <c r="V1227" s="7" t="s">
        <v>34</v>
      </c>
      <c r="W1227" s="9">
        <v>-35009</v>
      </c>
      <c r="X1227" s="7" t="s">
        <v>42</v>
      </c>
      <c r="Y1227" s="7" t="s">
        <v>43</v>
      </c>
      <c r="Z1227" s="7" t="s">
        <v>53</v>
      </c>
      <c r="AA1227" s="7" t="str">
        <f t="shared" si="9"/>
        <v>Reject</v>
      </c>
      <c r="AB1227">
        <v>0</v>
      </c>
      <c r="AC1227" s="7" t="s">
        <v>53</v>
      </c>
    </row>
    <row r="1228" spans="1:29" ht="14.25" customHeight="1" x14ac:dyDescent="0.3">
      <c r="A1228" s="7" t="s">
        <v>2451</v>
      </c>
      <c r="B1228" s="7">
        <f t="shared" si="8"/>
        <v>2</v>
      </c>
      <c r="C1228" s="7" t="s">
        <v>2452</v>
      </c>
      <c r="D1228" s="7" t="s">
        <v>475</v>
      </c>
      <c r="E1228" s="7" t="s">
        <v>30</v>
      </c>
      <c r="G1228" s="8">
        <v>44475</v>
      </c>
      <c r="H1228" s="8">
        <v>44516</v>
      </c>
      <c r="I1228" s="7" t="s">
        <v>31</v>
      </c>
      <c r="K1228" s="7">
        <v>19</v>
      </c>
      <c r="M1228" s="9">
        <v>391987</v>
      </c>
      <c r="N1228" s="9">
        <v>11284</v>
      </c>
      <c r="O1228" s="10">
        <v>401900</v>
      </c>
      <c r="P1228" s="10">
        <v>391853</v>
      </c>
      <c r="Q1228" s="10">
        <v>-36426</v>
      </c>
      <c r="R1228" s="7" t="s">
        <v>2261</v>
      </c>
      <c r="S1228" s="9">
        <v>367000</v>
      </c>
      <c r="U1228" s="7">
        <v>0</v>
      </c>
      <c r="V1228" s="7" t="s">
        <v>41</v>
      </c>
      <c r="W1228" s="9">
        <v>-29761</v>
      </c>
      <c r="X1228" s="7" t="s">
        <v>42</v>
      </c>
      <c r="Y1228" s="7" t="s">
        <v>43</v>
      </c>
      <c r="Z1228" s="7" t="s">
        <v>53</v>
      </c>
      <c r="AA1228" s="7" t="str">
        <f t="shared" si="9"/>
        <v>Reject</v>
      </c>
      <c r="AB1228">
        <v>0</v>
      </c>
      <c r="AC1228" s="7" t="s">
        <v>53</v>
      </c>
    </row>
    <row r="1229" spans="1:29" ht="14.25" customHeight="1" x14ac:dyDescent="0.3">
      <c r="A1229" s="7" t="s">
        <v>2453</v>
      </c>
      <c r="B1229" s="7">
        <f t="shared" si="8"/>
        <v>2</v>
      </c>
      <c r="C1229" s="7" t="s">
        <v>2454</v>
      </c>
      <c r="D1229" s="7" t="s">
        <v>475</v>
      </c>
      <c r="E1229" s="7" t="s">
        <v>62</v>
      </c>
      <c r="G1229" s="8">
        <v>44434</v>
      </c>
      <c r="H1229" s="8">
        <v>44474</v>
      </c>
      <c r="I1229" s="7" t="s">
        <v>63</v>
      </c>
      <c r="J1229" s="7">
        <v>14</v>
      </c>
      <c r="K1229" s="7">
        <v>60</v>
      </c>
      <c r="M1229" s="9">
        <v>369512</v>
      </c>
      <c r="N1229" s="9">
        <v>10007</v>
      </c>
      <c r="O1229" s="10">
        <v>378900</v>
      </c>
      <c r="P1229" s="10">
        <v>369428</v>
      </c>
      <c r="Q1229" s="10">
        <v>-8550</v>
      </c>
      <c r="R1229" s="7" t="s">
        <v>2261</v>
      </c>
      <c r="S1229" s="9">
        <v>347000</v>
      </c>
      <c r="U1229" s="7">
        <v>0</v>
      </c>
      <c r="V1229" s="7" t="s">
        <v>41</v>
      </c>
      <c r="W1229" s="9">
        <v>-36114</v>
      </c>
      <c r="X1229" s="7" t="s">
        <v>42</v>
      </c>
      <c r="Y1229" s="7" t="s">
        <v>43</v>
      </c>
      <c r="Z1229" s="7" t="s">
        <v>53</v>
      </c>
      <c r="AA1229" s="7" t="str">
        <f t="shared" si="9"/>
        <v>Reject</v>
      </c>
      <c r="AB1229">
        <v>0</v>
      </c>
      <c r="AC1229" s="7" t="s">
        <v>53</v>
      </c>
    </row>
    <row r="1230" spans="1:29" ht="14.25" customHeight="1" x14ac:dyDescent="0.3">
      <c r="A1230" s="7" t="s">
        <v>2455</v>
      </c>
      <c r="B1230" s="7">
        <f t="shared" si="8"/>
        <v>2</v>
      </c>
      <c r="C1230" s="7" t="s">
        <v>2456</v>
      </c>
      <c r="D1230" s="7" t="s">
        <v>475</v>
      </c>
      <c r="E1230" s="7" t="s">
        <v>30</v>
      </c>
      <c r="G1230" s="8">
        <v>44474</v>
      </c>
      <c r="H1230" s="8">
        <v>44491</v>
      </c>
      <c r="I1230" s="7" t="s">
        <v>31</v>
      </c>
      <c r="K1230" s="7">
        <v>20</v>
      </c>
      <c r="M1230" s="9">
        <v>391091</v>
      </c>
      <c r="N1230" s="9">
        <v>1690</v>
      </c>
      <c r="O1230" s="10">
        <v>405900</v>
      </c>
      <c r="P1230" s="10">
        <v>395753</v>
      </c>
      <c r="Q1230" s="10">
        <v>-22246</v>
      </c>
      <c r="R1230" s="7" t="s">
        <v>2261</v>
      </c>
      <c r="S1230" s="9">
        <v>380000</v>
      </c>
      <c r="U1230" s="7">
        <v>0</v>
      </c>
      <c r="V1230" s="7" t="s">
        <v>41</v>
      </c>
      <c r="W1230" s="9">
        <v>-16701</v>
      </c>
      <c r="X1230" s="7" t="s">
        <v>42</v>
      </c>
      <c r="Y1230" s="7" t="s">
        <v>43</v>
      </c>
      <c r="Z1230" s="7" t="s">
        <v>53</v>
      </c>
      <c r="AA1230" s="7" t="str">
        <f t="shared" si="9"/>
        <v>Reject</v>
      </c>
      <c r="AB1230">
        <v>0</v>
      </c>
      <c r="AC1230" s="7" t="s">
        <v>53</v>
      </c>
    </row>
    <row r="1231" spans="1:29" ht="14.25" customHeight="1" x14ac:dyDescent="0.3">
      <c r="A1231" s="7" t="s">
        <v>521</v>
      </c>
      <c r="B1231" s="7">
        <f t="shared" si="8"/>
        <v>2</v>
      </c>
      <c r="C1231" s="7" t="s">
        <v>522</v>
      </c>
      <c r="D1231" s="7" t="s">
        <v>475</v>
      </c>
      <c r="E1231" s="7" t="s">
        <v>62</v>
      </c>
      <c r="G1231" s="8">
        <v>44449</v>
      </c>
      <c r="H1231" s="8">
        <v>44480</v>
      </c>
      <c r="I1231" s="7" t="s">
        <v>63</v>
      </c>
      <c r="J1231" s="7">
        <v>6</v>
      </c>
      <c r="K1231" s="7">
        <v>45</v>
      </c>
      <c r="L1231" s="7" t="s">
        <v>523</v>
      </c>
      <c r="M1231" s="9">
        <v>314687</v>
      </c>
      <c r="N1231" s="9">
        <v>13517</v>
      </c>
      <c r="O1231" s="10">
        <v>323100</v>
      </c>
      <c r="P1231" s="10">
        <v>315023</v>
      </c>
      <c r="Q1231" s="10">
        <v>-23983</v>
      </c>
      <c r="R1231" s="7" t="s">
        <v>2261</v>
      </c>
      <c r="S1231" s="9">
        <v>314500</v>
      </c>
      <c r="U1231" s="7">
        <v>0</v>
      </c>
      <c r="V1231" s="7" t="s">
        <v>41</v>
      </c>
      <c r="W1231" s="9">
        <v>-11843</v>
      </c>
      <c r="X1231" s="7" t="s">
        <v>42</v>
      </c>
      <c r="Y1231" s="7" t="s">
        <v>43</v>
      </c>
      <c r="Z1231" s="7" t="s">
        <v>524</v>
      </c>
      <c r="AA1231" s="7" t="str">
        <f t="shared" si="9"/>
        <v>Reject</v>
      </c>
      <c r="AB1231">
        <v>0</v>
      </c>
      <c r="AC1231" s="7" t="s">
        <v>524</v>
      </c>
    </row>
    <row r="1232" spans="1:29" ht="14.25" customHeight="1" x14ac:dyDescent="0.3">
      <c r="A1232" s="7" t="s">
        <v>2457</v>
      </c>
      <c r="B1232" s="7">
        <f t="shared" si="8"/>
        <v>1</v>
      </c>
      <c r="C1232" s="7" t="s">
        <v>2458</v>
      </c>
      <c r="D1232" s="7" t="s">
        <v>475</v>
      </c>
      <c r="E1232" s="7" t="s">
        <v>30</v>
      </c>
      <c r="G1232" s="8">
        <v>44470</v>
      </c>
      <c r="H1232" s="8">
        <v>44490</v>
      </c>
      <c r="I1232" s="7" t="s">
        <v>31</v>
      </c>
      <c r="K1232" s="7">
        <v>24</v>
      </c>
      <c r="M1232" s="9">
        <v>423800</v>
      </c>
      <c r="N1232" s="9">
        <v>1942</v>
      </c>
      <c r="O1232" s="10">
        <v>434300</v>
      </c>
      <c r="P1232" s="10">
        <v>423443</v>
      </c>
      <c r="Q1232" s="10">
        <v>-13132</v>
      </c>
      <c r="R1232" s="7" t="s">
        <v>2261</v>
      </c>
      <c r="S1232" s="9">
        <v>380500</v>
      </c>
      <c r="U1232" s="7">
        <v>4</v>
      </c>
      <c r="V1232" s="7" t="s">
        <v>34</v>
      </c>
      <c r="W1232" s="9">
        <v>-40201</v>
      </c>
      <c r="X1232" s="7" t="s">
        <v>42</v>
      </c>
      <c r="Z1232" s="7" t="s">
        <v>53</v>
      </c>
      <c r="AA1232" s="7" t="str">
        <f t="shared" si="9"/>
        <v>Reject</v>
      </c>
      <c r="AB1232">
        <v>0</v>
      </c>
      <c r="AC1232" s="7" t="s">
        <v>53</v>
      </c>
    </row>
    <row r="1233" spans="1:29" ht="14.25" customHeight="1" x14ac:dyDescent="0.3">
      <c r="A1233" s="7" t="s">
        <v>690</v>
      </c>
      <c r="B1233" s="7">
        <f t="shared" si="8"/>
        <v>3</v>
      </c>
      <c r="C1233" s="7" t="s">
        <v>691</v>
      </c>
      <c r="D1233" s="7" t="s">
        <v>475</v>
      </c>
      <c r="E1233" s="7" t="s">
        <v>30</v>
      </c>
      <c r="G1233" s="8">
        <v>44476</v>
      </c>
      <c r="H1233" s="8">
        <v>44503</v>
      </c>
      <c r="I1233" s="7" t="s">
        <v>31</v>
      </c>
      <c r="K1233" s="7">
        <v>18</v>
      </c>
      <c r="M1233" s="9">
        <v>352878</v>
      </c>
      <c r="N1233" s="9">
        <v>1634</v>
      </c>
      <c r="O1233" s="10">
        <v>356900</v>
      </c>
      <c r="P1233" s="10">
        <v>347978</v>
      </c>
      <c r="Q1233" s="10">
        <v>-33291</v>
      </c>
      <c r="R1233" s="7" t="s">
        <v>2261</v>
      </c>
      <c r="S1233" s="9">
        <v>354500</v>
      </c>
      <c r="U1233" s="7">
        <v>0</v>
      </c>
      <c r="V1233" s="7" t="s">
        <v>41</v>
      </c>
      <c r="W1233" s="9">
        <v>-3725</v>
      </c>
      <c r="X1233" s="7" t="s">
        <v>35</v>
      </c>
      <c r="Y1233" s="7" t="s">
        <v>43</v>
      </c>
      <c r="Z1233" s="7" t="s">
        <v>479</v>
      </c>
      <c r="AA1233" s="7" t="str">
        <f t="shared" si="9"/>
        <v>Accept</v>
      </c>
      <c r="AB1233">
        <v>1</v>
      </c>
      <c r="AC1233" s="7" t="s">
        <v>479</v>
      </c>
    </row>
    <row r="1234" spans="1:29" ht="14.25" customHeight="1" x14ac:dyDescent="0.3">
      <c r="A1234" s="7" t="s">
        <v>603</v>
      </c>
      <c r="B1234" s="7">
        <f t="shared" si="8"/>
        <v>2</v>
      </c>
      <c r="C1234" s="7" t="s">
        <v>604</v>
      </c>
      <c r="D1234" s="7" t="s">
        <v>484</v>
      </c>
      <c r="E1234" s="7" t="s">
        <v>30</v>
      </c>
      <c r="G1234" s="8">
        <v>44466</v>
      </c>
      <c r="H1234" s="8">
        <v>44497</v>
      </c>
      <c r="I1234" s="7" t="s">
        <v>31</v>
      </c>
      <c r="K1234" s="7">
        <v>28</v>
      </c>
      <c r="M1234" s="9">
        <v>380871</v>
      </c>
      <c r="N1234" s="9">
        <v>2126</v>
      </c>
      <c r="O1234" s="10">
        <v>388900</v>
      </c>
      <c r="P1234" s="10">
        <v>379178</v>
      </c>
      <c r="Q1234" s="10">
        <v>-51728</v>
      </c>
      <c r="R1234" s="7" t="s">
        <v>2261</v>
      </c>
      <c r="S1234" s="9">
        <v>380500</v>
      </c>
      <c r="U1234" s="7">
        <v>0</v>
      </c>
      <c r="V1234" s="7" t="s">
        <v>34</v>
      </c>
      <c r="W1234" s="9">
        <v>-6828</v>
      </c>
      <c r="X1234" s="7" t="s">
        <v>35</v>
      </c>
      <c r="Y1234" s="7" t="s">
        <v>43</v>
      </c>
      <c r="Z1234" s="7" t="s">
        <v>479</v>
      </c>
      <c r="AA1234" s="7" t="str">
        <f t="shared" si="9"/>
        <v>Accept</v>
      </c>
      <c r="AB1234">
        <v>1</v>
      </c>
      <c r="AC1234" s="7" t="s">
        <v>479</v>
      </c>
    </row>
    <row r="1235" spans="1:29" ht="14.25" customHeight="1" x14ac:dyDescent="0.3">
      <c r="A1235" s="7" t="s">
        <v>798</v>
      </c>
      <c r="B1235" s="7">
        <f t="shared" si="8"/>
        <v>2</v>
      </c>
      <c r="C1235" s="7" t="s">
        <v>799</v>
      </c>
      <c r="D1235" s="7" t="s">
        <v>484</v>
      </c>
      <c r="E1235" s="7" t="s">
        <v>30</v>
      </c>
      <c r="G1235" s="8">
        <v>44452</v>
      </c>
      <c r="H1235" s="8">
        <v>44491</v>
      </c>
      <c r="I1235" s="7" t="s">
        <v>31</v>
      </c>
      <c r="K1235" s="7">
        <v>42</v>
      </c>
      <c r="M1235" s="9">
        <v>345993</v>
      </c>
      <c r="N1235" s="9">
        <v>1271</v>
      </c>
      <c r="O1235" s="10">
        <v>358900</v>
      </c>
      <c r="P1235" s="10">
        <v>349928</v>
      </c>
      <c r="Q1235" s="10">
        <v>-29162</v>
      </c>
      <c r="R1235" s="7" t="s">
        <v>2261</v>
      </c>
      <c r="S1235" s="9">
        <v>365000</v>
      </c>
      <c r="U1235" s="7">
        <v>0</v>
      </c>
      <c r="V1235" s="7" t="s">
        <v>34</v>
      </c>
      <c r="W1235" s="9">
        <v>12110</v>
      </c>
      <c r="X1235" s="7" t="s">
        <v>35</v>
      </c>
      <c r="Y1235" s="7" t="s">
        <v>43</v>
      </c>
      <c r="Z1235" s="7" t="s">
        <v>479</v>
      </c>
      <c r="AA1235" s="7" t="str">
        <f t="shared" si="9"/>
        <v>Accept</v>
      </c>
      <c r="AB1235">
        <v>1</v>
      </c>
      <c r="AC1235" s="7" t="s">
        <v>479</v>
      </c>
    </row>
    <row r="1236" spans="1:29" ht="14.25" customHeight="1" x14ac:dyDescent="0.3">
      <c r="A1236" s="7" t="s">
        <v>2459</v>
      </c>
      <c r="B1236" s="7">
        <f t="shared" si="8"/>
        <v>2</v>
      </c>
      <c r="C1236" s="7" t="s">
        <v>2460</v>
      </c>
      <c r="D1236" s="7" t="s">
        <v>475</v>
      </c>
      <c r="E1236" s="7" t="s">
        <v>62</v>
      </c>
      <c r="G1236" s="8">
        <v>44358</v>
      </c>
      <c r="H1236" s="8">
        <v>44370</v>
      </c>
      <c r="I1236" s="7" t="s">
        <v>63</v>
      </c>
      <c r="J1236" s="7">
        <v>118</v>
      </c>
      <c r="K1236" s="7">
        <v>136</v>
      </c>
      <c r="M1236" s="9">
        <v>453500</v>
      </c>
      <c r="N1236" s="9">
        <v>7167</v>
      </c>
      <c r="O1236" s="10">
        <v>418900</v>
      </c>
      <c r="P1236" s="10">
        <v>408428</v>
      </c>
      <c r="Q1236" s="10">
        <v>-24438</v>
      </c>
      <c r="R1236" s="7" t="s">
        <v>2261</v>
      </c>
      <c r="S1236" s="9">
        <v>380500</v>
      </c>
      <c r="U1236" s="7">
        <v>0</v>
      </c>
      <c r="V1236" s="7" t="s">
        <v>41</v>
      </c>
      <c r="W1236" s="9">
        <v>-81610</v>
      </c>
      <c r="X1236" s="7" t="s">
        <v>42</v>
      </c>
      <c r="Y1236" s="7" t="s">
        <v>43</v>
      </c>
      <c r="Z1236" s="7" t="s">
        <v>53</v>
      </c>
      <c r="AA1236" s="7" t="str">
        <f t="shared" si="9"/>
        <v>Reject</v>
      </c>
      <c r="AB1236">
        <v>0</v>
      </c>
      <c r="AC1236" s="7" t="s">
        <v>53</v>
      </c>
    </row>
    <row r="1237" spans="1:29" ht="14.25" customHeight="1" x14ac:dyDescent="0.3">
      <c r="A1237" s="7" t="s">
        <v>2461</v>
      </c>
      <c r="B1237" s="7">
        <f t="shared" si="8"/>
        <v>1</v>
      </c>
      <c r="C1237" s="7" t="s">
        <v>2462</v>
      </c>
      <c r="D1237" s="7" t="s">
        <v>484</v>
      </c>
      <c r="E1237" s="7" t="s">
        <v>62</v>
      </c>
      <c r="G1237" s="8">
        <v>44449</v>
      </c>
      <c r="H1237" s="8">
        <v>44476</v>
      </c>
      <c r="I1237" s="7" t="s">
        <v>63</v>
      </c>
      <c r="J1237" s="7">
        <v>13</v>
      </c>
      <c r="K1237" s="7">
        <v>45</v>
      </c>
      <c r="M1237" s="9">
        <v>429147</v>
      </c>
      <c r="N1237" s="9">
        <v>793</v>
      </c>
      <c r="O1237" s="10">
        <v>430900</v>
      </c>
      <c r="P1237" s="10">
        <v>420128</v>
      </c>
      <c r="Q1237" s="10">
        <v>-27856</v>
      </c>
      <c r="R1237" s="7" t="s">
        <v>2261</v>
      </c>
      <c r="S1237" s="9">
        <v>380000</v>
      </c>
      <c r="U1237" s="7">
        <v>0</v>
      </c>
      <c r="V1237" s="7" t="s">
        <v>41</v>
      </c>
      <c r="W1237" s="9">
        <v>-56893</v>
      </c>
      <c r="X1237" s="7" t="s">
        <v>42</v>
      </c>
      <c r="Z1237" s="7" t="s">
        <v>53</v>
      </c>
      <c r="AA1237" s="7" t="str">
        <f t="shared" si="9"/>
        <v>Reject</v>
      </c>
      <c r="AB1237">
        <v>0</v>
      </c>
      <c r="AC1237" s="7" t="s">
        <v>53</v>
      </c>
    </row>
    <row r="1238" spans="1:29" ht="14.25" customHeight="1" x14ac:dyDescent="0.3">
      <c r="A1238" s="7" t="s">
        <v>2463</v>
      </c>
      <c r="B1238" s="7">
        <f t="shared" si="8"/>
        <v>1</v>
      </c>
      <c r="C1238" s="7" t="s">
        <v>2464</v>
      </c>
      <c r="D1238" s="7" t="s">
        <v>484</v>
      </c>
      <c r="E1238" s="7" t="s">
        <v>30</v>
      </c>
      <c r="G1238" s="8">
        <v>44432</v>
      </c>
      <c r="H1238" s="8">
        <v>44497</v>
      </c>
      <c r="I1238" s="7" t="s">
        <v>31</v>
      </c>
      <c r="K1238" s="7">
        <v>62</v>
      </c>
      <c r="M1238" s="9">
        <v>316660</v>
      </c>
      <c r="N1238" s="9">
        <v>3274</v>
      </c>
      <c r="O1238" s="10">
        <v>322900</v>
      </c>
      <c r="P1238" s="10">
        <v>314828</v>
      </c>
      <c r="Q1238" s="10">
        <v>-38281</v>
      </c>
      <c r="R1238" s="7" t="s">
        <v>2261</v>
      </c>
      <c r="S1238" s="9">
        <v>330000</v>
      </c>
      <c r="U1238" s="7">
        <v>63</v>
      </c>
      <c r="V1238" s="7" t="s">
        <v>34</v>
      </c>
      <c r="W1238" s="9">
        <v>4445</v>
      </c>
      <c r="X1238" s="7" t="s">
        <v>35</v>
      </c>
      <c r="Z1238" s="7" t="s">
        <v>36</v>
      </c>
      <c r="AA1238" s="7" t="str">
        <f t="shared" si="9"/>
        <v>Accept</v>
      </c>
      <c r="AB1238">
        <v>1</v>
      </c>
      <c r="AC1238" s="7" t="s">
        <v>36</v>
      </c>
    </row>
    <row r="1239" spans="1:29" ht="14.25" customHeight="1" x14ac:dyDescent="0.3">
      <c r="A1239" s="7" t="s">
        <v>652</v>
      </c>
      <c r="B1239" s="7">
        <f t="shared" si="8"/>
        <v>3</v>
      </c>
      <c r="C1239" s="7" t="s">
        <v>653</v>
      </c>
      <c r="D1239" s="7" t="s">
        <v>484</v>
      </c>
      <c r="E1239" s="7" t="s">
        <v>30</v>
      </c>
      <c r="G1239" s="8">
        <v>44469</v>
      </c>
      <c r="H1239" s="8">
        <v>44494</v>
      </c>
      <c r="I1239" s="7" t="s">
        <v>31</v>
      </c>
      <c r="K1239" s="7">
        <v>25</v>
      </c>
      <c r="M1239" s="9">
        <v>314311</v>
      </c>
      <c r="N1239" s="9">
        <v>1350</v>
      </c>
      <c r="O1239" s="10">
        <v>305100</v>
      </c>
      <c r="P1239" s="10">
        <v>297473</v>
      </c>
      <c r="Q1239" s="10">
        <v>-15637</v>
      </c>
      <c r="R1239" s="7" t="s">
        <v>2261</v>
      </c>
      <c r="S1239" s="9">
        <v>297000</v>
      </c>
      <c r="U1239" s="7">
        <v>0</v>
      </c>
      <c r="V1239" s="7" t="s">
        <v>41</v>
      </c>
      <c r="W1239" s="9">
        <v>-22803</v>
      </c>
      <c r="X1239" s="7" t="s">
        <v>42</v>
      </c>
      <c r="Y1239" s="7" t="s">
        <v>43</v>
      </c>
      <c r="Z1239" s="7" t="s">
        <v>88</v>
      </c>
      <c r="AA1239" s="7" t="str">
        <f t="shared" si="9"/>
        <v>Reject</v>
      </c>
      <c r="AB1239">
        <v>0</v>
      </c>
      <c r="AC1239" s="7" t="s">
        <v>88</v>
      </c>
    </row>
    <row r="1240" spans="1:29" ht="14.25" customHeight="1" x14ac:dyDescent="0.3">
      <c r="A1240" s="7" t="s">
        <v>2465</v>
      </c>
      <c r="B1240" s="7">
        <f t="shared" si="8"/>
        <v>1</v>
      </c>
      <c r="C1240" s="7" t="s">
        <v>2466</v>
      </c>
      <c r="D1240" s="7" t="s">
        <v>484</v>
      </c>
      <c r="E1240" s="7" t="s">
        <v>30</v>
      </c>
      <c r="G1240" s="8">
        <v>44435</v>
      </c>
      <c r="H1240" s="8">
        <v>44509</v>
      </c>
      <c r="I1240" s="7" t="s">
        <v>31</v>
      </c>
      <c r="K1240" s="7">
        <v>59</v>
      </c>
      <c r="M1240" s="9">
        <v>427627</v>
      </c>
      <c r="N1240" s="9">
        <v>9461</v>
      </c>
      <c r="O1240" s="10">
        <v>429900</v>
      </c>
      <c r="P1240" s="10">
        <v>419153</v>
      </c>
      <c r="Q1240" s="10">
        <v>65335</v>
      </c>
      <c r="R1240" s="7" t="s">
        <v>2261</v>
      </c>
      <c r="S1240" s="9">
        <v>380500</v>
      </c>
      <c r="U1240" s="7">
        <v>0</v>
      </c>
      <c r="V1240" s="7" t="s">
        <v>41</v>
      </c>
      <c r="W1240" s="9">
        <v>-56880</v>
      </c>
      <c r="X1240" s="7" t="s">
        <v>42</v>
      </c>
      <c r="Z1240" s="7" t="s">
        <v>103</v>
      </c>
      <c r="AA1240" s="7" t="str">
        <f t="shared" si="9"/>
        <v>Accept</v>
      </c>
      <c r="AB1240">
        <v>1</v>
      </c>
      <c r="AC1240" s="7" t="s">
        <v>103</v>
      </c>
    </row>
    <row r="1241" spans="1:29" ht="14.25" customHeight="1" x14ac:dyDescent="0.3">
      <c r="A1241" s="7" t="s">
        <v>549</v>
      </c>
      <c r="B1241" s="7">
        <f t="shared" si="8"/>
        <v>2</v>
      </c>
      <c r="C1241" s="7" t="s">
        <v>550</v>
      </c>
      <c r="D1241" s="7" t="s">
        <v>484</v>
      </c>
      <c r="E1241" s="7" t="s">
        <v>30</v>
      </c>
      <c r="G1241" s="8">
        <v>44467</v>
      </c>
      <c r="H1241" s="8">
        <v>44494</v>
      </c>
      <c r="I1241" s="7" t="s">
        <v>31</v>
      </c>
      <c r="K1241" s="7">
        <v>27</v>
      </c>
      <c r="M1241" s="9">
        <v>353038</v>
      </c>
      <c r="N1241" s="9">
        <v>2096</v>
      </c>
      <c r="O1241" s="10">
        <v>345900</v>
      </c>
      <c r="P1241" s="10">
        <v>337253</v>
      </c>
      <c r="Q1241" s="10">
        <v>-41684</v>
      </c>
      <c r="R1241" s="7" t="s">
        <v>2261</v>
      </c>
      <c r="S1241" s="9">
        <v>360000</v>
      </c>
      <c r="U1241" s="7">
        <v>0</v>
      </c>
      <c r="V1241" s="7" t="s">
        <v>41</v>
      </c>
      <c r="W1241" s="9">
        <v>815</v>
      </c>
      <c r="X1241" s="7" t="s">
        <v>35</v>
      </c>
      <c r="Y1241" s="7" t="s">
        <v>43</v>
      </c>
      <c r="Z1241" s="7" t="s">
        <v>479</v>
      </c>
      <c r="AA1241" s="7" t="str">
        <f t="shared" si="9"/>
        <v>Accept</v>
      </c>
      <c r="AB1241">
        <v>1</v>
      </c>
      <c r="AC1241" s="7" t="s">
        <v>479</v>
      </c>
    </row>
    <row r="1242" spans="1:29" ht="14.25" customHeight="1" x14ac:dyDescent="0.3">
      <c r="A1242" s="7" t="s">
        <v>2044</v>
      </c>
      <c r="B1242" s="7">
        <f t="shared" si="8"/>
        <v>2</v>
      </c>
      <c r="C1242" s="7" t="s">
        <v>2045</v>
      </c>
      <c r="D1242" s="7" t="s">
        <v>1892</v>
      </c>
      <c r="E1242" s="7" t="s">
        <v>30</v>
      </c>
      <c r="G1242" s="8">
        <v>44474</v>
      </c>
      <c r="H1242" s="8">
        <v>44496</v>
      </c>
      <c r="I1242" s="7" t="s">
        <v>31</v>
      </c>
      <c r="K1242" s="7">
        <v>20</v>
      </c>
      <c r="M1242" s="9">
        <v>382746</v>
      </c>
      <c r="N1242" s="9">
        <v>2535</v>
      </c>
      <c r="O1242" s="10">
        <v>365200</v>
      </c>
      <c r="P1242" s="10">
        <v>356070</v>
      </c>
      <c r="Q1242" s="10">
        <v>-67811</v>
      </c>
      <c r="R1242" s="7" t="s">
        <v>2261</v>
      </c>
      <c r="S1242" s="9">
        <v>367800</v>
      </c>
      <c r="U1242" s="7">
        <v>0</v>
      </c>
      <c r="V1242" s="7" t="s">
        <v>41</v>
      </c>
      <c r="W1242" s="9">
        <v>-21004</v>
      </c>
      <c r="X1242" s="7" t="s">
        <v>35</v>
      </c>
      <c r="Y1242" s="7" t="s">
        <v>43</v>
      </c>
      <c r="Z1242" s="7" t="s">
        <v>36</v>
      </c>
      <c r="AA1242" s="7" t="str">
        <f t="shared" si="9"/>
        <v>Accept</v>
      </c>
      <c r="AB1242">
        <v>1</v>
      </c>
      <c r="AC1242" s="7" t="s">
        <v>36</v>
      </c>
    </row>
    <row r="1243" spans="1:29" ht="14.25" customHeight="1" x14ac:dyDescent="0.3">
      <c r="A1243" s="7" t="s">
        <v>2467</v>
      </c>
      <c r="B1243" s="7">
        <f t="shared" si="8"/>
        <v>1</v>
      </c>
      <c r="C1243" s="7" t="s">
        <v>2468</v>
      </c>
      <c r="D1243" s="7" t="s">
        <v>1892</v>
      </c>
      <c r="E1243" s="7" t="s">
        <v>30</v>
      </c>
      <c r="G1243" s="8">
        <v>44447</v>
      </c>
      <c r="H1243" s="8">
        <v>44510</v>
      </c>
      <c r="I1243" s="7" t="s">
        <v>31</v>
      </c>
      <c r="K1243" s="7">
        <v>47</v>
      </c>
      <c r="M1243" s="9">
        <v>330100</v>
      </c>
      <c r="N1243" s="9">
        <v>8996</v>
      </c>
      <c r="O1243" s="10">
        <v>339900</v>
      </c>
      <c r="P1243" s="10">
        <v>331403</v>
      </c>
      <c r="Q1243" s="10">
        <v>6470</v>
      </c>
      <c r="R1243" s="7" t="s">
        <v>2261</v>
      </c>
      <c r="S1243" s="9">
        <v>351100</v>
      </c>
      <c r="U1243" s="7">
        <v>0</v>
      </c>
      <c r="V1243" s="7" t="s">
        <v>41</v>
      </c>
      <c r="W1243" s="9">
        <v>9460</v>
      </c>
      <c r="X1243" s="7" t="s">
        <v>35</v>
      </c>
      <c r="Z1243" s="7" t="s">
        <v>527</v>
      </c>
      <c r="AA1243" s="7" t="str">
        <f t="shared" si="9"/>
        <v>Reject</v>
      </c>
      <c r="AB1243">
        <v>0</v>
      </c>
      <c r="AC1243" s="7" t="s">
        <v>527</v>
      </c>
    </row>
    <row r="1244" spans="1:29" ht="14.25" customHeight="1" x14ac:dyDescent="0.3">
      <c r="A1244" s="7" t="s">
        <v>2469</v>
      </c>
      <c r="B1244" s="7">
        <f t="shared" si="8"/>
        <v>1</v>
      </c>
      <c r="C1244" s="7" t="s">
        <v>2470</v>
      </c>
      <c r="D1244" s="7" t="s">
        <v>1892</v>
      </c>
      <c r="E1244" s="7" t="s">
        <v>30</v>
      </c>
      <c r="G1244" s="8">
        <v>44462</v>
      </c>
      <c r="H1244" s="8">
        <v>44495</v>
      </c>
      <c r="I1244" s="7" t="s">
        <v>31</v>
      </c>
      <c r="K1244" s="7">
        <v>32</v>
      </c>
      <c r="M1244" s="9">
        <v>355190</v>
      </c>
      <c r="N1244" s="9">
        <v>994</v>
      </c>
      <c r="O1244" s="10">
        <v>378900</v>
      </c>
      <c r="P1244" s="10">
        <v>369428</v>
      </c>
      <c r="Q1244" s="10">
        <v>-11340</v>
      </c>
      <c r="R1244" s="7" t="s">
        <v>2261</v>
      </c>
      <c r="S1244" s="9">
        <v>361500</v>
      </c>
      <c r="U1244" s="7">
        <v>0</v>
      </c>
      <c r="V1244" s="7" t="s">
        <v>41</v>
      </c>
      <c r="W1244" s="9">
        <v>12862</v>
      </c>
      <c r="X1244" s="7" t="s">
        <v>42</v>
      </c>
      <c r="Z1244" s="7" t="s">
        <v>44</v>
      </c>
      <c r="AA1244" s="7" t="str">
        <f t="shared" si="9"/>
        <v>Accept</v>
      </c>
      <c r="AB1244">
        <v>1</v>
      </c>
      <c r="AC1244" s="7" t="s">
        <v>44</v>
      </c>
    </row>
    <row r="1245" spans="1:29" ht="14.25" customHeight="1" x14ac:dyDescent="0.3">
      <c r="A1245" s="7" t="s">
        <v>2471</v>
      </c>
      <c r="B1245" s="7">
        <f t="shared" si="8"/>
        <v>1</v>
      </c>
      <c r="C1245" s="7" t="s">
        <v>2472</v>
      </c>
      <c r="D1245" s="7" t="s">
        <v>1892</v>
      </c>
      <c r="E1245" s="7" t="s">
        <v>62</v>
      </c>
      <c r="G1245" s="8">
        <v>44375</v>
      </c>
      <c r="H1245" s="8">
        <v>44410</v>
      </c>
      <c r="I1245" s="7" t="s">
        <v>63</v>
      </c>
      <c r="J1245" s="7">
        <v>82</v>
      </c>
      <c r="K1245" s="7">
        <v>119</v>
      </c>
      <c r="M1245" s="9">
        <v>320800</v>
      </c>
      <c r="N1245" s="9">
        <v>20315</v>
      </c>
      <c r="O1245" s="10">
        <v>294900</v>
      </c>
      <c r="P1245" s="10">
        <v>287528</v>
      </c>
      <c r="Q1245" s="10">
        <v>-42638</v>
      </c>
      <c r="R1245" s="7" t="s">
        <v>2261</v>
      </c>
      <c r="S1245" s="9">
        <v>299200</v>
      </c>
      <c r="U1245" s="7">
        <v>0</v>
      </c>
      <c r="V1245" s="7" t="s">
        <v>41</v>
      </c>
      <c r="W1245" s="9">
        <v>-38306</v>
      </c>
      <c r="X1245" s="7" t="s">
        <v>35</v>
      </c>
      <c r="Z1245" s="7" t="s">
        <v>524</v>
      </c>
      <c r="AA1245" s="7" t="str">
        <f t="shared" si="9"/>
        <v>Reject</v>
      </c>
      <c r="AB1245">
        <v>0</v>
      </c>
      <c r="AC1245" s="7" t="s">
        <v>524</v>
      </c>
    </row>
    <row r="1246" spans="1:29" ht="14.25" customHeight="1" x14ac:dyDescent="0.3">
      <c r="A1246" s="7" t="s">
        <v>2473</v>
      </c>
      <c r="B1246" s="7">
        <f t="shared" si="8"/>
        <v>1</v>
      </c>
      <c r="C1246" s="7" t="s">
        <v>2474</v>
      </c>
      <c r="D1246" s="7" t="s">
        <v>1892</v>
      </c>
      <c r="E1246" s="7" t="s">
        <v>30</v>
      </c>
      <c r="G1246" s="8">
        <v>44473</v>
      </c>
      <c r="H1246" s="8">
        <v>44489</v>
      </c>
      <c r="I1246" s="7" t="s">
        <v>31</v>
      </c>
      <c r="K1246" s="7">
        <v>21</v>
      </c>
      <c r="M1246" s="9">
        <v>346451</v>
      </c>
      <c r="N1246" s="9">
        <v>1450</v>
      </c>
      <c r="O1246" s="10">
        <v>346900</v>
      </c>
      <c r="P1246" s="10">
        <v>338228</v>
      </c>
      <c r="Q1246" s="10">
        <v>-22600</v>
      </c>
      <c r="R1246" s="7" t="s">
        <v>2261</v>
      </c>
      <c r="S1246" s="9">
        <v>330600</v>
      </c>
      <c r="U1246" s="7">
        <v>0</v>
      </c>
      <c r="V1246" s="7" t="s">
        <v>41</v>
      </c>
      <c r="W1246" s="9">
        <v>-22132</v>
      </c>
      <c r="X1246" s="7" t="s">
        <v>42</v>
      </c>
      <c r="Z1246" s="7" t="s">
        <v>44</v>
      </c>
      <c r="AA1246" s="7" t="str">
        <f t="shared" si="9"/>
        <v>Accept</v>
      </c>
      <c r="AB1246">
        <v>1</v>
      </c>
      <c r="AC1246" s="7" t="s">
        <v>44</v>
      </c>
    </row>
    <row r="1247" spans="1:29" ht="14.25" customHeight="1" x14ac:dyDescent="0.3">
      <c r="A1247" s="7" t="s">
        <v>2475</v>
      </c>
      <c r="B1247" s="7">
        <f t="shared" si="8"/>
        <v>1</v>
      </c>
      <c r="C1247" s="7" t="s">
        <v>2476</v>
      </c>
      <c r="D1247" s="7" t="s">
        <v>1892</v>
      </c>
      <c r="E1247" s="7" t="s">
        <v>30</v>
      </c>
      <c r="G1247" s="8">
        <v>44470</v>
      </c>
      <c r="H1247" s="8">
        <v>44497</v>
      </c>
      <c r="I1247" s="7" t="s">
        <v>31</v>
      </c>
      <c r="K1247" s="7">
        <v>24</v>
      </c>
      <c r="M1247" s="9">
        <v>367355</v>
      </c>
      <c r="N1247" s="9">
        <v>3168</v>
      </c>
      <c r="O1247" s="10">
        <v>369900</v>
      </c>
      <c r="P1247" s="10">
        <v>360653</v>
      </c>
      <c r="Q1247" s="10">
        <v>-62906</v>
      </c>
      <c r="R1247" s="7" t="s">
        <v>2261</v>
      </c>
      <c r="S1247" s="9">
        <v>351000</v>
      </c>
      <c r="U1247" s="7">
        <v>0</v>
      </c>
      <c r="V1247" s="7" t="s">
        <v>34</v>
      </c>
      <c r="W1247" s="9">
        <v>-22527</v>
      </c>
      <c r="X1247" s="7" t="s">
        <v>42</v>
      </c>
      <c r="Z1247" s="7" t="s">
        <v>44</v>
      </c>
      <c r="AA1247" s="7" t="str">
        <f t="shared" si="9"/>
        <v>Accept</v>
      </c>
      <c r="AB1247">
        <v>1</v>
      </c>
      <c r="AC1247" s="7" t="s">
        <v>44</v>
      </c>
    </row>
    <row r="1248" spans="1:29" ht="14.25" customHeight="1" x14ac:dyDescent="0.3">
      <c r="A1248" s="7" t="s">
        <v>2477</v>
      </c>
      <c r="B1248" s="7">
        <f t="shared" si="8"/>
        <v>1</v>
      </c>
      <c r="C1248" s="7" t="s">
        <v>2478</v>
      </c>
      <c r="D1248" s="7" t="s">
        <v>1892</v>
      </c>
      <c r="E1248" s="7" t="s">
        <v>30</v>
      </c>
      <c r="G1248" s="8">
        <v>44470</v>
      </c>
      <c r="H1248" s="8">
        <v>44510</v>
      </c>
      <c r="I1248" s="7" t="s">
        <v>31</v>
      </c>
      <c r="K1248" s="7">
        <v>24</v>
      </c>
      <c r="M1248" s="9">
        <v>306555</v>
      </c>
      <c r="N1248" s="9">
        <v>7836</v>
      </c>
      <c r="O1248" s="10">
        <v>319900</v>
      </c>
      <c r="P1248" s="10">
        <v>311903</v>
      </c>
      <c r="Q1248" s="10">
        <v>-36306</v>
      </c>
      <c r="R1248" s="7" t="s">
        <v>2261</v>
      </c>
      <c r="S1248" s="9">
        <v>299800</v>
      </c>
      <c r="U1248" s="7">
        <v>3</v>
      </c>
      <c r="V1248" s="7" t="s">
        <v>34</v>
      </c>
      <c r="W1248" s="9">
        <v>-12841</v>
      </c>
      <c r="X1248" s="7" t="s">
        <v>42</v>
      </c>
      <c r="Z1248" s="7" t="s">
        <v>44</v>
      </c>
      <c r="AA1248" s="7" t="str">
        <f t="shared" si="9"/>
        <v>Accept</v>
      </c>
      <c r="AB1248">
        <v>1</v>
      </c>
      <c r="AC1248" s="7" t="s">
        <v>44</v>
      </c>
    </row>
    <row r="1249" spans="1:29" ht="14.25" customHeight="1" x14ac:dyDescent="0.3">
      <c r="A1249" s="7" t="s">
        <v>1890</v>
      </c>
      <c r="B1249" s="7">
        <f t="shared" si="8"/>
        <v>3</v>
      </c>
      <c r="C1249" s="7" t="s">
        <v>1891</v>
      </c>
      <c r="D1249" s="7" t="s">
        <v>1892</v>
      </c>
      <c r="E1249" s="7" t="s">
        <v>30</v>
      </c>
      <c r="G1249" s="8">
        <v>44475</v>
      </c>
      <c r="H1249" s="8">
        <v>44498</v>
      </c>
      <c r="I1249" s="7" t="s">
        <v>31</v>
      </c>
      <c r="K1249" s="7">
        <v>19</v>
      </c>
      <c r="M1249" s="9">
        <v>352586</v>
      </c>
      <c r="N1249" s="9">
        <v>2264</v>
      </c>
      <c r="O1249" s="10">
        <v>351300</v>
      </c>
      <c r="P1249" s="10">
        <v>342518</v>
      </c>
      <c r="Q1249" s="10">
        <v>-35310</v>
      </c>
      <c r="R1249" s="7" t="s">
        <v>2261</v>
      </c>
      <c r="S1249" s="9">
        <v>331300</v>
      </c>
      <c r="U1249" s="7">
        <v>0</v>
      </c>
      <c r="V1249" s="7" t="s">
        <v>34</v>
      </c>
      <c r="W1249" s="9">
        <v>-26873</v>
      </c>
      <c r="X1249" s="7" t="s">
        <v>42</v>
      </c>
      <c r="Y1249" s="7" t="s">
        <v>43</v>
      </c>
      <c r="Z1249" s="7" t="s">
        <v>88</v>
      </c>
      <c r="AA1249" s="7" t="str">
        <f t="shared" si="9"/>
        <v>Reject</v>
      </c>
      <c r="AB1249">
        <v>0</v>
      </c>
      <c r="AC1249" s="7" t="s">
        <v>88</v>
      </c>
    </row>
    <row r="1250" spans="1:29" ht="14.25" customHeight="1" x14ac:dyDescent="0.3">
      <c r="A1250" s="7" t="s">
        <v>2479</v>
      </c>
      <c r="B1250" s="7">
        <f t="shared" si="8"/>
        <v>2</v>
      </c>
      <c r="C1250" s="7" t="s">
        <v>2480</v>
      </c>
      <c r="D1250" s="7" t="s">
        <v>1892</v>
      </c>
      <c r="E1250" s="7" t="s">
        <v>62</v>
      </c>
      <c r="G1250" s="8">
        <v>44403</v>
      </c>
      <c r="H1250" s="8">
        <v>44477</v>
      </c>
      <c r="I1250" s="7" t="s">
        <v>63</v>
      </c>
      <c r="J1250" s="7">
        <v>14</v>
      </c>
      <c r="K1250" s="7">
        <v>91</v>
      </c>
      <c r="M1250" s="9">
        <v>334973</v>
      </c>
      <c r="N1250" s="9">
        <v>11418</v>
      </c>
      <c r="O1250" s="10">
        <v>334900</v>
      </c>
      <c r="P1250" s="10">
        <v>326528</v>
      </c>
      <c r="Q1250" s="10">
        <v>-18078</v>
      </c>
      <c r="R1250" s="7" t="s">
        <v>2261</v>
      </c>
      <c r="S1250" s="9">
        <v>339300</v>
      </c>
      <c r="U1250" s="7">
        <v>0</v>
      </c>
      <c r="V1250" s="7" t="s">
        <v>34</v>
      </c>
      <c r="W1250" s="9">
        <v>-12171</v>
      </c>
      <c r="X1250" s="7" t="s">
        <v>35</v>
      </c>
      <c r="Y1250" s="7" t="s">
        <v>43</v>
      </c>
      <c r="Z1250" s="7" t="s">
        <v>36</v>
      </c>
      <c r="AA1250" s="7" t="str">
        <f t="shared" si="9"/>
        <v>Accept</v>
      </c>
      <c r="AB1250">
        <v>1</v>
      </c>
      <c r="AC1250" s="7" t="s">
        <v>36</v>
      </c>
    </row>
    <row r="1251" spans="1:29" ht="14.25" customHeight="1" x14ac:dyDescent="0.3">
      <c r="A1251" s="7" t="s">
        <v>2481</v>
      </c>
      <c r="B1251" s="7">
        <f t="shared" si="8"/>
        <v>2</v>
      </c>
      <c r="C1251" s="7" t="s">
        <v>2482</v>
      </c>
      <c r="D1251" s="7" t="s">
        <v>1892</v>
      </c>
      <c r="E1251" s="7" t="s">
        <v>30</v>
      </c>
      <c r="G1251" s="8">
        <v>44481</v>
      </c>
      <c r="H1251" s="8">
        <v>44495</v>
      </c>
      <c r="I1251" s="7" t="s">
        <v>31</v>
      </c>
      <c r="K1251" s="7">
        <v>13</v>
      </c>
      <c r="M1251" s="9">
        <v>377688</v>
      </c>
      <c r="N1251" s="9">
        <v>2138</v>
      </c>
      <c r="O1251" s="10">
        <v>359900</v>
      </c>
      <c r="P1251" s="10">
        <v>350903</v>
      </c>
      <c r="Q1251" s="10">
        <v>-44091</v>
      </c>
      <c r="R1251" s="7" t="s">
        <v>2261</v>
      </c>
      <c r="S1251" s="9">
        <v>335500</v>
      </c>
      <c r="U1251" s="7">
        <v>0</v>
      </c>
      <c r="V1251" s="7" t="s">
        <v>41</v>
      </c>
      <c r="W1251" s="9">
        <v>-47646</v>
      </c>
      <c r="X1251" s="7" t="s">
        <v>42</v>
      </c>
      <c r="Y1251" s="7" t="s">
        <v>43</v>
      </c>
      <c r="Z1251" s="7" t="s">
        <v>88</v>
      </c>
      <c r="AA1251" s="7" t="str">
        <f t="shared" si="9"/>
        <v>Reject</v>
      </c>
      <c r="AB1251">
        <v>0</v>
      </c>
      <c r="AC1251" s="7" t="s">
        <v>88</v>
      </c>
    </row>
    <row r="1252" spans="1:29" ht="14.25" customHeight="1" x14ac:dyDescent="0.3">
      <c r="A1252" s="7" t="s">
        <v>2483</v>
      </c>
      <c r="B1252" s="7">
        <f t="shared" si="8"/>
        <v>1</v>
      </c>
      <c r="C1252" s="7" t="s">
        <v>2484</v>
      </c>
      <c r="D1252" s="7" t="s">
        <v>1892</v>
      </c>
      <c r="E1252" s="7" t="s">
        <v>1436</v>
      </c>
      <c r="G1252" s="8">
        <v>44379</v>
      </c>
      <c r="H1252" s="8">
        <v>44398</v>
      </c>
      <c r="I1252" s="7" t="s">
        <v>63</v>
      </c>
      <c r="J1252" s="7">
        <v>87</v>
      </c>
      <c r="K1252" s="7">
        <v>126</v>
      </c>
      <c r="M1252" s="9">
        <v>305400</v>
      </c>
      <c r="N1252" s="9">
        <v>2892</v>
      </c>
      <c r="O1252" s="11"/>
      <c r="P1252" s="10">
        <v>0</v>
      </c>
      <c r="Q1252" s="10">
        <v>-43971</v>
      </c>
      <c r="R1252" s="7" t="s">
        <v>2261</v>
      </c>
      <c r="S1252" s="9">
        <v>292700</v>
      </c>
      <c r="U1252" s="7">
        <v>0</v>
      </c>
      <c r="V1252" s="7" t="s">
        <v>34</v>
      </c>
      <c r="W1252" s="9">
        <v>-32644</v>
      </c>
      <c r="X1252" s="7" t="s">
        <v>35</v>
      </c>
      <c r="Z1252" s="7" t="s">
        <v>524</v>
      </c>
      <c r="AA1252" s="7" t="str">
        <f t="shared" si="9"/>
        <v>Reject</v>
      </c>
      <c r="AB1252">
        <v>0</v>
      </c>
      <c r="AC1252" s="7" t="s">
        <v>524</v>
      </c>
    </row>
    <row r="1253" spans="1:29" ht="14.25" customHeight="1" x14ac:dyDescent="0.3">
      <c r="A1253" s="7" t="s">
        <v>1970</v>
      </c>
      <c r="B1253" s="7">
        <f t="shared" si="8"/>
        <v>2</v>
      </c>
      <c r="C1253" s="7" t="s">
        <v>1971</v>
      </c>
      <c r="D1253" s="7" t="s">
        <v>1892</v>
      </c>
      <c r="E1253" s="7" t="s">
        <v>30</v>
      </c>
      <c r="G1253" s="8">
        <v>44363</v>
      </c>
      <c r="H1253" s="8">
        <v>44491</v>
      </c>
      <c r="I1253" s="7" t="s">
        <v>31</v>
      </c>
      <c r="K1253" s="7">
        <v>131</v>
      </c>
      <c r="M1253" s="9">
        <v>267300</v>
      </c>
      <c r="N1253" s="9">
        <v>4949</v>
      </c>
      <c r="O1253" s="10">
        <v>291900</v>
      </c>
      <c r="P1253" s="10">
        <v>284603</v>
      </c>
      <c r="Q1253" s="10">
        <v>9911</v>
      </c>
      <c r="R1253" s="7" t="s">
        <v>2261</v>
      </c>
      <c r="S1253" s="9">
        <v>336900</v>
      </c>
      <c r="U1253" s="7">
        <v>0</v>
      </c>
      <c r="V1253" s="7" t="s">
        <v>34</v>
      </c>
      <c r="W1253" s="9">
        <v>53885</v>
      </c>
      <c r="X1253" s="7" t="s">
        <v>35</v>
      </c>
      <c r="Y1253" s="7" t="s">
        <v>43</v>
      </c>
      <c r="Z1253" s="7" t="s">
        <v>527</v>
      </c>
      <c r="AA1253" s="7" t="str">
        <f t="shared" si="9"/>
        <v>Reject</v>
      </c>
      <c r="AB1253">
        <v>0</v>
      </c>
      <c r="AC1253" s="7" t="s">
        <v>527</v>
      </c>
    </row>
    <row r="1254" spans="1:29" ht="14.25" customHeight="1" x14ac:dyDescent="0.3">
      <c r="A1254" s="7" t="s">
        <v>2485</v>
      </c>
      <c r="B1254" s="7">
        <f t="shared" si="8"/>
        <v>2</v>
      </c>
      <c r="C1254" s="7" t="s">
        <v>2486</v>
      </c>
      <c r="D1254" s="7" t="s">
        <v>1892</v>
      </c>
      <c r="E1254" s="7" t="s">
        <v>30</v>
      </c>
      <c r="G1254" s="8">
        <v>44483</v>
      </c>
      <c r="H1254" s="8">
        <v>44511</v>
      </c>
      <c r="I1254" s="7" t="s">
        <v>31</v>
      </c>
      <c r="K1254" s="7">
        <v>11</v>
      </c>
      <c r="M1254" s="9">
        <v>412139</v>
      </c>
      <c r="N1254" s="9">
        <v>3169</v>
      </c>
      <c r="O1254" s="11"/>
      <c r="P1254" s="10">
        <v>0</v>
      </c>
      <c r="Q1254" s="10">
        <v>-62101</v>
      </c>
      <c r="R1254" s="7" t="s">
        <v>2261</v>
      </c>
      <c r="S1254" s="9">
        <v>330100</v>
      </c>
      <c r="U1254" s="7">
        <v>0</v>
      </c>
      <c r="V1254" s="7" t="s">
        <v>41</v>
      </c>
      <c r="W1254" s="9">
        <v>-86609</v>
      </c>
      <c r="X1254" s="7" t="s">
        <v>35</v>
      </c>
      <c r="Y1254" s="7" t="s">
        <v>43</v>
      </c>
      <c r="Z1254" s="7" t="s">
        <v>53</v>
      </c>
      <c r="AA1254" s="7" t="str">
        <f t="shared" si="9"/>
        <v>Reject</v>
      </c>
      <c r="AB1254">
        <v>0</v>
      </c>
      <c r="AC1254" s="7" t="s">
        <v>53</v>
      </c>
    </row>
    <row r="1255" spans="1:29" ht="14.25" customHeight="1" x14ac:dyDescent="0.3">
      <c r="A1255" s="7" t="s">
        <v>2487</v>
      </c>
      <c r="B1255" s="7">
        <f t="shared" si="8"/>
        <v>2</v>
      </c>
      <c r="C1255" s="7" t="s">
        <v>2488</v>
      </c>
      <c r="D1255" s="7" t="s">
        <v>1892</v>
      </c>
      <c r="E1255" s="7" t="s">
        <v>30</v>
      </c>
      <c r="G1255" s="8">
        <v>44473</v>
      </c>
      <c r="H1255" s="8">
        <v>44494</v>
      </c>
      <c r="I1255" s="7" t="s">
        <v>31</v>
      </c>
      <c r="K1255" s="7">
        <v>21</v>
      </c>
      <c r="M1255" s="9">
        <v>334123</v>
      </c>
      <c r="N1255" s="9">
        <v>2796</v>
      </c>
      <c r="O1255" s="10">
        <v>342000</v>
      </c>
      <c r="P1255" s="10">
        <v>333450</v>
      </c>
      <c r="Q1255" s="10">
        <v>-28252</v>
      </c>
      <c r="R1255" s="7" t="s">
        <v>2261</v>
      </c>
      <c r="S1255" s="9">
        <v>352100</v>
      </c>
      <c r="U1255" s="7">
        <v>0</v>
      </c>
      <c r="V1255" s="7" t="s">
        <v>41</v>
      </c>
      <c r="W1255" s="9">
        <v>18249</v>
      </c>
      <c r="X1255" s="7" t="s">
        <v>35</v>
      </c>
      <c r="Y1255" s="7" t="s">
        <v>43</v>
      </c>
      <c r="Z1255" s="7" t="s">
        <v>36</v>
      </c>
      <c r="AA1255" s="7" t="str">
        <f t="shared" si="9"/>
        <v>Accept</v>
      </c>
      <c r="AB1255">
        <v>1</v>
      </c>
      <c r="AC1255" s="7" t="s">
        <v>36</v>
      </c>
    </row>
    <row r="1256" spans="1:29" ht="14.25" customHeight="1" x14ac:dyDescent="0.3">
      <c r="A1256" s="7" t="s">
        <v>2489</v>
      </c>
      <c r="B1256" s="7">
        <f t="shared" si="8"/>
        <v>1</v>
      </c>
      <c r="C1256" s="7" t="s">
        <v>2490</v>
      </c>
      <c r="D1256" s="7" t="s">
        <v>1892</v>
      </c>
      <c r="E1256" s="7" t="s">
        <v>30</v>
      </c>
      <c r="G1256" s="8">
        <v>44475</v>
      </c>
      <c r="H1256" s="8">
        <v>44517</v>
      </c>
      <c r="I1256" s="7" t="s">
        <v>31</v>
      </c>
      <c r="K1256" s="7">
        <v>19</v>
      </c>
      <c r="M1256" s="9">
        <v>295416</v>
      </c>
      <c r="N1256" s="9">
        <v>14330</v>
      </c>
      <c r="O1256" s="10">
        <v>281900</v>
      </c>
      <c r="P1256" s="10">
        <v>274853</v>
      </c>
      <c r="Q1256" s="10">
        <v>-20846</v>
      </c>
      <c r="R1256" s="7" t="s">
        <v>2261</v>
      </c>
      <c r="S1256" s="9">
        <v>289000</v>
      </c>
      <c r="U1256" s="7">
        <v>0</v>
      </c>
      <c r="V1256" s="7" t="s">
        <v>41</v>
      </c>
      <c r="W1256" s="9">
        <v>-11073</v>
      </c>
      <c r="X1256" s="7" t="s">
        <v>35</v>
      </c>
      <c r="Z1256" s="7" t="s">
        <v>36</v>
      </c>
      <c r="AA1256" s="7" t="str">
        <f t="shared" si="9"/>
        <v>Accept</v>
      </c>
      <c r="AB1256">
        <v>1</v>
      </c>
      <c r="AC1256" s="7" t="s">
        <v>36</v>
      </c>
    </row>
    <row r="1257" spans="1:29" ht="14.25" customHeight="1" x14ac:dyDescent="0.3">
      <c r="A1257" s="7" t="s">
        <v>2491</v>
      </c>
      <c r="B1257" s="7">
        <f t="shared" si="8"/>
        <v>1</v>
      </c>
      <c r="C1257" s="7" t="s">
        <v>2492</v>
      </c>
      <c r="D1257" s="7" t="s">
        <v>1899</v>
      </c>
      <c r="E1257" s="7" t="s">
        <v>30</v>
      </c>
      <c r="G1257" s="8">
        <v>44431</v>
      </c>
      <c r="H1257" s="8">
        <v>44491</v>
      </c>
      <c r="I1257" s="7" t="s">
        <v>31</v>
      </c>
      <c r="K1257" s="7">
        <v>63</v>
      </c>
      <c r="M1257" s="9">
        <v>229400</v>
      </c>
      <c r="N1257" s="9">
        <v>4812</v>
      </c>
      <c r="O1257" s="10">
        <v>238900</v>
      </c>
      <c r="P1257" s="10">
        <v>232928</v>
      </c>
      <c r="Q1257" s="10">
        <v>-2528</v>
      </c>
      <c r="R1257" s="7" t="s">
        <v>2261</v>
      </c>
      <c r="S1257" s="9">
        <v>227600</v>
      </c>
      <c r="U1257" s="7">
        <v>0</v>
      </c>
      <c r="V1257" s="7" t="s">
        <v>41</v>
      </c>
      <c r="W1257" s="9">
        <v>-9209</v>
      </c>
      <c r="X1257" s="7" t="s">
        <v>42</v>
      </c>
      <c r="Z1257" s="7" t="s">
        <v>88</v>
      </c>
      <c r="AA1257" s="7" t="str">
        <f t="shared" si="9"/>
        <v>Reject</v>
      </c>
      <c r="AB1257">
        <v>0</v>
      </c>
      <c r="AC1257" s="7" t="s">
        <v>88</v>
      </c>
    </row>
    <row r="1258" spans="1:29" ht="14.25" customHeight="1" x14ac:dyDescent="0.3">
      <c r="A1258" s="7" t="s">
        <v>2493</v>
      </c>
      <c r="B1258" s="7">
        <f t="shared" si="8"/>
        <v>1</v>
      </c>
      <c r="C1258" s="7" t="s">
        <v>2494</v>
      </c>
      <c r="D1258" s="7" t="s">
        <v>1899</v>
      </c>
      <c r="E1258" s="7" t="s">
        <v>1436</v>
      </c>
      <c r="G1258" s="8">
        <v>44369</v>
      </c>
      <c r="H1258" s="8">
        <v>44391</v>
      </c>
      <c r="I1258" s="7" t="s">
        <v>63</v>
      </c>
      <c r="J1258" s="7">
        <v>69</v>
      </c>
      <c r="K1258" s="7">
        <v>129</v>
      </c>
      <c r="M1258" s="9">
        <v>237900</v>
      </c>
      <c r="N1258" s="9">
        <v>4667</v>
      </c>
      <c r="O1258" s="11"/>
      <c r="P1258" s="10">
        <v>0</v>
      </c>
      <c r="Q1258" s="11"/>
      <c r="R1258" s="7" t="s">
        <v>2261</v>
      </c>
      <c r="S1258" s="9">
        <v>251300</v>
      </c>
      <c r="U1258" s="7">
        <v>0</v>
      </c>
      <c r="V1258" s="7" t="s">
        <v>34</v>
      </c>
      <c r="W1258" s="9">
        <v>19110</v>
      </c>
      <c r="X1258" s="7" t="s">
        <v>35</v>
      </c>
      <c r="Z1258" s="7" t="s">
        <v>524</v>
      </c>
      <c r="AA1258" s="7" t="str">
        <f t="shared" si="9"/>
        <v>Reject</v>
      </c>
      <c r="AB1258">
        <v>0</v>
      </c>
      <c r="AC1258" s="7" t="s">
        <v>524</v>
      </c>
    </row>
    <row r="1259" spans="1:29" ht="14.25" customHeight="1" x14ac:dyDescent="0.3">
      <c r="A1259" s="7" t="s">
        <v>2495</v>
      </c>
      <c r="B1259" s="7">
        <f t="shared" si="8"/>
        <v>1</v>
      </c>
      <c r="C1259" s="7" t="s">
        <v>2496</v>
      </c>
      <c r="D1259" s="7" t="s">
        <v>1899</v>
      </c>
      <c r="E1259" s="7" t="s">
        <v>62</v>
      </c>
      <c r="G1259" s="8">
        <v>44440</v>
      </c>
      <c r="H1259" s="8">
        <v>44475</v>
      </c>
      <c r="I1259" s="7" t="s">
        <v>63</v>
      </c>
      <c r="J1259" s="7">
        <v>12</v>
      </c>
      <c r="K1259" s="7">
        <v>54</v>
      </c>
      <c r="M1259" s="9">
        <v>240900</v>
      </c>
      <c r="N1259" s="9">
        <v>9552</v>
      </c>
      <c r="O1259" s="10">
        <v>236300</v>
      </c>
      <c r="P1259" s="10">
        <v>230393</v>
      </c>
      <c r="Q1259" s="10">
        <v>-14746</v>
      </c>
      <c r="R1259" s="7" t="s">
        <v>2261</v>
      </c>
      <c r="S1259" s="9">
        <v>217800</v>
      </c>
      <c r="U1259" s="7">
        <v>0</v>
      </c>
      <c r="V1259" s="7" t="s">
        <v>34</v>
      </c>
      <c r="W1259" s="9">
        <v>-35046</v>
      </c>
      <c r="X1259" s="7" t="s">
        <v>42</v>
      </c>
      <c r="Z1259" s="7" t="s">
        <v>524</v>
      </c>
      <c r="AA1259" s="7" t="str">
        <f t="shared" si="9"/>
        <v>Reject</v>
      </c>
      <c r="AB1259">
        <v>0</v>
      </c>
      <c r="AC1259" s="7" t="s">
        <v>524</v>
      </c>
    </row>
    <row r="1260" spans="1:29" ht="14.25" customHeight="1" x14ac:dyDescent="0.3">
      <c r="A1260" s="7" t="s">
        <v>2497</v>
      </c>
      <c r="B1260" s="7">
        <f t="shared" si="8"/>
        <v>2</v>
      </c>
      <c r="C1260" s="7" t="s">
        <v>2498</v>
      </c>
      <c r="D1260" s="7" t="s">
        <v>1899</v>
      </c>
      <c r="E1260" s="7" t="s">
        <v>30</v>
      </c>
      <c r="G1260" s="8">
        <v>44427</v>
      </c>
      <c r="H1260" s="8">
        <v>44524</v>
      </c>
      <c r="I1260" s="7" t="s">
        <v>31</v>
      </c>
      <c r="K1260" s="7">
        <v>67</v>
      </c>
      <c r="M1260" s="9">
        <v>212818</v>
      </c>
      <c r="N1260" s="9">
        <v>2142</v>
      </c>
      <c r="O1260" s="10">
        <v>207900</v>
      </c>
      <c r="P1260" s="10">
        <v>202703</v>
      </c>
      <c r="Q1260" s="10">
        <v>-1744</v>
      </c>
      <c r="R1260" s="7" t="s">
        <v>2261</v>
      </c>
      <c r="S1260" s="9">
        <v>227700</v>
      </c>
      <c r="U1260" s="7">
        <v>0</v>
      </c>
      <c r="V1260" s="7" t="s">
        <v>34</v>
      </c>
      <c r="W1260" s="9">
        <v>6027</v>
      </c>
      <c r="X1260" s="7" t="s">
        <v>35</v>
      </c>
      <c r="Y1260" s="7" t="s">
        <v>43</v>
      </c>
      <c r="Z1260" s="7" t="s">
        <v>36</v>
      </c>
      <c r="AA1260" s="7" t="str">
        <f t="shared" si="9"/>
        <v>Accept</v>
      </c>
      <c r="AB1260">
        <v>1</v>
      </c>
      <c r="AC1260" s="7" t="s">
        <v>36</v>
      </c>
    </row>
    <row r="1261" spans="1:29" ht="14.25" customHeight="1" x14ac:dyDescent="0.3">
      <c r="A1261" s="7" t="s">
        <v>2499</v>
      </c>
      <c r="B1261" s="7">
        <f t="shared" si="8"/>
        <v>1</v>
      </c>
      <c r="C1261" s="7" t="s">
        <v>2500</v>
      </c>
      <c r="D1261" s="7" t="s">
        <v>1899</v>
      </c>
      <c r="E1261" s="7" t="s">
        <v>1436</v>
      </c>
      <c r="G1261" s="8">
        <v>44389</v>
      </c>
      <c r="H1261" s="8">
        <v>44412</v>
      </c>
      <c r="I1261" s="7" t="s">
        <v>63</v>
      </c>
      <c r="J1261" s="7">
        <v>62</v>
      </c>
      <c r="K1261" s="7">
        <v>141</v>
      </c>
      <c r="M1261" s="9">
        <v>221300</v>
      </c>
      <c r="N1261" s="9">
        <v>8105</v>
      </c>
      <c r="O1261" s="11"/>
      <c r="P1261" s="10">
        <v>0</v>
      </c>
      <c r="Q1261" s="10">
        <v>-14597</v>
      </c>
      <c r="R1261" s="7" t="s">
        <v>2261</v>
      </c>
      <c r="S1261" s="9">
        <v>228100</v>
      </c>
      <c r="U1261" s="7">
        <v>0</v>
      </c>
      <c r="V1261" s="7" t="s">
        <v>34</v>
      </c>
      <c r="W1261" s="9">
        <v>-2755</v>
      </c>
      <c r="X1261" s="7" t="s">
        <v>35</v>
      </c>
      <c r="Z1261" s="7" t="s">
        <v>36</v>
      </c>
      <c r="AA1261" s="7" t="str">
        <f t="shared" si="9"/>
        <v>Accept</v>
      </c>
      <c r="AB1261">
        <v>1</v>
      </c>
      <c r="AC1261" s="7" t="s">
        <v>36</v>
      </c>
    </row>
    <row r="1262" spans="1:29" ht="14.25" customHeight="1" x14ac:dyDescent="0.3">
      <c r="A1262" s="7" t="s">
        <v>2501</v>
      </c>
      <c r="B1262" s="7">
        <f t="shared" si="8"/>
        <v>1</v>
      </c>
      <c r="C1262" s="7" t="s">
        <v>2502</v>
      </c>
      <c r="D1262" s="7" t="s">
        <v>1899</v>
      </c>
      <c r="E1262" s="7" t="s">
        <v>30</v>
      </c>
      <c r="F1262" s="7" t="s">
        <v>39</v>
      </c>
      <c r="G1262" s="8">
        <v>44473</v>
      </c>
      <c r="I1262" s="7" t="s">
        <v>40</v>
      </c>
      <c r="K1262" s="7">
        <v>21</v>
      </c>
      <c r="M1262" s="9">
        <v>260600</v>
      </c>
      <c r="N1262" s="9">
        <v>2600</v>
      </c>
      <c r="O1262" s="10">
        <v>248900</v>
      </c>
      <c r="P1262" s="10">
        <v>236578</v>
      </c>
      <c r="Q1262" s="10">
        <v>-8414</v>
      </c>
      <c r="R1262" s="7" t="s">
        <v>2261</v>
      </c>
      <c r="S1262" s="9">
        <v>248200</v>
      </c>
      <c r="U1262" s="7">
        <v>0</v>
      </c>
      <c r="V1262" s="7" t="s">
        <v>34</v>
      </c>
      <c r="W1262" s="9">
        <v>-15274</v>
      </c>
      <c r="X1262" s="7" t="s">
        <v>35</v>
      </c>
      <c r="Z1262" s="7" t="s">
        <v>36</v>
      </c>
      <c r="AA1262" s="7" t="str">
        <f t="shared" si="9"/>
        <v>Accept</v>
      </c>
      <c r="AB1262">
        <v>1</v>
      </c>
      <c r="AC1262" s="7" t="s">
        <v>36</v>
      </c>
    </row>
    <row r="1263" spans="1:29" ht="14.25" customHeight="1" x14ac:dyDescent="0.3">
      <c r="A1263" s="7" t="s">
        <v>2503</v>
      </c>
      <c r="B1263" s="7">
        <f t="shared" si="8"/>
        <v>2</v>
      </c>
      <c r="C1263" s="7" t="s">
        <v>2504</v>
      </c>
      <c r="D1263" s="7" t="s">
        <v>1899</v>
      </c>
      <c r="E1263" s="7" t="s">
        <v>30</v>
      </c>
      <c r="G1263" s="8">
        <v>44475</v>
      </c>
      <c r="H1263" s="8">
        <v>44489</v>
      </c>
      <c r="I1263" s="7" t="s">
        <v>31</v>
      </c>
      <c r="K1263" s="7">
        <v>19</v>
      </c>
      <c r="M1263" s="9">
        <v>262790</v>
      </c>
      <c r="N1263" s="9">
        <v>1283</v>
      </c>
      <c r="O1263" s="10">
        <v>241900</v>
      </c>
      <c r="P1263" s="10">
        <v>235853</v>
      </c>
      <c r="Q1263" s="10">
        <v>-15042</v>
      </c>
      <c r="R1263" s="7" t="s">
        <v>2261</v>
      </c>
      <c r="S1263" s="9">
        <v>247500</v>
      </c>
      <c r="U1263" s="7">
        <v>0</v>
      </c>
      <c r="V1263" s="7" t="s">
        <v>34</v>
      </c>
      <c r="W1263" s="9">
        <v>-20757</v>
      </c>
      <c r="X1263" s="7" t="s">
        <v>35</v>
      </c>
      <c r="Y1263" s="7" t="s">
        <v>43</v>
      </c>
      <c r="Z1263" s="7" t="s">
        <v>36</v>
      </c>
      <c r="AA1263" s="7" t="str">
        <f t="shared" si="9"/>
        <v>Accept</v>
      </c>
      <c r="AB1263">
        <v>1</v>
      </c>
      <c r="AC1263" s="7" t="s">
        <v>36</v>
      </c>
    </row>
    <row r="1264" spans="1:29" ht="14.25" customHeight="1" x14ac:dyDescent="0.3">
      <c r="A1264" s="7" t="s">
        <v>2505</v>
      </c>
      <c r="B1264" s="7">
        <f t="shared" si="8"/>
        <v>1</v>
      </c>
      <c r="C1264" s="7" t="s">
        <v>2506</v>
      </c>
      <c r="D1264" s="7" t="s">
        <v>1899</v>
      </c>
      <c r="E1264" s="7" t="s">
        <v>30</v>
      </c>
      <c r="G1264" s="8">
        <v>44473</v>
      </c>
      <c r="H1264" s="8">
        <v>44489</v>
      </c>
      <c r="I1264" s="7" t="s">
        <v>31</v>
      </c>
      <c r="K1264" s="7">
        <v>21</v>
      </c>
      <c r="M1264" s="9">
        <v>225859</v>
      </c>
      <c r="N1264" s="9">
        <v>3170</v>
      </c>
      <c r="O1264" s="10">
        <v>208900</v>
      </c>
      <c r="P1264" s="10">
        <v>203678</v>
      </c>
      <c r="Q1264" s="10">
        <v>-21622</v>
      </c>
      <c r="R1264" s="7" t="s">
        <v>2261</v>
      </c>
      <c r="S1264" s="9">
        <v>200000</v>
      </c>
      <c r="U1264" s="7">
        <v>0</v>
      </c>
      <c r="V1264" s="7" t="s">
        <v>34</v>
      </c>
      <c r="W1264" s="9">
        <v>-32255</v>
      </c>
      <c r="X1264" s="7" t="s">
        <v>42</v>
      </c>
      <c r="Z1264" s="7" t="s">
        <v>88</v>
      </c>
      <c r="AA1264" s="7" t="str">
        <f t="shared" si="9"/>
        <v>Reject</v>
      </c>
      <c r="AB1264">
        <v>0</v>
      </c>
      <c r="AC1264" s="7" t="s">
        <v>88</v>
      </c>
    </row>
    <row r="1265" spans="1:29" ht="14.25" customHeight="1" x14ac:dyDescent="0.3">
      <c r="A1265" s="7" t="s">
        <v>2507</v>
      </c>
      <c r="B1265" s="7">
        <f t="shared" si="8"/>
        <v>1</v>
      </c>
      <c r="C1265" s="7" t="s">
        <v>2508</v>
      </c>
      <c r="D1265" s="7" t="s">
        <v>1899</v>
      </c>
      <c r="E1265" s="7" t="s">
        <v>30</v>
      </c>
      <c r="F1265" s="7" t="s">
        <v>39</v>
      </c>
      <c r="G1265" s="8">
        <v>44483</v>
      </c>
      <c r="I1265" s="7" t="s">
        <v>40</v>
      </c>
      <c r="K1265" s="7">
        <v>11</v>
      </c>
      <c r="M1265" s="9">
        <v>205200</v>
      </c>
      <c r="N1265" s="9">
        <v>6271</v>
      </c>
      <c r="O1265" s="10">
        <v>207900</v>
      </c>
      <c r="P1265" s="10">
        <v>192932</v>
      </c>
      <c r="Q1265" s="10">
        <v>-2916</v>
      </c>
      <c r="R1265" s="7" t="s">
        <v>2261</v>
      </c>
      <c r="S1265" s="9">
        <v>208200</v>
      </c>
      <c r="U1265" s="7">
        <v>0</v>
      </c>
      <c r="V1265" s="7" t="s">
        <v>34</v>
      </c>
      <c r="W1265" s="9">
        <v>9429</v>
      </c>
      <c r="X1265" s="7" t="s">
        <v>35</v>
      </c>
      <c r="Z1265" s="7" t="s">
        <v>36</v>
      </c>
      <c r="AA1265" s="7" t="str">
        <f t="shared" si="9"/>
        <v>Accept</v>
      </c>
      <c r="AB1265">
        <v>1</v>
      </c>
      <c r="AC1265" s="7" t="s">
        <v>36</v>
      </c>
    </row>
    <row r="1266" spans="1:29" ht="14.25" customHeight="1" x14ac:dyDescent="0.3">
      <c r="A1266" s="7" t="s">
        <v>1920</v>
      </c>
      <c r="B1266" s="7">
        <f t="shared" si="8"/>
        <v>2</v>
      </c>
      <c r="C1266" s="7" t="s">
        <v>1921</v>
      </c>
      <c r="D1266" s="7" t="s">
        <v>1899</v>
      </c>
      <c r="E1266" s="7" t="s">
        <v>30</v>
      </c>
      <c r="G1266" s="8">
        <v>44453</v>
      </c>
      <c r="H1266" s="8">
        <v>44504</v>
      </c>
      <c r="I1266" s="7" t="s">
        <v>31</v>
      </c>
      <c r="K1266" s="7">
        <v>41</v>
      </c>
      <c r="M1266" s="9">
        <v>238466</v>
      </c>
      <c r="N1266" s="9">
        <v>8225</v>
      </c>
      <c r="O1266" s="10">
        <v>217300</v>
      </c>
      <c r="P1266" s="10">
        <v>211868</v>
      </c>
      <c r="Q1266" s="10">
        <v>-25746</v>
      </c>
      <c r="R1266" s="7" t="s">
        <v>2261</v>
      </c>
      <c r="S1266" s="9">
        <v>216300</v>
      </c>
      <c r="U1266" s="7">
        <v>0</v>
      </c>
      <c r="V1266" s="7" t="s">
        <v>34</v>
      </c>
      <c r="W1266" s="9">
        <v>-29791</v>
      </c>
      <c r="X1266" s="7" t="s">
        <v>35</v>
      </c>
      <c r="Y1266" s="7" t="s">
        <v>43</v>
      </c>
      <c r="Z1266" s="7" t="s">
        <v>53</v>
      </c>
      <c r="AA1266" s="7" t="str">
        <f t="shared" si="9"/>
        <v>Reject</v>
      </c>
      <c r="AB1266">
        <v>0</v>
      </c>
      <c r="AC1266" s="7" t="s">
        <v>53</v>
      </c>
    </row>
    <row r="1267" spans="1:29" ht="14.25" customHeight="1" x14ac:dyDescent="0.3">
      <c r="A1267" s="7" t="s">
        <v>2028</v>
      </c>
      <c r="B1267" s="7">
        <f t="shared" si="8"/>
        <v>2</v>
      </c>
      <c r="C1267" s="7" t="s">
        <v>2029</v>
      </c>
      <c r="D1267" s="7" t="s">
        <v>1899</v>
      </c>
      <c r="E1267" s="7" t="s">
        <v>30</v>
      </c>
      <c r="F1267" s="7" t="s">
        <v>375</v>
      </c>
      <c r="G1267" s="8">
        <v>44475</v>
      </c>
      <c r="I1267" s="7" t="s">
        <v>40</v>
      </c>
      <c r="K1267" s="7">
        <v>19</v>
      </c>
      <c r="M1267" s="9">
        <v>248755</v>
      </c>
      <c r="N1267" s="9">
        <v>19512</v>
      </c>
      <c r="O1267" s="10">
        <v>233200</v>
      </c>
      <c r="P1267" s="10">
        <v>204358</v>
      </c>
      <c r="Q1267" s="10">
        <v>5016</v>
      </c>
      <c r="R1267" s="7" t="s">
        <v>2261</v>
      </c>
      <c r="S1267" s="9">
        <v>219300</v>
      </c>
      <c r="U1267" s="7">
        <v>0</v>
      </c>
      <c r="V1267" s="7" t="s">
        <v>41</v>
      </c>
      <c r="W1267" s="9">
        <v>-18700</v>
      </c>
      <c r="X1267" s="7" t="s">
        <v>35</v>
      </c>
      <c r="Y1267" s="7" t="s">
        <v>43</v>
      </c>
      <c r="Z1267" s="7" t="s">
        <v>53</v>
      </c>
      <c r="AA1267" s="7" t="str">
        <f t="shared" si="9"/>
        <v>Reject</v>
      </c>
      <c r="AB1267">
        <v>0</v>
      </c>
      <c r="AC1267" s="7" t="s">
        <v>53</v>
      </c>
    </row>
    <row r="1268" spans="1:29" ht="14.25" customHeight="1" x14ac:dyDescent="0.3">
      <c r="A1268" s="7" t="s">
        <v>2509</v>
      </c>
      <c r="B1268" s="7">
        <f t="shared" si="8"/>
        <v>1</v>
      </c>
      <c r="C1268" s="7" t="s">
        <v>2510</v>
      </c>
      <c r="D1268" s="7" t="s">
        <v>1899</v>
      </c>
      <c r="E1268" s="7" t="s">
        <v>30</v>
      </c>
      <c r="F1268" s="7" t="s">
        <v>39</v>
      </c>
      <c r="G1268" s="8">
        <v>44473</v>
      </c>
      <c r="I1268" s="7" t="s">
        <v>40</v>
      </c>
      <c r="K1268" s="7">
        <v>21</v>
      </c>
      <c r="M1268" s="9">
        <v>206186</v>
      </c>
      <c r="N1268" s="9">
        <v>5060</v>
      </c>
      <c r="O1268" s="10">
        <v>187200</v>
      </c>
      <c r="P1268" s="10">
        <v>173960</v>
      </c>
      <c r="Q1268" s="10">
        <v>-20951</v>
      </c>
      <c r="R1268" s="7" t="s">
        <v>2261</v>
      </c>
      <c r="S1268" s="9">
        <v>178400</v>
      </c>
      <c r="U1268" s="7">
        <v>0</v>
      </c>
      <c r="V1268" s="7" t="s">
        <v>34</v>
      </c>
      <c r="W1268" s="9">
        <v>-23197</v>
      </c>
      <c r="X1268" s="7" t="s">
        <v>35</v>
      </c>
      <c r="Z1268" s="7" t="s">
        <v>36</v>
      </c>
      <c r="AA1268" s="7" t="str">
        <f t="shared" si="9"/>
        <v>Accept</v>
      </c>
      <c r="AB1268">
        <v>1</v>
      </c>
      <c r="AC1268" s="7" t="s">
        <v>36</v>
      </c>
    </row>
    <row r="1269" spans="1:29" ht="14.25" customHeight="1" x14ac:dyDescent="0.3">
      <c r="A1269" s="7" t="s">
        <v>2511</v>
      </c>
      <c r="B1269" s="7">
        <f t="shared" si="8"/>
        <v>1</v>
      </c>
      <c r="C1269" s="7" t="s">
        <v>2512</v>
      </c>
      <c r="D1269" s="7" t="s">
        <v>1899</v>
      </c>
      <c r="E1269" s="7" t="s">
        <v>30</v>
      </c>
      <c r="F1269" s="7" t="s">
        <v>39</v>
      </c>
      <c r="G1269" s="8">
        <v>44476</v>
      </c>
      <c r="I1269" s="7" t="s">
        <v>40</v>
      </c>
      <c r="K1269" s="7">
        <v>18</v>
      </c>
      <c r="M1269" s="9">
        <v>237900</v>
      </c>
      <c r="N1269" s="9">
        <v>13282</v>
      </c>
      <c r="O1269" s="10">
        <v>232900</v>
      </c>
      <c r="P1269" s="10">
        <v>210295</v>
      </c>
      <c r="Q1269" s="10">
        <v>12310</v>
      </c>
      <c r="R1269" s="7" t="s">
        <v>2261</v>
      </c>
      <c r="S1269" s="9">
        <v>212100</v>
      </c>
      <c r="U1269" s="7">
        <v>0</v>
      </c>
      <c r="V1269" s="7" t="s">
        <v>34</v>
      </c>
      <c r="W1269" s="9">
        <v>-4448</v>
      </c>
      <c r="X1269" s="7" t="s">
        <v>35</v>
      </c>
      <c r="Z1269" s="7" t="s">
        <v>36</v>
      </c>
      <c r="AA1269" s="7" t="str">
        <f t="shared" si="9"/>
        <v>Accept</v>
      </c>
      <c r="AB1269">
        <v>1</v>
      </c>
      <c r="AC1269" s="7" t="s">
        <v>36</v>
      </c>
    </row>
    <row r="1270" spans="1:29" ht="14.25" customHeight="1" x14ac:dyDescent="0.3">
      <c r="A1270" s="7" t="s">
        <v>2513</v>
      </c>
      <c r="B1270" s="7">
        <f t="shared" si="8"/>
        <v>1</v>
      </c>
      <c r="C1270" s="7" t="s">
        <v>2514</v>
      </c>
      <c r="D1270" s="7" t="s">
        <v>2515</v>
      </c>
      <c r="E1270" s="7" t="s">
        <v>30</v>
      </c>
      <c r="G1270" s="8">
        <v>44377</v>
      </c>
      <c r="H1270" s="8">
        <v>44460</v>
      </c>
      <c r="I1270" s="7" t="s">
        <v>31</v>
      </c>
      <c r="K1270" s="7">
        <v>117</v>
      </c>
      <c r="M1270" s="9">
        <v>299600</v>
      </c>
      <c r="N1270" s="9">
        <v>12750</v>
      </c>
      <c r="O1270" s="10">
        <v>303000</v>
      </c>
      <c r="P1270" s="10">
        <v>295425</v>
      </c>
      <c r="Q1270" s="11"/>
      <c r="R1270" s="7" t="s">
        <v>2261</v>
      </c>
      <c r="S1270" s="9">
        <v>298500</v>
      </c>
      <c r="U1270" s="7">
        <v>0</v>
      </c>
      <c r="V1270" s="7" t="s">
        <v>34</v>
      </c>
      <c r="W1270" s="9">
        <v>-5346</v>
      </c>
      <c r="X1270" s="7" t="s">
        <v>35</v>
      </c>
      <c r="Z1270" s="7" t="s">
        <v>103</v>
      </c>
      <c r="AA1270" s="7" t="str">
        <f t="shared" si="9"/>
        <v>Accept</v>
      </c>
      <c r="AB1270">
        <v>1</v>
      </c>
      <c r="AC1270" s="7" t="s">
        <v>103</v>
      </c>
    </row>
    <row r="1271" spans="1:29" ht="14.25" customHeight="1" x14ac:dyDescent="0.3">
      <c r="A1271" s="7" t="s">
        <v>2516</v>
      </c>
      <c r="B1271" s="7">
        <f t="shared" si="8"/>
        <v>1</v>
      </c>
      <c r="C1271" s="7" t="s">
        <v>2517</v>
      </c>
      <c r="D1271" s="7" t="s">
        <v>2515</v>
      </c>
      <c r="E1271" s="7" t="s">
        <v>30</v>
      </c>
      <c r="G1271" s="8">
        <v>44477</v>
      </c>
      <c r="H1271" s="8">
        <v>44494</v>
      </c>
      <c r="I1271" s="7" t="s">
        <v>31</v>
      </c>
      <c r="K1271" s="7">
        <v>17</v>
      </c>
      <c r="M1271" s="9">
        <v>273444</v>
      </c>
      <c r="N1271" s="9">
        <v>2762</v>
      </c>
      <c r="O1271" s="10">
        <v>256300</v>
      </c>
      <c r="P1271" s="10">
        <v>249893</v>
      </c>
      <c r="Q1271" s="10">
        <v>-50414</v>
      </c>
      <c r="R1271" s="7" t="s">
        <v>2261</v>
      </c>
      <c r="S1271" s="9">
        <v>233000</v>
      </c>
      <c r="U1271" s="7">
        <v>0</v>
      </c>
      <c r="V1271" s="7" t="s">
        <v>34</v>
      </c>
      <c r="W1271" s="9">
        <v>-46422</v>
      </c>
      <c r="X1271" s="7" t="s">
        <v>42</v>
      </c>
      <c r="Z1271" s="7" t="s">
        <v>44</v>
      </c>
      <c r="AA1271" s="7" t="str">
        <f t="shared" si="9"/>
        <v>Accept</v>
      </c>
      <c r="AB1271">
        <v>1</v>
      </c>
      <c r="AC1271" s="7" t="s">
        <v>44</v>
      </c>
    </row>
    <row r="1272" spans="1:29" ht="14.25" customHeight="1" x14ac:dyDescent="0.3">
      <c r="A1272" s="7" t="s">
        <v>2518</v>
      </c>
      <c r="B1272" s="7">
        <f t="shared" si="8"/>
        <v>1</v>
      </c>
      <c r="C1272" s="7" t="s">
        <v>2519</v>
      </c>
      <c r="D1272" s="7" t="s">
        <v>2515</v>
      </c>
      <c r="E1272" s="7" t="s">
        <v>30</v>
      </c>
      <c r="G1272" s="8">
        <v>44469</v>
      </c>
      <c r="H1272" s="8">
        <v>44490</v>
      </c>
      <c r="I1272" s="7" t="s">
        <v>31</v>
      </c>
      <c r="K1272" s="7">
        <v>25</v>
      </c>
      <c r="M1272" s="9">
        <v>324717</v>
      </c>
      <c r="N1272" s="9">
        <v>3453</v>
      </c>
      <c r="O1272" s="10">
        <v>320900</v>
      </c>
      <c r="P1272" s="10">
        <v>312878</v>
      </c>
      <c r="Q1272" s="10">
        <v>-46552</v>
      </c>
      <c r="R1272" s="7" t="s">
        <v>2261</v>
      </c>
      <c r="S1272" s="9">
        <v>311000</v>
      </c>
      <c r="U1272" s="7">
        <v>0</v>
      </c>
      <c r="V1272" s="7" t="s">
        <v>34</v>
      </c>
      <c r="W1272" s="9">
        <v>-20640</v>
      </c>
      <c r="X1272" s="7" t="s">
        <v>42</v>
      </c>
      <c r="Z1272" s="7" t="s">
        <v>44</v>
      </c>
      <c r="AA1272" s="7" t="str">
        <f t="shared" si="9"/>
        <v>Accept</v>
      </c>
      <c r="AB1272">
        <v>1</v>
      </c>
      <c r="AC1272" s="7" t="s">
        <v>44</v>
      </c>
    </row>
    <row r="1273" spans="1:29" ht="14.25" customHeight="1" x14ac:dyDescent="0.3">
      <c r="A1273" s="7" t="s">
        <v>2520</v>
      </c>
      <c r="B1273" s="7">
        <f t="shared" si="8"/>
        <v>1</v>
      </c>
      <c r="C1273" s="7" t="s">
        <v>2521</v>
      </c>
      <c r="D1273" s="7" t="s">
        <v>2515</v>
      </c>
      <c r="E1273" s="7" t="s">
        <v>62</v>
      </c>
      <c r="G1273" s="8">
        <v>44384</v>
      </c>
      <c r="H1273" s="8">
        <v>44407</v>
      </c>
      <c r="I1273" s="7" t="s">
        <v>63</v>
      </c>
      <c r="J1273" s="7">
        <v>70</v>
      </c>
      <c r="K1273" s="7">
        <v>110</v>
      </c>
      <c r="M1273" s="9">
        <v>323500</v>
      </c>
      <c r="N1273" s="9">
        <v>6522</v>
      </c>
      <c r="O1273" s="10">
        <v>324900</v>
      </c>
      <c r="P1273" s="10">
        <v>316778</v>
      </c>
      <c r="Q1273" s="10">
        <v>-6725</v>
      </c>
      <c r="R1273" s="7" t="s">
        <v>2261</v>
      </c>
      <c r="S1273" s="9">
        <v>337000</v>
      </c>
      <c r="U1273" s="7">
        <v>0</v>
      </c>
      <c r="V1273" s="7" t="s">
        <v>34</v>
      </c>
      <c r="W1273" s="9">
        <v>6086</v>
      </c>
      <c r="X1273" s="7" t="s">
        <v>35</v>
      </c>
      <c r="Z1273" s="7" t="s">
        <v>524</v>
      </c>
      <c r="AA1273" s="7" t="str">
        <f t="shared" si="9"/>
        <v>Reject</v>
      </c>
      <c r="AB1273">
        <v>0</v>
      </c>
      <c r="AC1273" s="7" t="s">
        <v>524</v>
      </c>
    </row>
    <row r="1274" spans="1:29" ht="14.25" customHeight="1" x14ac:dyDescent="0.3">
      <c r="A1274" s="7" t="s">
        <v>2522</v>
      </c>
      <c r="B1274" s="7">
        <f t="shared" si="8"/>
        <v>1</v>
      </c>
      <c r="C1274" s="7" t="s">
        <v>2523</v>
      </c>
      <c r="D1274" s="7" t="s">
        <v>2515</v>
      </c>
      <c r="E1274" s="7" t="s">
        <v>62</v>
      </c>
      <c r="G1274" s="8">
        <v>44354</v>
      </c>
      <c r="H1274" s="8">
        <v>44372</v>
      </c>
      <c r="I1274" s="7" t="s">
        <v>63</v>
      </c>
      <c r="J1274" s="7">
        <v>119</v>
      </c>
      <c r="K1274" s="7">
        <v>140</v>
      </c>
      <c r="M1274" s="9">
        <v>333000</v>
      </c>
      <c r="N1274" s="9">
        <v>11320</v>
      </c>
      <c r="O1274" s="10">
        <v>349900</v>
      </c>
      <c r="P1274" s="10">
        <v>341153</v>
      </c>
      <c r="Q1274" s="11"/>
      <c r="R1274" s="7" t="s">
        <v>2261</v>
      </c>
      <c r="S1274" s="9">
        <v>325000</v>
      </c>
      <c r="U1274" s="7">
        <v>0</v>
      </c>
      <c r="V1274" s="7" t="s">
        <v>34</v>
      </c>
      <c r="W1274" s="9">
        <v>-17825</v>
      </c>
      <c r="X1274" s="7" t="s">
        <v>42</v>
      </c>
      <c r="Z1274" s="7" t="s">
        <v>88</v>
      </c>
      <c r="AA1274" s="7" t="str">
        <f t="shared" si="9"/>
        <v>Reject</v>
      </c>
      <c r="AB1274">
        <v>0</v>
      </c>
      <c r="AC1274" s="7" t="s">
        <v>88</v>
      </c>
    </row>
    <row r="1275" spans="1:29" ht="14.25" customHeight="1" x14ac:dyDescent="0.3">
      <c r="A1275" s="7" t="s">
        <v>2524</v>
      </c>
      <c r="B1275" s="7">
        <f t="shared" si="8"/>
        <v>1</v>
      </c>
      <c r="C1275" s="7" t="s">
        <v>2525</v>
      </c>
      <c r="D1275" s="7" t="s">
        <v>2515</v>
      </c>
      <c r="E1275" s="7" t="s">
        <v>62</v>
      </c>
      <c r="G1275" s="8">
        <v>44452</v>
      </c>
      <c r="H1275" s="8">
        <v>44481</v>
      </c>
      <c r="I1275" s="7" t="s">
        <v>63</v>
      </c>
      <c r="J1275" s="7">
        <v>12</v>
      </c>
      <c r="K1275" s="7">
        <v>42</v>
      </c>
      <c r="M1275" s="9">
        <v>315291</v>
      </c>
      <c r="N1275" s="9">
        <v>4000</v>
      </c>
      <c r="O1275" s="10">
        <v>297900</v>
      </c>
      <c r="P1275" s="10">
        <v>290453</v>
      </c>
      <c r="Q1275" s="10">
        <v>-26775</v>
      </c>
      <c r="R1275" s="7" t="s">
        <v>2261</v>
      </c>
      <c r="S1275" s="9">
        <v>314000</v>
      </c>
      <c r="U1275" s="7">
        <v>0</v>
      </c>
      <c r="V1275" s="7" t="s">
        <v>34</v>
      </c>
      <c r="W1275" s="9">
        <v>-10400</v>
      </c>
      <c r="X1275" s="7" t="s">
        <v>35</v>
      </c>
      <c r="Z1275" s="7" t="s">
        <v>36</v>
      </c>
      <c r="AA1275" s="7" t="str">
        <f t="shared" si="9"/>
        <v>Accept</v>
      </c>
      <c r="AB1275">
        <v>1</v>
      </c>
      <c r="AC1275" s="7" t="s">
        <v>36</v>
      </c>
    </row>
    <row r="1276" spans="1:29" ht="14.25" customHeight="1" x14ac:dyDescent="0.3">
      <c r="A1276" s="7" t="s">
        <v>2526</v>
      </c>
      <c r="B1276" s="7">
        <f t="shared" si="8"/>
        <v>1</v>
      </c>
      <c r="C1276" s="7" t="s">
        <v>2527</v>
      </c>
      <c r="D1276" s="7" t="s">
        <v>2515</v>
      </c>
      <c r="E1276" s="7" t="s">
        <v>30</v>
      </c>
      <c r="G1276" s="8">
        <v>44475</v>
      </c>
      <c r="H1276" s="8">
        <v>44504</v>
      </c>
      <c r="I1276" s="7" t="s">
        <v>31</v>
      </c>
      <c r="K1276" s="7">
        <v>19</v>
      </c>
      <c r="M1276" s="9">
        <v>325807</v>
      </c>
      <c r="N1276" s="9">
        <v>5613</v>
      </c>
      <c r="O1276" s="10">
        <v>316900</v>
      </c>
      <c r="P1276" s="10">
        <v>308978</v>
      </c>
      <c r="Q1276" s="10">
        <v>-30112</v>
      </c>
      <c r="R1276" s="7" t="s">
        <v>2261</v>
      </c>
      <c r="S1276" s="9">
        <v>316500</v>
      </c>
      <c r="U1276" s="7">
        <v>0</v>
      </c>
      <c r="V1276" s="7" t="s">
        <v>34</v>
      </c>
      <c r="W1276" s="9">
        <v>-16097</v>
      </c>
      <c r="X1276" s="7" t="s">
        <v>35</v>
      </c>
      <c r="Z1276" s="7" t="s">
        <v>36</v>
      </c>
      <c r="AA1276" s="7" t="str">
        <f t="shared" si="9"/>
        <v>Accept</v>
      </c>
      <c r="AB1276">
        <v>1</v>
      </c>
      <c r="AC1276" s="7" t="s">
        <v>36</v>
      </c>
    </row>
    <row r="1277" spans="1:29" ht="14.25" customHeight="1" x14ac:dyDescent="0.3">
      <c r="A1277" s="7" t="s">
        <v>2528</v>
      </c>
      <c r="B1277" s="7">
        <f t="shared" ref="B1277:B1531" si="10">COUNTIF($A$2:$A$2710,A1277)</f>
        <v>1</v>
      </c>
      <c r="C1277" s="7" t="s">
        <v>2529</v>
      </c>
      <c r="D1277" s="7" t="s">
        <v>2515</v>
      </c>
      <c r="E1277" s="7" t="s">
        <v>30</v>
      </c>
      <c r="G1277" s="8">
        <v>44475</v>
      </c>
      <c r="H1277" s="8">
        <v>44501</v>
      </c>
      <c r="I1277" s="7" t="s">
        <v>31</v>
      </c>
      <c r="K1277" s="7">
        <v>19</v>
      </c>
      <c r="M1277" s="9">
        <v>245599</v>
      </c>
      <c r="N1277" s="9">
        <v>2475</v>
      </c>
      <c r="O1277" s="10">
        <v>232900</v>
      </c>
      <c r="P1277" s="10">
        <v>227078</v>
      </c>
      <c r="Q1277" s="10">
        <v>-44483</v>
      </c>
      <c r="R1277" s="7" t="s">
        <v>2261</v>
      </c>
      <c r="S1277" s="9">
        <v>234500</v>
      </c>
      <c r="U1277" s="7">
        <v>0</v>
      </c>
      <c r="V1277" s="7" t="s">
        <v>34</v>
      </c>
      <c r="W1277" s="9">
        <v>-17094</v>
      </c>
      <c r="X1277" s="7" t="s">
        <v>35</v>
      </c>
      <c r="Z1277" s="7" t="s">
        <v>36</v>
      </c>
      <c r="AA1277" s="7" t="str">
        <f t="shared" ref="AA1277:AA1531" si="11">IF(LEFT(Z1277,1)="A","Accept","Reject")</f>
        <v>Accept</v>
      </c>
      <c r="AB1277">
        <v>1</v>
      </c>
      <c r="AC1277" s="7" t="s">
        <v>36</v>
      </c>
    </row>
    <row r="1278" spans="1:29" ht="14.25" customHeight="1" x14ac:dyDescent="0.3">
      <c r="A1278" s="7" t="s">
        <v>2530</v>
      </c>
      <c r="B1278" s="7">
        <f t="shared" si="10"/>
        <v>1</v>
      </c>
      <c r="C1278" s="7" t="s">
        <v>2531</v>
      </c>
      <c r="D1278" s="7" t="s">
        <v>2515</v>
      </c>
      <c r="E1278" s="7" t="s">
        <v>30</v>
      </c>
      <c r="G1278" s="8">
        <v>44439</v>
      </c>
      <c r="H1278" s="8">
        <v>44455</v>
      </c>
      <c r="I1278" s="7" t="s">
        <v>31</v>
      </c>
      <c r="K1278" s="7">
        <v>55</v>
      </c>
      <c r="M1278" s="9">
        <v>302477</v>
      </c>
      <c r="N1278" s="9">
        <v>2950</v>
      </c>
      <c r="O1278" s="10">
        <v>286900</v>
      </c>
      <c r="P1278" s="10">
        <v>279728</v>
      </c>
      <c r="Q1278" s="10">
        <v>-38985</v>
      </c>
      <c r="R1278" s="7" t="s">
        <v>2261</v>
      </c>
      <c r="S1278" s="9">
        <v>286000</v>
      </c>
      <c r="U1278" s="7">
        <v>0</v>
      </c>
      <c r="V1278" s="7" t="s">
        <v>34</v>
      </c>
      <c r="W1278" s="9">
        <v>-24950</v>
      </c>
      <c r="X1278" s="7" t="s">
        <v>35</v>
      </c>
      <c r="Z1278" s="7" t="s">
        <v>36</v>
      </c>
      <c r="AA1278" s="7" t="str">
        <f t="shared" si="11"/>
        <v>Accept</v>
      </c>
      <c r="AB1278">
        <v>1</v>
      </c>
      <c r="AC1278" s="7" t="s">
        <v>36</v>
      </c>
    </row>
    <row r="1279" spans="1:29" ht="14.25" customHeight="1" x14ac:dyDescent="0.3">
      <c r="A1279" s="7" t="s">
        <v>2532</v>
      </c>
      <c r="B1279" s="7">
        <f t="shared" si="10"/>
        <v>1</v>
      </c>
      <c r="C1279" s="7" t="s">
        <v>2533</v>
      </c>
      <c r="D1279" s="7" t="s">
        <v>2515</v>
      </c>
      <c r="E1279" s="7" t="s">
        <v>30</v>
      </c>
      <c r="G1279" s="8">
        <v>44481</v>
      </c>
      <c r="H1279" s="8">
        <v>44515</v>
      </c>
      <c r="I1279" s="7" t="s">
        <v>31</v>
      </c>
      <c r="K1279" s="7">
        <v>13</v>
      </c>
      <c r="M1279" s="9">
        <v>262700</v>
      </c>
      <c r="N1279" s="9">
        <v>7929</v>
      </c>
      <c r="O1279" s="10">
        <v>252100</v>
      </c>
      <c r="P1279" s="10">
        <v>245798</v>
      </c>
      <c r="Q1279" s="10">
        <v>3645</v>
      </c>
      <c r="R1279" s="7" t="s">
        <v>2261</v>
      </c>
      <c r="S1279" s="9">
        <v>229000</v>
      </c>
      <c r="U1279" s="7">
        <v>1</v>
      </c>
      <c r="V1279" s="7" t="s">
        <v>34</v>
      </c>
      <c r="W1279" s="9">
        <v>-34807</v>
      </c>
      <c r="X1279" s="7" t="s">
        <v>42</v>
      </c>
      <c r="Z1279" s="7" t="s">
        <v>53</v>
      </c>
      <c r="AA1279" s="7" t="str">
        <f t="shared" si="11"/>
        <v>Reject</v>
      </c>
      <c r="AB1279">
        <v>0</v>
      </c>
      <c r="AC1279" s="7" t="s">
        <v>53</v>
      </c>
    </row>
    <row r="1280" spans="1:29" ht="14.25" customHeight="1" x14ac:dyDescent="0.3">
      <c r="A1280" s="7" t="s">
        <v>2534</v>
      </c>
      <c r="B1280" s="7">
        <f t="shared" si="10"/>
        <v>1</v>
      </c>
      <c r="C1280" s="7" t="s">
        <v>2535</v>
      </c>
      <c r="D1280" s="7" t="s">
        <v>2515</v>
      </c>
      <c r="E1280" s="7" t="s">
        <v>30</v>
      </c>
      <c r="G1280" s="8">
        <v>44474</v>
      </c>
      <c r="H1280" s="8">
        <v>44522</v>
      </c>
      <c r="I1280" s="7" t="s">
        <v>31</v>
      </c>
      <c r="K1280" s="7">
        <v>20</v>
      </c>
      <c r="M1280" s="9">
        <v>272400</v>
      </c>
      <c r="N1280" s="9">
        <v>9897</v>
      </c>
      <c r="O1280" s="10">
        <v>261900</v>
      </c>
      <c r="P1280" s="10">
        <v>255353</v>
      </c>
      <c r="Q1280" s="10">
        <v>1381</v>
      </c>
      <c r="R1280" s="7" t="s">
        <v>2261</v>
      </c>
      <c r="S1280" s="9">
        <v>266000</v>
      </c>
      <c r="U1280" s="7">
        <v>0</v>
      </c>
      <c r="V1280" s="7" t="s">
        <v>41</v>
      </c>
      <c r="W1280" s="9">
        <v>-1857</v>
      </c>
      <c r="X1280" s="7" t="s">
        <v>35</v>
      </c>
      <c r="Z1280" s="7" t="s">
        <v>36</v>
      </c>
      <c r="AA1280" s="7" t="str">
        <f t="shared" si="11"/>
        <v>Accept</v>
      </c>
      <c r="AB1280">
        <v>1</v>
      </c>
      <c r="AC1280" s="7" t="s">
        <v>36</v>
      </c>
    </row>
    <row r="1281" spans="1:29" ht="14.25" customHeight="1" x14ac:dyDescent="0.3">
      <c r="A1281" s="7" t="s">
        <v>2536</v>
      </c>
      <c r="B1281" s="7">
        <f t="shared" si="10"/>
        <v>1</v>
      </c>
      <c r="C1281" s="7" t="s">
        <v>2537</v>
      </c>
      <c r="D1281" s="7" t="s">
        <v>2515</v>
      </c>
      <c r="E1281" s="7" t="s">
        <v>62</v>
      </c>
      <c r="G1281" s="8">
        <v>44403</v>
      </c>
      <c r="H1281" s="8">
        <v>44412</v>
      </c>
      <c r="I1281" s="7" t="s">
        <v>63</v>
      </c>
      <c r="J1281" s="7">
        <v>78</v>
      </c>
      <c r="K1281" s="7">
        <v>91</v>
      </c>
      <c r="M1281" s="9">
        <v>237144</v>
      </c>
      <c r="N1281" s="9">
        <v>6252</v>
      </c>
      <c r="O1281" s="10">
        <v>224900</v>
      </c>
      <c r="P1281" s="10">
        <v>219278</v>
      </c>
      <c r="Q1281" s="10">
        <v>-27422</v>
      </c>
      <c r="R1281" s="7" t="s">
        <v>2261</v>
      </c>
      <c r="S1281" s="9">
        <v>201500</v>
      </c>
      <c r="U1281" s="7">
        <v>0</v>
      </c>
      <c r="V1281" s="7" t="s">
        <v>41</v>
      </c>
      <c r="W1281" s="9">
        <v>-48808</v>
      </c>
      <c r="X1281" s="7" t="s">
        <v>42</v>
      </c>
      <c r="Z1281" s="7" t="s">
        <v>53</v>
      </c>
      <c r="AA1281" s="7" t="str">
        <f t="shared" si="11"/>
        <v>Reject</v>
      </c>
      <c r="AB1281">
        <v>0</v>
      </c>
      <c r="AC1281" s="7" t="s">
        <v>53</v>
      </c>
    </row>
    <row r="1282" spans="1:29" ht="14.25" customHeight="1" x14ac:dyDescent="0.3">
      <c r="A1282" s="7" t="s">
        <v>2538</v>
      </c>
      <c r="B1282" s="7">
        <f t="shared" si="10"/>
        <v>1</v>
      </c>
      <c r="C1282" s="7" t="s">
        <v>2539</v>
      </c>
      <c r="D1282" s="7" t="s">
        <v>2515</v>
      </c>
      <c r="E1282" s="7" t="s">
        <v>30</v>
      </c>
      <c r="G1282" s="8">
        <v>44414</v>
      </c>
      <c r="H1282" s="8">
        <v>44440</v>
      </c>
      <c r="I1282" s="7" t="s">
        <v>31</v>
      </c>
      <c r="K1282" s="7">
        <v>80</v>
      </c>
      <c r="M1282" s="9">
        <v>270173</v>
      </c>
      <c r="N1282" s="9">
        <v>7235</v>
      </c>
      <c r="O1282" s="10">
        <v>265900</v>
      </c>
      <c r="P1282" s="10">
        <v>259253</v>
      </c>
      <c r="Q1282" s="10">
        <v>-29549</v>
      </c>
      <c r="R1282" s="7" t="s">
        <v>2261</v>
      </c>
      <c r="S1282" s="9">
        <v>271000</v>
      </c>
      <c r="U1282" s="7">
        <v>0</v>
      </c>
      <c r="V1282" s="7" t="s">
        <v>41</v>
      </c>
      <c r="W1282" s="9">
        <v>-9445</v>
      </c>
      <c r="X1282" s="7" t="s">
        <v>35</v>
      </c>
      <c r="Z1282" s="7" t="s">
        <v>36</v>
      </c>
      <c r="AA1282" s="7" t="str">
        <f t="shared" si="11"/>
        <v>Accept</v>
      </c>
      <c r="AB1282">
        <v>1</v>
      </c>
      <c r="AC1282" s="7" t="s">
        <v>36</v>
      </c>
    </row>
    <row r="1283" spans="1:29" ht="14.25" customHeight="1" x14ac:dyDescent="0.3">
      <c r="A1283" s="7" t="s">
        <v>2540</v>
      </c>
      <c r="B1283" s="7">
        <f t="shared" si="10"/>
        <v>1</v>
      </c>
      <c r="C1283" s="7" t="s">
        <v>2541</v>
      </c>
      <c r="D1283" s="7" t="s">
        <v>2515</v>
      </c>
      <c r="E1283" s="7" t="s">
        <v>62</v>
      </c>
      <c r="G1283" s="8">
        <v>44434</v>
      </c>
      <c r="H1283" s="8">
        <v>44476</v>
      </c>
      <c r="I1283" s="7" t="s">
        <v>63</v>
      </c>
      <c r="J1283" s="7">
        <v>17</v>
      </c>
      <c r="K1283" s="7">
        <v>60</v>
      </c>
      <c r="M1283" s="9">
        <v>323349</v>
      </c>
      <c r="N1283" s="9">
        <v>8825</v>
      </c>
      <c r="O1283" s="10">
        <v>310400</v>
      </c>
      <c r="P1283" s="10">
        <v>302640</v>
      </c>
      <c r="Q1283" s="10">
        <v>-44159</v>
      </c>
      <c r="R1283" s="7" t="s">
        <v>2261</v>
      </c>
      <c r="S1283" s="9">
        <v>307500</v>
      </c>
      <c r="U1283" s="7">
        <v>0</v>
      </c>
      <c r="V1283" s="7" t="s">
        <v>41</v>
      </c>
      <c r="W1283" s="9">
        <v>-26165</v>
      </c>
      <c r="X1283" s="7" t="s">
        <v>35</v>
      </c>
      <c r="Z1283" s="7" t="s">
        <v>36</v>
      </c>
      <c r="AA1283" s="7" t="str">
        <f t="shared" si="11"/>
        <v>Accept</v>
      </c>
      <c r="AB1283">
        <v>1</v>
      </c>
      <c r="AC1283" s="7" t="s">
        <v>36</v>
      </c>
    </row>
    <row r="1284" spans="1:29" ht="14.25" customHeight="1" x14ac:dyDescent="0.3">
      <c r="A1284" s="7" t="s">
        <v>2542</v>
      </c>
      <c r="B1284" s="7">
        <f t="shared" si="10"/>
        <v>1</v>
      </c>
      <c r="C1284" s="7" t="s">
        <v>2543</v>
      </c>
      <c r="D1284" s="7" t="s">
        <v>2515</v>
      </c>
      <c r="E1284" s="7" t="s">
        <v>30</v>
      </c>
      <c r="G1284" s="8">
        <v>44441</v>
      </c>
      <c r="H1284" s="8">
        <v>44474</v>
      </c>
      <c r="I1284" s="7" t="s">
        <v>31</v>
      </c>
      <c r="K1284" s="7">
        <v>53</v>
      </c>
      <c r="M1284" s="9">
        <v>309076</v>
      </c>
      <c r="N1284" s="9">
        <v>3170</v>
      </c>
      <c r="O1284" s="10">
        <v>308900</v>
      </c>
      <c r="P1284" s="10">
        <v>301178</v>
      </c>
      <c r="Q1284" s="10">
        <v>-34043</v>
      </c>
      <c r="R1284" s="7" t="s">
        <v>2261</v>
      </c>
      <c r="S1284" s="9">
        <v>308000</v>
      </c>
      <c r="U1284" s="7">
        <v>0</v>
      </c>
      <c r="V1284" s="7" t="s">
        <v>41</v>
      </c>
      <c r="W1284" s="9">
        <v>-10211</v>
      </c>
      <c r="X1284" s="7" t="s">
        <v>35</v>
      </c>
      <c r="Z1284" s="7" t="s">
        <v>36</v>
      </c>
      <c r="AA1284" s="7" t="str">
        <f t="shared" si="11"/>
        <v>Accept</v>
      </c>
      <c r="AB1284">
        <v>1</v>
      </c>
      <c r="AC1284" s="7" t="s">
        <v>36</v>
      </c>
    </row>
    <row r="1285" spans="1:29" ht="14.25" customHeight="1" x14ac:dyDescent="0.3">
      <c r="A1285" s="7" t="s">
        <v>2544</v>
      </c>
      <c r="B1285" s="7">
        <f t="shared" si="10"/>
        <v>1</v>
      </c>
      <c r="C1285" s="7" t="s">
        <v>2545</v>
      </c>
      <c r="D1285" s="7" t="s">
        <v>2515</v>
      </c>
      <c r="E1285" s="7" t="s">
        <v>62</v>
      </c>
      <c r="G1285" s="8">
        <v>44410</v>
      </c>
      <c r="H1285" s="8">
        <v>44421</v>
      </c>
      <c r="I1285" s="7" t="s">
        <v>63</v>
      </c>
      <c r="J1285" s="7">
        <v>71</v>
      </c>
      <c r="K1285" s="7">
        <v>84</v>
      </c>
      <c r="M1285" s="9">
        <v>331895</v>
      </c>
      <c r="N1285" s="9">
        <v>6691</v>
      </c>
      <c r="O1285" s="10">
        <v>319900</v>
      </c>
      <c r="P1285" s="10">
        <v>311903</v>
      </c>
      <c r="Q1285" s="10">
        <v>-50496</v>
      </c>
      <c r="R1285" s="7" t="s">
        <v>2261</v>
      </c>
      <c r="S1285" s="9">
        <v>287500</v>
      </c>
      <c r="U1285" s="7">
        <v>0</v>
      </c>
      <c r="V1285" s="7" t="s">
        <v>41</v>
      </c>
      <c r="W1285" s="9">
        <v>-56492</v>
      </c>
      <c r="X1285" s="7" t="s">
        <v>42</v>
      </c>
      <c r="Z1285" s="7" t="s">
        <v>53</v>
      </c>
      <c r="AA1285" s="7" t="str">
        <f t="shared" si="11"/>
        <v>Reject</v>
      </c>
      <c r="AB1285">
        <v>0</v>
      </c>
      <c r="AC1285" s="7" t="s">
        <v>53</v>
      </c>
    </row>
    <row r="1286" spans="1:29" ht="14.25" customHeight="1" x14ac:dyDescent="0.3">
      <c r="A1286" s="7" t="s">
        <v>2546</v>
      </c>
      <c r="B1286" s="7">
        <f t="shared" si="10"/>
        <v>1</v>
      </c>
      <c r="C1286" s="7" t="s">
        <v>2547</v>
      </c>
      <c r="D1286" s="7" t="s">
        <v>2515</v>
      </c>
      <c r="E1286" s="7" t="s">
        <v>62</v>
      </c>
      <c r="G1286" s="8">
        <v>44454</v>
      </c>
      <c r="H1286" s="8">
        <v>44477</v>
      </c>
      <c r="I1286" s="7" t="s">
        <v>63</v>
      </c>
      <c r="J1286" s="7">
        <v>12</v>
      </c>
      <c r="K1286" s="7">
        <v>40</v>
      </c>
      <c r="M1286" s="9">
        <v>340178</v>
      </c>
      <c r="N1286" s="9">
        <v>2644</v>
      </c>
      <c r="O1286" s="10">
        <v>336100</v>
      </c>
      <c r="P1286" s="10">
        <v>327698</v>
      </c>
      <c r="Q1286" s="10">
        <v>-45813</v>
      </c>
      <c r="R1286" s="7" t="s">
        <v>2261</v>
      </c>
      <c r="S1286" s="9">
        <v>302500</v>
      </c>
      <c r="U1286" s="7">
        <v>0</v>
      </c>
      <c r="V1286" s="7" t="s">
        <v>34</v>
      </c>
      <c r="W1286" s="9">
        <v>-46611</v>
      </c>
      <c r="X1286" s="7" t="s">
        <v>42</v>
      </c>
      <c r="Z1286" s="7" t="s">
        <v>88</v>
      </c>
      <c r="AA1286" s="7" t="str">
        <f t="shared" si="11"/>
        <v>Reject</v>
      </c>
      <c r="AB1286">
        <v>0</v>
      </c>
      <c r="AC1286" s="7" t="s">
        <v>88</v>
      </c>
    </row>
    <row r="1287" spans="1:29" ht="14.25" customHeight="1" x14ac:dyDescent="0.3">
      <c r="A1287" s="7" t="s">
        <v>2548</v>
      </c>
      <c r="B1287" s="7">
        <f t="shared" si="10"/>
        <v>1</v>
      </c>
      <c r="C1287" s="7" t="s">
        <v>2549</v>
      </c>
      <c r="D1287" s="7" t="s">
        <v>2515</v>
      </c>
      <c r="E1287" s="7" t="s">
        <v>62</v>
      </c>
      <c r="G1287" s="8">
        <v>44438</v>
      </c>
      <c r="H1287" s="8">
        <v>44474</v>
      </c>
      <c r="I1287" s="7" t="s">
        <v>63</v>
      </c>
      <c r="J1287" s="7">
        <v>18</v>
      </c>
      <c r="K1287" s="7">
        <v>56</v>
      </c>
      <c r="M1287" s="9">
        <v>383440</v>
      </c>
      <c r="N1287" s="9">
        <v>4988</v>
      </c>
      <c r="O1287" s="10">
        <v>365300</v>
      </c>
      <c r="P1287" s="10">
        <v>356168</v>
      </c>
      <c r="Q1287" s="10">
        <v>-104342</v>
      </c>
      <c r="R1287" s="7" t="s">
        <v>2261</v>
      </c>
      <c r="S1287" s="9">
        <v>345500</v>
      </c>
      <c r="U1287" s="7">
        <v>45</v>
      </c>
      <c r="V1287" s="7" t="s">
        <v>34</v>
      </c>
      <c r="W1287" s="9">
        <v>-48354</v>
      </c>
      <c r="X1287" s="7" t="s">
        <v>42</v>
      </c>
      <c r="Z1287" s="7" t="s">
        <v>44</v>
      </c>
      <c r="AA1287" s="7" t="str">
        <f t="shared" si="11"/>
        <v>Accept</v>
      </c>
      <c r="AB1287">
        <v>1</v>
      </c>
      <c r="AC1287" s="7" t="s">
        <v>44</v>
      </c>
    </row>
    <row r="1288" spans="1:29" ht="14.25" customHeight="1" x14ac:dyDescent="0.3">
      <c r="A1288" s="7" t="s">
        <v>2550</v>
      </c>
      <c r="B1288" s="7">
        <f t="shared" si="10"/>
        <v>1</v>
      </c>
      <c r="C1288" s="7" t="s">
        <v>2551</v>
      </c>
      <c r="D1288" s="7" t="s">
        <v>2515</v>
      </c>
      <c r="E1288" s="7" t="s">
        <v>62</v>
      </c>
      <c r="G1288" s="8">
        <v>44438</v>
      </c>
      <c r="H1288" s="8">
        <v>44456</v>
      </c>
      <c r="I1288" s="7" t="s">
        <v>63</v>
      </c>
      <c r="J1288" s="7">
        <v>32</v>
      </c>
      <c r="K1288" s="7">
        <v>56</v>
      </c>
      <c r="M1288" s="9">
        <v>322597</v>
      </c>
      <c r="N1288" s="9">
        <v>7471</v>
      </c>
      <c r="O1288" s="10">
        <v>326900</v>
      </c>
      <c r="P1288" s="10">
        <v>318728</v>
      </c>
      <c r="Q1288" s="10">
        <v>-45159</v>
      </c>
      <c r="R1288" s="7" t="s">
        <v>2261</v>
      </c>
      <c r="S1288" s="9">
        <v>299000</v>
      </c>
      <c r="U1288" s="7">
        <v>0</v>
      </c>
      <c r="V1288" s="7" t="s">
        <v>41</v>
      </c>
      <c r="W1288" s="9">
        <v>-33684</v>
      </c>
      <c r="X1288" s="7" t="s">
        <v>42</v>
      </c>
      <c r="Z1288" s="7" t="s">
        <v>88</v>
      </c>
      <c r="AA1288" s="7" t="str">
        <f t="shared" si="11"/>
        <v>Reject</v>
      </c>
      <c r="AB1288">
        <v>0</v>
      </c>
      <c r="AC1288" s="7" t="s">
        <v>88</v>
      </c>
    </row>
    <row r="1289" spans="1:29" ht="14.25" customHeight="1" x14ac:dyDescent="0.3">
      <c r="A1289" s="7" t="s">
        <v>2552</v>
      </c>
      <c r="B1289" s="7">
        <f t="shared" si="10"/>
        <v>1</v>
      </c>
      <c r="C1289" s="7" t="s">
        <v>2553</v>
      </c>
      <c r="D1289" s="7" t="s">
        <v>2515</v>
      </c>
      <c r="E1289" s="7" t="s">
        <v>1436</v>
      </c>
      <c r="G1289" s="8">
        <v>44440</v>
      </c>
      <c r="H1289" s="8">
        <v>44463</v>
      </c>
      <c r="I1289" s="7" t="s">
        <v>63</v>
      </c>
      <c r="J1289" s="7">
        <v>11</v>
      </c>
      <c r="K1289" s="7">
        <v>58</v>
      </c>
      <c r="M1289" s="9">
        <v>250097</v>
      </c>
      <c r="N1289" s="9">
        <v>13792</v>
      </c>
      <c r="O1289" s="11"/>
      <c r="P1289" s="10">
        <v>0</v>
      </c>
      <c r="Q1289" s="10">
        <v>-18651</v>
      </c>
      <c r="R1289" s="7" t="s">
        <v>2261</v>
      </c>
      <c r="S1289" s="9">
        <v>241000</v>
      </c>
      <c r="U1289" s="7">
        <v>0</v>
      </c>
      <c r="V1289" s="7" t="s">
        <v>41</v>
      </c>
      <c r="W1289" s="9">
        <v>-17946</v>
      </c>
      <c r="X1289" s="7" t="s">
        <v>35</v>
      </c>
      <c r="Z1289" s="7" t="s">
        <v>524</v>
      </c>
      <c r="AA1289" s="7" t="str">
        <f t="shared" si="11"/>
        <v>Reject</v>
      </c>
      <c r="AB1289">
        <v>0</v>
      </c>
      <c r="AC1289" s="7" t="s">
        <v>524</v>
      </c>
    </row>
    <row r="1290" spans="1:29" ht="14.25" customHeight="1" x14ac:dyDescent="0.3">
      <c r="A1290" s="7" t="s">
        <v>2554</v>
      </c>
      <c r="B1290" s="7">
        <f t="shared" si="10"/>
        <v>1</v>
      </c>
      <c r="C1290" s="7" t="s">
        <v>2555</v>
      </c>
      <c r="D1290" s="7" t="s">
        <v>2515</v>
      </c>
      <c r="E1290" s="7" t="s">
        <v>62</v>
      </c>
      <c r="G1290" s="8">
        <v>44449</v>
      </c>
      <c r="H1290" s="8">
        <v>44475</v>
      </c>
      <c r="I1290" s="7" t="s">
        <v>63</v>
      </c>
      <c r="J1290" s="7">
        <v>18</v>
      </c>
      <c r="K1290" s="7">
        <v>45</v>
      </c>
      <c r="M1290" s="9">
        <v>376295</v>
      </c>
      <c r="N1290" s="9">
        <v>3193</v>
      </c>
      <c r="O1290" s="10">
        <v>370100</v>
      </c>
      <c r="P1290" s="10">
        <v>360848</v>
      </c>
      <c r="Q1290" s="10">
        <v>-49870</v>
      </c>
      <c r="R1290" s="7" t="s">
        <v>2261</v>
      </c>
      <c r="S1290" s="9">
        <v>336000</v>
      </c>
      <c r="U1290" s="7">
        <v>0</v>
      </c>
      <c r="V1290" s="7" t="s">
        <v>41</v>
      </c>
      <c r="W1290" s="9">
        <v>-49607</v>
      </c>
      <c r="X1290" s="7" t="s">
        <v>42</v>
      </c>
      <c r="Z1290" s="7" t="s">
        <v>53</v>
      </c>
      <c r="AA1290" s="7" t="str">
        <f t="shared" si="11"/>
        <v>Reject</v>
      </c>
      <c r="AB1290">
        <v>0</v>
      </c>
      <c r="AC1290" s="7" t="s">
        <v>53</v>
      </c>
    </row>
    <row r="1291" spans="1:29" ht="14.25" customHeight="1" x14ac:dyDescent="0.3">
      <c r="A1291" s="7" t="s">
        <v>2556</v>
      </c>
      <c r="B1291" s="7">
        <f t="shared" si="10"/>
        <v>1</v>
      </c>
      <c r="C1291" s="7" t="s">
        <v>2557</v>
      </c>
      <c r="D1291" s="7" t="s">
        <v>2515</v>
      </c>
      <c r="E1291" s="7" t="s">
        <v>30</v>
      </c>
      <c r="G1291" s="8">
        <v>44477</v>
      </c>
      <c r="H1291" s="8">
        <v>44511</v>
      </c>
      <c r="I1291" s="7" t="s">
        <v>31</v>
      </c>
      <c r="K1291" s="7">
        <v>17</v>
      </c>
      <c r="M1291" s="9">
        <v>292200</v>
      </c>
      <c r="N1291" s="9">
        <v>3115</v>
      </c>
      <c r="O1291" s="10">
        <v>289900</v>
      </c>
      <c r="P1291" s="10">
        <v>282653</v>
      </c>
      <c r="Q1291" s="10">
        <v>16475</v>
      </c>
      <c r="R1291" s="7" t="s">
        <v>2261</v>
      </c>
      <c r="S1291" s="9">
        <v>285000</v>
      </c>
      <c r="U1291" s="7">
        <v>0</v>
      </c>
      <c r="V1291" s="7" t="s">
        <v>41</v>
      </c>
      <c r="W1291" s="9">
        <v>986</v>
      </c>
      <c r="X1291" s="7" t="s">
        <v>35</v>
      </c>
      <c r="Z1291" s="7" t="s">
        <v>36</v>
      </c>
      <c r="AA1291" s="7" t="str">
        <f t="shared" si="11"/>
        <v>Accept</v>
      </c>
      <c r="AB1291">
        <v>1</v>
      </c>
      <c r="AC1291" s="7" t="s">
        <v>36</v>
      </c>
    </row>
    <row r="1292" spans="1:29" ht="14.25" customHeight="1" x14ac:dyDescent="0.3">
      <c r="A1292" s="7" t="s">
        <v>2558</v>
      </c>
      <c r="B1292" s="7">
        <f t="shared" si="10"/>
        <v>1</v>
      </c>
      <c r="C1292" s="7" t="s">
        <v>2559</v>
      </c>
      <c r="D1292" s="7" t="s">
        <v>2515</v>
      </c>
      <c r="E1292" s="7" t="s">
        <v>1436</v>
      </c>
      <c r="G1292" s="8">
        <v>44448</v>
      </c>
      <c r="H1292" s="8">
        <v>44476</v>
      </c>
      <c r="I1292" s="7" t="s">
        <v>63</v>
      </c>
      <c r="J1292" s="7">
        <v>8</v>
      </c>
      <c r="K1292" s="7">
        <v>81</v>
      </c>
      <c r="M1292" s="9">
        <v>330217</v>
      </c>
      <c r="N1292" s="9">
        <v>7745</v>
      </c>
      <c r="O1292" s="11"/>
      <c r="P1292" s="10">
        <v>0</v>
      </c>
      <c r="Q1292" s="10">
        <v>-11498</v>
      </c>
      <c r="R1292" s="7" t="s">
        <v>2261</v>
      </c>
      <c r="S1292" s="9">
        <v>298000</v>
      </c>
      <c r="U1292" s="7">
        <v>0</v>
      </c>
      <c r="V1292" s="7" t="s">
        <v>41</v>
      </c>
      <c r="W1292" s="9">
        <v>-44220</v>
      </c>
      <c r="X1292" s="7" t="s">
        <v>35</v>
      </c>
      <c r="Z1292" s="7" t="s">
        <v>524</v>
      </c>
      <c r="AA1292" s="7" t="str">
        <f t="shared" si="11"/>
        <v>Reject</v>
      </c>
      <c r="AB1292">
        <v>0</v>
      </c>
      <c r="AC1292" s="7" t="s">
        <v>524</v>
      </c>
    </row>
    <row r="1293" spans="1:29" ht="14.25" customHeight="1" x14ac:dyDescent="0.3">
      <c r="A1293" s="7" t="s">
        <v>2560</v>
      </c>
      <c r="B1293" s="7">
        <f t="shared" si="10"/>
        <v>1</v>
      </c>
      <c r="C1293" s="7" t="s">
        <v>2561</v>
      </c>
      <c r="D1293" s="7" t="s">
        <v>2515</v>
      </c>
      <c r="E1293" s="7" t="s">
        <v>30</v>
      </c>
      <c r="G1293" s="8">
        <v>44456</v>
      </c>
      <c r="H1293" s="8">
        <v>44503</v>
      </c>
      <c r="I1293" s="7" t="s">
        <v>31</v>
      </c>
      <c r="K1293" s="7">
        <v>38</v>
      </c>
      <c r="M1293" s="9">
        <v>424124</v>
      </c>
      <c r="N1293" s="9">
        <v>8621</v>
      </c>
      <c r="O1293" s="10">
        <v>412900</v>
      </c>
      <c r="P1293" s="10">
        <v>402578</v>
      </c>
      <c r="Q1293" s="10">
        <v>-81084</v>
      </c>
      <c r="R1293" s="7" t="s">
        <v>2261</v>
      </c>
      <c r="S1293" s="9">
        <v>368500</v>
      </c>
      <c r="U1293" s="7">
        <v>0</v>
      </c>
      <c r="V1293" s="7" t="s">
        <v>41</v>
      </c>
      <c r="W1293" s="9">
        <v>-63677</v>
      </c>
      <c r="X1293" s="7" t="s">
        <v>42</v>
      </c>
      <c r="Z1293" s="7" t="s">
        <v>44</v>
      </c>
      <c r="AA1293" s="7" t="str">
        <f t="shared" si="11"/>
        <v>Accept</v>
      </c>
      <c r="AB1293">
        <v>1</v>
      </c>
      <c r="AC1293" s="7" t="s">
        <v>44</v>
      </c>
    </row>
    <row r="1294" spans="1:29" ht="14.25" customHeight="1" x14ac:dyDescent="0.3">
      <c r="A1294" s="7" t="s">
        <v>2562</v>
      </c>
      <c r="B1294" s="7">
        <f t="shared" si="10"/>
        <v>1</v>
      </c>
      <c r="C1294" s="7" t="s">
        <v>2563</v>
      </c>
      <c r="D1294" s="7" t="s">
        <v>2515</v>
      </c>
      <c r="E1294" s="7" t="s">
        <v>30</v>
      </c>
      <c r="G1294" s="8">
        <v>44427</v>
      </c>
      <c r="H1294" s="8">
        <v>44454</v>
      </c>
      <c r="I1294" s="7" t="s">
        <v>31</v>
      </c>
      <c r="K1294" s="7">
        <v>67</v>
      </c>
      <c r="M1294" s="9">
        <v>232250</v>
      </c>
      <c r="N1294" s="9">
        <v>4643</v>
      </c>
      <c r="O1294" s="10">
        <v>218900</v>
      </c>
      <c r="P1294" s="10">
        <v>213428</v>
      </c>
      <c r="Q1294" s="10">
        <v>-32994</v>
      </c>
      <c r="R1294" s="7" t="s">
        <v>2261</v>
      </c>
      <c r="S1294" s="9">
        <v>215000</v>
      </c>
      <c r="U1294" s="7">
        <v>0</v>
      </c>
      <c r="V1294" s="7" t="s">
        <v>41</v>
      </c>
      <c r="W1294" s="9">
        <v>-25756</v>
      </c>
      <c r="X1294" s="7" t="s">
        <v>35</v>
      </c>
      <c r="Z1294" s="7" t="s">
        <v>36</v>
      </c>
      <c r="AA1294" s="7" t="str">
        <f t="shared" si="11"/>
        <v>Accept</v>
      </c>
      <c r="AB1294">
        <v>1</v>
      </c>
      <c r="AC1294" s="7" t="s">
        <v>36</v>
      </c>
    </row>
    <row r="1295" spans="1:29" ht="14.25" customHeight="1" x14ac:dyDescent="0.3">
      <c r="A1295" s="7" t="s">
        <v>2564</v>
      </c>
      <c r="B1295" s="7">
        <f t="shared" si="10"/>
        <v>1</v>
      </c>
      <c r="C1295" s="7" t="s">
        <v>2565</v>
      </c>
      <c r="D1295" s="7" t="s">
        <v>2515</v>
      </c>
      <c r="E1295" s="7" t="s">
        <v>30</v>
      </c>
      <c r="G1295" s="8">
        <v>44455</v>
      </c>
      <c r="H1295" s="8">
        <v>44491</v>
      </c>
      <c r="I1295" s="7" t="s">
        <v>31</v>
      </c>
      <c r="K1295" s="7">
        <v>39</v>
      </c>
      <c r="M1295" s="9">
        <v>295600</v>
      </c>
      <c r="N1295" s="9">
        <v>9353</v>
      </c>
      <c r="O1295" s="10">
        <v>299000</v>
      </c>
      <c r="P1295" s="10">
        <v>291525</v>
      </c>
      <c r="Q1295" s="11"/>
      <c r="R1295" s="7" t="s">
        <v>2261</v>
      </c>
      <c r="S1295" s="9">
        <v>316500</v>
      </c>
      <c r="U1295" s="7">
        <v>0</v>
      </c>
      <c r="V1295" s="7" t="s">
        <v>41</v>
      </c>
      <c r="W1295" s="9">
        <v>27227</v>
      </c>
      <c r="X1295" s="7" t="s">
        <v>35</v>
      </c>
      <c r="Z1295" s="7" t="s">
        <v>36</v>
      </c>
      <c r="AA1295" s="7" t="str">
        <f t="shared" si="11"/>
        <v>Accept</v>
      </c>
      <c r="AB1295">
        <v>1</v>
      </c>
      <c r="AC1295" s="7" t="s">
        <v>36</v>
      </c>
    </row>
    <row r="1296" spans="1:29" ht="14.25" customHeight="1" x14ac:dyDescent="0.3">
      <c r="A1296" s="7" t="s">
        <v>2566</v>
      </c>
      <c r="B1296" s="7">
        <f t="shared" si="10"/>
        <v>1</v>
      </c>
      <c r="C1296" s="7" t="s">
        <v>2567</v>
      </c>
      <c r="D1296" s="7" t="s">
        <v>2515</v>
      </c>
      <c r="E1296" s="7" t="s">
        <v>30</v>
      </c>
      <c r="G1296" s="8">
        <v>44448</v>
      </c>
      <c r="H1296" s="8">
        <v>44495</v>
      </c>
      <c r="I1296" s="7" t="s">
        <v>31</v>
      </c>
      <c r="K1296" s="7">
        <v>46</v>
      </c>
      <c r="M1296" s="9">
        <v>338764</v>
      </c>
      <c r="N1296" s="9">
        <v>14155</v>
      </c>
      <c r="O1296" s="10">
        <v>334900</v>
      </c>
      <c r="P1296" s="10">
        <v>326528</v>
      </c>
      <c r="Q1296" s="10">
        <v>-50714</v>
      </c>
      <c r="R1296" s="7" t="s">
        <v>2261</v>
      </c>
      <c r="S1296" s="9">
        <v>338000</v>
      </c>
      <c r="U1296" s="7">
        <v>0</v>
      </c>
      <c r="V1296" s="7" t="s">
        <v>41</v>
      </c>
      <c r="W1296" s="9">
        <v>-8664</v>
      </c>
      <c r="X1296" s="7" t="s">
        <v>35</v>
      </c>
      <c r="Z1296" s="7" t="s">
        <v>36</v>
      </c>
      <c r="AA1296" s="7" t="str">
        <f t="shared" si="11"/>
        <v>Accept</v>
      </c>
      <c r="AB1296">
        <v>1</v>
      </c>
      <c r="AC1296" s="7" t="s">
        <v>36</v>
      </c>
    </row>
    <row r="1297" spans="1:29" ht="14.25" customHeight="1" x14ac:dyDescent="0.3">
      <c r="A1297" s="7" t="s">
        <v>2568</v>
      </c>
      <c r="B1297" s="7">
        <f t="shared" si="10"/>
        <v>1</v>
      </c>
      <c r="C1297" s="7" t="s">
        <v>2569</v>
      </c>
      <c r="D1297" s="7" t="s">
        <v>2515</v>
      </c>
      <c r="E1297" s="7" t="s">
        <v>30</v>
      </c>
      <c r="G1297" s="8">
        <v>44469</v>
      </c>
      <c r="H1297" s="8">
        <v>44498</v>
      </c>
      <c r="I1297" s="7" t="s">
        <v>31</v>
      </c>
      <c r="K1297" s="7">
        <v>25</v>
      </c>
      <c r="M1297" s="9">
        <v>280666</v>
      </c>
      <c r="N1297" s="9">
        <v>3202</v>
      </c>
      <c r="O1297" s="10">
        <v>279200</v>
      </c>
      <c r="P1297" s="10">
        <v>272220</v>
      </c>
      <c r="Q1297" s="10">
        <v>-1635</v>
      </c>
      <c r="R1297" s="7" t="s">
        <v>2261</v>
      </c>
      <c r="S1297" s="9">
        <v>288000</v>
      </c>
      <c r="U1297" s="7">
        <v>0</v>
      </c>
      <c r="V1297" s="7" t="s">
        <v>41</v>
      </c>
      <c r="W1297" s="9">
        <v>472</v>
      </c>
      <c r="X1297" s="7" t="s">
        <v>35</v>
      </c>
      <c r="Z1297" s="7" t="s">
        <v>36</v>
      </c>
      <c r="AA1297" s="7" t="str">
        <f t="shared" si="11"/>
        <v>Accept</v>
      </c>
      <c r="AB1297">
        <v>1</v>
      </c>
      <c r="AC1297" s="7" t="s">
        <v>36</v>
      </c>
    </row>
    <row r="1298" spans="1:29" ht="14.25" customHeight="1" x14ac:dyDescent="0.3">
      <c r="A1298" s="7" t="s">
        <v>2570</v>
      </c>
      <c r="B1298" s="7">
        <f t="shared" si="10"/>
        <v>1</v>
      </c>
      <c r="C1298" s="7" t="s">
        <v>2571</v>
      </c>
      <c r="D1298" s="7" t="s">
        <v>2515</v>
      </c>
      <c r="E1298" s="7" t="s">
        <v>30</v>
      </c>
      <c r="G1298" s="8">
        <v>44475</v>
      </c>
      <c r="H1298" s="8">
        <v>44504</v>
      </c>
      <c r="I1298" s="7" t="s">
        <v>31</v>
      </c>
      <c r="K1298" s="7">
        <v>19</v>
      </c>
      <c r="M1298" s="9">
        <v>241041</v>
      </c>
      <c r="N1298" s="9">
        <v>3783</v>
      </c>
      <c r="O1298" s="10">
        <v>231000</v>
      </c>
      <c r="P1298" s="10">
        <v>225225</v>
      </c>
      <c r="Q1298" s="10">
        <v>-34506</v>
      </c>
      <c r="R1298" s="7" t="s">
        <v>2261</v>
      </c>
      <c r="S1298" s="9">
        <v>226500</v>
      </c>
      <c r="U1298" s="7">
        <v>1</v>
      </c>
      <c r="V1298" s="7" t="s">
        <v>34</v>
      </c>
      <c r="W1298" s="9">
        <v>-20794</v>
      </c>
      <c r="X1298" s="7" t="s">
        <v>35</v>
      </c>
      <c r="Z1298" s="7" t="s">
        <v>36</v>
      </c>
      <c r="AA1298" s="7" t="str">
        <f t="shared" si="11"/>
        <v>Accept</v>
      </c>
      <c r="AB1298">
        <v>1</v>
      </c>
      <c r="AC1298" s="7" t="s">
        <v>36</v>
      </c>
    </row>
    <row r="1299" spans="1:29" ht="14.25" customHeight="1" x14ac:dyDescent="0.3">
      <c r="A1299" s="7" t="s">
        <v>2572</v>
      </c>
      <c r="B1299" s="7">
        <f t="shared" si="10"/>
        <v>1</v>
      </c>
      <c r="C1299" s="7" t="s">
        <v>2573</v>
      </c>
      <c r="D1299" s="7" t="s">
        <v>2515</v>
      </c>
      <c r="E1299" s="7" t="s">
        <v>30</v>
      </c>
      <c r="G1299" s="8">
        <v>44481</v>
      </c>
      <c r="H1299" s="8">
        <v>44502</v>
      </c>
      <c r="I1299" s="7" t="s">
        <v>31</v>
      </c>
      <c r="K1299" s="7">
        <v>13</v>
      </c>
      <c r="M1299" s="9">
        <v>280500</v>
      </c>
      <c r="N1299" s="9">
        <v>5058</v>
      </c>
      <c r="O1299" s="10">
        <v>269900</v>
      </c>
      <c r="P1299" s="10">
        <v>263153</v>
      </c>
      <c r="Q1299" s="10">
        <v>2462</v>
      </c>
      <c r="R1299" s="7" t="s">
        <v>2261</v>
      </c>
      <c r="S1299" s="9">
        <v>263500</v>
      </c>
      <c r="U1299" s="7">
        <v>1</v>
      </c>
      <c r="V1299" s="7" t="s">
        <v>34</v>
      </c>
      <c r="W1299" s="9">
        <v>-13664</v>
      </c>
      <c r="X1299" s="7" t="s">
        <v>35</v>
      </c>
      <c r="Z1299" s="7" t="s">
        <v>36</v>
      </c>
      <c r="AA1299" s="7" t="str">
        <f t="shared" si="11"/>
        <v>Accept</v>
      </c>
      <c r="AB1299">
        <v>1</v>
      </c>
      <c r="AC1299" s="7" t="s">
        <v>36</v>
      </c>
    </row>
    <row r="1300" spans="1:29" ht="14.25" customHeight="1" x14ac:dyDescent="0.3">
      <c r="A1300" s="7" t="s">
        <v>2574</v>
      </c>
      <c r="B1300" s="7">
        <f t="shared" si="10"/>
        <v>1</v>
      </c>
      <c r="C1300" s="7" t="s">
        <v>2575</v>
      </c>
      <c r="D1300" s="7" t="s">
        <v>2515</v>
      </c>
      <c r="E1300" s="7" t="s">
        <v>62</v>
      </c>
      <c r="G1300" s="8">
        <v>44396</v>
      </c>
      <c r="H1300" s="8">
        <v>44412</v>
      </c>
      <c r="I1300" s="7" t="s">
        <v>31</v>
      </c>
      <c r="J1300" s="7">
        <v>3</v>
      </c>
      <c r="K1300" s="7">
        <v>98</v>
      </c>
      <c r="M1300" s="9">
        <v>371200</v>
      </c>
      <c r="N1300" s="9">
        <v>7788</v>
      </c>
      <c r="O1300" s="10">
        <v>380300</v>
      </c>
      <c r="P1300" s="10">
        <v>370793</v>
      </c>
      <c r="Q1300" s="10">
        <v>-15581</v>
      </c>
      <c r="R1300" s="7" t="s">
        <v>2261</v>
      </c>
      <c r="S1300" s="9">
        <v>323500</v>
      </c>
      <c r="U1300" s="7">
        <v>0</v>
      </c>
      <c r="V1300" s="7" t="s">
        <v>41</v>
      </c>
      <c r="W1300" s="9">
        <v>-53435</v>
      </c>
      <c r="X1300" s="7" t="s">
        <v>42</v>
      </c>
      <c r="Z1300" s="7" t="s">
        <v>53</v>
      </c>
      <c r="AA1300" s="7" t="str">
        <f t="shared" si="11"/>
        <v>Reject</v>
      </c>
      <c r="AB1300">
        <v>0</v>
      </c>
      <c r="AC1300" s="7" t="s">
        <v>53</v>
      </c>
    </row>
    <row r="1301" spans="1:29" ht="14.25" customHeight="1" x14ac:dyDescent="0.3">
      <c r="A1301" s="7" t="s">
        <v>2576</v>
      </c>
      <c r="B1301" s="7">
        <f t="shared" si="10"/>
        <v>1</v>
      </c>
      <c r="C1301" s="7" t="s">
        <v>2577</v>
      </c>
      <c r="D1301" s="7" t="s">
        <v>2515</v>
      </c>
      <c r="E1301" s="7" t="s">
        <v>30</v>
      </c>
      <c r="G1301" s="8">
        <v>44460</v>
      </c>
      <c r="H1301" s="8">
        <v>44487</v>
      </c>
      <c r="I1301" s="7" t="s">
        <v>31</v>
      </c>
      <c r="K1301" s="7">
        <v>34</v>
      </c>
      <c r="M1301" s="9">
        <v>321605</v>
      </c>
      <c r="N1301" s="9">
        <v>3678</v>
      </c>
      <c r="O1301" s="10">
        <v>316300</v>
      </c>
      <c r="P1301" s="10">
        <v>308393</v>
      </c>
      <c r="Q1301" s="10">
        <v>-46988</v>
      </c>
      <c r="R1301" s="7" t="s">
        <v>2261</v>
      </c>
      <c r="S1301" s="9">
        <v>313000</v>
      </c>
      <c r="U1301" s="7">
        <v>0</v>
      </c>
      <c r="V1301" s="7" t="s">
        <v>41</v>
      </c>
      <c r="W1301" s="9">
        <v>-16723</v>
      </c>
      <c r="X1301" s="7" t="s">
        <v>35</v>
      </c>
      <c r="Z1301" s="7" t="s">
        <v>36</v>
      </c>
      <c r="AA1301" s="7" t="str">
        <f t="shared" si="11"/>
        <v>Accept</v>
      </c>
      <c r="AB1301">
        <v>1</v>
      </c>
      <c r="AC1301" s="7" t="s">
        <v>36</v>
      </c>
    </row>
    <row r="1302" spans="1:29" ht="14.25" customHeight="1" x14ac:dyDescent="0.3">
      <c r="A1302" s="7" t="s">
        <v>2578</v>
      </c>
      <c r="B1302" s="7">
        <f t="shared" si="10"/>
        <v>1</v>
      </c>
      <c r="C1302" s="7" t="s">
        <v>2579</v>
      </c>
      <c r="D1302" s="7" t="s">
        <v>2515</v>
      </c>
      <c r="E1302" s="7" t="s">
        <v>30</v>
      </c>
      <c r="G1302" s="8">
        <v>44473</v>
      </c>
      <c r="H1302" s="8">
        <v>44511</v>
      </c>
      <c r="I1302" s="7" t="s">
        <v>31</v>
      </c>
      <c r="K1302" s="7">
        <v>21</v>
      </c>
      <c r="M1302" s="9">
        <v>350900</v>
      </c>
      <c r="N1302" s="9">
        <v>5818</v>
      </c>
      <c r="O1302" s="10">
        <v>303000</v>
      </c>
      <c r="P1302" s="10">
        <v>295425</v>
      </c>
      <c r="Q1302" s="10">
        <v>-37111</v>
      </c>
      <c r="R1302" s="7" t="s">
        <v>2261</v>
      </c>
      <c r="S1302" s="9">
        <v>300000</v>
      </c>
      <c r="U1302" s="7">
        <v>0</v>
      </c>
      <c r="V1302" s="7" t="s">
        <v>41</v>
      </c>
      <c r="W1302" s="9">
        <v>-58821</v>
      </c>
      <c r="X1302" s="7" t="s">
        <v>35</v>
      </c>
      <c r="Z1302" s="7" t="s">
        <v>36</v>
      </c>
      <c r="AA1302" s="7" t="str">
        <f t="shared" si="11"/>
        <v>Accept</v>
      </c>
      <c r="AB1302">
        <v>1</v>
      </c>
      <c r="AC1302" s="7" t="s">
        <v>36</v>
      </c>
    </row>
    <row r="1303" spans="1:29" ht="14.25" customHeight="1" x14ac:dyDescent="0.3">
      <c r="A1303" s="7" t="s">
        <v>2580</v>
      </c>
      <c r="B1303" s="7">
        <f t="shared" si="10"/>
        <v>1</v>
      </c>
      <c r="C1303" s="7" t="s">
        <v>2581</v>
      </c>
      <c r="D1303" s="7" t="s">
        <v>2515</v>
      </c>
      <c r="E1303" s="7" t="s">
        <v>30</v>
      </c>
      <c r="G1303" s="8">
        <v>44475</v>
      </c>
      <c r="H1303" s="8">
        <v>44502</v>
      </c>
      <c r="I1303" s="7" t="s">
        <v>31</v>
      </c>
      <c r="K1303" s="7">
        <v>19</v>
      </c>
      <c r="M1303" s="9">
        <v>351394</v>
      </c>
      <c r="N1303" s="9">
        <v>3419</v>
      </c>
      <c r="O1303" s="10">
        <v>348900</v>
      </c>
      <c r="P1303" s="10">
        <v>340178</v>
      </c>
      <c r="Q1303" s="10">
        <v>-33850</v>
      </c>
      <c r="R1303" s="7" t="s">
        <v>2261</v>
      </c>
      <c r="S1303" s="9">
        <v>311000</v>
      </c>
      <c r="U1303" s="7">
        <v>0</v>
      </c>
      <c r="V1303" s="7" t="s">
        <v>41</v>
      </c>
      <c r="W1303" s="9">
        <v>-47019</v>
      </c>
      <c r="X1303" s="7" t="s">
        <v>42</v>
      </c>
      <c r="Z1303" s="7" t="s">
        <v>88</v>
      </c>
      <c r="AA1303" s="7" t="str">
        <f t="shared" si="11"/>
        <v>Reject</v>
      </c>
      <c r="AB1303">
        <v>0</v>
      </c>
      <c r="AC1303" s="7" t="s">
        <v>88</v>
      </c>
    </row>
    <row r="1304" spans="1:29" ht="14.25" customHeight="1" x14ac:dyDescent="0.3">
      <c r="A1304" s="7" t="s">
        <v>2582</v>
      </c>
      <c r="B1304" s="7">
        <f t="shared" si="10"/>
        <v>1</v>
      </c>
      <c r="C1304" s="7" t="s">
        <v>2583</v>
      </c>
      <c r="D1304" s="7" t="s">
        <v>2515</v>
      </c>
      <c r="E1304" s="7" t="s">
        <v>30</v>
      </c>
      <c r="G1304" s="8">
        <v>44452</v>
      </c>
      <c r="H1304" s="8">
        <v>44494</v>
      </c>
      <c r="I1304" s="7" t="s">
        <v>31</v>
      </c>
      <c r="K1304" s="7">
        <v>42</v>
      </c>
      <c r="M1304" s="9">
        <v>331192</v>
      </c>
      <c r="N1304" s="9">
        <v>4479</v>
      </c>
      <c r="O1304" s="10">
        <v>324900</v>
      </c>
      <c r="P1304" s="10">
        <v>316778</v>
      </c>
      <c r="Q1304" s="10">
        <v>-40352</v>
      </c>
      <c r="R1304" s="7" t="s">
        <v>2261</v>
      </c>
      <c r="S1304" s="9">
        <v>308000</v>
      </c>
      <c r="U1304" s="7">
        <v>0</v>
      </c>
      <c r="V1304" s="7" t="s">
        <v>41</v>
      </c>
      <c r="W1304" s="9">
        <v>-31268</v>
      </c>
      <c r="X1304" s="7" t="s">
        <v>42</v>
      </c>
      <c r="Z1304" s="7" t="s">
        <v>88</v>
      </c>
      <c r="AA1304" s="7" t="str">
        <f t="shared" si="11"/>
        <v>Reject</v>
      </c>
      <c r="AB1304">
        <v>0</v>
      </c>
      <c r="AC1304" s="7" t="s">
        <v>88</v>
      </c>
    </row>
    <row r="1305" spans="1:29" ht="14.25" customHeight="1" x14ac:dyDescent="0.3">
      <c r="B1305" s="7">
        <f t="shared" si="10"/>
        <v>0</v>
      </c>
      <c r="C1305" s="7" t="s">
        <v>2584</v>
      </c>
      <c r="I1305" s="7" t="s">
        <v>40</v>
      </c>
      <c r="O1305" s="11"/>
      <c r="P1305" s="10">
        <v>-3500</v>
      </c>
      <c r="Q1305" s="11"/>
      <c r="R1305" s="7" t="s">
        <v>2261</v>
      </c>
      <c r="S1305" s="9">
        <v>309000</v>
      </c>
      <c r="U1305" s="7">
        <v>1</v>
      </c>
      <c r="V1305" s="7" t="s">
        <v>34</v>
      </c>
      <c r="W1305" s="7" t="s">
        <v>606</v>
      </c>
      <c r="X1305" s="7" t="s">
        <v>35</v>
      </c>
      <c r="Z1305" s="7" t="s">
        <v>607</v>
      </c>
      <c r="AA1305" s="7" t="str">
        <f t="shared" si="11"/>
        <v>Reject</v>
      </c>
      <c r="AB1305">
        <v>0</v>
      </c>
      <c r="AC1305" s="7" t="s">
        <v>607</v>
      </c>
    </row>
    <row r="1306" spans="1:29" ht="14.25" customHeight="1" x14ac:dyDescent="0.3">
      <c r="A1306" s="7" t="s">
        <v>2585</v>
      </c>
      <c r="B1306" s="7">
        <f t="shared" si="10"/>
        <v>1</v>
      </c>
      <c r="C1306" s="7" t="s">
        <v>2586</v>
      </c>
      <c r="D1306" s="7" t="s">
        <v>2515</v>
      </c>
      <c r="E1306" s="7" t="s">
        <v>30</v>
      </c>
      <c r="G1306" s="8">
        <v>44483</v>
      </c>
      <c r="H1306" s="8">
        <v>44517</v>
      </c>
      <c r="I1306" s="7" t="s">
        <v>31</v>
      </c>
      <c r="K1306" s="7">
        <v>11</v>
      </c>
      <c r="M1306" s="9">
        <v>330000</v>
      </c>
      <c r="N1306" s="9">
        <v>7198</v>
      </c>
      <c r="O1306" s="10">
        <v>335300</v>
      </c>
      <c r="P1306" s="10">
        <v>326918</v>
      </c>
      <c r="Q1306" s="10">
        <v>-54559</v>
      </c>
      <c r="R1306" s="7" t="s">
        <v>2261</v>
      </c>
      <c r="S1306" s="9">
        <v>303500</v>
      </c>
      <c r="U1306" s="7">
        <v>1</v>
      </c>
      <c r="V1306" s="7" t="s">
        <v>34</v>
      </c>
      <c r="W1306" s="9">
        <v>-12339</v>
      </c>
      <c r="X1306" s="7" t="s">
        <v>42</v>
      </c>
      <c r="Z1306" s="7" t="s">
        <v>44</v>
      </c>
      <c r="AA1306" s="7" t="str">
        <f t="shared" si="11"/>
        <v>Accept</v>
      </c>
      <c r="AB1306">
        <v>1</v>
      </c>
      <c r="AC1306" s="7" t="s">
        <v>44</v>
      </c>
    </row>
    <row r="1307" spans="1:29" ht="14.25" customHeight="1" x14ac:dyDescent="0.3">
      <c r="A1307" s="7" t="s">
        <v>2587</v>
      </c>
      <c r="B1307" s="7">
        <f t="shared" si="10"/>
        <v>1</v>
      </c>
      <c r="C1307" s="7" t="s">
        <v>2588</v>
      </c>
      <c r="D1307" s="7" t="s">
        <v>2515</v>
      </c>
      <c r="E1307" s="7" t="s">
        <v>30</v>
      </c>
      <c r="G1307" s="8">
        <v>44477</v>
      </c>
      <c r="H1307" s="8">
        <v>44502</v>
      </c>
      <c r="I1307" s="7" t="s">
        <v>31</v>
      </c>
      <c r="K1307" s="7">
        <v>17</v>
      </c>
      <c r="M1307" s="9">
        <v>299076</v>
      </c>
      <c r="N1307" s="9">
        <v>10822</v>
      </c>
      <c r="O1307" s="10">
        <v>292900</v>
      </c>
      <c r="P1307" s="10">
        <v>285578</v>
      </c>
      <c r="Q1307" s="10">
        <v>4966</v>
      </c>
      <c r="R1307" s="7" t="s">
        <v>2261</v>
      </c>
      <c r="S1307" s="9">
        <v>308000</v>
      </c>
      <c r="U1307" s="7">
        <v>0</v>
      </c>
      <c r="V1307" s="7" t="s">
        <v>41</v>
      </c>
      <c r="W1307" s="9">
        <v>2833</v>
      </c>
      <c r="X1307" s="7" t="s">
        <v>35</v>
      </c>
      <c r="Z1307" s="7" t="s">
        <v>36</v>
      </c>
      <c r="AA1307" s="7" t="str">
        <f t="shared" si="11"/>
        <v>Accept</v>
      </c>
      <c r="AB1307">
        <v>1</v>
      </c>
      <c r="AC1307" s="7" t="s">
        <v>36</v>
      </c>
    </row>
    <row r="1308" spans="1:29" ht="14.25" customHeight="1" x14ac:dyDescent="0.3">
      <c r="A1308" s="7" t="s">
        <v>2589</v>
      </c>
      <c r="B1308" s="7">
        <f t="shared" si="10"/>
        <v>1</v>
      </c>
      <c r="C1308" s="7" t="s">
        <v>2590</v>
      </c>
      <c r="D1308" s="7" t="s">
        <v>2515</v>
      </c>
      <c r="E1308" s="7" t="s">
        <v>30</v>
      </c>
      <c r="G1308" s="8">
        <v>44477</v>
      </c>
      <c r="H1308" s="8">
        <v>44496</v>
      </c>
      <c r="I1308" s="7" t="s">
        <v>31</v>
      </c>
      <c r="K1308" s="7">
        <v>17</v>
      </c>
      <c r="M1308" s="9">
        <v>321164</v>
      </c>
      <c r="N1308" s="9">
        <v>5316</v>
      </c>
      <c r="O1308" s="10">
        <v>316900</v>
      </c>
      <c r="P1308" s="10">
        <v>308978</v>
      </c>
      <c r="Q1308" s="10">
        <v>-36107</v>
      </c>
      <c r="R1308" s="7" t="s">
        <v>2261</v>
      </c>
      <c r="S1308" s="9">
        <v>327000</v>
      </c>
      <c r="U1308" s="7">
        <v>0</v>
      </c>
      <c r="V1308" s="7" t="s">
        <v>34</v>
      </c>
      <c r="W1308" s="9">
        <v>-151</v>
      </c>
      <c r="X1308" s="7" t="s">
        <v>35</v>
      </c>
      <c r="Z1308" s="7" t="s">
        <v>36</v>
      </c>
      <c r="AA1308" s="7" t="str">
        <f t="shared" si="11"/>
        <v>Accept</v>
      </c>
      <c r="AB1308">
        <v>1</v>
      </c>
      <c r="AC1308" s="7" t="s">
        <v>36</v>
      </c>
    </row>
    <row r="1309" spans="1:29" ht="14.25" customHeight="1" x14ac:dyDescent="0.3">
      <c r="A1309" s="7" t="s">
        <v>2591</v>
      </c>
      <c r="B1309" s="7">
        <f t="shared" si="10"/>
        <v>1</v>
      </c>
      <c r="C1309" s="7" t="s">
        <v>2592</v>
      </c>
      <c r="D1309" s="7" t="s">
        <v>2515</v>
      </c>
      <c r="E1309" s="7" t="s">
        <v>30</v>
      </c>
      <c r="F1309" s="7" t="s">
        <v>39</v>
      </c>
      <c r="G1309" s="8">
        <v>44489</v>
      </c>
      <c r="I1309" s="7" t="s">
        <v>40</v>
      </c>
      <c r="K1309" s="7">
        <v>5</v>
      </c>
      <c r="M1309" s="9">
        <v>364700</v>
      </c>
      <c r="N1309" s="9">
        <v>2659</v>
      </c>
      <c r="O1309" s="10">
        <v>366100</v>
      </c>
      <c r="P1309" s="10">
        <v>350788</v>
      </c>
      <c r="Q1309" s="10">
        <v>-14935</v>
      </c>
      <c r="R1309" s="7" t="s">
        <v>2261</v>
      </c>
      <c r="S1309" s="9">
        <v>323500</v>
      </c>
      <c r="U1309" s="7">
        <v>0</v>
      </c>
      <c r="V1309" s="7" t="s">
        <v>41</v>
      </c>
      <c r="W1309" s="9">
        <v>-23068</v>
      </c>
      <c r="X1309" s="7" t="s">
        <v>42</v>
      </c>
      <c r="Z1309" s="7" t="s">
        <v>88</v>
      </c>
      <c r="AA1309" s="7" t="str">
        <f t="shared" si="11"/>
        <v>Reject</v>
      </c>
      <c r="AB1309">
        <v>0</v>
      </c>
      <c r="AC1309" s="7" t="s">
        <v>88</v>
      </c>
    </row>
    <row r="1310" spans="1:29" ht="14.25" customHeight="1" x14ac:dyDescent="0.3">
      <c r="A1310" s="7" t="s">
        <v>2593</v>
      </c>
      <c r="B1310" s="7">
        <f t="shared" si="10"/>
        <v>1</v>
      </c>
      <c r="C1310" s="7" t="s">
        <v>2594</v>
      </c>
      <c r="D1310" s="7" t="s">
        <v>1774</v>
      </c>
      <c r="E1310" s="7" t="s">
        <v>62</v>
      </c>
      <c r="G1310" s="8">
        <v>44455</v>
      </c>
      <c r="H1310" s="8">
        <v>44480</v>
      </c>
      <c r="I1310" s="7" t="s">
        <v>63</v>
      </c>
      <c r="J1310" s="7">
        <v>12</v>
      </c>
      <c r="K1310" s="7">
        <v>39</v>
      </c>
      <c r="M1310" s="9">
        <v>408232</v>
      </c>
      <c r="N1310" s="9">
        <v>4143</v>
      </c>
      <c r="O1310" s="10">
        <v>436900</v>
      </c>
      <c r="P1310" s="10">
        <v>425978</v>
      </c>
      <c r="Q1310" s="10">
        <v>-20400</v>
      </c>
      <c r="R1310" s="7" t="s">
        <v>2261</v>
      </c>
      <c r="S1310" s="9">
        <v>377000</v>
      </c>
      <c r="U1310" s="7">
        <v>0</v>
      </c>
      <c r="V1310" s="7" t="s">
        <v>41</v>
      </c>
      <c r="W1310" s="9">
        <v>-39014</v>
      </c>
      <c r="X1310" s="7" t="s">
        <v>42</v>
      </c>
      <c r="Z1310" s="7" t="s">
        <v>53</v>
      </c>
      <c r="AA1310" s="7" t="str">
        <f t="shared" si="11"/>
        <v>Reject</v>
      </c>
      <c r="AB1310">
        <v>0</v>
      </c>
      <c r="AC1310" s="7" t="s">
        <v>53</v>
      </c>
    </row>
    <row r="1311" spans="1:29" ht="14.25" customHeight="1" x14ac:dyDescent="0.3">
      <c r="A1311" s="7" t="s">
        <v>2595</v>
      </c>
      <c r="B1311" s="7">
        <f t="shared" si="10"/>
        <v>2</v>
      </c>
      <c r="C1311" s="7" t="s">
        <v>2596</v>
      </c>
      <c r="D1311" s="7" t="s">
        <v>1774</v>
      </c>
      <c r="E1311" s="7" t="s">
        <v>30</v>
      </c>
      <c r="G1311" s="8">
        <v>44473</v>
      </c>
      <c r="H1311" s="8">
        <v>44490</v>
      </c>
      <c r="I1311" s="7" t="s">
        <v>31</v>
      </c>
      <c r="K1311" s="7">
        <v>21</v>
      </c>
      <c r="M1311" s="9">
        <v>428992</v>
      </c>
      <c r="N1311" s="9">
        <v>269</v>
      </c>
      <c r="O1311" s="10">
        <v>436000</v>
      </c>
      <c r="P1311" s="10">
        <v>425100</v>
      </c>
      <c r="Q1311" s="10">
        <v>-17834</v>
      </c>
      <c r="R1311" s="7" t="s">
        <v>2261</v>
      </c>
      <c r="S1311" s="9">
        <v>378000</v>
      </c>
      <c r="U1311" s="7">
        <v>0</v>
      </c>
      <c r="V1311" s="7" t="s">
        <v>34</v>
      </c>
      <c r="W1311" s="9">
        <v>-45843</v>
      </c>
      <c r="X1311" s="7" t="s">
        <v>42</v>
      </c>
      <c r="Y1311" s="7" t="s">
        <v>43</v>
      </c>
      <c r="Z1311" s="7" t="s">
        <v>53</v>
      </c>
      <c r="AA1311" s="7" t="str">
        <f t="shared" si="11"/>
        <v>Reject</v>
      </c>
      <c r="AB1311">
        <v>0</v>
      </c>
      <c r="AC1311" s="7" t="s">
        <v>53</v>
      </c>
    </row>
    <row r="1312" spans="1:29" ht="14.25" customHeight="1" x14ac:dyDescent="0.3">
      <c r="A1312" s="7" t="s">
        <v>2597</v>
      </c>
      <c r="B1312" s="7">
        <f t="shared" si="10"/>
        <v>2</v>
      </c>
      <c r="C1312" s="7" t="s">
        <v>2598</v>
      </c>
      <c r="D1312" s="7" t="s">
        <v>1774</v>
      </c>
      <c r="E1312" s="7" t="s">
        <v>30</v>
      </c>
      <c r="G1312" s="8">
        <v>44476</v>
      </c>
      <c r="H1312" s="8">
        <v>44491</v>
      </c>
      <c r="I1312" s="7" t="s">
        <v>31</v>
      </c>
      <c r="K1312" s="7">
        <v>18</v>
      </c>
      <c r="M1312" s="9">
        <v>425351</v>
      </c>
      <c r="N1312" s="9">
        <v>1455</v>
      </c>
      <c r="O1312" s="10">
        <v>433300</v>
      </c>
      <c r="P1312" s="10">
        <v>422468</v>
      </c>
      <c r="Q1312" s="10">
        <v>-6084</v>
      </c>
      <c r="R1312" s="7" t="s">
        <v>2261</v>
      </c>
      <c r="S1312" s="9">
        <v>381000</v>
      </c>
      <c r="U1312" s="7">
        <v>0</v>
      </c>
      <c r="V1312" s="7" t="s">
        <v>41</v>
      </c>
      <c r="W1312" s="9">
        <v>-49865</v>
      </c>
      <c r="X1312" s="7" t="s">
        <v>42</v>
      </c>
      <c r="Y1312" s="7" t="s">
        <v>43</v>
      </c>
      <c r="Z1312" s="7" t="s">
        <v>53</v>
      </c>
      <c r="AA1312" s="7" t="str">
        <f t="shared" si="11"/>
        <v>Reject</v>
      </c>
      <c r="AB1312">
        <v>0</v>
      </c>
      <c r="AC1312" s="7" t="s">
        <v>53</v>
      </c>
    </row>
    <row r="1313" spans="1:29" ht="14.25" customHeight="1" x14ac:dyDescent="0.3">
      <c r="A1313" s="7" t="s">
        <v>2599</v>
      </c>
      <c r="B1313" s="7">
        <f t="shared" si="10"/>
        <v>1</v>
      </c>
      <c r="C1313" s="7" t="s">
        <v>2600</v>
      </c>
      <c r="D1313" s="7" t="s">
        <v>1774</v>
      </c>
      <c r="E1313" s="7" t="s">
        <v>62</v>
      </c>
      <c r="G1313" s="8">
        <v>44419</v>
      </c>
      <c r="H1313" s="8">
        <v>44442</v>
      </c>
      <c r="I1313" s="7" t="s">
        <v>63</v>
      </c>
      <c r="J1313" s="7">
        <v>46</v>
      </c>
      <c r="K1313" s="7">
        <v>75</v>
      </c>
      <c r="M1313" s="9">
        <v>334189</v>
      </c>
      <c r="N1313" s="9">
        <v>2959</v>
      </c>
      <c r="O1313" s="10">
        <v>334900</v>
      </c>
      <c r="P1313" s="10">
        <v>326528</v>
      </c>
      <c r="Q1313" s="10">
        <v>-37326</v>
      </c>
      <c r="R1313" s="7" t="s">
        <v>2261</v>
      </c>
      <c r="S1313" s="9">
        <v>305000</v>
      </c>
      <c r="U1313" s="7">
        <v>0</v>
      </c>
      <c r="V1313" s="7" t="s">
        <v>34</v>
      </c>
      <c r="W1313" s="9">
        <v>-39810</v>
      </c>
      <c r="X1313" s="7" t="s">
        <v>42</v>
      </c>
      <c r="Z1313" s="7" t="s">
        <v>53</v>
      </c>
      <c r="AA1313" s="7" t="str">
        <f t="shared" si="11"/>
        <v>Reject</v>
      </c>
      <c r="AB1313">
        <v>0</v>
      </c>
      <c r="AC1313" s="7" t="s">
        <v>53</v>
      </c>
    </row>
    <row r="1314" spans="1:29" ht="14.25" customHeight="1" x14ac:dyDescent="0.3">
      <c r="A1314" s="7" t="s">
        <v>2601</v>
      </c>
      <c r="B1314" s="7">
        <f t="shared" si="10"/>
        <v>1</v>
      </c>
      <c r="C1314" s="7" t="s">
        <v>2602</v>
      </c>
      <c r="D1314" s="7" t="s">
        <v>1774</v>
      </c>
      <c r="E1314" s="7" t="s">
        <v>62</v>
      </c>
      <c r="G1314" s="8">
        <v>44460</v>
      </c>
      <c r="H1314" s="8">
        <v>44488</v>
      </c>
      <c r="I1314" s="7" t="s">
        <v>31</v>
      </c>
      <c r="J1314" s="7">
        <v>3</v>
      </c>
      <c r="K1314" s="7">
        <v>34</v>
      </c>
      <c r="M1314" s="9">
        <v>353931</v>
      </c>
      <c r="N1314" s="9">
        <v>4510</v>
      </c>
      <c r="O1314" s="10">
        <v>351900</v>
      </c>
      <c r="P1314" s="10">
        <v>343103</v>
      </c>
      <c r="Q1314" s="10">
        <v>-41152</v>
      </c>
      <c r="R1314" s="7" t="s">
        <v>2261</v>
      </c>
      <c r="S1314" s="9">
        <v>352000</v>
      </c>
      <c r="U1314" s="7">
        <v>0</v>
      </c>
      <c r="V1314" s="7" t="s">
        <v>34</v>
      </c>
      <c r="W1314" s="9">
        <v>-10534</v>
      </c>
      <c r="X1314" s="7" t="s">
        <v>35</v>
      </c>
      <c r="Z1314" s="7" t="s">
        <v>36</v>
      </c>
      <c r="AA1314" s="7" t="str">
        <f t="shared" si="11"/>
        <v>Accept</v>
      </c>
      <c r="AB1314">
        <v>1</v>
      </c>
      <c r="AC1314" s="7" t="s">
        <v>36</v>
      </c>
    </row>
    <row r="1315" spans="1:29" ht="14.25" customHeight="1" x14ac:dyDescent="0.3">
      <c r="A1315" s="7" t="s">
        <v>2603</v>
      </c>
      <c r="B1315" s="7">
        <f t="shared" si="10"/>
        <v>2</v>
      </c>
      <c r="C1315" s="7" t="s">
        <v>2604</v>
      </c>
      <c r="D1315" s="7" t="s">
        <v>1774</v>
      </c>
      <c r="E1315" s="7" t="s">
        <v>30</v>
      </c>
      <c r="G1315" s="8">
        <v>44473</v>
      </c>
      <c r="H1315" s="8">
        <v>44508</v>
      </c>
      <c r="I1315" s="7" t="s">
        <v>31</v>
      </c>
      <c r="K1315" s="7">
        <v>21</v>
      </c>
      <c r="M1315" s="9">
        <v>344285</v>
      </c>
      <c r="N1315" s="9">
        <v>5171</v>
      </c>
      <c r="O1315" s="10">
        <v>359900</v>
      </c>
      <c r="P1315" s="10">
        <v>350903</v>
      </c>
      <c r="Q1315" s="10">
        <v>-1454</v>
      </c>
      <c r="R1315" s="7" t="s">
        <v>2261</v>
      </c>
      <c r="S1315" s="9">
        <v>315000</v>
      </c>
      <c r="U1315" s="7">
        <v>0</v>
      </c>
      <c r="V1315" s="7" t="s">
        <v>34</v>
      </c>
      <c r="W1315" s="9">
        <v>-33795</v>
      </c>
      <c r="X1315" s="7" t="s">
        <v>42</v>
      </c>
      <c r="Y1315" s="7" t="s">
        <v>43</v>
      </c>
      <c r="Z1315" s="7" t="s">
        <v>53</v>
      </c>
      <c r="AA1315" s="7" t="str">
        <f t="shared" si="11"/>
        <v>Reject</v>
      </c>
      <c r="AB1315">
        <v>0</v>
      </c>
      <c r="AC1315" s="7" t="s">
        <v>53</v>
      </c>
    </row>
    <row r="1316" spans="1:29" ht="14.25" customHeight="1" x14ac:dyDescent="0.3">
      <c r="A1316" s="7" t="s">
        <v>2605</v>
      </c>
      <c r="B1316" s="7">
        <f t="shared" si="10"/>
        <v>1</v>
      </c>
      <c r="C1316" s="7" t="s">
        <v>2606</v>
      </c>
      <c r="D1316" s="7" t="s">
        <v>1774</v>
      </c>
      <c r="E1316" s="7" t="s">
        <v>62</v>
      </c>
      <c r="G1316" s="8">
        <v>44440</v>
      </c>
      <c r="H1316" s="8">
        <v>44476</v>
      </c>
      <c r="I1316" s="7" t="s">
        <v>63</v>
      </c>
      <c r="J1316" s="7">
        <v>16</v>
      </c>
      <c r="K1316" s="7">
        <v>54</v>
      </c>
      <c r="M1316" s="9">
        <v>361144</v>
      </c>
      <c r="N1316" s="9">
        <v>13054</v>
      </c>
      <c r="O1316" s="10">
        <v>362300</v>
      </c>
      <c r="P1316" s="10">
        <v>353243</v>
      </c>
      <c r="Q1316" s="10">
        <v>-19755</v>
      </c>
      <c r="R1316" s="7" t="s">
        <v>2261</v>
      </c>
      <c r="S1316" s="9">
        <v>348000</v>
      </c>
      <c r="U1316" s="7">
        <v>0</v>
      </c>
      <c r="V1316" s="7" t="s">
        <v>41</v>
      </c>
      <c r="W1316" s="9">
        <v>-22567</v>
      </c>
      <c r="X1316" s="7" t="s">
        <v>42</v>
      </c>
      <c r="Z1316" s="7" t="s">
        <v>88</v>
      </c>
      <c r="AA1316" s="7" t="str">
        <f t="shared" si="11"/>
        <v>Reject</v>
      </c>
      <c r="AB1316">
        <v>0</v>
      </c>
      <c r="AC1316" s="7" t="s">
        <v>88</v>
      </c>
    </row>
    <row r="1317" spans="1:29" ht="14.25" customHeight="1" x14ac:dyDescent="0.3">
      <c r="A1317" s="7" t="s">
        <v>2607</v>
      </c>
      <c r="B1317" s="7">
        <f t="shared" si="10"/>
        <v>1</v>
      </c>
      <c r="C1317" s="7" t="s">
        <v>2608</v>
      </c>
      <c r="D1317" s="7" t="s">
        <v>1774</v>
      </c>
      <c r="E1317" s="7" t="s">
        <v>62</v>
      </c>
      <c r="G1317" s="8">
        <v>44425</v>
      </c>
      <c r="H1317" s="8">
        <v>44453</v>
      </c>
      <c r="I1317" s="7" t="s">
        <v>63</v>
      </c>
      <c r="J1317" s="7">
        <v>39</v>
      </c>
      <c r="K1317" s="7">
        <v>69</v>
      </c>
      <c r="M1317" s="9">
        <v>451092</v>
      </c>
      <c r="N1317" s="9">
        <v>3994</v>
      </c>
      <c r="O1317" s="10">
        <v>429900</v>
      </c>
      <c r="P1317" s="10">
        <v>419153</v>
      </c>
      <c r="Q1317" s="10">
        <v>-75915</v>
      </c>
      <c r="R1317" s="7" t="s">
        <v>2261</v>
      </c>
      <c r="S1317" s="9">
        <v>353000</v>
      </c>
      <c r="U1317" s="7">
        <v>0</v>
      </c>
      <c r="V1317" s="7" t="s">
        <v>41</v>
      </c>
      <c r="W1317" s="9">
        <v>-109626</v>
      </c>
      <c r="X1317" s="7" t="s">
        <v>42</v>
      </c>
      <c r="Z1317" s="7" t="s">
        <v>53</v>
      </c>
      <c r="AA1317" s="7" t="str">
        <f t="shared" si="11"/>
        <v>Reject</v>
      </c>
      <c r="AB1317">
        <v>0</v>
      </c>
      <c r="AC1317" s="7" t="s">
        <v>53</v>
      </c>
    </row>
    <row r="1318" spans="1:29" ht="14.25" customHeight="1" x14ac:dyDescent="0.3">
      <c r="A1318" s="7" t="s">
        <v>2609</v>
      </c>
      <c r="B1318" s="7">
        <f t="shared" si="10"/>
        <v>1</v>
      </c>
      <c r="C1318" s="7" t="s">
        <v>2610</v>
      </c>
      <c r="D1318" s="7" t="s">
        <v>1774</v>
      </c>
      <c r="E1318" s="7" t="s">
        <v>1436</v>
      </c>
      <c r="G1318" s="8">
        <v>44453</v>
      </c>
      <c r="H1318" s="8">
        <v>44473</v>
      </c>
      <c r="I1318" s="7" t="s">
        <v>63</v>
      </c>
      <c r="J1318" s="7">
        <v>18</v>
      </c>
      <c r="K1318" s="7">
        <v>55</v>
      </c>
      <c r="M1318" s="9">
        <v>379702</v>
      </c>
      <c r="N1318" s="9">
        <v>1627</v>
      </c>
      <c r="O1318" s="11"/>
      <c r="P1318" s="10">
        <v>0</v>
      </c>
      <c r="Q1318" s="10">
        <v>-52405</v>
      </c>
      <c r="R1318" s="7" t="s">
        <v>2261</v>
      </c>
      <c r="S1318" s="9">
        <v>366000</v>
      </c>
      <c r="U1318" s="7">
        <v>0</v>
      </c>
      <c r="V1318" s="7" t="s">
        <v>34</v>
      </c>
      <c r="W1318" s="9">
        <v>-23410</v>
      </c>
      <c r="X1318" s="7" t="s">
        <v>35</v>
      </c>
      <c r="Z1318" s="7" t="s">
        <v>524</v>
      </c>
      <c r="AA1318" s="7" t="str">
        <f t="shared" si="11"/>
        <v>Reject</v>
      </c>
      <c r="AB1318">
        <v>0</v>
      </c>
      <c r="AC1318" s="7" t="s">
        <v>524</v>
      </c>
    </row>
    <row r="1319" spans="1:29" ht="14.25" customHeight="1" x14ac:dyDescent="0.3">
      <c r="A1319" s="7" t="s">
        <v>2611</v>
      </c>
      <c r="B1319" s="7">
        <f t="shared" si="10"/>
        <v>2</v>
      </c>
      <c r="C1319" s="7" t="s">
        <v>2612</v>
      </c>
      <c r="D1319" s="7" t="s">
        <v>1774</v>
      </c>
      <c r="E1319" s="7" t="s">
        <v>62</v>
      </c>
      <c r="G1319" s="8">
        <v>44420</v>
      </c>
      <c r="H1319" s="8">
        <v>44446</v>
      </c>
      <c r="I1319" s="7" t="s">
        <v>63</v>
      </c>
      <c r="J1319" s="7">
        <v>46</v>
      </c>
      <c r="K1319" s="7">
        <v>74</v>
      </c>
      <c r="M1319" s="9">
        <v>403426</v>
      </c>
      <c r="N1319" s="9">
        <v>2865</v>
      </c>
      <c r="O1319" s="10">
        <v>379900</v>
      </c>
      <c r="P1319" s="10">
        <v>370403</v>
      </c>
      <c r="Q1319" s="10">
        <v>-72113</v>
      </c>
      <c r="R1319" s="7" t="s">
        <v>2261</v>
      </c>
      <c r="S1319" s="9">
        <v>362000</v>
      </c>
      <c r="U1319" s="7">
        <v>0</v>
      </c>
      <c r="V1319" s="7" t="s">
        <v>41</v>
      </c>
      <c r="W1319" s="9">
        <v>-52859</v>
      </c>
      <c r="X1319" s="7" t="s">
        <v>42</v>
      </c>
      <c r="Y1319" s="7" t="s">
        <v>43</v>
      </c>
      <c r="Z1319" s="7" t="s">
        <v>44</v>
      </c>
      <c r="AA1319" s="7" t="str">
        <f t="shared" si="11"/>
        <v>Accept</v>
      </c>
      <c r="AB1319">
        <v>1</v>
      </c>
      <c r="AC1319" s="7" t="s">
        <v>44</v>
      </c>
    </row>
    <row r="1320" spans="1:29" ht="14.25" customHeight="1" x14ac:dyDescent="0.3">
      <c r="A1320" s="7" t="s">
        <v>2613</v>
      </c>
      <c r="B1320" s="7">
        <f t="shared" si="10"/>
        <v>1</v>
      </c>
      <c r="C1320" s="7" t="s">
        <v>2614</v>
      </c>
      <c r="D1320" s="7" t="s">
        <v>1774</v>
      </c>
      <c r="E1320" s="7" t="s">
        <v>62</v>
      </c>
      <c r="G1320" s="8">
        <v>44439</v>
      </c>
      <c r="H1320" s="8">
        <v>44455</v>
      </c>
      <c r="I1320" s="7" t="s">
        <v>63</v>
      </c>
      <c r="J1320" s="7">
        <v>34</v>
      </c>
      <c r="K1320" s="7">
        <v>55</v>
      </c>
      <c r="M1320" s="9">
        <v>388122</v>
      </c>
      <c r="N1320" s="9">
        <v>1354</v>
      </c>
      <c r="O1320" s="10">
        <v>398100</v>
      </c>
      <c r="P1320" s="10">
        <v>388148</v>
      </c>
      <c r="Q1320" s="10">
        <v>-21565</v>
      </c>
      <c r="R1320" s="7" t="s">
        <v>2261</v>
      </c>
      <c r="S1320" s="9">
        <v>341000</v>
      </c>
      <c r="U1320" s="7">
        <v>35</v>
      </c>
      <c r="V1320" s="7" t="s">
        <v>34</v>
      </c>
      <c r="W1320" s="9">
        <v>-55449</v>
      </c>
      <c r="X1320" s="7" t="s">
        <v>42</v>
      </c>
      <c r="Z1320" s="7" t="s">
        <v>88</v>
      </c>
      <c r="AA1320" s="7" t="str">
        <f t="shared" si="11"/>
        <v>Reject</v>
      </c>
      <c r="AB1320">
        <v>0</v>
      </c>
      <c r="AC1320" s="7" t="s">
        <v>88</v>
      </c>
    </row>
    <row r="1321" spans="1:29" ht="14.25" customHeight="1" x14ac:dyDescent="0.3">
      <c r="A1321" s="7" t="s">
        <v>2615</v>
      </c>
      <c r="B1321" s="7">
        <f t="shared" si="10"/>
        <v>2</v>
      </c>
      <c r="C1321" s="7" t="s">
        <v>2616</v>
      </c>
      <c r="D1321" s="7" t="s">
        <v>1774</v>
      </c>
      <c r="E1321" s="7" t="s">
        <v>30</v>
      </c>
      <c r="G1321" s="8">
        <v>44469</v>
      </c>
      <c r="H1321" s="8">
        <v>44489</v>
      </c>
      <c r="I1321" s="7" t="s">
        <v>31</v>
      </c>
      <c r="K1321" s="7">
        <v>25</v>
      </c>
      <c r="M1321" s="9">
        <v>416496</v>
      </c>
      <c r="N1321" s="9">
        <v>2416</v>
      </c>
      <c r="O1321" s="10">
        <v>416100</v>
      </c>
      <c r="P1321" s="10">
        <v>405698</v>
      </c>
      <c r="Q1321" s="10">
        <v>-48022</v>
      </c>
      <c r="R1321" s="7" t="s">
        <v>2261</v>
      </c>
      <c r="S1321" s="9">
        <v>378000</v>
      </c>
      <c r="U1321" s="7">
        <v>0</v>
      </c>
      <c r="V1321" s="7" t="s">
        <v>34</v>
      </c>
      <c r="W1321" s="9">
        <v>-44364</v>
      </c>
      <c r="X1321" s="7" t="s">
        <v>42</v>
      </c>
      <c r="Y1321" s="7" t="s">
        <v>43</v>
      </c>
      <c r="Z1321" s="7" t="s">
        <v>88</v>
      </c>
      <c r="AA1321" s="7" t="str">
        <f t="shared" si="11"/>
        <v>Reject</v>
      </c>
      <c r="AB1321">
        <v>0</v>
      </c>
      <c r="AC1321" s="7" t="s">
        <v>88</v>
      </c>
    </row>
    <row r="1322" spans="1:29" ht="14.25" customHeight="1" x14ac:dyDescent="0.3">
      <c r="A1322" s="7" t="s">
        <v>2617</v>
      </c>
      <c r="B1322" s="7">
        <f t="shared" si="10"/>
        <v>2</v>
      </c>
      <c r="C1322" s="7" t="s">
        <v>2618</v>
      </c>
      <c r="D1322" s="7" t="s">
        <v>1774</v>
      </c>
      <c r="E1322" s="7" t="s">
        <v>62</v>
      </c>
      <c r="G1322" s="8">
        <v>44396</v>
      </c>
      <c r="H1322" s="8">
        <v>44413</v>
      </c>
      <c r="I1322" s="7" t="s">
        <v>63</v>
      </c>
      <c r="J1322" s="7">
        <v>79</v>
      </c>
      <c r="K1322" s="7">
        <v>98</v>
      </c>
      <c r="M1322" s="9">
        <v>418120</v>
      </c>
      <c r="N1322" s="9">
        <v>792</v>
      </c>
      <c r="O1322" s="10">
        <v>419900</v>
      </c>
      <c r="P1322" s="10">
        <v>409403</v>
      </c>
      <c r="Q1322" s="10">
        <v>-28713</v>
      </c>
      <c r="R1322" s="7" t="s">
        <v>2261</v>
      </c>
      <c r="S1322" s="9">
        <v>377000</v>
      </c>
      <c r="U1322" s="7">
        <v>0</v>
      </c>
      <c r="V1322" s="7" t="s">
        <v>34</v>
      </c>
      <c r="W1322" s="9">
        <v>-53614</v>
      </c>
      <c r="X1322" s="7" t="s">
        <v>42</v>
      </c>
      <c r="Y1322" s="7" t="s">
        <v>43</v>
      </c>
      <c r="Z1322" s="7" t="s">
        <v>53</v>
      </c>
      <c r="AA1322" s="7" t="str">
        <f t="shared" si="11"/>
        <v>Reject</v>
      </c>
      <c r="AB1322">
        <v>0</v>
      </c>
      <c r="AC1322" s="7" t="s">
        <v>53</v>
      </c>
    </row>
    <row r="1323" spans="1:29" ht="14.25" customHeight="1" x14ac:dyDescent="0.3">
      <c r="A1323" s="7" t="s">
        <v>2619</v>
      </c>
      <c r="B1323" s="7">
        <f t="shared" si="10"/>
        <v>1</v>
      </c>
      <c r="C1323" s="7" t="s">
        <v>2620</v>
      </c>
      <c r="D1323" s="7" t="s">
        <v>1774</v>
      </c>
      <c r="E1323" s="7" t="s">
        <v>30</v>
      </c>
      <c r="G1323" s="8">
        <v>44469</v>
      </c>
      <c r="H1323" s="8">
        <v>44488</v>
      </c>
      <c r="I1323" s="7" t="s">
        <v>31</v>
      </c>
      <c r="K1323" s="7">
        <v>25</v>
      </c>
      <c r="M1323" s="9">
        <v>269404</v>
      </c>
      <c r="N1323" s="9">
        <v>969</v>
      </c>
      <c r="O1323" s="10">
        <v>267100</v>
      </c>
      <c r="P1323" s="10">
        <v>260423</v>
      </c>
      <c r="Q1323" s="10">
        <v>-46843</v>
      </c>
      <c r="R1323" s="7" t="s">
        <v>2261</v>
      </c>
      <c r="S1323" s="9">
        <v>236000</v>
      </c>
      <c r="U1323" s="7">
        <v>0</v>
      </c>
      <c r="V1323" s="7" t="s">
        <v>34</v>
      </c>
      <c r="W1323" s="9">
        <v>-38733</v>
      </c>
      <c r="X1323" s="7" t="s">
        <v>42</v>
      </c>
      <c r="Z1323" s="7" t="s">
        <v>88</v>
      </c>
      <c r="AA1323" s="7" t="str">
        <f t="shared" si="11"/>
        <v>Reject</v>
      </c>
      <c r="AB1323">
        <v>0</v>
      </c>
      <c r="AC1323" s="7" t="s">
        <v>88</v>
      </c>
    </row>
    <row r="1324" spans="1:29" ht="14.25" customHeight="1" x14ac:dyDescent="0.3">
      <c r="A1324" s="7" t="s">
        <v>2621</v>
      </c>
      <c r="B1324" s="7">
        <f t="shared" si="10"/>
        <v>1</v>
      </c>
      <c r="C1324" s="7" t="s">
        <v>2622</v>
      </c>
      <c r="D1324" s="7" t="s">
        <v>1774</v>
      </c>
      <c r="E1324" s="7" t="s">
        <v>30</v>
      </c>
      <c r="G1324" s="8">
        <v>44447</v>
      </c>
      <c r="H1324" s="8">
        <v>44491</v>
      </c>
      <c r="I1324" s="7" t="s">
        <v>31</v>
      </c>
      <c r="K1324" s="7">
        <v>47</v>
      </c>
      <c r="M1324" s="9">
        <v>339928</v>
      </c>
      <c r="N1324" s="9">
        <v>3746</v>
      </c>
      <c r="O1324" s="10">
        <v>342900</v>
      </c>
      <c r="P1324" s="10">
        <v>334328</v>
      </c>
      <c r="Q1324" s="10">
        <v>-43056</v>
      </c>
      <c r="R1324" s="7" t="s">
        <v>2261</v>
      </c>
      <c r="S1324" s="9">
        <v>246000</v>
      </c>
      <c r="U1324" s="7">
        <v>0</v>
      </c>
      <c r="V1324" s="7" t="s">
        <v>34</v>
      </c>
      <c r="W1324" s="9">
        <v>-101949</v>
      </c>
      <c r="X1324" s="7" t="s">
        <v>42</v>
      </c>
      <c r="Z1324" s="7" t="s">
        <v>53</v>
      </c>
      <c r="AA1324" s="7" t="str">
        <f t="shared" si="11"/>
        <v>Reject</v>
      </c>
      <c r="AB1324">
        <v>0</v>
      </c>
      <c r="AC1324" s="7" t="s">
        <v>53</v>
      </c>
    </row>
    <row r="1325" spans="1:29" ht="14.25" customHeight="1" x14ac:dyDescent="0.3">
      <c r="A1325" s="7" t="s">
        <v>2623</v>
      </c>
      <c r="B1325" s="7">
        <f t="shared" si="10"/>
        <v>1</v>
      </c>
      <c r="C1325" s="7" t="s">
        <v>2624</v>
      </c>
      <c r="D1325" s="7" t="s">
        <v>1774</v>
      </c>
      <c r="E1325" s="7" t="s">
        <v>1436</v>
      </c>
      <c r="G1325" s="8">
        <v>44440</v>
      </c>
      <c r="H1325" s="8">
        <v>44463</v>
      </c>
      <c r="I1325" s="7" t="s">
        <v>63</v>
      </c>
      <c r="J1325" s="7">
        <v>31</v>
      </c>
      <c r="K1325" s="7">
        <v>75</v>
      </c>
      <c r="M1325" s="9">
        <v>385574</v>
      </c>
      <c r="N1325" s="9">
        <v>1238</v>
      </c>
      <c r="O1325" s="11"/>
      <c r="P1325" s="10">
        <v>0</v>
      </c>
      <c r="Q1325" s="10">
        <v>-71477</v>
      </c>
      <c r="R1325" s="7" t="s">
        <v>2261</v>
      </c>
      <c r="S1325" s="9">
        <v>327000</v>
      </c>
      <c r="U1325" s="7">
        <v>0</v>
      </c>
      <c r="V1325" s="7" t="s">
        <v>34</v>
      </c>
      <c r="W1325" s="9">
        <v>-69222</v>
      </c>
      <c r="X1325" s="7" t="s">
        <v>35</v>
      </c>
      <c r="Z1325" s="7" t="s">
        <v>524</v>
      </c>
      <c r="AA1325" s="7" t="str">
        <f t="shared" si="11"/>
        <v>Reject</v>
      </c>
      <c r="AB1325">
        <v>0</v>
      </c>
      <c r="AC1325" s="7" t="s">
        <v>524</v>
      </c>
    </row>
    <row r="1326" spans="1:29" ht="14.25" customHeight="1" x14ac:dyDescent="0.3">
      <c r="A1326" s="7" t="s">
        <v>2625</v>
      </c>
      <c r="B1326" s="7">
        <f t="shared" si="10"/>
        <v>1</v>
      </c>
      <c r="C1326" s="7" t="s">
        <v>2626</v>
      </c>
      <c r="D1326" s="7" t="s">
        <v>1774</v>
      </c>
      <c r="E1326" s="7" t="s">
        <v>62</v>
      </c>
      <c r="G1326" s="8">
        <v>44446</v>
      </c>
      <c r="H1326" s="8">
        <v>44476</v>
      </c>
      <c r="I1326" s="7" t="s">
        <v>63</v>
      </c>
      <c r="J1326" s="7">
        <v>16</v>
      </c>
      <c r="K1326" s="7">
        <v>48</v>
      </c>
      <c r="M1326" s="9">
        <v>436667</v>
      </c>
      <c r="N1326" s="9">
        <v>10115</v>
      </c>
      <c r="O1326" s="10">
        <v>435600</v>
      </c>
      <c r="P1326" s="10">
        <v>424710</v>
      </c>
      <c r="Q1326" s="10">
        <v>-54431</v>
      </c>
      <c r="R1326" s="7" t="s">
        <v>2261</v>
      </c>
      <c r="S1326" s="9">
        <v>340000</v>
      </c>
      <c r="U1326" s="7">
        <v>0</v>
      </c>
      <c r="V1326" s="7" t="s">
        <v>34</v>
      </c>
      <c r="W1326" s="9">
        <v>-105639</v>
      </c>
      <c r="X1326" s="7" t="s">
        <v>42</v>
      </c>
      <c r="Z1326" s="7" t="s">
        <v>53</v>
      </c>
      <c r="AA1326" s="7" t="str">
        <f t="shared" si="11"/>
        <v>Reject</v>
      </c>
      <c r="AB1326">
        <v>0</v>
      </c>
      <c r="AC1326" s="7" t="s">
        <v>53</v>
      </c>
    </row>
    <row r="1327" spans="1:29" ht="14.25" customHeight="1" x14ac:dyDescent="0.3">
      <c r="A1327" s="7" t="s">
        <v>2627</v>
      </c>
      <c r="B1327" s="7">
        <f t="shared" si="10"/>
        <v>2</v>
      </c>
      <c r="C1327" s="7" t="s">
        <v>2628</v>
      </c>
      <c r="D1327" s="7" t="s">
        <v>1774</v>
      </c>
      <c r="E1327" s="7" t="s">
        <v>30</v>
      </c>
      <c r="G1327" s="8">
        <v>44481</v>
      </c>
      <c r="H1327" s="8">
        <v>44491</v>
      </c>
      <c r="I1327" s="7" t="s">
        <v>31</v>
      </c>
      <c r="K1327" s="7">
        <v>13</v>
      </c>
      <c r="M1327" s="9">
        <v>336656</v>
      </c>
      <c r="N1327" s="9">
        <v>1402</v>
      </c>
      <c r="O1327" s="10">
        <v>334900</v>
      </c>
      <c r="P1327" s="10">
        <v>326528</v>
      </c>
      <c r="Q1327" s="10">
        <v>-42492</v>
      </c>
      <c r="R1327" s="7" t="s">
        <v>2261</v>
      </c>
      <c r="S1327" s="9">
        <v>335000</v>
      </c>
      <c r="U1327" s="7">
        <v>0</v>
      </c>
      <c r="V1327" s="7" t="s">
        <v>34</v>
      </c>
      <c r="W1327" s="9">
        <v>-6738</v>
      </c>
      <c r="X1327" s="7" t="s">
        <v>35</v>
      </c>
      <c r="Y1327" s="7" t="s">
        <v>43</v>
      </c>
      <c r="Z1327" s="7" t="s">
        <v>36</v>
      </c>
      <c r="AA1327" s="7" t="str">
        <f t="shared" si="11"/>
        <v>Accept</v>
      </c>
      <c r="AB1327">
        <v>1</v>
      </c>
      <c r="AC1327" s="7" t="s">
        <v>36</v>
      </c>
    </row>
    <row r="1328" spans="1:29" ht="14.25" customHeight="1" x14ac:dyDescent="0.3">
      <c r="A1328" s="7" t="s">
        <v>2629</v>
      </c>
      <c r="B1328" s="7">
        <f t="shared" si="10"/>
        <v>1</v>
      </c>
      <c r="C1328" s="7" t="s">
        <v>2630</v>
      </c>
      <c r="D1328" s="7" t="s">
        <v>1774</v>
      </c>
      <c r="E1328" s="7" t="s">
        <v>1436</v>
      </c>
      <c r="G1328" s="8">
        <v>44462</v>
      </c>
      <c r="H1328" s="8">
        <v>44480</v>
      </c>
      <c r="I1328" s="7" t="s">
        <v>63</v>
      </c>
      <c r="J1328" s="7">
        <v>12</v>
      </c>
      <c r="K1328" s="7">
        <v>42</v>
      </c>
      <c r="M1328" s="9">
        <v>343234</v>
      </c>
      <c r="N1328" s="9">
        <v>1613</v>
      </c>
      <c r="O1328" s="11"/>
      <c r="P1328" s="10">
        <v>0</v>
      </c>
      <c r="Q1328" s="10">
        <v>-58232</v>
      </c>
      <c r="R1328" s="7" t="s">
        <v>2261</v>
      </c>
      <c r="S1328" s="9">
        <v>350000</v>
      </c>
      <c r="U1328" s="7">
        <v>0</v>
      </c>
      <c r="V1328" s="7" t="s">
        <v>34</v>
      </c>
      <c r="W1328" s="9">
        <v>-1575</v>
      </c>
      <c r="X1328" s="7" t="s">
        <v>35</v>
      </c>
      <c r="Z1328" s="7" t="s">
        <v>524</v>
      </c>
      <c r="AA1328" s="7" t="str">
        <f t="shared" si="11"/>
        <v>Reject</v>
      </c>
      <c r="AB1328">
        <v>0</v>
      </c>
      <c r="AC1328" s="7" t="s">
        <v>524</v>
      </c>
    </row>
    <row r="1329" spans="1:29" ht="14.25" customHeight="1" x14ac:dyDescent="0.3">
      <c r="A1329" s="7" t="s">
        <v>2631</v>
      </c>
      <c r="B1329" s="7">
        <f t="shared" si="10"/>
        <v>2</v>
      </c>
      <c r="C1329" s="7" t="s">
        <v>2632</v>
      </c>
      <c r="D1329" s="7" t="s">
        <v>1774</v>
      </c>
      <c r="E1329" s="7" t="s">
        <v>30</v>
      </c>
      <c r="G1329" s="8">
        <v>44476</v>
      </c>
      <c r="H1329" s="8">
        <v>44503</v>
      </c>
      <c r="I1329" s="7" t="s">
        <v>31</v>
      </c>
      <c r="K1329" s="7">
        <v>18</v>
      </c>
      <c r="M1329" s="9">
        <v>380272</v>
      </c>
      <c r="N1329" s="9">
        <v>8228</v>
      </c>
      <c r="O1329" s="10">
        <v>381900</v>
      </c>
      <c r="P1329" s="10">
        <v>372353</v>
      </c>
      <c r="Q1329" s="10">
        <v>-36003</v>
      </c>
      <c r="R1329" s="7" t="s">
        <v>2261</v>
      </c>
      <c r="S1329" s="9">
        <v>344000</v>
      </c>
      <c r="U1329" s="7">
        <v>0</v>
      </c>
      <c r="V1329" s="7" t="s">
        <v>34</v>
      </c>
      <c r="W1329" s="9">
        <v>-41924</v>
      </c>
      <c r="X1329" s="7" t="s">
        <v>42</v>
      </c>
      <c r="Y1329" s="7" t="s">
        <v>43</v>
      </c>
      <c r="Z1329" s="7" t="s">
        <v>88</v>
      </c>
      <c r="AA1329" s="7" t="str">
        <f t="shared" si="11"/>
        <v>Reject</v>
      </c>
      <c r="AB1329">
        <v>0</v>
      </c>
      <c r="AC1329" s="7" t="s">
        <v>88</v>
      </c>
    </row>
    <row r="1330" spans="1:29" ht="14.25" customHeight="1" x14ac:dyDescent="0.3">
      <c r="A1330" s="7" t="s">
        <v>2633</v>
      </c>
      <c r="B1330" s="7">
        <f t="shared" si="10"/>
        <v>1</v>
      </c>
      <c r="C1330" s="7" t="s">
        <v>2634</v>
      </c>
      <c r="D1330" s="7" t="s">
        <v>1774</v>
      </c>
      <c r="E1330" s="7" t="s">
        <v>30</v>
      </c>
      <c r="G1330" s="8">
        <v>44461</v>
      </c>
      <c r="H1330" s="8">
        <v>44480</v>
      </c>
      <c r="I1330" s="7" t="s">
        <v>31</v>
      </c>
      <c r="K1330" s="7">
        <v>33</v>
      </c>
      <c r="M1330" s="9">
        <v>404427</v>
      </c>
      <c r="N1330" s="9">
        <v>4181</v>
      </c>
      <c r="O1330" s="10">
        <v>413900</v>
      </c>
      <c r="P1330" s="10">
        <v>403553</v>
      </c>
      <c r="Q1330" s="10">
        <v>-26633</v>
      </c>
      <c r="R1330" s="7" t="s">
        <v>2261</v>
      </c>
      <c r="S1330" s="9">
        <v>335000</v>
      </c>
      <c r="U1330" s="7">
        <v>0</v>
      </c>
      <c r="V1330" s="7" t="s">
        <v>34</v>
      </c>
      <c r="W1330" s="9">
        <v>-76317</v>
      </c>
      <c r="X1330" s="7" t="s">
        <v>42</v>
      </c>
      <c r="Z1330" s="7" t="s">
        <v>53</v>
      </c>
      <c r="AA1330" s="7" t="str">
        <f t="shared" si="11"/>
        <v>Reject</v>
      </c>
      <c r="AB1330">
        <v>0</v>
      </c>
      <c r="AC1330" s="7" t="s">
        <v>53</v>
      </c>
    </row>
    <row r="1331" spans="1:29" ht="14.25" customHeight="1" x14ac:dyDescent="0.3">
      <c r="A1331" s="7" t="s">
        <v>2635</v>
      </c>
      <c r="B1331" s="7">
        <f t="shared" si="10"/>
        <v>2</v>
      </c>
      <c r="C1331" s="7" t="s">
        <v>2636</v>
      </c>
      <c r="D1331" s="7" t="s">
        <v>2637</v>
      </c>
      <c r="E1331" s="7" t="s">
        <v>30</v>
      </c>
      <c r="G1331" s="8">
        <v>44482</v>
      </c>
      <c r="H1331" s="8">
        <v>44494</v>
      </c>
      <c r="I1331" s="7" t="s">
        <v>31</v>
      </c>
      <c r="K1331" s="7">
        <v>12</v>
      </c>
      <c r="M1331" s="9">
        <v>502209</v>
      </c>
      <c r="N1331" s="9">
        <v>5181</v>
      </c>
      <c r="O1331" s="11"/>
      <c r="P1331" s="10">
        <v>0</v>
      </c>
      <c r="Q1331" s="10">
        <v>-15514</v>
      </c>
      <c r="R1331" s="7" t="s">
        <v>2261</v>
      </c>
      <c r="S1331" s="9">
        <v>408000</v>
      </c>
      <c r="U1331" s="7">
        <v>0</v>
      </c>
      <c r="V1331" s="7" t="s">
        <v>41</v>
      </c>
      <c r="W1331" s="9">
        <v>-99771</v>
      </c>
      <c r="X1331" s="7" t="s">
        <v>35</v>
      </c>
      <c r="Y1331" s="7" t="s">
        <v>43</v>
      </c>
      <c r="Z1331" s="7" t="s">
        <v>53</v>
      </c>
      <c r="AA1331" s="7" t="str">
        <f t="shared" si="11"/>
        <v>Reject</v>
      </c>
      <c r="AB1331">
        <v>0</v>
      </c>
      <c r="AC1331" s="7" t="s">
        <v>53</v>
      </c>
    </row>
    <row r="1332" spans="1:29" ht="14.25" customHeight="1" x14ac:dyDescent="0.3">
      <c r="A1332" s="7" t="s">
        <v>2638</v>
      </c>
      <c r="B1332" s="7">
        <f t="shared" si="10"/>
        <v>1</v>
      </c>
      <c r="C1332" s="7" t="s">
        <v>2639</v>
      </c>
      <c r="D1332" s="7" t="s">
        <v>2637</v>
      </c>
      <c r="E1332" s="7" t="s">
        <v>62</v>
      </c>
      <c r="G1332" s="8">
        <v>44424</v>
      </c>
      <c r="H1332" s="8">
        <v>44435</v>
      </c>
      <c r="I1332" s="7" t="s">
        <v>63</v>
      </c>
      <c r="J1332" s="7">
        <v>57</v>
      </c>
      <c r="K1332" s="7">
        <v>70</v>
      </c>
      <c r="M1332" s="9">
        <v>267777</v>
      </c>
      <c r="N1332" s="9">
        <v>3225</v>
      </c>
      <c r="O1332" s="10">
        <v>264900</v>
      </c>
      <c r="P1332" s="10">
        <v>258278</v>
      </c>
      <c r="Q1332" s="10">
        <v>-18981</v>
      </c>
      <c r="R1332" s="7" t="s">
        <v>2261</v>
      </c>
      <c r="S1332" s="9">
        <v>266753</v>
      </c>
      <c r="U1332" s="7">
        <v>0</v>
      </c>
      <c r="V1332" s="7" t="s">
        <v>41</v>
      </c>
      <c r="W1332" s="9">
        <v>-10495</v>
      </c>
      <c r="X1332" s="7" t="s">
        <v>35</v>
      </c>
      <c r="Z1332" s="7" t="s">
        <v>36</v>
      </c>
      <c r="AA1332" s="7" t="str">
        <f t="shared" si="11"/>
        <v>Accept</v>
      </c>
      <c r="AB1332">
        <v>1</v>
      </c>
      <c r="AC1332" s="7" t="s">
        <v>36</v>
      </c>
    </row>
    <row r="1333" spans="1:29" ht="14.25" customHeight="1" x14ac:dyDescent="0.3">
      <c r="A1333" s="7" t="s">
        <v>2640</v>
      </c>
      <c r="B1333" s="7">
        <f t="shared" si="10"/>
        <v>1</v>
      </c>
      <c r="C1333" s="7" t="s">
        <v>2641</v>
      </c>
      <c r="D1333" s="7" t="s">
        <v>2637</v>
      </c>
      <c r="E1333" s="7" t="s">
        <v>1436</v>
      </c>
      <c r="G1333" s="8">
        <v>44469</v>
      </c>
      <c r="H1333" s="8">
        <v>44482</v>
      </c>
      <c r="I1333" s="7" t="s">
        <v>63</v>
      </c>
      <c r="J1333" s="7">
        <v>8</v>
      </c>
      <c r="K1333" s="7">
        <v>50</v>
      </c>
      <c r="M1333" s="9">
        <v>293554</v>
      </c>
      <c r="N1333" s="9">
        <v>9343</v>
      </c>
      <c r="O1333" s="11"/>
      <c r="P1333" s="10">
        <v>0</v>
      </c>
      <c r="Q1333" s="10">
        <v>-26015</v>
      </c>
      <c r="R1333" s="7" t="s">
        <v>2261</v>
      </c>
      <c r="S1333" s="9">
        <v>207000</v>
      </c>
      <c r="U1333" s="7">
        <v>0</v>
      </c>
      <c r="V1333" s="7" t="s">
        <v>41</v>
      </c>
      <c r="W1333" s="9">
        <v>-94584</v>
      </c>
      <c r="X1333" s="7" t="s">
        <v>35</v>
      </c>
      <c r="Z1333" s="7" t="s">
        <v>53</v>
      </c>
      <c r="AA1333" s="7" t="str">
        <f t="shared" si="11"/>
        <v>Reject</v>
      </c>
      <c r="AB1333">
        <v>0</v>
      </c>
      <c r="AC1333" s="7" t="s">
        <v>53</v>
      </c>
    </row>
    <row r="1334" spans="1:29" ht="14.25" customHeight="1" x14ac:dyDescent="0.3">
      <c r="A1334" s="7" t="s">
        <v>2642</v>
      </c>
      <c r="B1334" s="7">
        <f t="shared" si="10"/>
        <v>1</v>
      </c>
      <c r="C1334" s="7" t="s">
        <v>2643</v>
      </c>
      <c r="D1334" s="7" t="s">
        <v>2637</v>
      </c>
      <c r="E1334" s="7" t="s">
        <v>62</v>
      </c>
      <c r="G1334" s="8">
        <v>44452</v>
      </c>
      <c r="H1334" s="8">
        <v>44467</v>
      </c>
      <c r="I1334" s="7" t="s">
        <v>63</v>
      </c>
      <c r="J1334" s="7">
        <v>25</v>
      </c>
      <c r="K1334" s="7">
        <v>42</v>
      </c>
      <c r="M1334" s="9">
        <v>349036</v>
      </c>
      <c r="N1334" s="9">
        <v>2983</v>
      </c>
      <c r="O1334" s="10">
        <v>359900</v>
      </c>
      <c r="P1334" s="10">
        <v>350903</v>
      </c>
      <c r="Q1334" s="10">
        <v>-31259</v>
      </c>
      <c r="R1334" s="7" t="s">
        <v>2261</v>
      </c>
      <c r="S1334" s="9">
        <v>318000</v>
      </c>
      <c r="U1334" s="7">
        <v>0</v>
      </c>
      <c r="V1334" s="7" t="s">
        <v>41</v>
      </c>
      <c r="W1334" s="9">
        <v>-40012</v>
      </c>
      <c r="X1334" s="7" t="s">
        <v>42</v>
      </c>
      <c r="Z1334" s="7" t="s">
        <v>527</v>
      </c>
      <c r="AA1334" s="7" t="str">
        <f t="shared" si="11"/>
        <v>Reject</v>
      </c>
      <c r="AB1334">
        <v>0</v>
      </c>
      <c r="AC1334" s="7" t="s">
        <v>527</v>
      </c>
    </row>
    <row r="1335" spans="1:29" ht="14.25" customHeight="1" x14ac:dyDescent="0.3">
      <c r="A1335" s="7" t="s">
        <v>2644</v>
      </c>
      <c r="B1335" s="7">
        <f t="shared" si="10"/>
        <v>1</v>
      </c>
      <c r="C1335" s="7" t="s">
        <v>2645</v>
      </c>
      <c r="D1335" s="7" t="s">
        <v>2637</v>
      </c>
      <c r="E1335" s="7" t="s">
        <v>1436</v>
      </c>
      <c r="G1335" s="8">
        <v>44431</v>
      </c>
      <c r="H1335" s="8">
        <v>44440</v>
      </c>
      <c r="I1335" s="7" t="s">
        <v>63</v>
      </c>
      <c r="J1335" s="7">
        <v>45</v>
      </c>
      <c r="K1335" s="7">
        <v>88</v>
      </c>
      <c r="M1335" s="9">
        <v>375659</v>
      </c>
      <c r="N1335" s="9">
        <v>3330</v>
      </c>
      <c r="O1335" s="11"/>
      <c r="P1335" s="10">
        <v>0</v>
      </c>
      <c r="Q1335" s="10">
        <v>-87037</v>
      </c>
      <c r="R1335" s="7" t="s">
        <v>2261</v>
      </c>
      <c r="S1335" s="9">
        <v>349000</v>
      </c>
      <c r="U1335" s="7">
        <v>0</v>
      </c>
      <c r="V1335" s="7" t="s">
        <v>34</v>
      </c>
      <c r="W1335" s="9">
        <v>-38460</v>
      </c>
      <c r="X1335" s="7" t="s">
        <v>35</v>
      </c>
      <c r="Z1335" s="7" t="s">
        <v>524</v>
      </c>
      <c r="AA1335" s="7" t="str">
        <f t="shared" si="11"/>
        <v>Reject</v>
      </c>
      <c r="AB1335">
        <v>0</v>
      </c>
      <c r="AC1335" s="7" t="s">
        <v>524</v>
      </c>
    </row>
    <row r="1336" spans="1:29" ht="14.25" customHeight="1" x14ac:dyDescent="0.3">
      <c r="A1336" s="7" t="s">
        <v>2646</v>
      </c>
      <c r="B1336" s="7">
        <f t="shared" si="10"/>
        <v>2</v>
      </c>
      <c r="C1336" s="7" t="s">
        <v>2647</v>
      </c>
      <c r="D1336" s="7" t="s">
        <v>2637</v>
      </c>
      <c r="E1336" s="7" t="s">
        <v>30</v>
      </c>
      <c r="G1336" s="8">
        <v>44476</v>
      </c>
      <c r="H1336" s="8">
        <v>44490</v>
      </c>
      <c r="I1336" s="7" t="s">
        <v>31</v>
      </c>
      <c r="K1336" s="7">
        <v>18</v>
      </c>
      <c r="M1336" s="9">
        <v>364718</v>
      </c>
      <c r="N1336" s="9">
        <v>4351</v>
      </c>
      <c r="O1336" s="10">
        <v>376100</v>
      </c>
      <c r="P1336" s="10">
        <v>366698</v>
      </c>
      <c r="Q1336" s="10">
        <v>-13575</v>
      </c>
      <c r="R1336" s="7" t="s">
        <v>2261</v>
      </c>
      <c r="S1336" s="9">
        <v>363000</v>
      </c>
      <c r="U1336" s="7">
        <v>0</v>
      </c>
      <c r="V1336" s="7" t="s">
        <v>41</v>
      </c>
      <c r="W1336" s="9">
        <v>-4272</v>
      </c>
      <c r="X1336" s="7" t="s">
        <v>42</v>
      </c>
      <c r="Y1336" s="7" t="s">
        <v>43</v>
      </c>
      <c r="Z1336" s="7" t="s">
        <v>44</v>
      </c>
      <c r="AA1336" s="7" t="str">
        <f t="shared" si="11"/>
        <v>Accept</v>
      </c>
      <c r="AB1336">
        <v>1</v>
      </c>
      <c r="AC1336" s="7" t="s">
        <v>44</v>
      </c>
    </row>
    <row r="1337" spans="1:29" ht="14.25" customHeight="1" x14ac:dyDescent="0.3">
      <c r="A1337" s="7" t="s">
        <v>2648</v>
      </c>
      <c r="B1337" s="7">
        <f t="shared" si="10"/>
        <v>1</v>
      </c>
      <c r="C1337" s="7" t="s">
        <v>2649</v>
      </c>
      <c r="D1337" s="7" t="s">
        <v>2637</v>
      </c>
      <c r="E1337" s="7" t="s">
        <v>30</v>
      </c>
      <c r="G1337" s="8">
        <v>44475</v>
      </c>
      <c r="H1337" s="8">
        <v>44505</v>
      </c>
      <c r="I1337" s="7" t="s">
        <v>31</v>
      </c>
      <c r="K1337" s="7">
        <v>19</v>
      </c>
      <c r="M1337" s="9">
        <v>377976</v>
      </c>
      <c r="N1337" s="9">
        <v>11324</v>
      </c>
      <c r="O1337" s="10">
        <v>381100</v>
      </c>
      <c r="P1337" s="10">
        <v>371573</v>
      </c>
      <c r="Q1337" s="10">
        <v>-32559</v>
      </c>
      <c r="R1337" s="7" t="s">
        <v>2261</v>
      </c>
      <c r="S1337" s="9">
        <v>363000</v>
      </c>
      <c r="U1337" s="7">
        <v>0</v>
      </c>
      <c r="V1337" s="7" t="s">
        <v>41</v>
      </c>
      <c r="W1337" s="9">
        <v>-20568</v>
      </c>
      <c r="X1337" s="7" t="s">
        <v>42</v>
      </c>
      <c r="Z1337" s="7" t="s">
        <v>44</v>
      </c>
      <c r="AA1337" s="7" t="str">
        <f t="shared" si="11"/>
        <v>Accept</v>
      </c>
      <c r="AB1337">
        <v>1</v>
      </c>
      <c r="AC1337" s="7" t="s">
        <v>44</v>
      </c>
    </row>
    <row r="1338" spans="1:29" ht="14.25" customHeight="1" x14ac:dyDescent="0.3">
      <c r="A1338" s="7" t="s">
        <v>2650</v>
      </c>
      <c r="B1338" s="7">
        <f t="shared" si="10"/>
        <v>1</v>
      </c>
      <c r="C1338" s="7" t="s">
        <v>2651</v>
      </c>
      <c r="D1338" s="7" t="s">
        <v>2637</v>
      </c>
      <c r="E1338" s="7" t="s">
        <v>30</v>
      </c>
      <c r="G1338" s="8">
        <v>44483</v>
      </c>
      <c r="H1338" s="8">
        <v>44497</v>
      </c>
      <c r="I1338" s="7" t="s">
        <v>31</v>
      </c>
      <c r="K1338" s="7">
        <v>11</v>
      </c>
      <c r="M1338" s="9">
        <v>389576</v>
      </c>
      <c r="N1338" s="9">
        <v>9776</v>
      </c>
      <c r="O1338" s="10">
        <v>391300</v>
      </c>
      <c r="P1338" s="10">
        <v>381518</v>
      </c>
      <c r="Q1338" s="10">
        <v>-40227</v>
      </c>
      <c r="R1338" s="7" t="s">
        <v>2261</v>
      </c>
      <c r="S1338" s="9">
        <v>367000</v>
      </c>
      <c r="U1338" s="7">
        <v>0</v>
      </c>
      <c r="V1338" s="7" t="s">
        <v>41</v>
      </c>
      <c r="W1338" s="9">
        <v>-28090</v>
      </c>
      <c r="X1338" s="7" t="s">
        <v>42</v>
      </c>
      <c r="Z1338" s="7" t="s">
        <v>44</v>
      </c>
      <c r="AA1338" s="7" t="str">
        <f t="shared" si="11"/>
        <v>Accept</v>
      </c>
      <c r="AB1338">
        <v>1</v>
      </c>
      <c r="AC1338" s="7" t="s">
        <v>44</v>
      </c>
    </row>
    <row r="1339" spans="1:29" ht="14.25" customHeight="1" x14ac:dyDescent="0.3">
      <c r="A1339" s="7" t="s">
        <v>2652</v>
      </c>
      <c r="B1339" s="7">
        <f t="shared" si="10"/>
        <v>1</v>
      </c>
      <c r="C1339" s="7" t="s">
        <v>2653</v>
      </c>
      <c r="D1339" s="7" t="s">
        <v>2637</v>
      </c>
      <c r="E1339" s="7" t="s">
        <v>1436</v>
      </c>
      <c r="G1339" s="8">
        <v>44476</v>
      </c>
      <c r="H1339" s="8">
        <v>44484</v>
      </c>
      <c r="I1339" s="7" t="s">
        <v>63</v>
      </c>
      <c r="J1339" s="7">
        <v>5</v>
      </c>
      <c r="K1339" s="7">
        <v>41</v>
      </c>
      <c r="M1339" s="9">
        <v>392372</v>
      </c>
      <c r="N1339" s="9">
        <v>2183</v>
      </c>
      <c r="O1339" s="11"/>
      <c r="P1339" s="10">
        <v>0</v>
      </c>
      <c r="Q1339" s="10">
        <v>-5181</v>
      </c>
      <c r="R1339" s="7" t="s">
        <v>2261</v>
      </c>
      <c r="S1339" s="9">
        <v>390000</v>
      </c>
      <c r="U1339" s="7">
        <v>0</v>
      </c>
      <c r="V1339" s="7" t="s">
        <v>41</v>
      </c>
      <c r="W1339" s="9">
        <v>-11775</v>
      </c>
      <c r="X1339" s="7" t="s">
        <v>35</v>
      </c>
      <c r="Z1339" s="7" t="s">
        <v>524</v>
      </c>
      <c r="AA1339" s="7" t="str">
        <f t="shared" si="11"/>
        <v>Reject</v>
      </c>
      <c r="AB1339">
        <v>0</v>
      </c>
      <c r="AC1339" s="7" t="s">
        <v>524</v>
      </c>
    </row>
    <row r="1340" spans="1:29" ht="14.25" customHeight="1" x14ac:dyDescent="0.3">
      <c r="A1340" s="7" t="s">
        <v>2654</v>
      </c>
      <c r="B1340" s="7">
        <f t="shared" si="10"/>
        <v>2</v>
      </c>
      <c r="C1340" s="7" t="s">
        <v>2655</v>
      </c>
      <c r="D1340" s="7" t="s">
        <v>2637</v>
      </c>
      <c r="E1340" s="7" t="s">
        <v>62</v>
      </c>
      <c r="G1340" s="8">
        <v>44473</v>
      </c>
      <c r="H1340" s="8">
        <v>44484</v>
      </c>
      <c r="I1340" s="7" t="s">
        <v>63</v>
      </c>
      <c r="J1340" s="7">
        <v>7</v>
      </c>
      <c r="K1340" s="7">
        <v>21</v>
      </c>
      <c r="M1340" s="9">
        <v>378200</v>
      </c>
      <c r="N1340" s="9">
        <v>3696</v>
      </c>
      <c r="O1340" s="10">
        <v>402200</v>
      </c>
      <c r="P1340" s="10">
        <v>392145</v>
      </c>
      <c r="Q1340" s="10">
        <v>-26084</v>
      </c>
      <c r="R1340" s="7" t="s">
        <v>2261</v>
      </c>
      <c r="S1340" s="9">
        <v>388000</v>
      </c>
      <c r="U1340" s="7">
        <v>0</v>
      </c>
      <c r="V1340" s="7" t="s">
        <v>41</v>
      </c>
      <c r="W1340" s="9">
        <v>5151</v>
      </c>
      <c r="X1340" s="7" t="s">
        <v>42</v>
      </c>
      <c r="Y1340" s="7" t="s">
        <v>43</v>
      </c>
      <c r="Z1340" s="7" t="s">
        <v>44</v>
      </c>
      <c r="AA1340" s="7" t="str">
        <f t="shared" si="11"/>
        <v>Accept</v>
      </c>
      <c r="AB1340">
        <v>1</v>
      </c>
      <c r="AC1340" s="7" t="s">
        <v>44</v>
      </c>
    </row>
    <row r="1341" spans="1:29" ht="14.25" customHeight="1" x14ac:dyDescent="0.3">
      <c r="A1341" s="7" t="s">
        <v>2656</v>
      </c>
      <c r="B1341" s="7">
        <f t="shared" si="10"/>
        <v>2</v>
      </c>
      <c r="C1341" s="7" t="s">
        <v>2657</v>
      </c>
      <c r="D1341" s="7" t="s">
        <v>2637</v>
      </c>
      <c r="E1341" s="7" t="s">
        <v>30</v>
      </c>
      <c r="G1341" s="8">
        <v>44482</v>
      </c>
      <c r="H1341" s="8">
        <v>44490</v>
      </c>
      <c r="I1341" s="7" t="s">
        <v>31</v>
      </c>
      <c r="K1341" s="7">
        <v>12</v>
      </c>
      <c r="M1341" s="9">
        <v>404005</v>
      </c>
      <c r="N1341" s="9">
        <v>2171</v>
      </c>
      <c r="O1341" s="10">
        <v>405000</v>
      </c>
      <c r="P1341" s="10">
        <v>394875</v>
      </c>
      <c r="Q1341" s="10">
        <v>-25932</v>
      </c>
      <c r="R1341" s="7" t="s">
        <v>2261</v>
      </c>
      <c r="S1341" s="9">
        <v>406000</v>
      </c>
      <c r="U1341" s="7">
        <v>0</v>
      </c>
      <c r="V1341" s="7" t="s">
        <v>41</v>
      </c>
      <c r="W1341" s="9">
        <v>-3977</v>
      </c>
      <c r="X1341" s="7" t="s">
        <v>35</v>
      </c>
      <c r="Y1341" s="7" t="s">
        <v>43</v>
      </c>
      <c r="Z1341" s="7" t="s">
        <v>36</v>
      </c>
      <c r="AA1341" s="7" t="str">
        <f t="shared" si="11"/>
        <v>Accept</v>
      </c>
      <c r="AB1341">
        <v>1</v>
      </c>
      <c r="AC1341" s="7" t="s">
        <v>36</v>
      </c>
    </row>
    <row r="1342" spans="1:29" ht="14.25" customHeight="1" x14ac:dyDescent="0.3">
      <c r="A1342" s="7" t="s">
        <v>2658</v>
      </c>
      <c r="B1342" s="7">
        <f t="shared" si="10"/>
        <v>2</v>
      </c>
      <c r="C1342" s="7" t="s">
        <v>2659</v>
      </c>
      <c r="D1342" s="7" t="s">
        <v>2637</v>
      </c>
      <c r="E1342" s="7" t="s">
        <v>30</v>
      </c>
      <c r="G1342" s="8">
        <v>44477</v>
      </c>
      <c r="H1342" s="8">
        <v>44491</v>
      </c>
      <c r="I1342" s="7" t="s">
        <v>31</v>
      </c>
      <c r="K1342" s="7">
        <v>17</v>
      </c>
      <c r="M1342" s="9">
        <v>371900</v>
      </c>
      <c r="N1342" s="9">
        <v>3109</v>
      </c>
      <c r="O1342" s="10">
        <v>405900</v>
      </c>
      <c r="P1342" s="10">
        <v>395753</v>
      </c>
      <c r="Q1342" s="10">
        <v>-16743</v>
      </c>
      <c r="R1342" s="7" t="s">
        <v>2261</v>
      </c>
      <c r="S1342" s="9">
        <v>380000</v>
      </c>
      <c r="U1342" s="7">
        <v>0</v>
      </c>
      <c r="V1342" s="7" t="s">
        <v>41</v>
      </c>
      <c r="W1342" s="9">
        <v>6624</v>
      </c>
      <c r="X1342" s="7" t="s">
        <v>42</v>
      </c>
      <c r="Y1342" s="7" t="s">
        <v>43</v>
      </c>
      <c r="Z1342" s="7" t="s">
        <v>44</v>
      </c>
      <c r="AA1342" s="7" t="str">
        <f t="shared" si="11"/>
        <v>Accept</v>
      </c>
      <c r="AB1342">
        <v>1</v>
      </c>
      <c r="AC1342" s="7" t="s">
        <v>44</v>
      </c>
    </row>
    <row r="1343" spans="1:29" ht="14.25" customHeight="1" x14ac:dyDescent="0.3">
      <c r="A1343" s="7" t="s">
        <v>2660</v>
      </c>
      <c r="B1343" s="7">
        <f t="shared" si="10"/>
        <v>2</v>
      </c>
      <c r="C1343" s="7" t="s">
        <v>2661</v>
      </c>
      <c r="D1343" s="7" t="s">
        <v>2637</v>
      </c>
      <c r="E1343" s="7" t="s">
        <v>30</v>
      </c>
      <c r="G1343" s="8">
        <v>44481</v>
      </c>
      <c r="H1343" s="8">
        <v>44491</v>
      </c>
      <c r="I1343" s="7" t="s">
        <v>31</v>
      </c>
      <c r="K1343" s="7">
        <v>13</v>
      </c>
      <c r="M1343" s="9">
        <v>413105</v>
      </c>
      <c r="N1343" s="9">
        <v>7150</v>
      </c>
      <c r="O1343" s="10">
        <v>414100</v>
      </c>
      <c r="P1343" s="10">
        <v>403748</v>
      </c>
      <c r="Q1343" s="10">
        <v>-14983</v>
      </c>
      <c r="R1343" s="7" t="s">
        <v>2261</v>
      </c>
      <c r="S1343" s="9">
        <v>402000</v>
      </c>
      <c r="U1343" s="7">
        <v>0</v>
      </c>
      <c r="V1343" s="7" t="s">
        <v>41</v>
      </c>
      <c r="W1343" s="9">
        <v>-16970</v>
      </c>
      <c r="X1343" s="7" t="s">
        <v>42</v>
      </c>
      <c r="Y1343" s="7" t="s">
        <v>43</v>
      </c>
      <c r="Z1343" s="7" t="s">
        <v>88</v>
      </c>
      <c r="AA1343" s="7" t="str">
        <f t="shared" si="11"/>
        <v>Reject</v>
      </c>
      <c r="AB1343">
        <v>0</v>
      </c>
      <c r="AC1343" s="7" t="s">
        <v>88</v>
      </c>
    </row>
    <row r="1344" spans="1:29" ht="14.25" customHeight="1" x14ac:dyDescent="0.3">
      <c r="A1344" s="7" t="s">
        <v>2662</v>
      </c>
      <c r="B1344" s="7">
        <f t="shared" si="10"/>
        <v>1</v>
      </c>
      <c r="C1344" s="7" t="s">
        <v>2663</v>
      </c>
      <c r="D1344" s="7" t="s">
        <v>1757</v>
      </c>
      <c r="E1344" s="7" t="s">
        <v>62</v>
      </c>
      <c r="G1344" s="8">
        <v>44438</v>
      </c>
      <c r="H1344" s="8">
        <v>44484</v>
      </c>
      <c r="I1344" s="7" t="s">
        <v>63</v>
      </c>
      <c r="J1344" s="7">
        <v>10</v>
      </c>
      <c r="K1344" s="7">
        <v>56</v>
      </c>
      <c r="M1344" s="9">
        <v>432424</v>
      </c>
      <c r="N1344" s="9">
        <v>2042</v>
      </c>
      <c r="O1344" s="10">
        <v>441000</v>
      </c>
      <c r="P1344" s="10">
        <v>429975</v>
      </c>
      <c r="Q1344" s="10">
        <v>-47602</v>
      </c>
      <c r="R1344" s="7" t="s">
        <v>2261</v>
      </c>
      <c r="S1344" s="9">
        <v>387000</v>
      </c>
      <c r="U1344" s="7">
        <v>0</v>
      </c>
      <c r="V1344" s="7" t="s">
        <v>34</v>
      </c>
      <c r="W1344" s="9">
        <v>-54879</v>
      </c>
      <c r="X1344" s="7" t="s">
        <v>42</v>
      </c>
      <c r="Z1344" s="7" t="s">
        <v>53</v>
      </c>
      <c r="AA1344" s="7" t="str">
        <f t="shared" si="11"/>
        <v>Reject</v>
      </c>
      <c r="AB1344">
        <v>0</v>
      </c>
      <c r="AC1344" s="7" t="s">
        <v>53</v>
      </c>
    </row>
    <row r="1345" spans="1:29" ht="14.25" customHeight="1" x14ac:dyDescent="0.3">
      <c r="A1345" s="7" t="s">
        <v>2664</v>
      </c>
      <c r="B1345" s="7">
        <f t="shared" si="10"/>
        <v>2</v>
      </c>
      <c r="C1345" s="7" t="s">
        <v>2665</v>
      </c>
      <c r="D1345" s="7" t="s">
        <v>1757</v>
      </c>
      <c r="E1345" s="7" t="s">
        <v>62</v>
      </c>
      <c r="G1345" s="8">
        <v>44407</v>
      </c>
      <c r="H1345" s="8">
        <v>44446</v>
      </c>
      <c r="I1345" s="7" t="s">
        <v>63</v>
      </c>
      <c r="J1345" s="7">
        <v>48</v>
      </c>
      <c r="K1345" s="7">
        <v>87</v>
      </c>
      <c r="M1345" s="9">
        <v>438424</v>
      </c>
      <c r="N1345" s="9">
        <v>1568</v>
      </c>
      <c r="O1345" s="10">
        <v>424900</v>
      </c>
      <c r="P1345" s="10">
        <v>414278</v>
      </c>
      <c r="Q1345" s="10">
        <v>-28532</v>
      </c>
      <c r="R1345" s="7" t="s">
        <v>2261</v>
      </c>
      <c r="S1345" s="9">
        <v>288000</v>
      </c>
      <c r="U1345" s="7">
        <v>0</v>
      </c>
      <c r="V1345" s="7" t="s">
        <v>41</v>
      </c>
      <c r="W1345" s="9">
        <v>-163298</v>
      </c>
      <c r="X1345" s="7" t="s">
        <v>42</v>
      </c>
      <c r="Y1345" s="7" t="s">
        <v>43</v>
      </c>
      <c r="Z1345" s="7" t="s">
        <v>53</v>
      </c>
      <c r="AA1345" s="7" t="str">
        <f t="shared" si="11"/>
        <v>Reject</v>
      </c>
      <c r="AB1345">
        <v>0</v>
      </c>
      <c r="AC1345" s="7" t="s">
        <v>53</v>
      </c>
    </row>
    <row r="1346" spans="1:29" ht="14.25" customHeight="1" x14ac:dyDescent="0.3">
      <c r="A1346" s="7" t="s">
        <v>2666</v>
      </c>
      <c r="B1346" s="7">
        <f t="shared" si="10"/>
        <v>1</v>
      </c>
      <c r="C1346" s="7" t="s">
        <v>2667</v>
      </c>
      <c r="D1346" s="7" t="s">
        <v>1757</v>
      </c>
      <c r="E1346" s="7" t="s">
        <v>30</v>
      </c>
      <c r="G1346" s="8">
        <v>44432</v>
      </c>
      <c r="H1346" s="8">
        <v>44498</v>
      </c>
      <c r="I1346" s="7" t="s">
        <v>31</v>
      </c>
      <c r="K1346" s="7">
        <v>62</v>
      </c>
      <c r="M1346" s="9">
        <v>249611</v>
      </c>
      <c r="N1346" s="9">
        <v>4628</v>
      </c>
      <c r="O1346" s="10">
        <v>259100</v>
      </c>
      <c r="P1346" s="10">
        <v>252623</v>
      </c>
      <c r="Q1346" s="10">
        <v>-7772</v>
      </c>
      <c r="R1346" s="7" t="s">
        <v>2261</v>
      </c>
      <c r="S1346" s="9">
        <v>252623</v>
      </c>
      <c r="U1346" s="7">
        <v>0</v>
      </c>
      <c r="V1346" s="7" t="s">
        <v>34</v>
      </c>
      <c r="W1346" s="9">
        <v>-5194</v>
      </c>
      <c r="X1346" s="7" t="s">
        <v>35</v>
      </c>
      <c r="Z1346" s="7" t="s">
        <v>44</v>
      </c>
      <c r="AA1346" s="7" t="str">
        <f t="shared" si="11"/>
        <v>Accept</v>
      </c>
      <c r="AB1346">
        <v>1</v>
      </c>
      <c r="AC1346" s="7" t="s">
        <v>44</v>
      </c>
    </row>
    <row r="1347" spans="1:29" ht="14.25" customHeight="1" x14ac:dyDescent="0.3">
      <c r="A1347" s="7" t="s">
        <v>2668</v>
      </c>
      <c r="B1347" s="7">
        <f t="shared" si="10"/>
        <v>1</v>
      </c>
      <c r="C1347" s="7" t="s">
        <v>2669</v>
      </c>
      <c r="D1347" s="7" t="s">
        <v>1757</v>
      </c>
      <c r="E1347" s="7" t="s">
        <v>62</v>
      </c>
      <c r="G1347" s="8">
        <v>44428</v>
      </c>
      <c r="H1347" s="8">
        <v>44476</v>
      </c>
      <c r="I1347" s="7" t="s">
        <v>63</v>
      </c>
      <c r="J1347" s="7">
        <v>18</v>
      </c>
      <c r="K1347" s="7">
        <v>66</v>
      </c>
      <c r="M1347" s="9">
        <v>428587</v>
      </c>
      <c r="N1347" s="9">
        <v>2981</v>
      </c>
      <c r="O1347" s="10">
        <v>435900</v>
      </c>
      <c r="P1347" s="10">
        <v>425003</v>
      </c>
      <c r="Q1347" s="10">
        <v>-40289</v>
      </c>
      <c r="R1347" s="7" t="s">
        <v>2261</v>
      </c>
      <c r="S1347" s="9">
        <v>383000</v>
      </c>
      <c r="U1347" s="7">
        <v>0</v>
      </c>
      <c r="V1347" s="7" t="s">
        <v>41</v>
      </c>
      <c r="W1347" s="9">
        <v>-57080</v>
      </c>
      <c r="X1347" s="7" t="s">
        <v>42</v>
      </c>
      <c r="Z1347" s="7" t="s">
        <v>53</v>
      </c>
      <c r="AA1347" s="7" t="str">
        <f t="shared" si="11"/>
        <v>Reject</v>
      </c>
      <c r="AB1347">
        <v>0</v>
      </c>
      <c r="AC1347" s="7" t="s">
        <v>53</v>
      </c>
    </row>
    <row r="1348" spans="1:29" ht="14.25" customHeight="1" x14ac:dyDescent="0.3">
      <c r="A1348" s="7" t="s">
        <v>2670</v>
      </c>
      <c r="B1348" s="7">
        <f t="shared" si="10"/>
        <v>1</v>
      </c>
      <c r="C1348" s="7" t="s">
        <v>2671</v>
      </c>
      <c r="D1348" s="7" t="s">
        <v>1757</v>
      </c>
      <c r="E1348" s="7" t="s">
        <v>1436</v>
      </c>
      <c r="G1348" s="8">
        <v>44439</v>
      </c>
      <c r="H1348" s="8">
        <v>44495</v>
      </c>
      <c r="I1348" s="7" t="s">
        <v>31</v>
      </c>
      <c r="K1348" s="7">
        <v>71</v>
      </c>
      <c r="M1348" s="9">
        <v>284563</v>
      </c>
      <c r="N1348" s="9">
        <v>4987</v>
      </c>
      <c r="O1348" s="11"/>
      <c r="P1348" s="10">
        <v>0</v>
      </c>
      <c r="Q1348" s="10">
        <v>-35853</v>
      </c>
      <c r="R1348" s="7" t="s">
        <v>2261</v>
      </c>
      <c r="S1348" s="9">
        <v>270000</v>
      </c>
      <c r="U1348" s="7">
        <v>0</v>
      </c>
      <c r="V1348" s="7" t="s">
        <v>34</v>
      </c>
      <c r="W1348" s="9">
        <v>-23688</v>
      </c>
      <c r="X1348" s="7" t="s">
        <v>35</v>
      </c>
      <c r="Z1348" s="7" t="s">
        <v>524</v>
      </c>
      <c r="AA1348" s="7" t="str">
        <f t="shared" si="11"/>
        <v>Reject</v>
      </c>
      <c r="AB1348">
        <v>0</v>
      </c>
      <c r="AC1348" s="7" t="s">
        <v>524</v>
      </c>
    </row>
    <row r="1349" spans="1:29" ht="14.25" customHeight="1" x14ac:dyDescent="0.3">
      <c r="A1349" s="7" t="s">
        <v>1870</v>
      </c>
      <c r="B1349" s="7">
        <f t="shared" si="10"/>
        <v>2</v>
      </c>
      <c r="C1349" s="7" t="s">
        <v>1871</v>
      </c>
      <c r="D1349" s="7" t="s">
        <v>1757</v>
      </c>
      <c r="E1349" s="7" t="s">
        <v>62</v>
      </c>
      <c r="G1349" s="8">
        <v>44432</v>
      </c>
      <c r="H1349" s="8">
        <v>44489</v>
      </c>
      <c r="I1349" s="7" t="s">
        <v>31</v>
      </c>
      <c r="J1349" s="7">
        <v>5</v>
      </c>
      <c r="K1349" s="7">
        <v>62</v>
      </c>
      <c r="M1349" s="9">
        <v>316289</v>
      </c>
      <c r="N1349" s="9">
        <v>2986</v>
      </c>
      <c r="O1349" s="10">
        <v>321000</v>
      </c>
      <c r="P1349" s="10">
        <v>312975</v>
      </c>
      <c r="Q1349" s="10">
        <v>-16392</v>
      </c>
      <c r="R1349" s="7" t="s">
        <v>2261</v>
      </c>
      <c r="S1349" s="9">
        <v>287000</v>
      </c>
      <c r="U1349" s="7">
        <v>0</v>
      </c>
      <c r="V1349" s="7" t="s">
        <v>34</v>
      </c>
      <c r="W1349" s="9">
        <v>-38279</v>
      </c>
      <c r="X1349" s="7" t="s">
        <v>42</v>
      </c>
      <c r="Y1349" s="7" t="s">
        <v>43</v>
      </c>
      <c r="Z1349" s="7" t="s">
        <v>53</v>
      </c>
      <c r="AA1349" s="7" t="str">
        <f t="shared" si="11"/>
        <v>Reject</v>
      </c>
      <c r="AB1349">
        <v>0</v>
      </c>
      <c r="AC1349" s="7" t="s">
        <v>53</v>
      </c>
    </row>
    <row r="1350" spans="1:29" ht="14.25" customHeight="1" x14ac:dyDescent="0.3">
      <c r="A1350" s="7" t="s">
        <v>2672</v>
      </c>
      <c r="B1350" s="7">
        <f t="shared" si="10"/>
        <v>2</v>
      </c>
      <c r="C1350" s="7" t="s">
        <v>2673</v>
      </c>
      <c r="D1350" s="7" t="s">
        <v>1757</v>
      </c>
      <c r="E1350" s="7" t="s">
        <v>1436</v>
      </c>
      <c r="G1350" s="8">
        <v>44426</v>
      </c>
      <c r="H1350" s="8">
        <v>44484</v>
      </c>
      <c r="I1350" s="7" t="s">
        <v>63</v>
      </c>
      <c r="J1350" s="7">
        <v>10</v>
      </c>
      <c r="K1350" s="7">
        <v>111</v>
      </c>
      <c r="M1350" s="9">
        <v>433033</v>
      </c>
      <c r="N1350" s="9">
        <v>14585</v>
      </c>
      <c r="O1350" s="10">
        <v>434900</v>
      </c>
      <c r="P1350" s="10">
        <v>424028</v>
      </c>
      <c r="Q1350" s="10">
        <v>-1121</v>
      </c>
      <c r="R1350" s="7" t="s">
        <v>2261</v>
      </c>
      <c r="S1350" s="9">
        <v>373000</v>
      </c>
      <c r="U1350" s="7">
        <v>0</v>
      </c>
      <c r="V1350" s="7" t="s">
        <v>41</v>
      </c>
      <c r="W1350" s="9">
        <v>-74485</v>
      </c>
      <c r="X1350" s="7" t="s">
        <v>42</v>
      </c>
      <c r="Y1350" s="7" t="s">
        <v>43</v>
      </c>
      <c r="Z1350" s="7" t="s">
        <v>53</v>
      </c>
      <c r="AA1350" s="7" t="str">
        <f t="shared" si="11"/>
        <v>Reject</v>
      </c>
      <c r="AB1350">
        <v>0</v>
      </c>
      <c r="AC1350" s="7" t="s">
        <v>53</v>
      </c>
    </row>
    <row r="1351" spans="1:29" ht="14.25" customHeight="1" x14ac:dyDescent="0.3">
      <c r="A1351" s="7" t="s">
        <v>2674</v>
      </c>
      <c r="B1351" s="7">
        <f t="shared" si="10"/>
        <v>2</v>
      </c>
      <c r="C1351" s="7" t="s">
        <v>2675</v>
      </c>
      <c r="D1351" s="7" t="s">
        <v>1757</v>
      </c>
      <c r="E1351" s="7" t="s">
        <v>1436</v>
      </c>
      <c r="G1351" s="8">
        <v>44417</v>
      </c>
      <c r="H1351" s="8">
        <v>44455</v>
      </c>
      <c r="I1351" s="7" t="s">
        <v>63</v>
      </c>
      <c r="J1351" s="7">
        <v>34</v>
      </c>
      <c r="K1351" s="7">
        <v>106</v>
      </c>
      <c r="M1351" s="9">
        <v>434452</v>
      </c>
      <c r="N1351" s="9">
        <v>2861</v>
      </c>
      <c r="O1351" s="11"/>
      <c r="P1351" s="10">
        <v>0</v>
      </c>
      <c r="Q1351" s="10">
        <v>-24172</v>
      </c>
      <c r="R1351" s="7" t="s">
        <v>2261</v>
      </c>
      <c r="S1351" s="9">
        <v>380000</v>
      </c>
      <c r="U1351" s="7">
        <v>0</v>
      </c>
      <c r="V1351" s="7" t="s">
        <v>41</v>
      </c>
      <c r="W1351" s="9">
        <v>-70234</v>
      </c>
      <c r="X1351" s="7" t="s">
        <v>35</v>
      </c>
      <c r="Y1351" s="7" t="s">
        <v>43</v>
      </c>
      <c r="Z1351" s="7" t="s">
        <v>524</v>
      </c>
      <c r="AA1351" s="7" t="str">
        <f t="shared" si="11"/>
        <v>Reject</v>
      </c>
      <c r="AB1351">
        <v>0</v>
      </c>
      <c r="AC1351" s="7" t="s">
        <v>524</v>
      </c>
    </row>
    <row r="1352" spans="1:29" ht="14.25" customHeight="1" x14ac:dyDescent="0.3">
      <c r="A1352" s="7" t="s">
        <v>2676</v>
      </c>
      <c r="B1352" s="7">
        <f t="shared" si="10"/>
        <v>1</v>
      </c>
      <c r="C1352" s="7" t="s">
        <v>2677</v>
      </c>
      <c r="D1352" s="7" t="s">
        <v>1757</v>
      </c>
      <c r="E1352" s="7" t="s">
        <v>62</v>
      </c>
      <c r="G1352" s="8">
        <v>44431</v>
      </c>
      <c r="H1352" s="8">
        <v>44481</v>
      </c>
      <c r="I1352" s="7" t="s">
        <v>63</v>
      </c>
      <c r="J1352" s="7">
        <v>13</v>
      </c>
      <c r="K1352" s="7">
        <v>63</v>
      </c>
      <c r="M1352" s="9">
        <v>340559</v>
      </c>
      <c r="N1352" s="9">
        <v>1711</v>
      </c>
      <c r="O1352" s="10">
        <v>349900</v>
      </c>
      <c r="P1352" s="10">
        <v>341153</v>
      </c>
      <c r="Q1352" s="10">
        <v>-36451</v>
      </c>
      <c r="R1352" s="7" t="s">
        <v>2261</v>
      </c>
      <c r="S1352" s="9">
        <v>297000</v>
      </c>
      <c r="U1352" s="7">
        <v>0</v>
      </c>
      <c r="V1352" s="7" t="s">
        <v>41</v>
      </c>
      <c r="W1352" s="9">
        <v>-53857</v>
      </c>
      <c r="X1352" s="7" t="s">
        <v>42</v>
      </c>
      <c r="Z1352" s="7" t="s">
        <v>53</v>
      </c>
      <c r="AA1352" s="7" t="str">
        <f t="shared" si="11"/>
        <v>Reject</v>
      </c>
      <c r="AB1352">
        <v>0</v>
      </c>
      <c r="AC1352" s="7" t="s">
        <v>53</v>
      </c>
    </row>
    <row r="1353" spans="1:29" ht="14.25" customHeight="1" x14ac:dyDescent="0.3">
      <c r="A1353" s="7" t="s">
        <v>2678</v>
      </c>
      <c r="B1353" s="7">
        <f t="shared" si="10"/>
        <v>2</v>
      </c>
      <c r="C1353" s="7" t="s">
        <v>2679</v>
      </c>
      <c r="D1353" s="7" t="s">
        <v>1757</v>
      </c>
      <c r="E1353" s="7" t="s">
        <v>62</v>
      </c>
      <c r="G1353" s="8">
        <v>44470</v>
      </c>
      <c r="H1353" s="8">
        <v>44483</v>
      </c>
      <c r="I1353" s="7" t="s">
        <v>63</v>
      </c>
      <c r="J1353" s="7">
        <v>11</v>
      </c>
      <c r="K1353" s="7">
        <v>24</v>
      </c>
      <c r="M1353" s="9">
        <v>395700</v>
      </c>
      <c r="N1353" s="9">
        <v>2685</v>
      </c>
      <c r="O1353" s="10">
        <v>432100</v>
      </c>
      <c r="P1353" s="10">
        <v>421298</v>
      </c>
      <c r="Q1353" s="10">
        <v>-22688</v>
      </c>
      <c r="R1353" s="7" t="s">
        <v>2261</v>
      </c>
      <c r="S1353" s="9">
        <v>384000</v>
      </c>
      <c r="U1353" s="7">
        <v>0</v>
      </c>
      <c r="V1353" s="7" t="s">
        <v>41</v>
      </c>
      <c r="W1353" s="9">
        <v>-19208</v>
      </c>
      <c r="X1353" s="7" t="s">
        <v>42</v>
      </c>
      <c r="Y1353" s="7" t="s">
        <v>43</v>
      </c>
      <c r="Z1353" s="7" t="s">
        <v>44</v>
      </c>
      <c r="AA1353" s="7" t="str">
        <f t="shared" si="11"/>
        <v>Accept</v>
      </c>
      <c r="AB1353">
        <v>1</v>
      </c>
      <c r="AC1353" s="7" t="s">
        <v>44</v>
      </c>
    </row>
    <row r="1354" spans="1:29" ht="14.25" customHeight="1" x14ac:dyDescent="0.3">
      <c r="A1354" s="7" t="s">
        <v>2680</v>
      </c>
      <c r="B1354" s="7">
        <f t="shared" si="10"/>
        <v>1</v>
      </c>
      <c r="C1354" s="7" t="s">
        <v>2681</v>
      </c>
      <c r="D1354" s="7" t="s">
        <v>1757</v>
      </c>
      <c r="E1354" s="7" t="s">
        <v>30</v>
      </c>
      <c r="G1354" s="8">
        <v>44442</v>
      </c>
      <c r="H1354" s="8">
        <v>44498</v>
      </c>
      <c r="I1354" s="7" t="s">
        <v>31</v>
      </c>
      <c r="K1354" s="7">
        <v>52</v>
      </c>
      <c r="M1354" s="9">
        <v>427214</v>
      </c>
      <c r="N1354" s="9">
        <v>3523</v>
      </c>
      <c r="O1354" s="10">
        <v>430100</v>
      </c>
      <c r="P1354" s="10">
        <v>419348</v>
      </c>
      <c r="Q1354" s="10">
        <v>-18922</v>
      </c>
      <c r="R1354" s="7" t="s">
        <v>2261</v>
      </c>
      <c r="S1354" s="9">
        <v>380000</v>
      </c>
      <c r="U1354" s="7">
        <v>0</v>
      </c>
      <c r="V1354" s="7" t="s">
        <v>34</v>
      </c>
      <c r="W1354" s="9">
        <v>-56744</v>
      </c>
      <c r="X1354" s="7" t="s">
        <v>42</v>
      </c>
      <c r="Z1354" s="7" t="s">
        <v>53</v>
      </c>
      <c r="AA1354" s="7" t="str">
        <f t="shared" si="11"/>
        <v>Reject</v>
      </c>
      <c r="AB1354">
        <v>0</v>
      </c>
      <c r="AC1354" s="7" t="s">
        <v>53</v>
      </c>
    </row>
    <row r="1355" spans="1:29" ht="14.25" customHeight="1" x14ac:dyDescent="0.3">
      <c r="A1355" s="7" t="s">
        <v>2682</v>
      </c>
      <c r="B1355" s="7">
        <f t="shared" si="10"/>
        <v>2</v>
      </c>
      <c r="C1355" s="7" t="s">
        <v>2683</v>
      </c>
      <c r="D1355" s="7" t="s">
        <v>1757</v>
      </c>
      <c r="E1355" s="7" t="s">
        <v>30</v>
      </c>
      <c r="G1355" s="8">
        <v>44385</v>
      </c>
      <c r="H1355" s="8">
        <v>44414</v>
      </c>
      <c r="I1355" s="7" t="s">
        <v>31</v>
      </c>
      <c r="K1355" s="7">
        <v>109</v>
      </c>
      <c r="M1355" s="9">
        <v>393200</v>
      </c>
      <c r="N1355" s="9">
        <v>4237</v>
      </c>
      <c r="O1355" s="10">
        <v>427000</v>
      </c>
      <c r="P1355" s="10">
        <v>416325</v>
      </c>
      <c r="Q1355" s="10">
        <v>13045</v>
      </c>
      <c r="R1355" s="7" t="s">
        <v>2261</v>
      </c>
      <c r="S1355" s="9">
        <v>292000</v>
      </c>
      <c r="U1355" s="7">
        <v>0</v>
      </c>
      <c r="V1355" s="7" t="s">
        <v>34</v>
      </c>
      <c r="W1355" s="9">
        <v>-115301</v>
      </c>
      <c r="X1355" s="7" t="s">
        <v>42</v>
      </c>
      <c r="Y1355" s="7" t="s">
        <v>43</v>
      </c>
      <c r="Z1355" s="7" t="s">
        <v>53</v>
      </c>
      <c r="AA1355" s="7" t="str">
        <f t="shared" si="11"/>
        <v>Reject</v>
      </c>
      <c r="AB1355">
        <v>0</v>
      </c>
      <c r="AC1355" s="7" t="s">
        <v>53</v>
      </c>
    </row>
    <row r="1356" spans="1:29" ht="14.25" customHeight="1" x14ac:dyDescent="0.3">
      <c r="A1356" s="7" t="s">
        <v>2684</v>
      </c>
      <c r="B1356" s="7">
        <f t="shared" si="10"/>
        <v>2</v>
      </c>
      <c r="C1356" s="7" t="s">
        <v>2685</v>
      </c>
      <c r="D1356" s="7" t="s">
        <v>1757</v>
      </c>
      <c r="E1356" s="7" t="s">
        <v>62</v>
      </c>
      <c r="G1356" s="8">
        <v>44398</v>
      </c>
      <c r="H1356" s="8">
        <v>44414</v>
      </c>
      <c r="I1356" s="7" t="s">
        <v>63</v>
      </c>
      <c r="J1356" s="7">
        <v>80</v>
      </c>
      <c r="K1356" s="7">
        <v>96</v>
      </c>
      <c r="M1356" s="9">
        <v>439141</v>
      </c>
      <c r="N1356" s="9">
        <v>3833</v>
      </c>
      <c r="O1356" s="10">
        <v>409900</v>
      </c>
      <c r="P1356" s="10">
        <v>399653</v>
      </c>
      <c r="Q1356" s="10">
        <v>-62236</v>
      </c>
      <c r="R1356" s="7" t="s">
        <v>2261</v>
      </c>
      <c r="S1356" s="9">
        <v>379000</v>
      </c>
      <c r="U1356" s="7">
        <v>0</v>
      </c>
      <c r="V1356" s="7" t="s">
        <v>34</v>
      </c>
      <c r="W1356" s="9">
        <v>-73866</v>
      </c>
      <c r="X1356" s="7" t="s">
        <v>42</v>
      </c>
      <c r="Y1356" s="7" t="s">
        <v>43</v>
      </c>
      <c r="Z1356" s="7" t="s">
        <v>53</v>
      </c>
      <c r="AA1356" s="7" t="str">
        <f t="shared" si="11"/>
        <v>Reject</v>
      </c>
      <c r="AB1356">
        <v>0</v>
      </c>
      <c r="AC1356" s="7" t="s">
        <v>53</v>
      </c>
    </row>
    <row r="1357" spans="1:29" ht="14.25" customHeight="1" x14ac:dyDescent="0.3">
      <c r="A1357" s="7" t="s">
        <v>2686</v>
      </c>
      <c r="B1357" s="7">
        <f t="shared" si="10"/>
        <v>1</v>
      </c>
      <c r="C1357" s="7" t="s">
        <v>2687</v>
      </c>
      <c r="D1357" s="7" t="s">
        <v>1757</v>
      </c>
      <c r="E1357" s="7" t="s">
        <v>62</v>
      </c>
      <c r="G1357" s="8">
        <v>44449</v>
      </c>
      <c r="H1357" s="8">
        <v>44469</v>
      </c>
      <c r="I1357" s="7" t="s">
        <v>63</v>
      </c>
      <c r="J1357" s="7">
        <v>25</v>
      </c>
      <c r="K1357" s="7">
        <v>45</v>
      </c>
      <c r="M1357" s="9">
        <v>397737</v>
      </c>
      <c r="N1357" s="9">
        <v>2072</v>
      </c>
      <c r="O1357" s="10">
        <v>401900</v>
      </c>
      <c r="P1357" s="10">
        <v>391853</v>
      </c>
      <c r="Q1357" s="10">
        <v>-4812</v>
      </c>
      <c r="R1357" s="7" t="s">
        <v>2261</v>
      </c>
      <c r="S1357" s="9">
        <v>390000</v>
      </c>
      <c r="U1357" s="7">
        <v>0</v>
      </c>
      <c r="V1357" s="7" t="s">
        <v>34</v>
      </c>
      <c r="W1357" s="9">
        <v>-15942</v>
      </c>
      <c r="X1357" s="7" t="s">
        <v>42</v>
      </c>
      <c r="Z1357" s="7" t="s">
        <v>88</v>
      </c>
      <c r="AA1357" s="7" t="str">
        <f t="shared" si="11"/>
        <v>Reject</v>
      </c>
      <c r="AB1357">
        <v>0</v>
      </c>
      <c r="AC1357" s="7" t="s">
        <v>88</v>
      </c>
    </row>
    <row r="1358" spans="1:29" ht="14.25" customHeight="1" x14ac:dyDescent="0.3">
      <c r="A1358" s="7" t="s">
        <v>2688</v>
      </c>
      <c r="B1358" s="7">
        <f t="shared" si="10"/>
        <v>1</v>
      </c>
      <c r="C1358" s="7" t="s">
        <v>2689</v>
      </c>
      <c r="D1358" s="7" t="s">
        <v>1757</v>
      </c>
      <c r="E1358" s="7" t="s">
        <v>62</v>
      </c>
      <c r="G1358" s="8">
        <v>44418</v>
      </c>
      <c r="H1358" s="8">
        <v>44469</v>
      </c>
      <c r="I1358" s="7" t="s">
        <v>63</v>
      </c>
      <c r="J1358" s="7">
        <v>25</v>
      </c>
      <c r="K1358" s="7">
        <v>76</v>
      </c>
      <c r="M1358" s="9">
        <v>383300</v>
      </c>
      <c r="N1358" s="9">
        <v>4871</v>
      </c>
      <c r="O1358" s="10">
        <v>406400</v>
      </c>
      <c r="P1358" s="10">
        <v>396240</v>
      </c>
      <c r="Q1358" s="10">
        <v>-26260</v>
      </c>
      <c r="R1358" s="7" t="s">
        <v>2261</v>
      </c>
      <c r="S1358" s="9">
        <v>332000</v>
      </c>
      <c r="U1358" s="7">
        <v>0</v>
      </c>
      <c r="V1358" s="7" t="s">
        <v>34</v>
      </c>
      <c r="W1358" s="9">
        <v>-65764</v>
      </c>
      <c r="X1358" s="7" t="s">
        <v>42</v>
      </c>
      <c r="Z1358" s="7" t="s">
        <v>53</v>
      </c>
      <c r="AA1358" s="7" t="str">
        <f t="shared" si="11"/>
        <v>Reject</v>
      </c>
      <c r="AB1358">
        <v>0</v>
      </c>
      <c r="AC1358" s="7" t="s">
        <v>53</v>
      </c>
    </row>
    <row r="1359" spans="1:29" ht="14.25" customHeight="1" x14ac:dyDescent="0.3">
      <c r="A1359" s="7" t="s">
        <v>2690</v>
      </c>
      <c r="B1359" s="7">
        <f t="shared" si="10"/>
        <v>1</v>
      </c>
      <c r="C1359" s="7" t="s">
        <v>2691</v>
      </c>
      <c r="D1359" s="7" t="s">
        <v>1757</v>
      </c>
      <c r="E1359" s="7" t="s">
        <v>30</v>
      </c>
      <c r="G1359" s="8">
        <v>44439</v>
      </c>
      <c r="H1359" s="8">
        <v>44494</v>
      </c>
      <c r="I1359" s="7" t="s">
        <v>31</v>
      </c>
      <c r="K1359" s="7">
        <v>55</v>
      </c>
      <c r="M1359" s="9">
        <v>420879</v>
      </c>
      <c r="N1359" s="9">
        <v>6091</v>
      </c>
      <c r="O1359" s="10">
        <v>423200</v>
      </c>
      <c r="P1359" s="10">
        <v>412620</v>
      </c>
      <c r="Q1359" s="10">
        <v>-22599</v>
      </c>
      <c r="R1359" s="7" t="s">
        <v>2261</v>
      </c>
      <c r="S1359" s="9">
        <v>375000</v>
      </c>
      <c r="U1359" s="7">
        <v>0</v>
      </c>
      <c r="V1359" s="7" t="s">
        <v>41</v>
      </c>
      <c r="W1359" s="9">
        <v>-55075</v>
      </c>
      <c r="X1359" s="7" t="s">
        <v>42</v>
      </c>
      <c r="Z1359" s="7" t="s">
        <v>53</v>
      </c>
      <c r="AA1359" s="7" t="str">
        <f t="shared" si="11"/>
        <v>Reject</v>
      </c>
      <c r="AB1359">
        <v>0</v>
      </c>
      <c r="AC1359" s="7" t="s">
        <v>53</v>
      </c>
    </row>
    <row r="1360" spans="1:29" ht="14.25" customHeight="1" x14ac:dyDescent="0.3">
      <c r="A1360" s="7" t="s">
        <v>2692</v>
      </c>
      <c r="B1360" s="7">
        <f t="shared" si="10"/>
        <v>1</v>
      </c>
      <c r="C1360" s="7" t="s">
        <v>2693</v>
      </c>
      <c r="D1360" s="7" t="s">
        <v>1757</v>
      </c>
      <c r="E1360" s="7" t="s">
        <v>1436</v>
      </c>
      <c r="G1360" s="8">
        <v>44413</v>
      </c>
      <c r="H1360" s="8">
        <v>44449</v>
      </c>
      <c r="I1360" s="7" t="s">
        <v>63</v>
      </c>
      <c r="J1360" s="7">
        <v>45</v>
      </c>
      <c r="K1360" s="7">
        <v>103</v>
      </c>
      <c r="M1360" s="9">
        <v>400100</v>
      </c>
      <c r="N1360" s="9">
        <v>3493</v>
      </c>
      <c r="O1360" s="11"/>
      <c r="P1360" s="10">
        <v>0</v>
      </c>
      <c r="Q1360" s="10">
        <v>-42385</v>
      </c>
      <c r="R1360" s="7" t="s">
        <v>2261</v>
      </c>
      <c r="S1360" s="9">
        <v>304000</v>
      </c>
      <c r="U1360" s="7">
        <v>0</v>
      </c>
      <c r="V1360" s="7" t="s">
        <v>34</v>
      </c>
      <c r="W1360" s="9">
        <v>-114161</v>
      </c>
      <c r="X1360" s="7" t="s">
        <v>35</v>
      </c>
      <c r="Z1360" s="7" t="s">
        <v>524</v>
      </c>
      <c r="AA1360" s="7" t="str">
        <f t="shared" si="11"/>
        <v>Reject</v>
      </c>
      <c r="AB1360">
        <v>0</v>
      </c>
      <c r="AC1360" s="7" t="s">
        <v>524</v>
      </c>
    </row>
    <row r="1361" spans="1:29" ht="14.25" customHeight="1" x14ac:dyDescent="0.3">
      <c r="A1361" s="7" t="s">
        <v>2694</v>
      </c>
      <c r="B1361" s="7">
        <f t="shared" si="10"/>
        <v>1</v>
      </c>
      <c r="C1361" s="7" t="s">
        <v>2695</v>
      </c>
      <c r="D1361" s="7" t="s">
        <v>1757</v>
      </c>
      <c r="E1361" s="7" t="s">
        <v>1436</v>
      </c>
      <c r="G1361" s="8">
        <v>44462</v>
      </c>
      <c r="H1361" s="8">
        <v>44469</v>
      </c>
      <c r="I1361" s="7" t="s">
        <v>63</v>
      </c>
      <c r="J1361" s="7">
        <v>17</v>
      </c>
      <c r="K1361" s="7">
        <v>77</v>
      </c>
      <c r="M1361" s="9">
        <v>418129</v>
      </c>
      <c r="N1361" s="9">
        <v>734</v>
      </c>
      <c r="O1361" s="11"/>
      <c r="P1361" s="10">
        <v>0</v>
      </c>
      <c r="Q1361" s="10">
        <v>-42106</v>
      </c>
      <c r="R1361" s="7" t="s">
        <v>2261</v>
      </c>
      <c r="S1361" s="9">
        <v>383000</v>
      </c>
      <c r="U1361" s="7">
        <v>0</v>
      </c>
      <c r="V1361" s="7" t="s">
        <v>34</v>
      </c>
      <c r="W1361" s="9">
        <v>-45010</v>
      </c>
      <c r="X1361" s="7" t="s">
        <v>35</v>
      </c>
      <c r="Z1361" s="7" t="s">
        <v>524</v>
      </c>
      <c r="AA1361" s="7" t="str">
        <f t="shared" si="11"/>
        <v>Reject</v>
      </c>
      <c r="AB1361">
        <v>0</v>
      </c>
      <c r="AC1361" s="7" t="s">
        <v>524</v>
      </c>
    </row>
    <row r="1362" spans="1:29" ht="14.25" customHeight="1" x14ac:dyDescent="0.3">
      <c r="A1362" s="7" t="s">
        <v>2696</v>
      </c>
      <c r="B1362" s="7">
        <f t="shared" si="10"/>
        <v>2</v>
      </c>
      <c r="C1362" s="7" t="s">
        <v>2697</v>
      </c>
      <c r="D1362" s="7" t="s">
        <v>1774</v>
      </c>
      <c r="E1362" s="7" t="s">
        <v>30</v>
      </c>
      <c r="G1362" s="8">
        <v>44481</v>
      </c>
      <c r="H1362" s="8">
        <v>44501</v>
      </c>
      <c r="I1362" s="7" t="s">
        <v>31</v>
      </c>
      <c r="K1362" s="7">
        <v>13</v>
      </c>
      <c r="M1362" s="9">
        <v>362996</v>
      </c>
      <c r="N1362" s="9">
        <v>1865</v>
      </c>
      <c r="O1362" s="10">
        <v>362100</v>
      </c>
      <c r="P1362" s="10">
        <v>353048</v>
      </c>
      <c r="Q1362" s="10">
        <v>-31804</v>
      </c>
      <c r="R1362" s="7" t="s">
        <v>2261</v>
      </c>
      <c r="S1362" s="9">
        <v>332000</v>
      </c>
      <c r="U1362" s="7">
        <v>0</v>
      </c>
      <c r="V1362" s="7" t="s">
        <v>34</v>
      </c>
      <c r="W1362" s="9">
        <v>-35623</v>
      </c>
      <c r="X1362" s="7" t="s">
        <v>42</v>
      </c>
      <c r="Y1362" s="7" t="s">
        <v>43</v>
      </c>
      <c r="Z1362" s="7" t="s">
        <v>88</v>
      </c>
      <c r="AA1362" s="7" t="str">
        <f t="shared" si="11"/>
        <v>Reject</v>
      </c>
      <c r="AB1362">
        <v>0</v>
      </c>
      <c r="AC1362" s="7" t="s">
        <v>88</v>
      </c>
    </row>
    <row r="1363" spans="1:29" ht="14.25" customHeight="1" x14ac:dyDescent="0.3">
      <c r="A1363" s="7" t="s">
        <v>2698</v>
      </c>
      <c r="B1363" s="7">
        <f t="shared" si="10"/>
        <v>1</v>
      </c>
      <c r="C1363" s="7" t="s">
        <v>2699</v>
      </c>
      <c r="D1363" s="7" t="s">
        <v>1774</v>
      </c>
      <c r="E1363" s="7" t="s">
        <v>30</v>
      </c>
      <c r="G1363" s="8">
        <v>44482</v>
      </c>
      <c r="H1363" s="8">
        <v>44502</v>
      </c>
      <c r="I1363" s="7" t="s">
        <v>31</v>
      </c>
      <c r="K1363" s="7">
        <v>12</v>
      </c>
      <c r="M1363" s="9">
        <v>396410</v>
      </c>
      <c r="N1363" s="9">
        <v>3636</v>
      </c>
      <c r="O1363" s="10">
        <v>408000</v>
      </c>
      <c r="P1363" s="10">
        <v>397800</v>
      </c>
      <c r="Q1363" s="10">
        <v>-65941</v>
      </c>
      <c r="R1363" s="7" t="s">
        <v>2261</v>
      </c>
      <c r="S1363" s="9">
        <v>381000</v>
      </c>
      <c r="U1363" s="7">
        <v>0</v>
      </c>
      <c r="V1363" s="7" t="s">
        <v>41</v>
      </c>
      <c r="W1363" s="9">
        <v>-19814</v>
      </c>
      <c r="X1363" s="7" t="s">
        <v>42</v>
      </c>
      <c r="Z1363" s="7" t="s">
        <v>44</v>
      </c>
      <c r="AA1363" s="7" t="str">
        <f t="shared" si="11"/>
        <v>Accept</v>
      </c>
      <c r="AB1363">
        <v>1</v>
      </c>
      <c r="AC1363" s="7" t="s">
        <v>44</v>
      </c>
    </row>
    <row r="1364" spans="1:29" ht="14.25" customHeight="1" x14ac:dyDescent="0.3">
      <c r="A1364" s="7" t="s">
        <v>2700</v>
      </c>
      <c r="B1364" s="7">
        <f t="shared" si="10"/>
        <v>2</v>
      </c>
      <c r="C1364" s="7" t="s">
        <v>2701</v>
      </c>
      <c r="D1364" s="7" t="s">
        <v>1774</v>
      </c>
      <c r="E1364" s="7" t="s">
        <v>30</v>
      </c>
      <c r="G1364" s="8">
        <v>44484</v>
      </c>
      <c r="H1364" s="8">
        <v>44510</v>
      </c>
      <c r="I1364" s="7" t="s">
        <v>40</v>
      </c>
      <c r="K1364" s="7">
        <v>10</v>
      </c>
      <c r="M1364" s="9">
        <v>400465</v>
      </c>
      <c r="N1364" s="9">
        <v>1123</v>
      </c>
      <c r="O1364" s="10">
        <v>408900</v>
      </c>
      <c r="P1364" s="10">
        <v>394054</v>
      </c>
      <c r="Q1364" s="10">
        <v>-41824</v>
      </c>
      <c r="R1364" s="7" t="s">
        <v>2261</v>
      </c>
      <c r="S1364" s="9">
        <v>363000</v>
      </c>
      <c r="U1364" s="7">
        <v>0</v>
      </c>
      <c r="V1364" s="7" t="s">
        <v>41</v>
      </c>
      <c r="W1364" s="9">
        <v>-40518</v>
      </c>
      <c r="X1364" s="7" t="s">
        <v>42</v>
      </c>
      <c r="Y1364" s="7" t="s">
        <v>43</v>
      </c>
      <c r="Z1364" s="7" t="s">
        <v>44</v>
      </c>
      <c r="AA1364" s="7" t="str">
        <f t="shared" si="11"/>
        <v>Accept</v>
      </c>
      <c r="AB1364">
        <v>1</v>
      </c>
      <c r="AC1364" s="7" t="s">
        <v>44</v>
      </c>
    </row>
    <row r="1365" spans="1:29" ht="14.25" customHeight="1" x14ac:dyDescent="0.3">
      <c r="A1365" s="7" t="s">
        <v>2702</v>
      </c>
      <c r="B1365" s="7">
        <f t="shared" si="10"/>
        <v>1</v>
      </c>
      <c r="C1365" s="7" t="s">
        <v>2703</v>
      </c>
      <c r="D1365" s="7" t="s">
        <v>1774</v>
      </c>
      <c r="E1365" s="7" t="s">
        <v>30</v>
      </c>
      <c r="G1365" s="8">
        <v>44481</v>
      </c>
      <c r="H1365" s="8">
        <v>44504</v>
      </c>
      <c r="I1365" s="7" t="s">
        <v>31</v>
      </c>
      <c r="K1365" s="7">
        <v>13</v>
      </c>
      <c r="M1365" s="9">
        <v>413589</v>
      </c>
      <c r="N1365" s="9">
        <v>6136</v>
      </c>
      <c r="O1365" s="10">
        <v>424000</v>
      </c>
      <c r="P1365" s="10">
        <v>413400</v>
      </c>
      <c r="Q1365" s="10">
        <v>-13491</v>
      </c>
      <c r="R1365" s="7" t="s">
        <v>2261</v>
      </c>
      <c r="S1365" s="9">
        <v>378000</v>
      </c>
      <c r="U1365" s="7">
        <v>0</v>
      </c>
      <c r="V1365" s="7" t="s">
        <v>41</v>
      </c>
      <c r="W1365" s="9">
        <v>-41248</v>
      </c>
      <c r="X1365" s="7" t="s">
        <v>42</v>
      </c>
      <c r="Z1365" s="7" t="s">
        <v>53</v>
      </c>
      <c r="AA1365" s="7" t="str">
        <f t="shared" si="11"/>
        <v>Reject</v>
      </c>
      <c r="AB1365">
        <v>0</v>
      </c>
      <c r="AC1365" s="7" t="s">
        <v>53</v>
      </c>
    </row>
    <row r="1366" spans="1:29" ht="14.25" customHeight="1" x14ac:dyDescent="0.3">
      <c r="A1366" s="7" t="s">
        <v>1781</v>
      </c>
      <c r="B1366" s="7">
        <f t="shared" si="10"/>
        <v>3</v>
      </c>
      <c r="C1366" s="7" t="s">
        <v>1782</v>
      </c>
      <c r="D1366" s="7" t="s">
        <v>1774</v>
      </c>
      <c r="E1366" s="7" t="s">
        <v>144</v>
      </c>
      <c r="F1366" s="7" t="s">
        <v>145</v>
      </c>
      <c r="G1366" s="8">
        <v>44491</v>
      </c>
      <c r="I1366" s="7" t="s">
        <v>40</v>
      </c>
      <c r="K1366" s="7">
        <v>0</v>
      </c>
      <c r="M1366" s="9">
        <v>363405</v>
      </c>
      <c r="N1366" s="9">
        <v>4569</v>
      </c>
      <c r="O1366" s="10">
        <v>370900</v>
      </c>
      <c r="P1366" s="10">
        <v>353558</v>
      </c>
      <c r="Q1366" s="10">
        <v>-29796</v>
      </c>
      <c r="R1366" s="7" t="s">
        <v>2261</v>
      </c>
      <c r="S1366" s="9">
        <v>333000</v>
      </c>
      <c r="U1366" s="7">
        <v>0</v>
      </c>
      <c r="V1366" s="7" t="s">
        <v>34</v>
      </c>
      <c r="W1366" s="9">
        <v>-31467</v>
      </c>
      <c r="X1366" s="7" t="s">
        <v>42</v>
      </c>
      <c r="Y1366" s="7" t="s">
        <v>43</v>
      </c>
      <c r="Z1366" s="7" t="s">
        <v>88</v>
      </c>
      <c r="AA1366" s="7" t="str">
        <f t="shared" si="11"/>
        <v>Reject</v>
      </c>
      <c r="AB1366">
        <v>0</v>
      </c>
      <c r="AC1366" s="7" t="s">
        <v>88</v>
      </c>
    </row>
    <row r="1367" spans="1:29" ht="14.25" customHeight="1" x14ac:dyDescent="0.3">
      <c r="A1367" s="7" t="s">
        <v>2704</v>
      </c>
      <c r="B1367" s="7">
        <f t="shared" si="10"/>
        <v>2</v>
      </c>
      <c r="C1367" s="7" t="s">
        <v>2705</v>
      </c>
      <c r="D1367" s="7" t="s">
        <v>1774</v>
      </c>
      <c r="E1367" s="7" t="s">
        <v>144</v>
      </c>
      <c r="F1367" s="7" t="s">
        <v>145</v>
      </c>
      <c r="G1367" s="8">
        <v>44496</v>
      </c>
      <c r="I1367" s="7" t="s">
        <v>40</v>
      </c>
      <c r="K1367" s="7">
        <v>0</v>
      </c>
      <c r="M1367" s="9">
        <v>405889</v>
      </c>
      <c r="N1367" s="9">
        <v>1042</v>
      </c>
      <c r="O1367" s="10">
        <v>413300</v>
      </c>
      <c r="P1367" s="10">
        <v>398425</v>
      </c>
      <c r="Q1367" s="10">
        <v>-46829</v>
      </c>
      <c r="R1367" s="7" t="s">
        <v>2261</v>
      </c>
      <c r="S1367" s="9">
        <v>384500</v>
      </c>
      <c r="U1367" s="7">
        <v>0</v>
      </c>
      <c r="V1367" s="7" t="s">
        <v>41</v>
      </c>
      <c r="W1367" s="9">
        <v>-22603</v>
      </c>
      <c r="X1367" s="7" t="s">
        <v>42</v>
      </c>
      <c r="Y1367" s="7" t="s">
        <v>43</v>
      </c>
      <c r="Z1367" s="7" t="s">
        <v>44</v>
      </c>
      <c r="AA1367" s="7" t="str">
        <f t="shared" si="11"/>
        <v>Accept</v>
      </c>
      <c r="AB1367">
        <v>1</v>
      </c>
      <c r="AC1367" s="7" t="s">
        <v>44</v>
      </c>
    </row>
    <row r="1368" spans="1:29" ht="14.25" customHeight="1" x14ac:dyDescent="0.3">
      <c r="A1368" s="7" t="s">
        <v>2706</v>
      </c>
      <c r="B1368" s="7">
        <f t="shared" si="10"/>
        <v>2</v>
      </c>
      <c r="C1368" s="7" t="s">
        <v>2707</v>
      </c>
      <c r="D1368" s="7" t="s">
        <v>1774</v>
      </c>
      <c r="E1368" s="7" t="s">
        <v>30</v>
      </c>
      <c r="F1368" s="7" t="s">
        <v>39</v>
      </c>
      <c r="G1368" s="8">
        <v>44488</v>
      </c>
      <c r="I1368" s="7" t="s">
        <v>40</v>
      </c>
      <c r="K1368" s="7">
        <v>6</v>
      </c>
      <c r="M1368" s="9">
        <v>367531</v>
      </c>
      <c r="N1368" s="9">
        <v>1451</v>
      </c>
      <c r="O1368" s="10">
        <v>372300</v>
      </c>
      <c r="P1368" s="10">
        <v>358042</v>
      </c>
      <c r="Q1368" s="10">
        <v>-20537</v>
      </c>
      <c r="R1368" s="7" t="s">
        <v>2261</v>
      </c>
      <c r="S1368" s="9">
        <v>315000</v>
      </c>
      <c r="U1368" s="7">
        <v>0</v>
      </c>
      <c r="V1368" s="7" t="s">
        <v>34</v>
      </c>
      <c r="W1368" s="9">
        <v>-53197</v>
      </c>
      <c r="X1368" s="7" t="s">
        <v>42</v>
      </c>
      <c r="Y1368" s="7" t="s">
        <v>43</v>
      </c>
      <c r="Z1368" s="7" t="s">
        <v>53</v>
      </c>
      <c r="AA1368" s="7" t="str">
        <f t="shared" si="11"/>
        <v>Reject</v>
      </c>
      <c r="AB1368">
        <v>0</v>
      </c>
      <c r="AC1368" s="7" t="s">
        <v>53</v>
      </c>
    </row>
    <row r="1369" spans="1:29" ht="14.25" customHeight="1" x14ac:dyDescent="0.3">
      <c r="A1369" s="7" t="s">
        <v>2708</v>
      </c>
      <c r="B1369" s="7">
        <f t="shared" si="10"/>
        <v>2</v>
      </c>
      <c r="C1369" s="7" t="s">
        <v>2709</v>
      </c>
      <c r="D1369" s="7" t="s">
        <v>1774</v>
      </c>
      <c r="E1369" s="7" t="s">
        <v>30</v>
      </c>
      <c r="G1369" s="8">
        <v>44487</v>
      </c>
      <c r="H1369" s="8">
        <v>44508</v>
      </c>
      <c r="I1369" s="7" t="s">
        <v>40</v>
      </c>
      <c r="K1369" s="7">
        <v>7</v>
      </c>
      <c r="M1369" s="9">
        <v>352160</v>
      </c>
      <c r="N1369" s="9">
        <v>2062</v>
      </c>
      <c r="O1369" s="10">
        <v>371900</v>
      </c>
      <c r="P1369" s="10">
        <v>357041</v>
      </c>
      <c r="Q1369" s="10">
        <v>1898</v>
      </c>
      <c r="R1369" s="7" t="s">
        <v>2261</v>
      </c>
      <c r="S1369" s="9">
        <v>306000</v>
      </c>
      <c r="U1369" s="7">
        <v>0</v>
      </c>
      <c r="V1369" s="7" t="s">
        <v>41</v>
      </c>
      <c r="W1369" s="9">
        <v>-40356</v>
      </c>
      <c r="X1369" s="7" t="s">
        <v>42</v>
      </c>
      <c r="Y1369" s="7" t="s">
        <v>43</v>
      </c>
      <c r="Z1369" s="7" t="s">
        <v>53</v>
      </c>
      <c r="AA1369" s="7" t="str">
        <f t="shared" si="11"/>
        <v>Reject</v>
      </c>
      <c r="AB1369">
        <v>0</v>
      </c>
      <c r="AC1369" s="7" t="s">
        <v>53</v>
      </c>
    </row>
    <row r="1370" spans="1:29" ht="14.25" customHeight="1" x14ac:dyDescent="0.3">
      <c r="A1370" s="7" t="s">
        <v>2710</v>
      </c>
      <c r="B1370" s="7">
        <f t="shared" si="10"/>
        <v>1</v>
      </c>
      <c r="C1370" s="7" t="s">
        <v>2711</v>
      </c>
      <c r="D1370" s="7" t="s">
        <v>1774</v>
      </c>
      <c r="E1370" s="7" t="s">
        <v>30</v>
      </c>
      <c r="G1370" s="8">
        <v>44482</v>
      </c>
      <c r="H1370" s="8">
        <v>44508</v>
      </c>
      <c r="I1370" s="7" t="s">
        <v>40</v>
      </c>
      <c r="K1370" s="7">
        <v>12</v>
      </c>
      <c r="M1370" s="9">
        <v>413380</v>
      </c>
      <c r="N1370" s="9">
        <v>2843</v>
      </c>
      <c r="O1370" s="10">
        <v>427900</v>
      </c>
      <c r="P1370" s="10">
        <v>410860</v>
      </c>
      <c r="Q1370" s="10">
        <v>-40598</v>
      </c>
      <c r="R1370" s="7" t="s">
        <v>2261</v>
      </c>
      <c r="S1370" s="9">
        <v>382000</v>
      </c>
      <c r="U1370" s="7">
        <v>0</v>
      </c>
      <c r="V1370" s="7" t="s">
        <v>41</v>
      </c>
      <c r="W1370" s="9">
        <v>-34129</v>
      </c>
      <c r="X1370" s="7" t="s">
        <v>42</v>
      </c>
      <c r="Z1370" s="7" t="s">
        <v>44</v>
      </c>
      <c r="AA1370" s="7" t="str">
        <f t="shared" si="11"/>
        <v>Accept</v>
      </c>
      <c r="AB1370">
        <v>1</v>
      </c>
      <c r="AC1370" s="7" t="s">
        <v>44</v>
      </c>
    </row>
    <row r="1371" spans="1:29" ht="14.25" customHeight="1" x14ac:dyDescent="0.3">
      <c r="A1371" s="7" t="s">
        <v>2712</v>
      </c>
      <c r="B1371" s="7">
        <f t="shared" si="10"/>
        <v>2</v>
      </c>
      <c r="C1371" s="7" t="s">
        <v>2713</v>
      </c>
      <c r="D1371" s="7" t="s">
        <v>1774</v>
      </c>
      <c r="E1371" s="7" t="s">
        <v>30</v>
      </c>
      <c r="G1371" s="8">
        <v>44482</v>
      </c>
      <c r="H1371" s="8">
        <v>44503</v>
      </c>
      <c r="I1371" s="7" t="s">
        <v>31</v>
      </c>
      <c r="K1371" s="7">
        <v>12</v>
      </c>
      <c r="M1371" s="9">
        <v>380783</v>
      </c>
      <c r="N1371" s="9">
        <v>3383</v>
      </c>
      <c r="O1371" s="10">
        <v>401900</v>
      </c>
      <c r="P1371" s="10">
        <v>391853</v>
      </c>
      <c r="Q1371" s="10">
        <v>-16060</v>
      </c>
      <c r="R1371" s="7" t="s">
        <v>2261</v>
      </c>
      <c r="S1371" s="9">
        <v>380000</v>
      </c>
      <c r="U1371" s="7">
        <v>0</v>
      </c>
      <c r="V1371" s="7" t="s">
        <v>41</v>
      </c>
      <c r="W1371" s="9">
        <v>-5232</v>
      </c>
      <c r="X1371" s="7" t="s">
        <v>42</v>
      </c>
      <c r="Y1371" s="7" t="s">
        <v>43</v>
      </c>
      <c r="Z1371" s="7" t="s">
        <v>44</v>
      </c>
      <c r="AA1371" s="7" t="str">
        <f t="shared" si="11"/>
        <v>Accept</v>
      </c>
      <c r="AB1371">
        <v>1</v>
      </c>
      <c r="AC1371" s="7" t="s">
        <v>44</v>
      </c>
    </row>
    <row r="1372" spans="1:29" ht="14.25" customHeight="1" x14ac:dyDescent="0.3">
      <c r="A1372" s="7" t="s">
        <v>2714</v>
      </c>
      <c r="B1372" s="7">
        <f t="shared" si="10"/>
        <v>2</v>
      </c>
      <c r="C1372" s="7" t="s">
        <v>2715</v>
      </c>
      <c r="D1372" s="7" t="s">
        <v>1774</v>
      </c>
      <c r="E1372" s="7" t="s">
        <v>1436</v>
      </c>
      <c r="G1372" s="8">
        <v>44481</v>
      </c>
      <c r="H1372" s="8">
        <v>44490</v>
      </c>
      <c r="I1372" s="7" t="s">
        <v>31</v>
      </c>
      <c r="K1372" s="7">
        <v>29</v>
      </c>
      <c r="M1372" s="9">
        <v>400113</v>
      </c>
      <c r="N1372" s="9">
        <v>4661</v>
      </c>
      <c r="O1372" s="11"/>
      <c r="P1372" s="10">
        <v>0</v>
      </c>
      <c r="Q1372" s="10">
        <v>-43104</v>
      </c>
      <c r="R1372" s="7" t="s">
        <v>2261</v>
      </c>
      <c r="S1372" s="9">
        <v>380000</v>
      </c>
      <c r="U1372" s="7">
        <v>0</v>
      </c>
      <c r="V1372" s="7" t="s">
        <v>34</v>
      </c>
      <c r="W1372" s="9">
        <v>-27062</v>
      </c>
      <c r="X1372" s="7" t="s">
        <v>35</v>
      </c>
      <c r="Y1372" s="7" t="s">
        <v>43</v>
      </c>
      <c r="Z1372" s="7" t="s">
        <v>524</v>
      </c>
      <c r="AA1372" s="7" t="str">
        <f t="shared" si="11"/>
        <v>Reject</v>
      </c>
      <c r="AB1372">
        <v>0</v>
      </c>
      <c r="AC1372" s="7" t="s">
        <v>524</v>
      </c>
    </row>
    <row r="1373" spans="1:29" ht="14.25" customHeight="1" x14ac:dyDescent="0.3">
      <c r="A1373" s="7" t="s">
        <v>2716</v>
      </c>
      <c r="B1373" s="7">
        <f t="shared" si="10"/>
        <v>1</v>
      </c>
      <c r="C1373" s="7" t="s">
        <v>2717</v>
      </c>
      <c r="D1373" s="7" t="s">
        <v>1757</v>
      </c>
      <c r="E1373" s="7" t="s">
        <v>62</v>
      </c>
      <c r="G1373" s="8">
        <v>44468</v>
      </c>
      <c r="H1373" s="8">
        <v>44489</v>
      </c>
      <c r="I1373" s="7" t="s">
        <v>31</v>
      </c>
      <c r="J1373" s="7">
        <v>4</v>
      </c>
      <c r="K1373" s="7">
        <v>26</v>
      </c>
      <c r="M1373" s="9">
        <v>327722</v>
      </c>
      <c r="N1373" s="9">
        <v>0</v>
      </c>
      <c r="O1373" s="10">
        <v>355900</v>
      </c>
      <c r="P1373" s="10">
        <v>347003</v>
      </c>
      <c r="Q1373" s="10">
        <v>-28340</v>
      </c>
      <c r="R1373" s="7" t="s">
        <v>2261</v>
      </c>
      <c r="S1373" s="9">
        <v>298000</v>
      </c>
      <c r="U1373" s="7">
        <v>0</v>
      </c>
      <c r="V1373" s="7" t="s">
        <v>34</v>
      </c>
      <c r="W1373" s="9">
        <v>-32288</v>
      </c>
      <c r="X1373" s="7" t="s">
        <v>42</v>
      </c>
      <c r="Z1373" s="7" t="s">
        <v>53</v>
      </c>
      <c r="AA1373" s="7" t="str">
        <f t="shared" si="11"/>
        <v>Reject</v>
      </c>
      <c r="AB1373">
        <v>0</v>
      </c>
      <c r="AC1373" s="7" t="s">
        <v>53</v>
      </c>
    </row>
    <row r="1374" spans="1:29" ht="14.25" customHeight="1" x14ac:dyDescent="0.3">
      <c r="A1374" s="7" t="s">
        <v>2718</v>
      </c>
      <c r="B1374" s="7">
        <f t="shared" si="10"/>
        <v>2</v>
      </c>
      <c r="C1374" s="7" t="s">
        <v>2719</v>
      </c>
      <c r="D1374" s="7" t="s">
        <v>1757</v>
      </c>
      <c r="E1374" s="7" t="s">
        <v>30</v>
      </c>
      <c r="G1374" s="8">
        <v>44482</v>
      </c>
      <c r="H1374" s="8">
        <v>44501</v>
      </c>
      <c r="I1374" s="7" t="s">
        <v>31</v>
      </c>
      <c r="K1374" s="7">
        <v>12</v>
      </c>
      <c r="M1374" s="9">
        <v>368602</v>
      </c>
      <c r="N1374" s="9">
        <v>1311</v>
      </c>
      <c r="O1374" s="10">
        <v>387900</v>
      </c>
      <c r="P1374" s="10">
        <v>378203</v>
      </c>
      <c r="Q1374" s="10">
        <v>-37254</v>
      </c>
      <c r="R1374" s="7" t="s">
        <v>2261</v>
      </c>
      <c r="S1374" s="9">
        <v>368000</v>
      </c>
      <c r="U1374" s="7">
        <v>0</v>
      </c>
      <c r="V1374" s="7" t="s">
        <v>41</v>
      </c>
      <c r="W1374" s="9">
        <v>-5044</v>
      </c>
      <c r="X1374" s="7" t="s">
        <v>42</v>
      </c>
      <c r="Y1374" s="7" t="s">
        <v>43</v>
      </c>
      <c r="Z1374" s="7" t="s">
        <v>44</v>
      </c>
      <c r="AA1374" s="7" t="str">
        <f t="shared" si="11"/>
        <v>Accept</v>
      </c>
      <c r="AB1374">
        <v>1</v>
      </c>
      <c r="AC1374" s="7" t="s">
        <v>44</v>
      </c>
    </row>
    <row r="1375" spans="1:29" ht="14.25" customHeight="1" x14ac:dyDescent="0.3">
      <c r="A1375" s="7" t="s">
        <v>2720</v>
      </c>
      <c r="B1375" s="7">
        <f t="shared" si="10"/>
        <v>2</v>
      </c>
      <c r="C1375" s="7" t="s">
        <v>2721</v>
      </c>
      <c r="D1375" s="7" t="s">
        <v>1757</v>
      </c>
      <c r="E1375" s="7" t="s">
        <v>30</v>
      </c>
      <c r="F1375" s="7" t="s">
        <v>39</v>
      </c>
      <c r="G1375" s="8">
        <v>44482</v>
      </c>
      <c r="I1375" s="7" t="s">
        <v>40</v>
      </c>
      <c r="K1375" s="7">
        <v>12</v>
      </c>
      <c r="M1375" s="9">
        <v>419644</v>
      </c>
      <c r="N1375" s="9">
        <v>10481</v>
      </c>
      <c r="O1375" s="10">
        <v>426100</v>
      </c>
      <c r="P1375" s="10">
        <v>401466</v>
      </c>
      <c r="Q1375" s="10">
        <v>-37138</v>
      </c>
      <c r="R1375" s="7" t="s">
        <v>2261</v>
      </c>
      <c r="S1375" s="9">
        <v>378000</v>
      </c>
      <c r="U1375" s="7">
        <v>0</v>
      </c>
      <c r="V1375" s="7" t="s">
        <v>41</v>
      </c>
      <c r="W1375" s="9">
        <v>-29083</v>
      </c>
      <c r="X1375" s="7" t="s">
        <v>42</v>
      </c>
      <c r="Y1375" s="7" t="s">
        <v>43</v>
      </c>
      <c r="Z1375" s="7" t="s">
        <v>88</v>
      </c>
      <c r="AA1375" s="7" t="str">
        <f t="shared" si="11"/>
        <v>Reject</v>
      </c>
      <c r="AB1375">
        <v>0</v>
      </c>
      <c r="AC1375" s="7" t="s">
        <v>88</v>
      </c>
    </row>
    <row r="1376" spans="1:29" ht="14.25" customHeight="1" x14ac:dyDescent="0.3">
      <c r="A1376" s="7" t="s">
        <v>2722</v>
      </c>
      <c r="B1376" s="7">
        <f t="shared" si="10"/>
        <v>2</v>
      </c>
      <c r="C1376" s="7" t="s">
        <v>2723</v>
      </c>
      <c r="D1376" s="7" t="s">
        <v>1757</v>
      </c>
      <c r="E1376" s="7" t="s">
        <v>30</v>
      </c>
      <c r="G1376" s="8">
        <v>44477</v>
      </c>
      <c r="H1376" s="8">
        <v>44503</v>
      </c>
      <c r="I1376" s="7" t="s">
        <v>40</v>
      </c>
      <c r="K1376" s="7">
        <v>17</v>
      </c>
      <c r="M1376" s="9">
        <v>362315</v>
      </c>
      <c r="N1376" s="9">
        <v>1464</v>
      </c>
      <c r="O1376" s="10">
        <v>364900</v>
      </c>
      <c r="P1376" s="10">
        <v>350813</v>
      </c>
      <c r="Q1376" s="10">
        <v>-43953</v>
      </c>
      <c r="R1376" s="7" t="s">
        <v>2261</v>
      </c>
      <c r="S1376" s="9">
        <v>363000</v>
      </c>
      <c r="U1376" s="7">
        <v>0</v>
      </c>
      <c r="V1376" s="7" t="s">
        <v>41</v>
      </c>
      <c r="W1376" s="9">
        <v>-2877</v>
      </c>
      <c r="X1376" s="7" t="s">
        <v>35</v>
      </c>
      <c r="Y1376" s="7" t="s">
        <v>43</v>
      </c>
      <c r="Z1376" s="7" t="s">
        <v>36</v>
      </c>
      <c r="AA1376" s="7" t="str">
        <f t="shared" si="11"/>
        <v>Accept</v>
      </c>
      <c r="AB1376">
        <v>1</v>
      </c>
      <c r="AC1376" s="7" t="s">
        <v>36</v>
      </c>
    </row>
    <row r="1377" spans="1:29" ht="14.25" customHeight="1" x14ac:dyDescent="0.3">
      <c r="A1377" s="7" t="s">
        <v>1777</v>
      </c>
      <c r="B1377" s="7">
        <f t="shared" si="10"/>
        <v>3</v>
      </c>
      <c r="C1377" s="7" t="s">
        <v>1778</v>
      </c>
      <c r="D1377" s="7" t="s">
        <v>1757</v>
      </c>
      <c r="E1377" s="7" t="s">
        <v>30</v>
      </c>
      <c r="G1377" s="8">
        <v>44483</v>
      </c>
      <c r="H1377" s="8">
        <v>44504</v>
      </c>
      <c r="I1377" s="7" t="s">
        <v>31</v>
      </c>
      <c r="K1377" s="7">
        <v>11</v>
      </c>
      <c r="M1377" s="9">
        <v>397652</v>
      </c>
      <c r="N1377" s="9">
        <v>1666</v>
      </c>
      <c r="O1377" s="11"/>
      <c r="P1377" s="10">
        <v>0</v>
      </c>
      <c r="Q1377" s="10">
        <v>-32142</v>
      </c>
      <c r="R1377" s="7" t="s">
        <v>2261</v>
      </c>
      <c r="S1377" s="9">
        <v>383000</v>
      </c>
      <c r="U1377" s="7">
        <v>0</v>
      </c>
      <c r="V1377" s="7" t="s">
        <v>41</v>
      </c>
      <c r="W1377" s="9">
        <v>-19952</v>
      </c>
      <c r="X1377" s="7" t="s">
        <v>35</v>
      </c>
      <c r="Y1377" s="7" t="s">
        <v>43</v>
      </c>
      <c r="Z1377" s="7" t="s">
        <v>44</v>
      </c>
      <c r="AA1377" s="7" t="str">
        <f t="shared" si="11"/>
        <v>Accept</v>
      </c>
      <c r="AB1377">
        <v>1</v>
      </c>
      <c r="AC1377" s="7" t="s">
        <v>44</v>
      </c>
    </row>
    <row r="1378" spans="1:29" ht="14.25" customHeight="1" x14ac:dyDescent="0.3">
      <c r="A1378" s="7" t="s">
        <v>1868</v>
      </c>
      <c r="B1378" s="7">
        <f t="shared" si="10"/>
        <v>2</v>
      </c>
      <c r="C1378" s="7" t="s">
        <v>1869</v>
      </c>
      <c r="D1378" s="7" t="s">
        <v>1757</v>
      </c>
      <c r="E1378" s="7" t="s">
        <v>30</v>
      </c>
      <c r="F1378" s="7" t="s">
        <v>39</v>
      </c>
      <c r="G1378" s="8">
        <v>44463</v>
      </c>
      <c r="I1378" s="7" t="s">
        <v>40</v>
      </c>
      <c r="K1378" s="7">
        <v>31</v>
      </c>
      <c r="M1378" s="9">
        <v>396000</v>
      </c>
      <c r="N1378" s="9">
        <v>1795</v>
      </c>
      <c r="O1378" s="10">
        <v>420900</v>
      </c>
      <c r="P1378" s="10">
        <v>405082</v>
      </c>
      <c r="Q1378" s="10">
        <v>-37086</v>
      </c>
      <c r="R1378" s="7" t="s">
        <v>2261</v>
      </c>
      <c r="S1378" s="9">
        <v>302000</v>
      </c>
      <c r="U1378" s="7">
        <v>0</v>
      </c>
      <c r="V1378" s="7" t="s">
        <v>41</v>
      </c>
      <c r="W1378" s="9">
        <v>-99622</v>
      </c>
      <c r="X1378" s="7" t="s">
        <v>42</v>
      </c>
      <c r="Y1378" s="7" t="s">
        <v>43</v>
      </c>
      <c r="Z1378" s="7" t="s">
        <v>53</v>
      </c>
      <c r="AA1378" s="7" t="str">
        <f t="shared" si="11"/>
        <v>Reject</v>
      </c>
      <c r="AB1378">
        <v>0</v>
      </c>
      <c r="AC1378" s="7" t="s">
        <v>53</v>
      </c>
    </row>
    <row r="1379" spans="1:29" ht="14.25" customHeight="1" x14ac:dyDescent="0.3">
      <c r="A1379" s="7" t="s">
        <v>2724</v>
      </c>
      <c r="B1379" s="7">
        <f t="shared" si="10"/>
        <v>1</v>
      </c>
      <c r="C1379" s="7" t="s">
        <v>2725</v>
      </c>
      <c r="D1379" s="7" t="s">
        <v>1757</v>
      </c>
      <c r="E1379" s="7" t="s">
        <v>30</v>
      </c>
      <c r="F1379" s="7" t="s">
        <v>39</v>
      </c>
      <c r="G1379" s="8">
        <v>44489</v>
      </c>
      <c r="I1379" s="7" t="s">
        <v>40</v>
      </c>
      <c r="K1379" s="7">
        <v>5</v>
      </c>
      <c r="M1379" s="9">
        <v>402852</v>
      </c>
      <c r="N1379" s="9">
        <v>1879</v>
      </c>
      <c r="O1379" s="10">
        <v>401000</v>
      </c>
      <c r="P1379" s="10">
        <v>385596</v>
      </c>
      <c r="Q1379" s="10">
        <v>-16020</v>
      </c>
      <c r="R1379" s="7" t="s">
        <v>2261</v>
      </c>
      <c r="S1379" s="9">
        <v>368000</v>
      </c>
      <c r="U1379" s="7">
        <v>0</v>
      </c>
      <c r="V1379" s="7" t="s">
        <v>41</v>
      </c>
      <c r="W1379" s="9">
        <v>-38548</v>
      </c>
      <c r="X1379" s="7" t="s">
        <v>42</v>
      </c>
      <c r="Z1379" s="7" t="s">
        <v>53</v>
      </c>
      <c r="AA1379" s="7" t="str">
        <f t="shared" si="11"/>
        <v>Reject</v>
      </c>
      <c r="AB1379">
        <v>0</v>
      </c>
      <c r="AC1379" s="7" t="s">
        <v>53</v>
      </c>
    </row>
    <row r="1380" spans="1:29" ht="14.25" customHeight="1" x14ac:dyDescent="0.3">
      <c r="A1380" s="7" t="s">
        <v>2726</v>
      </c>
      <c r="B1380" s="7">
        <f t="shared" si="10"/>
        <v>2</v>
      </c>
      <c r="C1380" s="7" t="s">
        <v>2727</v>
      </c>
      <c r="D1380" s="7" t="s">
        <v>1757</v>
      </c>
      <c r="E1380" s="7" t="s">
        <v>30</v>
      </c>
      <c r="G1380" s="8">
        <v>44473</v>
      </c>
      <c r="H1380" s="8">
        <v>44504</v>
      </c>
      <c r="I1380" s="7" t="s">
        <v>31</v>
      </c>
      <c r="K1380" s="7">
        <v>21</v>
      </c>
      <c r="M1380" s="9">
        <v>440903</v>
      </c>
      <c r="N1380" s="9">
        <v>1887</v>
      </c>
      <c r="O1380" s="11"/>
      <c r="P1380" s="10">
        <v>0</v>
      </c>
      <c r="Q1380" s="10">
        <v>-33018</v>
      </c>
      <c r="R1380" s="7" t="s">
        <v>2261</v>
      </c>
      <c r="S1380" s="9">
        <v>264000</v>
      </c>
      <c r="U1380" s="7">
        <v>0</v>
      </c>
      <c r="V1380" s="7" t="s">
        <v>41</v>
      </c>
      <c r="W1380" s="9">
        <v>-183910</v>
      </c>
      <c r="X1380" s="7" t="s">
        <v>35</v>
      </c>
      <c r="Y1380" s="7" t="s">
        <v>43</v>
      </c>
      <c r="Z1380" s="7" t="s">
        <v>53</v>
      </c>
      <c r="AA1380" s="7" t="str">
        <f t="shared" si="11"/>
        <v>Reject</v>
      </c>
      <c r="AB1380">
        <v>0</v>
      </c>
      <c r="AC1380" s="7" t="s">
        <v>53</v>
      </c>
    </row>
    <row r="1381" spans="1:29" ht="14.25" customHeight="1" x14ac:dyDescent="0.3">
      <c r="A1381" s="7" t="s">
        <v>1762</v>
      </c>
      <c r="B1381" s="7">
        <f t="shared" si="10"/>
        <v>3</v>
      </c>
      <c r="C1381" s="7" t="s">
        <v>1763</v>
      </c>
      <c r="D1381" s="7" t="s">
        <v>1757</v>
      </c>
      <c r="E1381" s="7" t="s">
        <v>30</v>
      </c>
      <c r="G1381" s="8">
        <v>44468</v>
      </c>
      <c r="H1381" s="8">
        <v>44502</v>
      </c>
      <c r="I1381" s="7" t="s">
        <v>40</v>
      </c>
      <c r="K1381" s="7">
        <v>26</v>
      </c>
      <c r="M1381" s="9">
        <v>340829</v>
      </c>
      <c r="N1381" s="9">
        <v>1949</v>
      </c>
      <c r="O1381" s="10">
        <v>347000</v>
      </c>
      <c r="P1381" s="10">
        <v>332876</v>
      </c>
      <c r="Q1381" s="10">
        <v>-35682</v>
      </c>
      <c r="R1381" s="7" t="s">
        <v>2261</v>
      </c>
      <c r="S1381" s="9">
        <v>332000</v>
      </c>
      <c r="U1381" s="7">
        <v>0</v>
      </c>
      <c r="V1381" s="7" t="s">
        <v>34</v>
      </c>
      <c r="W1381" s="9">
        <v>-12935</v>
      </c>
      <c r="X1381" s="7" t="s">
        <v>42</v>
      </c>
      <c r="Y1381" s="7" t="s">
        <v>43</v>
      </c>
      <c r="Z1381" s="7" t="s">
        <v>44</v>
      </c>
      <c r="AA1381" s="7" t="str">
        <f t="shared" si="11"/>
        <v>Accept</v>
      </c>
      <c r="AB1381">
        <v>1</v>
      </c>
      <c r="AC1381" s="7" t="s">
        <v>44</v>
      </c>
    </row>
    <row r="1382" spans="1:29" ht="14.25" customHeight="1" x14ac:dyDescent="0.3">
      <c r="A1382" s="7" t="s">
        <v>2728</v>
      </c>
      <c r="B1382" s="7">
        <f t="shared" si="10"/>
        <v>2</v>
      </c>
      <c r="C1382" s="7" t="s">
        <v>2729</v>
      </c>
      <c r="D1382" s="7" t="s">
        <v>1757</v>
      </c>
      <c r="E1382" s="7" t="s">
        <v>30</v>
      </c>
      <c r="F1382" s="7" t="s">
        <v>39</v>
      </c>
      <c r="G1382" s="8">
        <v>44482</v>
      </c>
      <c r="I1382" s="7" t="s">
        <v>40</v>
      </c>
      <c r="K1382" s="7">
        <v>12</v>
      </c>
      <c r="M1382" s="9">
        <v>411768</v>
      </c>
      <c r="N1382" s="9">
        <v>2025</v>
      </c>
      <c r="O1382" s="10">
        <v>429900</v>
      </c>
      <c r="P1382" s="10">
        <v>413627</v>
      </c>
      <c r="Q1382" s="10">
        <v>-32478</v>
      </c>
      <c r="R1382" s="7" t="s">
        <v>2261</v>
      </c>
      <c r="S1382" s="9">
        <v>302000</v>
      </c>
      <c r="U1382" s="7">
        <v>0</v>
      </c>
      <c r="V1382" s="7" t="s">
        <v>34</v>
      </c>
      <c r="W1382" s="9">
        <v>-110478</v>
      </c>
      <c r="X1382" s="7" t="s">
        <v>42</v>
      </c>
      <c r="Y1382" s="7" t="s">
        <v>43</v>
      </c>
      <c r="Z1382" s="7" t="s">
        <v>53</v>
      </c>
      <c r="AA1382" s="7" t="str">
        <f t="shared" si="11"/>
        <v>Reject</v>
      </c>
      <c r="AB1382">
        <v>0</v>
      </c>
      <c r="AC1382" s="7" t="s">
        <v>53</v>
      </c>
    </row>
    <row r="1383" spans="1:29" ht="14.25" customHeight="1" x14ac:dyDescent="0.3">
      <c r="A1383" s="7" t="s">
        <v>2730</v>
      </c>
      <c r="B1383" s="7">
        <f t="shared" si="10"/>
        <v>2</v>
      </c>
      <c r="C1383" s="7" t="s">
        <v>2731</v>
      </c>
      <c r="D1383" s="7" t="s">
        <v>1757</v>
      </c>
      <c r="E1383" s="7" t="s">
        <v>30</v>
      </c>
      <c r="F1383" s="7" t="s">
        <v>39</v>
      </c>
      <c r="G1383" s="8">
        <v>44461</v>
      </c>
      <c r="I1383" s="7" t="s">
        <v>40</v>
      </c>
      <c r="K1383" s="7">
        <v>33</v>
      </c>
      <c r="M1383" s="9">
        <v>422537</v>
      </c>
      <c r="N1383" s="9">
        <v>2079</v>
      </c>
      <c r="O1383" s="10">
        <v>427200</v>
      </c>
      <c r="P1383" s="10">
        <v>410941</v>
      </c>
      <c r="Q1383" s="10">
        <v>-81811</v>
      </c>
      <c r="R1383" s="7" t="s">
        <v>2261</v>
      </c>
      <c r="S1383" s="9">
        <v>388000</v>
      </c>
      <c r="U1383" s="7">
        <v>0</v>
      </c>
      <c r="V1383" s="7" t="s">
        <v>41</v>
      </c>
      <c r="W1383" s="9">
        <v>-38927</v>
      </c>
      <c r="X1383" s="7" t="s">
        <v>42</v>
      </c>
      <c r="Y1383" s="7" t="s">
        <v>43</v>
      </c>
      <c r="Z1383" s="7" t="s">
        <v>88</v>
      </c>
      <c r="AA1383" s="7" t="str">
        <f t="shared" si="11"/>
        <v>Reject</v>
      </c>
      <c r="AB1383">
        <v>0</v>
      </c>
      <c r="AC1383" s="7" t="s">
        <v>88</v>
      </c>
    </row>
    <row r="1384" spans="1:29" ht="14.25" customHeight="1" x14ac:dyDescent="0.3">
      <c r="A1384" s="7" t="s">
        <v>2732</v>
      </c>
      <c r="B1384" s="7">
        <f t="shared" si="10"/>
        <v>1</v>
      </c>
      <c r="C1384" s="7" t="s">
        <v>2733</v>
      </c>
      <c r="D1384" s="7" t="s">
        <v>1757</v>
      </c>
      <c r="E1384" s="7" t="s">
        <v>30</v>
      </c>
      <c r="G1384" s="8">
        <v>44447</v>
      </c>
      <c r="H1384" s="8">
        <v>44503</v>
      </c>
      <c r="I1384" s="7" t="s">
        <v>31</v>
      </c>
      <c r="K1384" s="7">
        <v>47</v>
      </c>
      <c r="M1384" s="9">
        <v>420910</v>
      </c>
      <c r="N1384" s="9">
        <v>6082</v>
      </c>
      <c r="O1384" s="10">
        <v>427900</v>
      </c>
      <c r="P1384" s="10">
        <v>417203</v>
      </c>
      <c r="Q1384" s="10">
        <v>-38266</v>
      </c>
      <c r="R1384" s="7" t="s">
        <v>2261</v>
      </c>
      <c r="S1384" s="9">
        <v>375000</v>
      </c>
      <c r="U1384" s="7">
        <v>0</v>
      </c>
      <c r="V1384" s="7" t="s">
        <v>41</v>
      </c>
      <c r="W1384" s="9">
        <v>-54514</v>
      </c>
      <c r="X1384" s="7" t="s">
        <v>42</v>
      </c>
      <c r="Z1384" s="7" t="s">
        <v>88</v>
      </c>
      <c r="AA1384" s="7" t="str">
        <f t="shared" si="11"/>
        <v>Reject</v>
      </c>
      <c r="AB1384">
        <v>0</v>
      </c>
      <c r="AC1384" s="7" t="s">
        <v>88</v>
      </c>
    </row>
    <row r="1385" spans="1:29" ht="14.25" customHeight="1" x14ac:dyDescent="0.3">
      <c r="A1385" s="7" t="s">
        <v>2734</v>
      </c>
      <c r="B1385" s="7">
        <f t="shared" si="10"/>
        <v>1</v>
      </c>
      <c r="C1385" s="7" t="s">
        <v>2735</v>
      </c>
      <c r="D1385" s="7" t="s">
        <v>1757</v>
      </c>
      <c r="E1385" s="7" t="s">
        <v>30</v>
      </c>
      <c r="F1385" s="7" t="s">
        <v>39</v>
      </c>
      <c r="G1385" s="8">
        <v>44447</v>
      </c>
      <c r="I1385" s="7" t="s">
        <v>40</v>
      </c>
      <c r="K1385" s="7">
        <v>47</v>
      </c>
      <c r="M1385" s="9">
        <v>419990</v>
      </c>
      <c r="N1385" s="9">
        <v>2240</v>
      </c>
      <c r="O1385" s="10">
        <v>433900</v>
      </c>
      <c r="P1385" s="10">
        <v>417312</v>
      </c>
      <c r="Q1385" s="10">
        <v>-38818</v>
      </c>
      <c r="R1385" s="7" t="s">
        <v>2261</v>
      </c>
      <c r="S1385" s="9">
        <v>378000</v>
      </c>
      <c r="U1385" s="7">
        <v>0</v>
      </c>
      <c r="V1385" s="7" t="s">
        <v>34</v>
      </c>
      <c r="W1385" s="9">
        <v>-48146</v>
      </c>
      <c r="X1385" s="7" t="s">
        <v>42</v>
      </c>
      <c r="Z1385" s="7" t="s">
        <v>88</v>
      </c>
      <c r="AA1385" s="7" t="str">
        <f t="shared" si="11"/>
        <v>Reject</v>
      </c>
      <c r="AB1385">
        <v>0</v>
      </c>
      <c r="AC1385" s="7" t="s">
        <v>88</v>
      </c>
    </row>
    <row r="1386" spans="1:29" ht="14.25" customHeight="1" x14ac:dyDescent="0.3">
      <c r="A1386" s="7" t="s">
        <v>2736</v>
      </c>
      <c r="B1386" s="7">
        <f t="shared" si="10"/>
        <v>1</v>
      </c>
      <c r="C1386" s="7" t="s">
        <v>2737</v>
      </c>
      <c r="D1386" s="7" t="s">
        <v>1757</v>
      </c>
      <c r="E1386" s="7" t="s">
        <v>30</v>
      </c>
      <c r="F1386" s="7" t="s">
        <v>39</v>
      </c>
      <c r="G1386" s="8">
        <v>44460</v>
      </c>
      <c r="I1386" s="7" t="s">
        <v>40</v>
      </c>
      <c r="K1386" s="7">
        <v>34</v>
      </c>
      <c r="M1386" s="9">
        <v>428478</v>
      </c>
      <c r="N1386" s="9">
        <v>2248</v>
      </c>
      <c r="O1386" s="10">
        <v>430300</v>
      </c>
      <c r="P1386" s="10">
        <v>413794</v>
      </c>
      <c r="Q1386" s="10">
        <v>-36859</v>
      </c>
      <c r="R1386" s="7" t="s">
        <v>2261</v>
      </c>
      <c r="S1386" s="9">
        <v>368000</v>
      </c>
      <c r="U1386" s="7">
        <v>0</v>
      </c>
      <c r="V1386" s="7" t="s">
        <v>34</v>
      </c>
      <c r="W1386" s="9">
        <v>-65448</v>
      </c>
      <c r="X1386" s="7" t="s">
        <v>42</v>
      </c>
      <c r="Z1386" s="7" t="s">
        <v>53</v>
      </c>
      <c r="AA1386" s="7" t="str">
        <f t="shared" si="11"/>
        <v>Reject</v>
      </c>
      <c r="AB1386">
        <v>0</v>
      </c>
      <c r="AC1386" s="7" t="s">
        <v>53</v>
      </c>
    </row>
    <row r="1387" spans="1:29" ht="14.25" customHeight="1" x14ac:dyDescent="0.3">
      <c r="A1387" s="7" t="s">
        <v>2738</v>
      </c>
      <c r="B1387" s="7">
        <f t="shared" si="10"/>
        <v>1</v>
      </c>
      <c r="C1387" s="7" t="s">
        <v>2739</v>
      </c>
      <c r="D1387" s="7" t="s">
        <v>1757</v>
      </c>
      <c r="E1387" s="7" t="s">
        <v>30</v>
      </c>
      <c r="F1387" s="7" t="s">
        <v>39</v>
      </c>
      <c r="G1387" s="8">
        <v>44454</v>
      </c>
      <c r="I1387" s="7" t="s">
        <v>40</v>
      </c>
      <c r="K1387" s="7">
        <v>40</v>
      </c>
      <c r="M1387" s="9">
        <v>322959</v>
      </c>
      <c r="N1387" s="9">
        <v>2407</v>
      </c>
      <c r="O1387" s="10">
        <v>320000</v>
      </c>
      <c r="P1387" s="10">
        <v>306093</v>
      </c>
      <c r="Q1387" s="10">
        <v>-32835</v>
      </c>
      <c r="R1387" s="7" t="s">
        <v>2261</v>
      </c>
      <c r="S1387" s="9">
        <v>263000</v>
      </c>
      <c r="U1387" s="7">
        <v>0</v>
      </c>
      <c r="V1387" s="7" t="s">
        <v>34</v>
      </c>
      <c r="W1387" s="9">
        <v>-63502</v>
      </c>
      <c r="X1387" s="7" t="s">
        <v>42</v>
      </c>
      <c r="Z1387" s="7" t="s">
        <v>53</v>
      </c>
      <c r="AA1387" s="7" t="str">
        <f t="shared" si="11"/>
        <v>Reject</v>
      </c>
      <c r="AB1387">
        <v>0</v>
      </c>
      <c r="AC1387" s="7" t="s">
        <v>53</v>
      </c>
    </row>
    <row r="1388" spans="1:29" ht="14.25" customHeight="1" x14ac:dyDescent="0.3">
      <c r="A1388" s="7" t="s">
        <v>2740</v>
      </c>
      <c r="B1388" s="7">
        <f t="shared" si="10"/>
        <v>1</v>
      </c>
      <c r="C1388" s="7" t="s">
        <v>2741</v>
      </c>
      <c r="D1388" s="7" t="s">
        <v>1757</v>
      </c>
      <c r="E1388" s="7" t="s">
        <v>30</v>
      </c>
      <c r="F1388" s="7" t="s">
        <v>39</v>
      </c>
      <c r="G1388" s="8">
        <v>44463</v>
      </c>
      <c r="I1388" s="7" t="s">
        <v>40</v>
      </c>
      <c r="K1388" s="7">
        <v>31</v>
      </c>
      <c r="M1388" s="9">
        <v>254491</v>
      </c>
      <c r="N1388" s="9">
        <v>2590</v>
      </c>
      <c r="O1388" s="10">
        <v>261300</v>
      </c>
      <c r="P1388" s="10">
        <v>248678</v>
      </c>
      <c r="Q1388" s="10">
        <v>-20604</v>
      </c>
      <c r="R1388" s="7" t="s">
        <v>2261</v>
      </c>
      <c r="S1388" s="9">
        <v>206000</v>
      </c>
      <c r="U1388" s="7">
        <v>0</v>
      </c>
      <c r="V1388" s="7" t="s">
        <v>34</v>
      </c>
      <c r="W1388" s="9">
        <v>-53197</v>
      </c>
      <c r="X1388" s="7" t="s">
        <v>42</v>
      </c>
      <c r="Z1388" s="7" t="s">
        <v>53</v>
      </c>
      <c r="AA1388" s="7" t="str">
        <f t="shared" si="11"/>
        <v>Reject</v>
      </c>
      <c r="AB1388">
        <v>0</v>
      </c>
      <c r="AC1388" s="7" t="s">
        <v>53</v>
      </c>
    </row>
    <row r="1389" spans="1:29" ht="14.25" customHeight="1" x14ac:dyDescent="0.3">
      <c r="A1389" s="7" t="s">
        <v>2742</v>
      </c>
      <c r="B1389" s="7">
        <f t="shared" si="10"/>
        <v>1</v>
      </c>
      <c r="C1389" s="7" t="s">
        <v>2743</v>
      </c>
      <c r="D1389" s="7" t="s">
        <v>1757</v>
      </c>
      <c r="E1389" s="7" t="s">
        <v>30</v>
      </c>
      <c r="F1389" s="7" t="s">
        <v>39</v>
      </c>
      <c r="G1389" s="8">
        <v>44469</v>
      </c>
      <c r="I1389" s="7" t="s">
        <v>40</v>
      </c>
      <c r="K1389" s="7">
        <v>25</v>
      </c>
      <c r="M1389" s="9">
        <v>423996</v>
      </c>
      <c r="N1389" s="9">
        <v>5080</v>
      </c>
      <c r="O1389" s="10">
        <v>441900</v>
      </c>
      <c r="P1389" s="10">
        <v>422272</v>
      </c>
      <c r="Q1389" s="10">
        <v>-61663</v>
      </c>
      <c r="R1389" s="7" t="s">
        <v>2261</v>
      </c>
      <c r="S1389" s="9">
        <v>378000</v>
      </c>
      <c r="U1389" s="7">
        <v>0</v>
      </c>
      <c r="V1389" s="7" t="s">
        <v>41</v>
      </c>
      <c r="W1389" s="9">
        <v>-48577</v>
      </c>
      <c r="X1389" s="7" t="s">
        <v>42</v>
      </c>
      <c r="Z1389" s="7" t="s">
        <v>53</v>
      </c>
      <c r="AA1389" s="7" t="str">
        <f t="shared" si="11"/>
        <v>Reject</v>
      </c>
      <c r="AB1389">
        <v>0</v>
      </c>
      <c r="AC1389" s="7" t="s">
        <v>53</v>
      </c>
    </row>
    <row r="1390" spans="1:29" ht="14.25" customHeight="1" x14ac:dyDescent="0.3">
      <c r="A1390" s="7" t="s">
        <v>2744</v>
      </c>
      <c r="B1390" s="7">
        <f t="shared" si="10"/>
        <v>1</v>
      </c>
      <c r="C1390" s="7" t="s">
        <v>2745</v>
      </c>
      <c r="D1390" s="7" t="s">
        <v>1757</v>
      </c>
      <c r="E1390" s="7" t="s">
        <v>30</v>
      </c>
      <c r="F1390" s="7" t="s">
        <v>39</v>
      </c>
      <c r="G1390" s="8">
        <v>44456</v>
      </c>
      <c r="I1390" s="7" t="s">
        <v>40</v>
      </c>
      <c r="K1390" s="7">
        <v>38</v>
      </c>
      <c r="M1390" s="9">
        <v>380071</v>
      </c>
      <c r="N1390" s="9">
        <v>2791</v>
      </c>
      <c r="O1390" s="10">
        <v>377900</v>
      </c>
      <c r="P1390" s="10">
        <v>362162</v>
      </c>
      <c r="Q1390" s="10">
        <v>-45545</v>
      </c>
      <c r="R1390" s="7" t="s">
        <v>2261</v>
      </c>
      <c r="S1390" s="9">
        <v>347000</v>
      </c>
      <c r="U1390" s="7">
        <v>0</v>
      </c>
      <c r="V1390" s="7" t="s">
        <v>34</v>
      </c>
      <c r="W1390" s="9">
        <v>-36766</v>
      </c>
      <c r="X1390" s="7" t="s">
        <v>42</v>
      </c>
      <c r="Z1390" s="7" t="s">
        <v>44</v>
      </c>
      <c r="AA1390" s="7" t="str">
        <f t="shared" si="11"/>
        <v>Accept</v>
      </c>
      <c r="AB1390">
        <v>1</v>
      </c>
      <c r="AC1390" s="7" t="s">
        <v>44</v>
      </c>
    </row>
    <row r="1391" spans="1:29" ht="14.25" customHeight="1" x14ac:dyDescent="0.3">
      <c r="A1391" s="7" t="s">
        <v>2746</v>
      </c>
      <c r="B1391" s="7">
        <f t="shared" si="10"/>
        <v>1</v>
      </c>
      <c r="C1391" s="7" t="s">
        <v>2747</v>
      </c>
      <c r="D1391" s="7" t="s">
        <v>1757</v>
      </c>
      <c r="E1391" s="7" t="s">
        <v>30</v>
      </c>
      <c r="F1391" s="7" t="s">
        <v>39</v>
      </c>
      <c r="G1391" s="8">
        <v>44454</v>
      </c>
      <c r="I1391" s="7" t="s">
        <v>40</v>
      </c>
      <c r="K1391" s="7">
        <v>40</v>
      </c>
      <c r="M1391" s="9">
        <v>433639</v>
      </c>
      <c r="N1391" s="9">
        <v>4870</v>
      </c>
      <c r="O1391" s="10">
        <v>434900</v>
      </c>
      <c r="P1391" s="10">
        <v>415658</v>
      </c>
      <c r="Q1391" s="10">
        <v>-48543</v>
      </c>
      <c r="R1391" s="7" t="s">
        <v>2261</v>
      </c>
      <c r="S1391" s="9">
        <v>379000</v>
      </c>
      <c r="U1391" s="7">
        <v>0</v>
      </c>
      <c r="V1391" s="7" t="s">
        <v>41</v>
      </c>
      <c r="W1391" s="9">
        <v>-58743</v>
      </c>
      <c r="X1391" s="7" t="s">
        <v>42</v>
      </c>
      <c r="Z1391" s="7" t="s">
        <v>88</v>
      </c>
      <c r="AA1391" s="7" t="str">
        <f t="shared" si="11"/>
        <v>Reject</v>
      </c>
      <c r="AB1391">
        <v>0</v>
      </c>
      <c r="AC1391" s="7" t="s">
        <v>88</v>
      </c>
    </row>
    <row r="1392" spans="1:29" ht="14.25" customHeight="1" x14ac:dyDescent="0.3">
      <c r="A1392" s="7" t="s">
        <v>2748</v>
      </c>
      <c r="B1392" s="7">
        <f t="shared" si="10"/>
        <v>2</v>
      </c>
      <c r="C1392" s="7" t="s">
        <v>2749</v>
      </c>
      <c r="D1392" s="7" t="s">
        <v>1757</v>
      </c>
      <c r="E1392" s="7" t="s">
        <v>30</v>
      </c>
      <c r="F1392" s="7" t="s">
        <v>39</v>
      </c>
      <c r="G1392" s="8">
        <v>44476</v>
      </c>
      <c r="I1392" s="7" t="s">
        <v>40</v>
      </c>
      <c r="K1392" s="7">
        <v>18</v>
      </c>
      <c r="M1392" s="9">
        <v>390376</v>
      </c>
      <c r="N1392" s="9">
        <v>4856</v>
      </c>
      <c r="O1392" s="10">
        <v>403900</v>
      </c>
      <c r="P1392" s="10">
        <v>385447</v>
      </c>
      <c r="Q1392" s="10">
        <v>-17369</v>
      </c>
      <c r="R1392" s="7" t="s">
        <v>2261</v>
      </c>
      <c r="S1392" s="9">
        <v>378000</v>
      </c>
      <c r="U1392" s="7">
        <v>0</v>
      </c>
      <c r="V1392" s="7" t="s">
        <v>41</v>
      </c>
      <c r="W1392" s="9">
        <v>-14669</v>
      </c>
      <c r="X1392" s="7" t="s">
        <v>42</v>
      </c>
      <c r="Y1392" s="7" t="s">
        <v>43</v>
      </c>
      <c r="Z1392" s="7" t="s">
        <v>44</v>
      </c>
      <c r="AA1392" s="7" t="str">
        <f t="shared" si="11"/>
        <v>Accept</v>
      </c>
      <c r="AB1392">
        <v>1</v>
      </c>
      <c r="AC1392" s="7" t="s">
        <v>44</v>
      </c>
    </row>
    <row r="1393" spans="1:29" ht="14.25" customHeight="1" x14ac:dyDescent="0.3">
      <c r="A1393" s="7" t="s">
        <v>2750</v>
      </c>
      <c r="B1393" s="7">
        <f t="shared" si="10"/>
        <v>2</v>
      </c>
      <c r="C1393" s="7" t="s">
        <v>2751</v>
      </c>
      <c r="D1393" s="7" t="s">
        <v>1757</v>
      </c>
      <c r="E1393" s="7" t="s">
        <v>30</v>
      </c>
      <c r="F1393" s="7" t="s">
        <v>39</v>
      </c>
      <c r="G1393" s="8">
        <v>44474</v>
      </c>
      <c r="I1393" s="7" t="s">
        <v>40</v>
      </c>
      <c r="K1393" s="7">
        <v>20</v>
      </c>
      <c r="M1393" s="9">
        <v>209336</v>
      </c>
      <c r="N1393" s="9">
        <v>2936</v>
      </c>
      <c r="O1393" s="10">
        <v>218900</v>
      </c>
      <c r="P1393" s="10">
        <v>206992</v>
      </c>
      <c r="Q1393" s="10">
        <v>-11291</v>
      </c>
      <c r="R1393" s="7" t="s">
        <v>2261</v>
      </c>
      <c r="S1393" s="9">
        <v>175000</v>
      </c>
      <c r="U1393" s="7">
        <v>0</v>
      </c>
      <c r="V1393" s="7" t="s">
        <v>41</v>
      </c>
      <c r="W1393" s="9">
        <v>-33698</v>
      </c>
      <c r="X1393" s="7" t="s">
        <v>42</v>
      </c>
      <c r="Y1393" s="7" t="s">
        <v>43</v>
      </c>
      <c r="Z1393" s="7" t="s">
        <v>53</v>
      </c>
      <c r="AA1393" s="7" t="str">
        <f t="shared" si="11"/>
        <v>Reject</v>
      </c>
      <c r="AB1393">
        <v>0</v>
      </c>
      <c r="AC1393" s="7" t="s">
        <v>53</v>
      </c>
    </row>
    <row r="1394" spans="1:29" ht="14.25" customHeight="1" x14ac:dyDescent="0.3">
      <c r="A1394" s="7" t="s">
        <v>2752</v>
      </c>
      <c r="B1394" s="7">
        <f t="shared" si="10"/>
        <v>1</v>
      </c>
      <c r="C1394" s="7" t="s">
        <v>2753</v>
      </c>
      <c r="D1394" s="7" t="s">
        <v>1757</v>
      </c>
      <c r="E1394" s="7" t="s">
        <v>30</v>
      </c>
      <c r="F1394" s="7" t="s">
        <v>39</v>
      </c>
      <c r="G1394" s="8">
        <v>44476</v>
      </c>
      <c r="I1394" s="7" t="s">
        <v>40</v>
      </c>
      <c r="K1394" s="7">
        <v>18</v>
      </c>
      <c r="M1394" s="9">
        <v>316340</v>
      </c>
      <c r="N1394" s="9">
        <v>2952</v>
      </c>
      <c r="O1394" s="10">
        <v>324000</v>
      </c>
      <c r="P1394" s="10">
        <v>309448</v>
      </c>
      <c r="Q1394" s="10">
        <v>-12793</v>
      </c>
      <c r="R1394" s="7" t="s">
        <v>2261</v>
      </c>
      <c r="S1394" s="9">
        <v>292000</v>
      </c>
      <c r="U1394" s="7">
        <v>0</v>
      </c>
      <c r="V1394" s="7" t="s">
        <v>34</v>
      </c>
      <c r="W1394" s="9">
        <v>-26402</v>
      </c>
      <c r="X1394" s="7" t="s">
        <v>42</v>
      </c>
      <c r="Z1394" s="7" t="s">
        <v>53</v>
      </c>
      <c r="AA1394" s="7" t="str">
        <f t="shared" si="11"/>
        <v>Reject</v>
      </c>
      <c r="AB1394">
        <v>0</v>
      </c>
      <c r="AC1394" s="7" t="s">
        <v>53</v>
      </c>
    </row>
    <row r="1395" spans="1:29" ht="14.25" customHeight="1" x14ac:dyDescent="0.3">
      <c r="A1395" s="7" t="s">
        <v>2754</v>
      </c>
      <c r="B1395" s="7">
        <f t="shared" si="10"/>
        <v>1</v>
      </c>
      <c r="C1395" s="7" t="s">
        <v>2755</v>
      </c>
      <c r="D1395" s="7" t="s">
        <v>1757</v>
      </c>
      <c r="E1395" s="7" t="s">
        <v>30</v>
      </c>
      <c r="F1395" s="7" t="s">
        <v>39</v>
      </c>
      <c r="G1395" s="8">
        <v>44447</v>
      </c>
      <c r="I1395" s="7" t="s">
        <v>40</v>
      </c>
      <c r="K1395" s="7">
        <v>47</v>
      </c>
      <c r="M1395" s="9">
        <v>432903</v>
      </c>
      <c r="N1395" s="9">
        <v>3065</v>
      </c>
      <c r="O1395" s="10">
        <v>437900</v>
      </c>
      <c r="P1395" s="10">
        <v>420387</v>
      </c>
      <c r="Q1395" s="10">
        <v>-49609</v>
      </c>
      <c r="R1395" s="7" t="s">
        <v>2261</v>
      </c>
      <c r="S1395" s="9">
        <v>305000</v>
      </c>
      <c r="U1395" s="7">
        <v>0</v>
      </c>
      <c r="V1395" s="7" t="s">
        <v>34</v>
      </c>
      <c r="W1395" s="9">
        <v>-133294</v>
      </c>
      <c r="X1395" s="7" t="s">
        <v>42</v>
      </c>
      <c r="Z1395" s="7" t="s">
        <v>53</v>
      </c>
      <c r="AA1395" s="7" t="str">
        <f t="shared" si="11"/>
        <v>Reject</v>
      </c>
      <c r="AB1395">
        <v>0</v>
      </c>
      <c r="AC1395" s="7" t="s">
        <v>53</v>
      </c>
    </row>
    <row r="1396" spans="1:29" ht="14.25" customHeight="1" x14ac:dyDescent="0.3">
      <c r="A1396" s="7" t="s">
        <v>2756</v>
      </c>
      <c r="B1396" s="7">
        <f t="shared" si="10"/>
        <v>1</v>
      </c>
      <c r="C1396" s="7" t="s">
        <v>2757</v>
      </c>
      <c r="D1396" s="7" t="s">
        <v>1757</v>
      </c>
      <c r="E1396" s="7" t="s">
        <v>30</v>
      </c>
      <c r="F1396" s="7" t="s">
        <v>39</v>
      </c>
      <c r="G1396" s="8">
        <v>44453</v>
      </c>
      <c r="I1396" s="7" t="s">
        <v>40</v>
      </c>
      <c r="K1396" s="7">
        <v>41</v>
      </c>
      <c r="M1396" s="9">
        <v>386600</v>
      </c>
      <c r="N1396" s="9">
        <v>3154</v>
      </c>
      <c r="O1396" s="10">
        <v>418900</v>
      </c>
      <c r="P1396" s="10">
        <v>401773</v>
      </c>
      <c r="Q1396" s="10">
        <v>-51466</v>
      </c>
      <c r="R1396" s="7" t="s">
        <v>2261</v>
      </c>
      <c r="S1396" s="9">
        <v>330000</v>
      </c>
      <c r="U1396" s="7">
        <v>0</v>
      </c>
      <c r="V1396" s="7" t="s">
        <v>34</v>
      </c>
      <c r="W1396" s="9">
        <v>-62762</v>
      </c>
      <c r="X1396" s="7" t="s">
        <v>42</v>
      </c>
      <c r="Z1396" s="7" t="s">
        <v>88</v>
      </c>
      <c r="AA1396" s="7" t="str">
        <f t="shared" si="11"/>
        <v>Reject</v>
      </c>
      <c r="AB1396">
        <v>0</v>
      </c>
      <c r="AC1396" s="7" t="s">
        <v>88</v>
      </c>
    </row>
    <row r="1397" spans="1:29" ht="14.25" customHeight="1" x14ac:dyDescent="0.3">
      <c r="A1397" s="7" t="s">
        <v>2758</v>
      </c>
      <c r="B1397" s="7">
        <f t="shared" si="10"/>
        <v>2</v>
      </c>
      <c r="C1397" s="7" t="s">
        <v>2759</v>
      </c>
      <c r="D1397" s="7" t="s">
        <v>1757</v>
      </c>
      <c r="E1397" s="7" t="s">
        <v>30</v>
      </c>
      <c r="F1397" s="7" t="s">
        <v>39</v>
      </c>
      <c r="G1397" s="8">
        <v>44484</v>
      </c>
      <c r="I1397" s="7" t="s">
        <v>40</v>
      </c>
      <c r="K1397" s="7">
        <v>10</v>
      </c>
      <c r="M1397" s="9">
        <v>397943</v>
      </c>
      <c r="N1397" s="9">
        <v>3363</v>
      </c>
      <c r="O1397" s="10">
        <v>403900</v>
      </c>
      <c r="P1397" s="10">
        <v>386940</v>
      </c>
      <c r="Q1397" s="10">
        <v>-39285</v>
      </c>
      <c r="R1397" s="7" t="s">
        <v>2261</v>
      </c>
      <c r="S1397" s="9">
        <v>376000</v>
      </c>
      <c r="U1397" s="7">
        <v>0</v>
      </c>
      <c r="V1397" s="7" t="s">
        <v>34</v>
      </c>
      <c r="W1397" s="9">
        <v>-24317</v>
      </c>
      <c r="X1397" s="7" t="s">
        <v>42</v>
      </c>
      <c r="Y1397" s="7" t="s">
        <v>43</v>
      </c>
      <c r="Z1397" s="7" t="s">
        <v>44</v>
      </c>
      <c r="AA1397" s="7" t="str">
        <f t="shared" si="11"/>
        <v>Accept</v>
      </c>
      <c r="AB1397">
        <v>1</v>
      </c>
      <c r="AC1397" s="7" t="s">
        <v>44</v>
      </c>
    </row>
    <row r="1398" spans="1:29" ht="14.25" customHeight="1" x14ac:dyDescent="0.3">
      <c r="A1398" s="7" t="s">
        <v>2760</v>
      </c>
      <c r="B1398" s="7">
        <f t="shared" si="10"/>
        <v>1</v>
      </c>
      <c r="C1398" s="7" t="s">
        <v>2761</v>
      </c>
      <c r="D1398" s="7" t="s">
        <v>1757</v>
      </c>
      <c r="E1398" s="7" t="s">
        <v>30</v>
      </c>
      <c r="F1398" s="7" t="s">
        <v>39</v>
      </c>
      <c r="G1398" s="8">
        <v>44455</v>
      </c>
      <c r="I1398" s="7" t="s">
        <v>40</v>
      </c>
      <c r="K1398" s="7">
        <v>39</v>
      </c>
      <c r="M1398" s="9">
        <v>399380</v>
      </c>
      <c r="N1398" s="9">
        <v>3504</v>
      </c>
      <c r="O1398" s="10">
        <v>409900</v>
      </c>
      <c r="P1398" s="10">
        <v>392648</v>
      </c>
      <c r="Q1398" s="10">
        <v>-43769</v>
      </c>
      <c r="R1398" s="7" t="s">
        <v>2261</v>
      </c>
      <c r="S1398" s="9">
        <v>376000</v>
      </c>
      <c r="U1398" s="7">
        <v>0</v>
      </c>
      <c r="V1398" s="7" t="s">
        <v>41</v>
      </c>
      <c r="W1398" s="9">
        <v>-26142</v>
      </c>
      <c r="X1398" s="7" t="s">
        <v>42</v>
      </c>
      <c r="Z1398" s="7" t="s">
        <v>44</v>
      </c>
      <c r="AA1398" s="7" t="str">
        <f t="shared" si="11"/>
        <v>Accept</v>
      </c>
      <c r="AB1398">
        <v>1</v>
      </c>
      <c r="AC1398" s="7" t="s">
        <v>44</v>
      </c>
    </row>
    <row r="1399" spans="1:29" ht="14.25" customHeight="1" x14ac:dyDescent="0.3">
      <c r="A1399" s="7" t="s">
        <v>2762</v>
      </c>
      <c r="B1399" s="7">
        <f t="shared" si="10"/>
        <v>2</v>
      </c>
      <c r="C1399" s="7" t="s">
        <v>2763</v>
      </c>
      <c r="D1399" s="7" t="s">
        <v>1757</v>
      </c>
      <c r="E1399" s="7" t="s">
        <v>30</v>
      </c>
      <c r="F1399" s="7" t="s">
        <v>39</v>
      </c>
      <c r="G1399" s="8">
        <v>44470</v>
      </c>
      <c r="I1399" s="7" t="s">
        <v>40</v>
      </c>
      <c r="K1399" s="7">
        <v>24</v>
      </c>
      <c r="M1399" s="9">
        <v>430207</v>
      </c>
      <c r="N1399" s="9">
        <v>4166</v>
      </c>
      <c r="O1399" s="10">
        <v>431900</v>
      </c>
      <c r="P1399" s="10">
        <v>413436</v>
      </c>
      <c r="Q1399" s="10">
        <v>-2351</v>
      </c>
      <c r="R1399" s="7" t="s">
        <v>2261</v>
      </c>
      <c r="S1399" s="9">
        <v>381000</v>
      </c>
      <c r="U1399" s="7">
        <v>0</v>
      </c>
      <c r="V1399" s="7" t="s">
        <v>41</v>
      </c>
      <c r="W1399" s="9">
        <v>-51324</v>
      </c>
      <c r="X1399" s="7" t="s">
        <v>42</v>
      </c>
      <c r="Y1399" s="7" t="s">
        <v>43</v>
      </c>
      <c r="Z1399" s="7" t="s">
        <v>53</v>
      </c>
      <c r="AA1399" s="7" t="str">
        <f t="shared" si="11"/>
        <v>Reject</v>
      </c>
      <c r="AB1399">
        <v>0</v>
      </c>
      <c r="AC1399" s="7" t="s">
        <v>53</v>
      </c>
    </row>
    <row r="1400" spans="1:29" ht="14.25" customHeight="1" x14ac:dyDescent="0.3">
      <c r="A1400" s="7" t="s">
        <v>1770</v>
      </c>
      <c r="B1400" s="7">
        <f t="shared" si="10"/>
        <v>2</v>
      </c>
      <c r="C1400" s="7" t="s">
        <v>1771</v>
      </c>
      <c r="D1400" s="7" t="s">
        <v>1757</v>
      </c>
      <c r="E1400" s="7" t="s">
        <v>30</v>
      </c>
      <c r="F1400" s="7" t="s">
        <v>39</v>
      </c>
      <c r="G1400" s="8">
        <v>44459</v>
      </c>
      <c r="I1400" s="7" t="s">
        <v>40</v>
      </c>
      <c r="K1400" s="7">
        <v>35</v>
      </c>
      <c r="M1400" s="9">
        <v>243140</v>
      </c>
      <c r="N1400" s="9">
        <v>3898</v>
      </c>
      <c r="O1400" s="10">
        <v>245300</v>
      </c>
      <c r="P1400" s="10">
        <v>231769</v>
      </c>
      <c r="Q1400" s="10">
        <v>-31049</v>
      </c>
      <c r="R1400" s="7" t="s">
        <v>2261</v>
      </c>
      <c r="S1400" s="9">
        <v>238000</v>
      </c>
      <c r="U1400" s="7">
        <v>0</v>
      </c>
      <c r="V1400" s="7" t="s">
        <v>34</v>
      </c>
      <c r="W1400" s="9">
        <v>-8678</v>
      </c>
      <c r="X1400" s="7" t="s">
        <v>35</v>
      </c>
      <c r="Y1400" s="7" t="s">
        <v>43</v>
      </c>
      <c r="Z1400" s="7" t="s">
        <v>88</v>
      </c>
      <c r="AA1400" s="7" t="str">
        <f t="shared" si="11"/>
        <v>Reject</v>
      </c>
      <c r="AB1400">
        <v>0</v>
      </c>
      <c r="AC1400" s="7" t="s">
        <v>88</v>
      </c>
    </row>
    <row r="1401" spans="1:29" ht="14.25" customHeight="1" x14ac:dyDescent="0.3">
      <c r="A1401" s="7" t="s">
        <v>2297</v>
      </c>
      <c r="B1401" s="7">
        <f t="shared" si="10"/>
        <v>2</v>
      </c>
      <c r="C1401" s="7" t="s">
        <v>2298</v>
      </c>
      <c r="D1401" s="7" t="s">
        <v>1259</v>
      </c>
      <c r="E1401" s="7" t="s">
        <v>62</v>
      </c>
      <c r="G1401" s="8">
        <v>44477</v>
      </c>
      <c r="H1401" s="8">
        <v>44489</v>
      </c>
      <c r="I1401" s="7" t="s">
        <v>63</v>
      </c>
      <c r="J1401" s="7">
        <v>5</v>
      </c>
      <c r="K1401" s="7">
        <v>17</v>
      </c>
      <c r="M1401" s="9">
        <v>366491</v>
      </c>
      <c r="N1401" s="9">
        <v>819</v>
      </c>
      <c r="O1401" s="10">
        <v>361300</v>
      </c>
      <c r="P1401" s="10">
        <v>352268</v>
      </c>
      <c r="Q1401" s="10">
        <v>-11734</v>
      </c>
      <c r="R1401" s="7" t="s">
        <v>2764</v>
      </c>
      <c r="S1401" s="9">
        <v>292000</v>
      </c>
      <c r="U1401" s="7">
        <v>0</v>
      </c>
      <c r="V1401" s="7" t="s">
        <v>34</v>
      </c>
      <c r="W1401" s="9">
        <v>-70639</v>
      </c>
      <c r="X1401" s="7" t="s">
        <v>42</v>
      </c>
      <c r="Y1401" s="7" t="s">
        <v>43</v>
      </c>
      <c r="Z1401" s="7" t="s">
        <v>53</v>
      </c>
      <c r="AA1401" s="7" t="str">
        <f t="shared" si="11"/>
        <v>Reject</v>
      </c>
      <c r="AB1401">
        <v>0</v>
      </c>
      <c r="AC1401" s="7" t="s">
        <v>53</v>
      </c>
    </row>
    <row r="1402" spans="1:29" ht="14.25" customHeight="1" x14ac:dyDescent="0.3">
      <c r="A1402" s="7" t="s">
        <v>1318</v>
      </c>
      <c r="B1402" s="7">
        <f t="shared" si="10"/>
        <v>2</v>
      </c>
      <c r="C1402" s="7" t="s">
        <v>1319</v>
      </c>
      <c r="D1402" s="7" t="s">
        <v>1259</v>
      </c>
      <c r="E1402" s="7" t="s">
        <v>30</v>
      </c>
      <c r="G1402" s="8">
        <v>44476</v>
      </c>
      <c r="H1402" s="8">
        <v>44498</v>
      </c>
      <c r="I1402" s="7" t="s">
        <v>31</v>
      </c>
      <c r="K1402" s="7">
        <v>18</v>
      </c>
      <c r="M1402" s="9">
        <v>199700</v>
      </c>
      <c r="N1402" s="9">
        <v>5408</v>
      </c>
      <c r="O1402" s="10">
        <v>207900</v>
      </c>
      <c r="P1402" s="10">
        <v>202703</v>
      </c>
      <c r="Q1402" s="10">
        <v>1861</v>
      </c>
      <c r="R1402" s="7" t="s">
        <v>2764</v>
      </c>
      <c r="S1402" s="9">
        <v>188500</v>
      </c>
      <c r="U1402" s="7">
        <v>0</v>
      </c>
      <c r="V1402" s="7" t="s">
        <v>41</v>
      </c>
      <c r="W1402" s="9">
        <v>-19074</v>
      </c>
      <c r="X1402" s="7" t="s">
        <v>42</v>
      </c>
      <c r="Y1402" s="7" t="s">
        <v>43</v>
      </c>
      <c r="Z1402" s="7" t="s">
        <v>524</v>
      </c>
      <c r="AA1402" s="7" t="str">
        <f t="shared" si="11"/>
        <v>Reject</v>
      </c>
      <c r="AB1402">
        <v>0</v>
      </c>
      <c r="AC1402" s="7" t="s">
        <v>524</v>
      </c>
    </row>
    <row r="1403" spans="1:29" ht="14.25" customHeight="1" x14ac:dyDescent="0.3">
      <c r="A1403" s="7" t="s">
        <v>2307</v>
      </c>
      <c r="B1403" s="7">
        <f t="shared" si="10"/>
        <v>2</v>
      </c>
      <c r="C1403" s="7" t="s">
        <v>2308</v>
      </c>
      <c r="D1403" s="7" t="s">
        <v>1259</v>
      </c>
      <c r="E1403" s="7" t="s">
        <v>62</v>
      </c>
      <c r="G1403" s="8">
        <v>44410</v>
      </c>
      <c r="H1403" s="8">
        <v>44459</v>
      </c>
      <c r="I1403" s="7" t="s">
        <v>63</v>
      </c>
      <c r="J1403" s="7">
        <v>35</v>
      </c>
      <c r="K1403" s="7">
        <v>84</v>
      </c>
      <c r="M1403" s="9">
        <v>431800</v>
      </c>
      <c r="N1403" s="9">
        <v>2858</v>
      </c>
      <c r="O1403" s="10">
        <v>435900</v>
      </c>
      <c r="P1403" s="10">
        <v>425003</v>
      </c>
      <c r="Q1403" s="10">
        <v>-23437</v>
      </c>
      <c r="R1403" s="7" t="s">
        <v>2764</v>
      </c>
      <c r="S1403" s="9">
        <v>345000</v>
      </c>
      <c r="U1403" s="7">
        <v>0</v>
      </c>
      <c r="V1403" s="7" t="s">
        <v>41</v>
      </c>
      <c r="W1403" s="9">
        <v>-90330</v>
      </c>
      <c r="X1403" s="7" t="s">
        <v>42</v>
      </c>
      <c r="Y1403" s="7" t="s">
        <v>43</v>
      </c>
      <c r="Z1403" s="7" t="s">
        <v>53</v>
      </c>
      <c r="AA1403" s="7" t="str">
        <f t="shared" si="11"/>
        <v>Reject</v>
      </c>
      <c r="AB1403">
        <v>0</v>
      </c>
      <c r="AC1403" s="7" t="s">
        <v>53</v>
      </c>
    </row>
    <row r="1404" spans="1:29" ht="14.25" customHeight="1" x14ac:dyDescent="0.3">
      <c r="A1404" s="7" t="s">
        <v>2765</v>
      </c>
      <c r="B1404" s="7">
        <f t="shared" si="10"/>
        <v>1</v>
      </c>
      <c r="C1404" s="7" t="s">
        <v>2766</v>
      </c>
      <c r="D1404" s="7" t="s">
        <v>1259</v>
      </c>
      <c r="E1404" s="7" t="s">
        <v>62</v>
      </c>
      <c r="G1404" s="8">
        <v>44358</v>
      </c>
      <c r="H1404" s="8">
        <v>44383</v>
      </c>
      <c r="I1404" s="7" t="s">
        <v>63</v>
      </c>
      <c r="J1404" s="7">
        <v>62</v>
      </c>
      <c r="K1404" s="7">
        <v>136</v>
      </c>
      <c r="M1404" s="9">
        <v>304900</v>
      </c>
      <c r="N1404" s="9">
        <v>9725</v>
      </c>
      <c r="O1404" s="10">
        <v>363900</v>
      </c>
      <c r="P1404" s="10">
        <v>354803</v>
      </c>
      <c r="Q1404" s="10">
        <v>43193</v>
      </c>
      <c r="R1404" s="7" t="s">
        <v>2764</v>
      </c>
      <c r="S1404" s="9">
        <v>330000</v>
      </c>
      <c r="U1404" s="7">
        <v>0</v>
      </c>
      <c r="V1404" s="7" t="s">
        <v>34</v>
      </c>
      <c r="W1404" s="9">
        <v>15589</v>
      </c>
      <c r="X1404" s="7" t="s">
        <v>42</v>
      </c>
      <c r="Z1404" s="7" t="s">
        <v>36</v>
      </c>
      <c r="AA1404" s="7" t="str">
        <f t="shared" si="11"/>
        <v>Accept</v>
      </c>
      <c r="AB1404">
        <v>1</v>
      </c>
      <c r="AC1404" s="7" t="s">
        <v>36</v>
      </c>
    </row>
    <row r="1405" spans="1:29" ht="14.25" customHeight="1" x14ac:dyDescent="0.3">
      <c r="A1405" s="7" t="s">
        <v>2767</v>
      </c>
      <c r="B1405" s="7">
        <f t="shared" si="10"/>
        <v>1</v>
      </c>
      <c r="C1405" s="7" t="s">
        <v>2768</v>
      </c>
      <c r="D1405" s="7" t="s">
        <v>1259</v>
      </c>
      <c r="E1405" s="7" t="s">
        <v>62</v>
      </c>
      <c r="G1405" s="8">
        <v>44404</v>
      </c>
      <c r="H1405" s="8">
        <v>44453</v>
      </c>
      <c r="I1405" s="7" t="s">
        <v>63</v>
      </c>
      <c r="J1405" s="7">
        <v>41</v>
      </c>
      <c r="K1405" s="7">
        <v>90</v>
      </c>
      <c r="M1405" s="9">
        <v>415046</v>
      </c>
      <c r="N1405" s="9">
        <v>2610</v>
      </c>
      <c r="O1405" s="10">
        <v>409900</v>
      </c>
      <c r="P1405" s="10">
        <v>399653</v>
      </c>
      <c r="Q1405" s="10">
        <v>-36608</v>
      </c>
      <c r="R1405" s="7" t="s">
        <v>2764</v>
      </c>
      <c r="S1405" s="9">
        <v>371700</v>
      </c>
      <c r="U1405" s="7">
        <v>0</v>
      </c>
      <c r="V1405" s="7" t="s">
        <v>34</v>
      </c>
      <c r="W1405" s="9">
        <v>-57056</v>
      </c>
      <c r="X1405" s="7" t="s">
        <v>42</v>
      </c>
      <c r="Z1405" s="7" t="s">
        <v>53</v>
      </c>
      <c r="AA1405" s="7" t="str">
        <f t="shared" si="11"/>
        <v>Reject</v>
      </c>
      <c r="AB1405">
        <v>0</v>
      </c>
      <c r="AC1405" s="7" t="s">
        <v>53</v>
      </c>
    </row>
    <row r="1406" spans="1:29" ht="14.25" customHeight="1" x14ac:dyDescent="0.3">
      <c r="A1406" s="7" t="s">
        <v>2309</v>
      </c>
      <c r="B1406" s="7">
        <f t="shared" si="10"/>
        <v>2</v>
      </c>
      <c r="C1406" s="7" t="s">
        <v>2310</v>
      </c>
      <c r="D1406" s="7" t="s">
        <v>1259</v>
      </c>
      <c r="E1406" s="7" t="s">
        <v>62</v>
      </c>
      <c r="G1406" s="8">
        <v>44406</v>
      </c>
      <c r="H1406" s="8">
        <v>44482</v>
      </c>
      <c r="I1406" s="7" t="s">
        <v>63</v>
      </c>
      <c r="J1406" s="7">
        <v>12</v>
      </c>
      <c r="K1406" s="7">
        <v>88</v>
      </c>
      <c r="M1406" s="9">
        <v>308300</v>
      </c>
      <c r="N1406" s="9">
        <v>3924</v>
      </c>
      <c r="O1406" s="10">
        <v>332300</v>
      </c>
      <c r="P1406" s="10">
        <v>323993</v>
      </c>
      <c r="Q1406" s="10">
        <v>14213</v>
      </c>
      <c r="R1406" s="7" t="s">
        <v>2764</v>
      </c>
      <c r="S1406" s="9">
        <v>301300</v>
      </c>
      <c r="U1406" s="7">
        <v>0</v>
      </c>
      <c r="V1406" s="7" t="s">
        <v>34</v>
      </c>
      <c r="W1406" s="9">
        <v>-16823</v>
      </c>
      <c r="X1406" s="7" t="s">
        <v>42</v>
      </c>
      <c r="Y1406" s="7" t="s">
        <v>43</v>
      </c>
      <c r="Z1406" s="7" t="s">
        <v>524</v>
      </c>
      <c r="AA1406" s="7" t="str">
        <f t="shared" si="11"/>
        <v>Reject</v>
      </c>
      <c r="AB1406">
        <v>0</v>
      </c>
      <c r="AC1406" s="7" t="s">
        <v>524</v>
      </c>
    </row>
    <row r="1407" spans="1:29" ht="14.25" customHeight="1" x14ac:dyDescent="0.3">
      <c r="A1407" s="7" t="s">
        <v>2769</v>
      </c>
      <c r="B1407" s="7">
        <f t="shared" si="10"/>
        <v>1</v>
      </c>
      <c r="C1407" s="7" t="s">
        <v>2770</v>
      </c>
      <c r="D1407" s="7" t="s">
        <v>1259</v>
      </c>
      <c r="E1407" s="7" t="s">
        <v>30</v>
      </c>
      <c r="G1407" s="8">
        <v>44481</v>
      </c>
      <c r="H1407" s="8">
        <v>44494</v>
      </c>
      <c r="I1407" s="7" t="s">
        <v>31</v>
      </c>
      <c r="K1407" s="7">
        <v>13</v>
      </c>
      <c r="M1407" s="9">
        <v>416016</v>
      </c>
      <c r="N1407" s="9">
        <v>1014</v>
      </c>
      <c r="O1407" s="10">
        <v>429900</v>
      </c>
      <c r="P1407" s="10">
        <v>419153</v>
      </c>
      <c r="Q1407" s="10">
        <v>-11255</v>
      </c>
      <c r="R1407" s="7" t="s">
        <v>2764</v>
      </c>
      <c r="S1407" s="9">
        <v>370000</v>
      </c>
      <c r="U1407" s="7">
        <v>0</v>
      </c>
      <c r="V1407" s="7" t="s">
        <v>41</v>
      </c>
      <c r="W1407" s="9">
        <v>-42168</v>
      </c>
      <c r="X1407" s="7" t="s">
        <v>42</v>
      </c>
      <c r="Z1407" s="7" t="s">
        <v>53</v>
      </c>
      <c r="AA1407" s="7" t="str">
        <f t="shared" si="11"/>
        <v>Reject</v>
      </c>
      <c r="AB1407">
        <v>0</v>
      </c>
      <c r="AC1407" s="7" t="s">
        <v>53</v>
      </c>
    </row>
    <row r="1408" spans="1:29" ht="14.25" customHeight="1" x14ac:dyDescent="0.3">
      <c r="A1408" s="7" t="s">
        <v>2265</v>
      </c>
      <c r="B1408" s="7">
        <f t="shared" si="10"/>
        <v>2</v>
      </c>
      <c r="C1408" s="7" t="s">
        <v>2266</v>
      </c>
      <c r="D1408" s="7" t="s">
        <v>1259</v>
      </c>
      <c r="E1408" s="7" t="s">
        <v>62</v>
      </c>
      <c r="G1408" s="8">
        <v>44377</v>
      </c>
      <c r="H1408" s="8">
        <v>44476</v>
      </c>
      <c r="I1408" s="7" t="s">
        <v>63</v>
      </c>
      <c r="J1408" s="7">
        <v>18</v>
      </c>
      <c r="K1408" s="7">
        <v>117</v>
      </c>
      <c r="M1408" s="9">
        <v>327500</v>
      </c>
      <c r="N1408" s="9">
        <v>9024</v>
      </c>
      <c r="O1408" s="10">
        <v>363900</v>
      </c>
      <c r="P1408" s="10">
        <v>354803</v>
      </c>
      <c r="Q1408" s="10">
        <v>-5195</v>
      </c>
      <c r="R1408" s="7" t="s">
        <v>2764</v>
      </c>
      <c r="S1408" s="9">
        <v>330000</v>
      </c>
      <c r="U1408" s="7">
        <v>0</v>
      </c>
      <c r="V1408" s="7" t="s">
        <v>41</v>
      </c>
      <c r="W1408" s="9">
        <v>-9145</v>
      </c>
      <c r="X1408" s="7" t="s">
        <v>42</v>
      </c>
      <c r="Y1408" s="7" t="s">
        <v>43</v>
      </c>
      <c r="Z1408" s="7" t="s">
        <v>53</v>
      </c>
      <c r="AA1408" s="7" t="str">
        <f t="shared" si="11"/>
        <v>Reject</v>
      </c>
      <c r="AB1408">
        <v>0</v>
      </c>
      <c r="AC1408" s="7" t="s">
        <v>53</v>
      </c>
    </row>
    <row r="1409" spans="1:29" ht="14.25" customHeight="1" x14ac:dyDescent="0.3">
      <c r="A1409" s="7" t="s">
        <v>1257</v>
      </c>
      <c r="B1409" s="7">
        <f t="shared" si="10"/>
        <v>3</v>
      </c>
      <c r="C1409" s="7" t="s">
        <v>1258</v>
      </c>
      <c r="D1409" s="7" t="s">
        <v>1259</v>
      </c>
      <c r="E1409" s="7" t="s">
        <v>30</v>
      </c>
      <c r="G1409" s="8">
        <v>44470</v>
      </c>
      <c r="H1409" s="8">
        <v>44495</v>
      </c>
      <c r="I1409" s="7" t="s">
        <v>31</v>
      </c>
      <c r="K1409" s="7">
        <v>24</v>
      </c>
      <c r="M1409" s="9">
        <v>394805</v>
      </c>
      <c r="N1409" s="9">
        <v>1044</v>
      </c>
      <c r="O1409" s="10">
        <v>388900</v>
      </c>
      <c r="P1409" s="10">
        <v>379178</v>
      </c>
      <c r="Q1409" s="10">
        <v>-22757</v>
      </c>
      <c r="R1409" s="7" t="s">
        <v>2764</v>
      </c>
      <c r="S1409" s="9">
        <v>325000</v>
      </c>
      <c r="U1409" s="7">
        <v>0</v>
      </c>
      <c r="V1409" s="7" t="s">
        <v>41</v>
      </c>
      <c r="W1409" s="9">
        <v>-74603</v>
      </c>
      <c r="X1409" s="7" t="s">
        <v>42</v>
      </c>
      <c r="Y1409" s="7" t="s">
        <v>43</v>
      </c>
      <c r="Z1409" s="7" t="s">
        <v>524</v>
      </c>
      <c r="AA1409" s="7" t="str">
        <f t="shared" si="11"/>
        <v>Reject</v>
      </c>
      <c r="AB1409">
        <v>0</v>
      </c>
      <c r="AC1409" s="7" t="s">
        <v>524</v>
      </c>
    </row>
    <row r="1410" spans="1:29" ht="14.25" customHeight="1" x14ac:dyDescent="0.3">
      <c r="A1410" s="7" t="s">
        <v>2771</v>
      </c>
      <c r="B1410" s="7">
        <f t="shared" si="10"/>
        <v>1</v>
      </c>
      <c r="C1410" s="7" t="s">
        <v>2772</v>
      </c>
      <c r="D1410" s="7" t="s">
        <v>1259</v>
      </c>
      <c r="E1410" s="7" t="s">
        <v>1436</v>
      </c>
      <c r="G1410" s="8">
        <v>44407</v>
      </c>
      <c r="H1410" s="8">
        <v>44428</v>
      </c>
      <c r="I1410" s="7" t="s">
        <v>63</v>
      </c>
      <c r="J1410" s="7">
        <v>55</v>
      </c>
      <c r="K1410" s="7">
        <v>108</v>
      </c>
      <c r="M1410" s="9">
        <v>360900</v>
      </c>
      <c r="N1410" s="9">
        <v>7699</v>
      </c>
      <c r="O1410" s="11"/>
      <c r="P1410" s="10">
        <v>0</v>
      </c>
      <c r="Q1410" s="10">
        <v>3090</v>
      </c>
      <c r="R1410" s="7" t="s">
        <v>2764</v>
      </c>
      <c r="S1410" s="9">
        <v>325000</v>
      </c>
      <c r="U1410" s="7">
        <v>0</v>
      </c>
      <c r="V1410" s="7" t="s">
        <v>34</v>
      </c>
      <c r="W1410" s="9">
        <v>-41685</v>
      </c>
      <c r="X1410" s="7" t="s">
        <v>35</v>
      </c>
      <c r="Z1410" s="7" t="s">
        <v>524</v>
      </c>
      <c r="AA1410" s="7" t="str">
        <f t="shared" si="11"/>
        <v>Reject</v>
      </c>
      <c r="AB1410">
        <v>0</v>
      </c>
      <c r="AC1410" s="7" t="s">
        <v>524</v>
      </c>
    </row>
    <row r="1411" spans="1:29" ht="14.25" customHeight="1" x14ac:dyDescent="0.3">
      <c r="A1411" s="7" t="s">
        <v>2773</v>
      </c>
      <c r="B1411" s="7">
        <f t="shared" si="10"/>
        <v>1</v>
      </c>
      <c r="C1411" s="7" t="s">
        <v>2774</v>
      </c>
      <c r="D1411" s="7" t="s">
        <v>1259</v>
      </c>
      <c r="E1411" s="7" t="s">
        <v>62</v>
      </c>
      <c r="G1411" s="8">
        <v>44407</v>
      </c>
      <c r="H1411" s="8">
        <v>44463</v>
      </c>
      <c r="I1411" s="7" t="s">
        <v>63</v>
      </c>
      <c r="J1411" s="7">
        <v>31</v>
      </c>
      <c r="K1411" s="7">
        <v>87</v>
      </c>
      <c r="M1411" s="9">
        <v>406000</v>
      </c>
      <c r="N1411" s="9">
        <v>2144</v>
      </c>
      <c r="O1411" s="10">
        <v>434900</v>
      </c>
      <c r="P1411" s="10">
        <v>424028</v>
      </c>
      <c r="Q1411" s="10">
        <v>32147</v>
      </c>
      <c r="R1411" s="7" t="s">
        <v>2764</v>
      </c>
      <c r="S1411" s="9">
        <v>394300</v>
      </c>
      <c r="U1411" s="7">
        <v>0</v>
      </c>
      <c r="V1411" s="7" t="s">
        <v>34</v>
      </c>
      <c r="W1411" s="9">
        <v>-22693</v>
      </c>
      <c r="X1411" s="7" t="s">
        <v>42</v>
      </c>
      <c r="Z1411" s="7" t="s">
        <v>53</v>
      </c>
      <c r="AA1411" s="7" t="str">
        <f t="shared" si="11"/>
        <v>Reject</v>
      </c>
      <c r="AB1411">
        <v>0</v>
      </c>
      <c r="AC1411" s="7" t="s">
        <v>53</v>
      </c>
    </row>
    <row r="1412" spans="1:29" ht="14.25" customHeight="1" x14ac:dyDescent="0.3">
      <c r="A1412" s="7" t="s">
        <v>2313</v>
      </c>
      <c r="B1412" s="7">
        <f t="shared" si="10"/>
        <v>2</v>
      </c>
      <c r="C1412" s="7" t="s">
        <v>2314</v>
      </c>
      <c r="D1412" s="7" t="s">
        <v>1259</v>
      </c>
      <c r="E1412" s="7" t="s">
        <v>62</v>
      </c>
      <c r="G1412" s="8">
        <v>44477</v>
      </c>
      <c r="H1412" s="8">
        <v>44483</v>
      </c>
      <c r="I1412" s="7" t="s">
        <v>63</v>
      </c>
      <c r="J1412" s="7">
        <v>11</v>
      </c>
      <c r="K1412" s="7">
        <v>17</v>
      </c>
      <c r="M1412" s="9">
        <v>398127</v>
      </c>
      <c r="N1412" s="9">
        <v>1169</v>
      </c>
      <c r="O1412" s="10">
        <v>401300</v>
      </c>
      <c r="P1412" s="10">
        <v>391268</v>
      </c>
      <c r="Q1412" s="10">
        <v>-26634</v>
      </c>
      <c r="R1412" s="7" t="s">
        <v>2764</v>
      </c>
      <c r="S1412" s="9">
        <v>295000</v>
      </c>
      <c r="U1412" s="7">
        <v>0</v>
      </c>
      <c r="V1412" s="7" t="s">
        <v>41</v>
      </c>
      <c r="W1412" s="9">
        <v>-97902</v>
      </c>
      <c r="X1412" s="7" t="s">
        <v>42</v>
      </c>
      <c r="Y1412" s="7" t="s">
        <v>43</v>
      </c>
      <c r="Z1412" s="7" t="s">
        <v>53</v>
      </c>
      <c r="AA1412" s="7" t="str">
        <f t="shared" si="11"/>
        <v>Reject</v>
      </c>
      <c r="AB1412">
        <v>0</v>
      </c>
      <c r="AC1412" s="7" t="s">
        <v>53</v>
      </c>
    </row>
    <row r="1413" spans="1:29" ht="14.25" customHeight="1" x14ac:dyDescent="0.3">
      <c r="A1413" s="7" t="s">
        <v>2775</v>
      </c>
      <c r="B1413" s="7">
        <f t="shared" si="10"/>
        <v>1</v>
      </c>
      <c r="C1413" s="7" t="s">
        <v>2776</v>
      </c>
      <c r="D1413" s="7" t="s">
        <v>1259</v>
      </c>
      <c r="E1413" s="7" t="s">
        <v>62</v>
      </c>
      <c r="G1413" s="8">
        <v>44474</v>
      </c>
      <c r="H1413" s="8">
        <v>44481</v>
      </c>
      <c r="I1413" s="7" t="s">
        <v>63</v>
      </c>
      <c r="J1413" s="7">
        <v>13</v>
      </c>
      <c r="K1413" s="7">
        <v>20</v>
      </c>
      <c r="M1413" s="9">
        <v>328591</v>
      </c>
      <c r="N1413" s="9">
        <v>789</v>
      </c>
      <c r="O1413" s="10">
        <v>332900</v>
      </c>
      <c r="P1413" s="10">
        <v>324578</v>
      </c>
      <c r="Q1413" s="10">
        <v>-32349</v>
      </c>
      <c r="R1413" s="7" t="s">
        <v>2764</v>
      </c>
      <c r="S1413" s="9">
        <v>301900</v>
      </c>
      <c r="U1413" s="7">
        <v>0</v>
      </c>
      <c r="V1413" s="7" t="s">
        <v>41</v>
      </c>
      <c r="W1413" s="9">
        <v>-29414</v>
      </c>
      <c r="X1413" s="7" t="s">
        <v>42</v>
      </c>
      <c r="Z1413" s="7" t="s">
        <v>53</v>
      </c>
      <c r="AA1413" s="7" t="str">
        <f t="shared" si="11"/>
        <v>Reject</v>
      </c>
      <c r="AB1413">
        <v>0</v>
      </c>
      <c r="AC1413" s="7" t="s">
        <v>53</v>
      </c>
    </row>
    <row r="1414" spans="1:29" ht="14.25" customHeight="1" x14ac:dyDescent="0.3">
      <c r="A1414" s="7" t="s">
        <v>2269</v>
      </c>
      <c r="B1414" s="7">
        <f t="shared" si="10"/>
        <v>2</v>
      </c>
      <c r="C1414" s="7" t="s">
        <v>2270</v>
      </c>
      <c r="D1414" s="7" t="s">
        <v>1259</v>
      </c>
      <c r="E1414" s="7" t="s">
        <v>62</v>
      </c>
      <c r="G1414" s="8">
        <v>44400</v>
      </c>
      <c r="H1414" s="8">
        <v>44407</v>
      </c>
      <c r="I1414" s="7" t="s">
        <v>63</v>
      </c>
      <c r="J1414" s="7">
        <v>87</v>
      </c>
      <c r="K1414" s="7">
        <v>94</v>
      </c>
      <c r="M1414" s="9">
        <v>370600</v>
      </c>
      <c r="N1414" s="9">
        <v>4157</v>
      </c>
      <c r="O1414" s="10">
        <v>394900</v>
      </c>
      <c r="P1414" s="10">
        <v>385028</v>
      </c>
      <c r="Q1414" s="10">
        <v>-2428</v>
      </c>
      <c r="R1414" s="7" t="s">
        <v>2764</v>
      </c>
      <c r="S1414" s="9">
        <v>325000</v>
      </c>
      <c r="U1414" s="7">
        <v>0</v>
      </c>
      <c r="V1414" s="7" t="s">
        <v>34</v>
      </c>
      <c r="W1414" s="9">
        <v>-55519</v>
      </c>
      <c r="X1414" s="7" t="s">
        <v>42</v>
      </c>
      <c r="Y1414" s="7" t="s">
        <v>43</v>
      </c>
      <c r="Z1414" s="7" t="s">
        <v>53</v>
      </c>
      <c r="AA1414" s="7" t="str">
        <f t="shared" si="11"/>
        <v>Reject</v>
      </c>
      <c r="AB1414">
        <v>0</v>
      </c>
      <c r="AC1414" s="7" t="s">
        <v>53</v>
      </c>
    </row>
    <row r="1415" spans="1:29" ht="14.25" customHeight="1" x14ac:dyDescent="0.3">
      <c r="A1415" s="7" t="s">
        <v>2777</v>
      </c>
      <c r="B1415" s="7">
        <f t="shared" si="10"/>
        <v>1</v>
      </c>
      <c r="C1415" s="7" t="s">
        <v>2778</v>
      </c>
      <c r="D1415" s="7" t="s">
        <v>1259</v>
      </c>
      <c r="E1415" s="7" t="s">
        <v>1436</v>
      </c>
      <c r="G1415" s="8">
        <v>44400</v>
      </c>
      <c r="H1415" s="8">
        <v>44466</v>
      </c>
      <c r="I1415" s="7" t="s">
        <v>63</v>
      </c>
      <c r="J1415" s="7">
        <v>28</v>
      </c>
      <c r="K1415" s="7">
        <v>129</v>
      </c>
      <c r="M1415" s="9">
        <v>372400</v>
      </c>
      <c r="N1415" s="9">
        <v>3021</v>
      </c>
      <c r="O1415" s="11"/>
      <c r="P1415" s="10">
        <v>0</v>
      </c>
      <c r="Q1415" s="10">
        <v>19442</v>
      </c>
      <c r="R1415" s="7" t="s">
        <v>2764</v>
      </c>
      <c r="S1415" s="9">
        <v>348500</v>
      </c>
      <c r="U1415" s="7">
        <v>0</v>
      </c>
      <c r="V1415" s="7" t="s">
        <v>41</v>
      </c>
      <c r="W1415" s="9">
        <v>-34975</v>
      </c>
      <c r="X1415" s="7" t="s">
        <v>35</v>
      </c>
      <c r="Z1415" s="7" t="s">
        <v>524</v>
      </c>
      <c r="AA1415" s="7" t="str">
        <f t="shared" si="11"/>
        <v>Reject</v>
      </c>
      <c r="AB1415">
        <v>0</v>
      </c>
      <c r="AC1415" s="7" t="s">
        <v>524</v>
      </c>
    </row>
    <row r="1416" spans="1:29" ht="14.25" customHeight="1" x14ac:dyDescent="0.3">
      <c r="A1416" s="7" t="s">
        <v>2331</v>
      </c>
      <c r="B1416" s="7">
        <f t="shared" si="10"/>
        <v>2</v>
      </c>
      <c r="C1416" s="7" t="s">
        <v>2332</v>
      </c>
      <c r="D1416" s="7" t="s">
        <v>1259</v>
      </c>
      <c r="E1416" s="7" t="s">
        <v>30</v>
      </c>
      <c r="G1416" s="8">
        <v>44477</v>
      </c>
      <c r="H1416" s="8">
        <v>44497</v>
      </c>
      <c r="I1416" s="7" t="s">
        <v>31</v>
      </c>
      <c r="K1416" s="7">
        <v>17</v>
      </c>
      <c r="M1416" s="9">
        <v>306623</v>
      </c>
      <c r="N1416" s="9">
        <v>1875</v>
      </c>
      <c r="O1416" s="10">
        <v>303900</v>
      </c>
      <c r="P1416" s="10">
        <v>296303</v>
      </c>
      <c r="Q1416" s="10">
        <v>-10074</v>
      </c>
      <c r="R1416" s="7" t="s">
        <v>2764</v>
      </c>
      <c r="S1416" s="9">
        <v>275600</v>
      </c>
      <c r="U1416" s="7">
        <v>0</v>
      </c>
      <c r="V1416" s="7" t="s">
        <v>41</v>
      </c>
      <c r="W1416" s="9">
        <v>-36046</v>
      </c>
      <c r="X1416" s="7" t="s">
        <v>42</v>
      </c>
      <c r="Y1416" s="7" t="s">
        <v>43</v>
      </c>
      <c r="Z1416" s="7" t="s">
        <v>524</v>
      </c>
      <c r="AA1416" s="7" t="str">
        <f t="shared" si="11"/>
        <v>Reject</v>
      </c>
      <c r="AB1416">
        <v>0</v>
      </c>
      <c r="AC1416" s="7" t="s">
        <v>524</v>
      </c>
    </row>
    <row r="1417" spans="1:29" ht="14.25" customHeight="1" x14ac:dyDescent="0.3">
      <c r="A1417" s="7" t="s">
        <v>2293</v>
      </c>
      <c r="B1417" s="7">
        <f t="shared" si="10"/>
        <v>2</v>
      </c>
      <c r="C1417" s="7" t="s">
        <v>2294</v>
      </c>
      <c r="D1417" s="7" t="s">
        <v>1259</v>
      </c>
      <c r="E1417" s="7" t="s">
        <v>30</v>
      </c>
      <c r="G1417" s="8">
        <v>44393</v>
      </c>
      <c r="H1417" s="8">
        <v>44498</v>
      </c>
      <c r="I1417" s="7" t="s">
        <v>31</v>
      </c>
      <c r="K1417" s="7">
        <v>101</v>
      </c>
      <c r="M1417" s="9">
        <v>372044</v>
      </c>
      <c r="N1417" s="9">
        <v>8358</v>
      </c>
      <c r="O1417" s="10">
        <v>383900</v>
      </c>
      <c r="P1417" s="10">
        <v>374303</v>
      </c>
      <c r="Q1417" s="10">
        <v>-23080</v>
      </c>
      <c r="R1417" s="7" t="s">
        <v>2764</v>
      </c>
      <c r="S1417" s="9">
        <v>348100</v>
      </c>
      <c r="U1417" s="7">
        <v>0</v>
      </c>
      <c r="V1417" s="7" t="s">
        <v>34</v>
      </c>
      <c r="W1417" s="9">
        <v>-36616</v>
      </c>
      <c r="X1417" s="7" t="s">
        <v>42</v>
      </c>
      <c r="Y1417" s="7" t="s">
        <v>43</v>
      </c>
      <c r="Z1417" s="7" t="s">
        <v>524</v>
      </c>
      <c r="AA1417" s="7" t="str">
        <f t="shared" si="11"/>
        <v>Reject</v>
      </c>
      <c r="AB1417">
        <v>0</v>
      </c>
      <c r="AC1417" s="7" t="s">
        <v>524</v>
      </c>
    </row>
    <row r="1418" spans="1:29" ht="14.25" customHeight="1" x14ac:dyDescent="0.3">
      <c r="A1418" s="7" t="s">
        <v>2305</v>
      </c>
      <c r="B1418" s="7">
        <f t="shared" si="10"/>
        <v>2</v>
      </c>
      <c r="C1418" s="7" t="s">
        <v>2306</v>
      </c>
      <c r="D1418" s="7" t="s">
        <v>1259</v>
      </c>
      <c r="E1418" s="7" t="s">
        <v>62</v>
      </c>
      <c r="G1418" s="8">
        <v>44476</v>
      </c>
      <c r="H1418" s="8">
        <v>44483</v>
      </c>
      <c r="I1418" s="7" t="s">
        <v>31</v>
      </c>
      <c r="J1418" s="7">
        <v>3</v>
      </c>
      <c r="K1418" s="7">
        <v>18</v>
      </c>
      <c r="M1418" s="9">
        <v>380367</v>
      </c>
      <c r="N1418" s="9">
        <v>1689</v>
      </c>
      <c r="O1418" s="10">
        <v>383100</v>
      </c>
      <c r="P1418" s="10">
        <v>373523</v>
      </c>
      <c r="Q1418" s="10">
        <v>-9367</v>
      </c>
      <c r="R1418" s="7" t="s">
        <v>2764</v>
      </c>
      <c r="S1418" s="9">
        <v>310000</v>
      </c>
      <c r="U1418" s="7">
        <v>0</v>
      </c>
      <c r="V1418" s="7" t="s">
        <v>41</v>
      </c>
      <c r="W1418" s="9">
        <v>-76176</v>
      </c>
      <c r="X1418" s="7" t="s">
        <v>42</v>
      </c>
      <c r="Y1418" s="7" t="s">
        <v>43</v>
      </c>
      <c r="Z1418" s="7" t="s">
        <v>524</v>
      </c>
      <c r="AA1418" s="7" t="str">
        <f t="shared" si="11"/>
        <v>Reject</v>
      </c>
      <c r="AB1418">
        <v>0</v>
      </c>
      <c r="AC1418" s="7" t="s">
        <v>524</v>
      </c>
    </row>
    <row r="1419" spans="1:29" ht="14.25" customHeight="1" x14ac:dyDescent="0.3">
      <c r="A1419" s="7" t="s">
        <v>2779</v>
      </c>
      <c r="B1419" s="7">
        <f t="shared" si="10"/>
        <v>1</v>
      </c>
      <c r="C1419" s="7" t="s">
        <v>2780</v>
      </c>
      <c r="D1419" s="7" t="s">
        <v>1259</v>
      </c>
      <c r="E1419" s="7" t="s">
        <v>30</v>
      </c>
      <c r="G1419" s="8">
        <v>44476</v>
      </c>
      <c r="H1419" s="8">
        <v>44494</v>
      </c>
      <c r="I1419" s="7" t="s">
        <v>31</v>
      </c>
      <c r="K1419" s="7">
        <v>18</v>
      </c>
      <c r="M1419" s="9">
        <v>369407</v>
      </c>
      <c r="N1419" s="9">
        <v>789</v>
      </c>
      <c r="O1419" s="10">
        <v>366900</v>
      </c>
      <c r="P1419" s="10">
        <v>357728</v>
      </c>
      <c r="Q1419" s="10">
        <v>-25823</v>
      </c>
      <c r="R1419" s="7" t="s">
        <v>2764</v>
      </c>
      <c r="S1419" s="9">
        <v>332700</v>
      </c>
      <c r="U1419" s="7">
        <v>0</v>
      </c>
      <c r="V1419" s="7" t="s">
        <v>34</v>
      </c>
      <c r="W1419" s="9">
        <v>-42905</v>
      </c>
      <c r="X1419" s="7" t="s">
        <v>42</v>
      </c>
      <c r="Z1419" s="7" t="s">
        <v>53</v>
      </c>
      <c r="AA1419" s="7" t="str">
        <f t="shared" si="11"/>
        <v>Reject</v>
      </c>
      <c r="AB1419">
        <v>0</v>
      </c>
      <c r="AC1419" s="7" t="s">
        <v>53</v>
      </c>
    </row>
    <row r="1420" spans="1:29" ht="14.25" customHeight="1" x14ac:dyDescent="0.3">
      <c r="A1420" s="7" t="s">
        <v>2267</v>
      </c>
      <c r="B1420" s="7">
        <f t="shared" si="10"/>
        <v>2</v>
      </c>
      <c r="C1420" s="7" t="s">
        <v>2268</v>
      </c>
      <c r="D1420" s="7" t="s">
        <v>1259</v>
      </c>
      <c r="E1420" s="7" t="s">
        <v>1436</v>
      </c>
      <c r="G1420" s="8">
        <v>44407</v>
      </c>
      <c r="H1420" s="8">
        <v>44453</v>
      </c>
      <c r="I1420" s="7" t="s">
        <v>63</v>
      </c>
      <c r="J1420" s="7">
        <v>41</v>
      </c>
      <c r="K1420" s="7">
        <v>123</v>
      </c>
      <c r="M1420" s="9">
        <v>384900</v>
      </c>
      <c r="N1420" s="9">
        <v>3133</v>
      </c>
      <c r="O1420" s="10">
        <v>398900</v>
      </c>
      <c r="P1420" s="10">
        <v>388928</v>
      </c>
      <c r="Q1420" s="10">
        <v>7313</v>
      </c>
      <c r="R1420" s="7" t="s">
        <v>2764</v>
      </c>
      <c r="S1420" s="9">
        <v>310000</v>
      </c>
      <c r="U1420" s="7">
        <v>0</v>
      </c>
      <c r="V1420" s="7" t="s">
        <v>41</v>
      </c>
      <c r="W1420" s="9">
        <v>-86860</v>
      </c>
      <c r="X1420" s="7" t="s">
        <v>42</v>
      </c>
      <c r="Y1420" s="7" t="s">
        <v>43</v>
      </c>
      <c r="Z1420" s="7" t="s">
        <v>524</v>
      </c>
      <c r="AA1420" s="7" t="str">
        <f t="shared" si="11"/>
        <v>Reject</v>
      </c>
      <c r="AB1420">
        <v>0</v>
      </c>
      <c r="AC1420" s="7" t="s">
        <v>524</v>
      </c>
    </row>
    <row r="1421" spans="1:29" ht="14.25" customHeight="1" x14ac:dyDescent="0.3">
      <c r="A1421" s="7" t="s">
        <v>2327</v>
      </c>
      <c r="B1421" s="7">
        <f t="shared" si="10"/>
        <v>2</v>
      </c>
      <c r="C1421" s="7" t="s">
        <v>2328</v>
      </c>
      <c r="D1421" s="7" t="s">
        <v>1259</v>
      </c>
      <c r="E1421" s="7" t="s">
        <v>30</v>
      </c>
      <c r="G1421" s="8">
        <v>44411</v>
      </c>
      <c r="H1421" s="8">
        <v>44496</v>
      </c>
      <c r="I1421" s="7" t="s">
        <v>31</v>
      </c>
      <c r="K1421" s="7">
        <v>83</v>
      </c>
      <c r="M1421" s="9">
        <v>413199</v>
      </c>
      <c r="N1421" s="9">
        <v>5769</v>
      </c>
      <c r="O1421" s="10">
        <v>428900</v>
      </c>
      <c r="P1421" s="10">
        <v>418178</v>
      </c>
      <c r="Q1421" s="10">
        <v>-41028</v>
      </c>
      <c r="R1421" s="7" t="s">
        <v>2764</v>
      </c>
      <c r="S1421" s="9">
        <v>320000</v>
      </c>
      <c r="U1421" s="7">
        <v>0</v>
      </c>
      <c r="V1421" s="7" t="s">
        <v>34</v>
      </c>
      <c r="W1421" s="9">
        <v>-105019</v>
      </c>
      <c r="X1421" s="7" t="s">
        <v>42</v>
      </c>
      <c r="Y1421" s="7" t="s">
        <v>43</v>
      </c>
      <c r="Z1421" s="7" t="s">
        <v>53</v>
      </c>
      <c r="AA1421" s="7" t="str">
        <f t="shared" si="11"/>
        <v>Reject</v>
      </c>
      <c r="AB1421">
        <v>0</v>
      </c>
      <c r="AC1421" s="7" t="s">
        <v>53</v>
      </c>
    </row>
    <row r="1422" spans="1:29" ht="14.25" customHeight="1" x14ac:dyDescent="0.3">
      <c r="A1422" s="7" t="s">
        <v>2781</v>
      </c>
      <c r="B1422" s="7">
        <f t="shared" si="10"/>
        <v>1</v>
      </c>
      <c r="C1422" s="7" t="s">
        <v>2782</v>
      </c>
      <c r="D1422" s="7" t="s">
        <v>1259</v>
      </c>
      <c r="E1422" s="7" t="s">
        <v>30</v>
      </c>
      <c r="G1422" s="8">
        <v>44406</v>
      </c>
      <c r="H1422" s="8">
        <v>44488</v>
      </c>
      <c r="I1422" s="7" t="s">
        <v>31</v>
      </c>
      <c r="K1422" s="7">
        <v>88</v>
      </c>
      <c r="M1422" s="9">
        <v>364552</v>
      </c>
      <c r="N1422" s="9">
        <v>2128</v>
      </c>
      <c r="O1422" s="10">
        <v>382900</v>
      </c>
      <c r="P1422" s="10">
        <v>373328</v>
      </c>
      <c r="Q1422" s="10">
        <v>-40057</v>
      </c>
      <c r="R1422" s="7" t="s">
        <v>2764</v>
      </c>
      <c r="S1422" s="9">
        <v>300000</v>
      </c>
      <c r="U1422" s="7">
        <v>0</v>
      </c>
      <c r="V1422" s="7" t="s">
        <v>34</v>
      </c>
      <c r="W1422" s="9">
        <v>-75488</v>
      </c>
      <c r="X1422" s="7" t="s">
        <v>42</v>
      </c>
      <c r="Z1422" s="7" t="s">
        <v>53</v>
      </c>
      <c r="AA1422" s="7" t="str">
        <f t="shared" si="11"/>
        <v>Reject</v>
      </c>
      <c r="AB1422">
        <v>0</v>
      </c>
      <c r="AC1422" s="7" t="s">
        <v>53</v>
      </c>
    </row>
    <row r="1423" spans="1:29" ht="14.25" customHeight="1" x14ac:dyDescent="0.3">
      <c r="A1423" s="7" t="s">
        <v>2783</v>
      </c>
      <c r="B1423" s="7">
        <f t="shared" si="10"/>
        <v>1</v>
      </c>
      <c r="C1423" s="7" t="s">
        <v>2784</v>
      </c>
      <c r="D1423" s="7" t="s">
        <v>1259</v>
      </c>
      <c r="E1423" s="7" t="s">
        <v>30</v>
      </c>
      <c r="G1423" s="8">
        <v>44482</v>
      </c>
      <c r="H1423" s="8">
        <v>44494</v>
      </c>
      <c r="I1423" s="7" t="s">
        <v>31</v>
      </c>
      <c r="K1423" s="7">
        <v>12</v>
      </c>
      <c r="M1423" s="9">
        <v>352870</v>
      </c>
      <c r="N1423" s="9">
        <v>1219</v>
      </c>
      <c r="O1423" s="10">
        <v>371300</v>
      </c>
      <c r="P1423" s="10">
        <v>362018</v>
      </c>
      <c r="Q1423" s="10">
        <v>-9458</v>
      </c>
      <c r="R1423" s="7" t="s">
        <v>2764</v>
      </c>
      <c r="S1423" s="9">
        <v>305000</v>
      </c>
      <c r="U1423" s="7">
        <v>0</v>
      </c>
      <c r="V1423" s="7" t="s">
        <v>41</v>
      </c>
      <c r="W1423" s="9">
        <v>-52438</v>
      </c>
      <c r="X1423" s="7" t="s">
        <v>42</v>
      </c>
      <c r="Z1423" s="7" t="s">
        <v>53</v>
      </c>
      <c r="AA1423" s="7" t="str">
        <f t="shared" si="11"/>
        <v>Reject</v>
      </c>
      <c r="AB1423">
        <v>0</v>
      </c>
      <c r="AC1423" s="7" t="s">
        <v>53</v>
      </c>
    </row>
    <row r="1424" spans="1:29" ht="14.25" customHeight="1" x14ac:dyDescent="0.3">
      <c r="A1424" s="7" t="s">
        <v>2785</v>
      </c>
      <c r="B1424" s="7">
        <f t="shared" si="10"/>
        <v>1</v>
      </c>
      <c r="C1424" s="7" t="s">
        <v>2786</v>
      </c>
      <c r="D1424" s="7" t="s">
        <v>1259</v>
      </c>
      <c r="E1424" s="7" t="s">
        <v>30</v>
      </c>
      <c r="F1424" s="7" t="s">
        <v>39</v>
      </c>
      <c r="G1424" s="8">
        <v>44473</v>
      </c>
      <c r="I1424" s="7" t="s">
        <v>40</v>
      </c>
      <c r="K1424" s="7">
        <v>21</v>
      </c>
      <c r="M1424" s="9">
        <v>401620</v>
      </c>
      <c r="N1424" s="9">
        <v>2451</v>
      </c>
      <c r="O1424" s="10">
        <v>407000</v>
      </c>
      <c r="P1424" s="10">
        <v>390874</v>
      </c>
      <c r="Q1424" s="10">
        <v>-26847</v>
      </c>
      <c r="R1424" s="7" t="s">
        <v>2764</v>
      </c>
      <c r="S1424" s="9">
        <v>325000</v>
      </c>
      <c r="U1424" s="7">
        <v>0</v>
      </c>
      <c r="V1424" s="7" t="s">
        <v>41</v>
      </c>
      <c r="W1424" s="9">
        <v>-80218</v>
      </c>
      <c r="X1424" s="7" t="s">
        <v>42</v>
      </c>
      <c r="Z1424" s="7" t="s">
        <v>53</v>
      </c>
      <c r="AA1424" s="7" t="str">
        <f t="shared" si="11"/>
        <v>Reject</v>
      </c>
      <c r="AB1424">
        <v>0</v>
      </c>
      <c r="AC1424" s="7" t="s">
        <v>53</v>
      </c>
    </row>
    <row r="1425" spans="1:29" ht="14.25" customHeight="1" x14ac:dyDescent="0.3">
      <c r="A1425" s="7" t="s">
        <v>1449</v>
      </c>
      <c r="B1425" s="7">
        <f t="shared" si="10"/>
        <v>2</v>
      </c>
      <c r="C1425" s="7" t="s">
        <v>1450</v>
      </c>
      <c r="D1425" s="7" t="s">
        <v>1259</v>
      </c>
      <c r="E1425" s="7" t="s">
        <v>30</v>
      </c>
      <c r="F1425" s="7" t="s">
        <v>39</v>
      </c>
      <c r="G1425" s="8">
        <v>44476</v>
      </c>
      <c r="I1425" s="7" t="s">
        <v>40</v>
      </c>
      <c r="K1425" s="7">
        <v>18</v>
      </c>
      <c r="M1425" s="9">
        <v>306434</v>
      </c>
      <c r="N1425" s="9">
        <v>1835</v>
      </c>
      <c r="O1425" s="10">
        <v>301900</v>
      </c>
      <c r="P1425" s="10">
        <v>289018</v>
      </c>
      <c r="Q1425" s="10">
        <v>-45806</v>
      </c>
      <c r="R1425" s="7" t="s">
        <v>2764</v>
      </c>
      <c r="S1425" s="9">
        <v>270500</v>
      </c>
      <c r="U1425" s="7">
        <v>0</v>
      </c>
      <c r="V1425" s="7" t="s">
        <v>34</v>
      </c>
      <c r="W1425" s="9">
        <v>-38458</v>
      </c>
      <c r="X1425" s="7" t="s">
        <v>42</v>
      </c>
      <c r="Y1425" s="7" t="s">
        <v>43</v>
      </c>
      <c r="Z1425" s="7" t="s">
        <v>53</v>
      </c>
      <c r="AA1425" s="7" t="str">
        <f t="shared" si="11"/>
        <v>Reject</v>
      </c>
      <c r="AB1425">
        <v>0</v>
      </c>
      <c r="AC1425" s="7" t="s">
        <v>53</v>
      </c>
    </row>
    <row r="1426" spans="1:29" ht="14.25" customHeight="1" x14ac:dyDescent="0.3">
      <c r="A1426" s="7" t="s">
        <v>2787</v>
      </c>
      <c r="B1426" s="7">
        <f t="shared" si="10"/>
        <v>1</v>
      </c>
      <c r="C1426" s="7" t="s">
        <v>2788</v>
      </c>
      <c r="D1426" s="7" t="s">
        <v>1259</v>
      </c>
      <c r="E1426" s="7" t="s">
        <v>30</v>
      </c>
      <c r="F1426" s="7" t="s">
        <v>39</v>
      </c>
      <c r="G1426" s="8">
        <v>44491</v>
      </c>
      <c r="I1426" s="7" t="s">
        <v>40</v>
      </c>
      <c r="K1426" s="7">
        <v>3</v>
      </c>
      <c r="M1426" s="9">
        <v>348200</v>
      </c>
      <c r="N1426" s="9">
        <v>11739</v>
      </c>
      <c r="O1426" s="10">
        <v>372900</v>
      </c>
      <c r="P1426" s="10">
        <v>348338</v>
      </c>
      <c r="Q1426" s="10">
        <v>27798</v>
      </c>
      <c r="R1426" s="7" t="s">
        <v>2764</v>
      </c>
      <c r="S1426" s="9">
        <v>295000</v>
      </c>
      <c r="U1426" s="7">
        <v>0</v>
      </c>
      <c r="V1426" s="7" t="s">
        <v>34</v>
      </c>
      <c r="W1426" s="9">
        <v>-37558</v>
      </c>
      <c r="X1426" s="7" t="s">
        <v>42</v>
      </c>
      <c r="Z1426" s="7" t="s">
        <v>53</v>
      </c>
      <c r="AA1426" s="7" t="str">
        <f t="shared" si="11"/>
        <v>Reject</v>
      </c>
      <c r="AB1426">
        <v>0</v>
      </c>
      <c r="AC1426" s="7" t="s">
        <v>53</v>
      </c>
    </row>
    <row r="1427" spans="1:29" ht="14.25" customHeight="1" x14ac:dyDescent="0.3">
      <c r="A1427" s="7" t="s">
        <v>1262</v>
      </c>
      <c r="B1427" s="7">
        <f t="shared" si="10"/>
        <v>2</v>
      </c>
      <c r="C1427" s="7" t="s">
        <v>1263</v>
      </c>
      <c r="D1427" s="7" t="s">
        <v>1259</v>
      </c>
      <c r="E1427" s="7" t="s">
        <v>30</v>
      </c>
      <c r="F1427" s="7" t="s">
        <v>39</v>
      </c>
      <c r="G1427" s="8">
        <v>44484</v>
      </c>
      <c r="I1427" s="7" t="s">
        <v>40</v>
      </c>
      <c r="K1427" s="7">
        <v>10</v>
      </c>
      <c r="M1427" s="9">
        <v>307200</v>
      </c>
      <c r="N1427" s="9">
        <v>3582</v>
      </c>
      <c r="O1427" s="10">
        <v>310200</v>
      </c>
      <c r="P1427" s="10">
        <v>295363</v>
      </c>
      <c r="Q1427" s="10">
        <v>-6932</v>
      </c>
      <c r="R1427" s="7" t="s">
        <v>2764</v>
      </c>
      <c r="S1427" s="9">
        <v>278000</v>
      </c>
      <c r="U1427" s="7">
        <v>0</v>
      </c>
      <c r="V1427" s="7" t="s">
        <v>34</v>
      </c>
      <c r="W1427" s="9">
        <v>-22663</v>
      </c>
      <c r="X1427" s="7" t="s">
        <v>42</v>
      </c>
      <c r="Y1427" s="7" t="s">
        <v>43</v>
      </c>
      <c r="Z1427" s="7" t="s">
        <v>524</v>
      </c>
      <c r="AA1427" s="7" t="str">
        <f t="shared" si="11"/>
        <v>Reject</v>
      </c>
      <c r="AB1427">
        <v>0</v>
      </c>
      <c r="AC1427" s="7" t="s">
        <v>524</v>
      </c>
    </row>
    <row r="1428" spans="1:29" ht="14.25" customHeight="1" x14ac:dyDescent="0.3">
      <c r="A1428" s="7" t="s">
        <v>2789</v>
      </c>
      <c r="B1428" s="7">
        <f t="shared" si="10"/>
        <v>1</v>
      </c>
      <c r="C1428" s="7" t="s">
        <v>2790</v>
      </c>
      <c r="D1428" s="7" t="s">
        <v>1259</v>
      </c>
      <c r="E1428" s="7" t="s">
        <v>30</v>
      </c>
      <c r="F1428" s="7" t="s">
        <v>39</v>
      </c>
      <c r="G1428" s="8">
        <v>44475</v>
      </c>
      <c r="I1428" s="7" t="s">
        <v>40</v>
      </c>
      <c r="K1428" s="7">
        <v>19</v>
      </c>
      <c r="M1428" s="9">
        <v>352554</v>
      </c>
      <c r="N1428" s="9">
        <v>4112</v>
      </c>
      <c r="O1428" s="10">
        <v>361900</v>
      </c>
      <c r="P1428" s="10">
        <v>345240</v>
      </c>
      <c r="Q1428" s="10">
        <v>-45744</v>
      </c>
      <c r="R1428" s="7" t="s">
        <v>2764</v>
      </c>
      <c r="S1428" s="9">
        <v>315000</v>
      </c>
      <c r="U1428" s="7">
        <v>0</v>
      </c>
      <c r="V1428" s="7" t="s">
        <v>41</v>
      </c>
      <c r="W1428" s="9">
        <v>-33705</v>
      </c>
      <c r="X1428" s="7" t="s">
        <v>42</v>
      </c>
      <c r="Z1428" s="7" t="s">
        <v>53</v>
      </c>
      <c r="AA1428" s="7" t="str">
        <f t="shared" si="11"/>
        <v>Reject</v>
      </c>
      <c r="AB1428">
        <v>0</v>
      </c>
      <c r="AC1428" s="7" t="s">
        <v>53</v>
      </c>
    </row>
    <row r="1429" spans="1:29" ht="14.25" customHeight="1" x14ac:dyDescent="0.3">
      <c r="A1429" s="7" t="s">
        <v>2791</v>
      </c>
      <c r="B1429" s="7">
        <f t="shared" si="10"/>
        <v>1</v>
      </c>
      <c r="C1429" s="7" t="s">
        <v>2792</v>
      </c>
      <c r="D1429" s="7" t="s">
        <v>1259</v>
      </c>
      <c r="E1429" s="7" t="s">
        <v>30</v>
      </c>
      <c r="F1429" s="7" t="s">
        <v>39</v>
      </c>
      <c r="G1429" s="8">
        <v>44487</v>
      </c>
      <c r="I1429" s="7" t="s">
        <v>40</v>
      </c>
      <c r="K1429" s="7">
        <v>7</v>
      </c>
      <c r="M1429" s="9">
        <v>416081</v>
      </c>
      <c r="N1429" s="9">
        <v>3528</v>
      </c>
      <c r="O1429" s="10">
        <v>433000</v>
      </c>
      <c r="P1429" s="10">
        <v>415147</v>
      </c>
      <c r="Q1429" s="10">
        <v>-34757</v>
      </c>
      <c r="R1429" s="7" t="s">
        <v>2764</v>
      </c>
      <c r="S1429" s="9">
        <v>341500</v>
      </c>
      <c r="U1429" s="7">
        <v>0</v>
      </c>
      <c r="V1429" s="7" t="s">
        <v>41</v>
      </c>
      <c r="W1429" s="9">
        <v>-75476</v>
      </c>
      <c r="X1429" s="7" t="s">
        <v>42</v>
      </c>
      <c r="Z1429" s="7" t="s">
        <v>53</v>
      </c>
      <c r="AA1429" s="7" t="str">
        <f t="shared" si="11"/>
        <v>Reject</v>
      </c>
      <c r="AB1429">
        <v>0</v>
      </c>
      <c r="AC1429" s="7" t="s">
        <v>53</v>
      </c>
    </row>
    <row r="1430" spans="1:29" ht="14.25" customHeight="1" x14ac:dyDescent="0.3">
      <c r="A1430" s="7" t="s">
        <v>2793</v>
      </c>
      <c r="B1430" s="7">
        <f t="shared" si="10"/>
        <v>1</v>
      </c>
      <c r="C1430" s="7" t="s">
        <v>2794</v>
      </c>
      <c r="D1430" s="7" t="s">
        <v>1259</v>
      </c>
      <c r="E1430" s="7" t="s">
        <v>30</v>
      </c>
      <c r="F1430" s="7" t="s">
        <v>39</v>
      </c>
      <c r="G1430" s="8">
        <v>44475</v>
      </c>
      <c r="I1430" s="7" t="s">
        <v>40</v>
      </c>
      <c r="K1430" s="7">
        <v>19</v>
      </c>
      <c r="M1430" s="9">
        <v>241290</v>
      </c>
      <c r="N1430" s="9">
        <v>2395</v>
      </c>
      <c r="O1430" s="10">
        <v>248900</v>
      </c>
      <c r="P1430" s="10">
        <v>236782</v>
      </c>
      <c r="Q1430" s="10">
        <v>-11819</v>
      </c>
      <c r="R1430" s="7" t="s">
        <v>2764</v>
      </c>
      <c r="S1430" s="9">
        <v>222400</v>
      </c>
      <c r="U1430" s="7">
        <v>0</v>
      </c>
      <c r="V1430" s="7" t="s">
        <v>34</v>
      </c>
      <c r="W1430" s="9">
        <v>-18720</v>
      </c>
      <c r="X1430" s="7" t="s">
        <v>42</v>
      </c>
      <c r="Z1430" s="7" t="s">
        <v>88</v>
      </c>
      <c r="AA1430" s="7" t="str">
        <f t="shared" si="11"/>
        <v>Reject</v>
      </c>
      <c r="AB1430">
        <v>0</v>
      </c>
      <c r="AC1430" s="7" t="s">
        <v>88</v>
      </c>
    </row>
    <row r="1431" spans="1:29" ht="14.25" customHeight="1" x14ac:dyDescent="0.3">
      <c r="A1431" s="7" t="s">
        <v>2795</v>
      </c>
      <c r="B1431" s="7">
        <f t="shared" si="10"/>
        <v>1</v>
      </c>
      <c r="C1431" s="7" t="s">
        <v>2796</v>
      </c>
      <c r="D1431" s="7" t="s">
        <v>1259</v>
      </c>
      <c r="E1431" s="7" t="s">
        <v>30</v>
      </c>
      <c r="F1431" s="7" t="s">
        <v>39</v>
      </c>
      <c r="G1431" s="8">
        <v>44488</v>
      </c>
      <c r="I1431" s="7" t="s">
        <v>40</v>
      </c>
      <c r="K1431" s="7">
        <v>6</v>
      </c>
      <c r="M1431" s="9">
        <v>397200</v>
      </c>
      <c r="N1431" s="9">
        <v>3842</v>
      </c>
      <c r="O1431" s="10">
        <v>409900</v>
      </c>
      <c r="P1431" s="10">
        <v>392310</v>
      </c>
      <c r="Q1431" s="10">
        <v>-10262</v>
      </c>
      <c r="R1431" s="7" t="s">
        <v>2764</v>
      </c>
      <c r="S1431" s="9">
        <v>322000</v>
      </c>
      <c r="U1431" s="7">
        <v>0</v>
      </c>
      <c r="V1431" s="7" t="s">
        <v>34</v>
      </c>
      <c r="W1431" s="9">
        <v>-62449</v>
      </c>
      <c r="X1431" s="7" t="s">
        <v>42</v>
      </c>
      <c r="Z1431" s="7" t="s">
        <v>53</v>
      </c>
      <c r="AA1431" s="7" t="str">
        <f t="shared" si="11"/>
        <v>Reject</v>
      </c>
      <c r="AB1431">
        <v>0</v>
      </c>
      <c r="AC1431" s="7" t="s">
        <v>53</v>
      </c>
    </row>
    <row r="1432" spans="1:29" ht="14.25" customHeight="1" x14ac:dyDescent="0.3">
      <c r="A1432" s="7" t="s">
        <v>2797</v>
      </c>
      <c r="B1432" s="7">
        <f t="shared" si="10"/>
        <v>1</v>
      </c>
      <c r="C1432" s="7" t="s">
        <v>2798</v>
      </c>
      <c r="D1432" s="7" t="s">
        <v>1259</v>
      </c>
      <c r="E1432" s="7" t="s">
        <v>30</v>
      </c>
      <c r="F1432" s="7" t="s">
        <v>39</v>
      </c>
      <c r="G1432" s="8">
        <v>44482</v>
      </c>
      <c r="I1432" s="7" t="s">
        <v>40</v>
      </c>
      <c r="K1432" s="7">
        <v>12</v>
      </c>
      <c r="M1432" s="9">
        <v>341765</v>
      </c>
      <c r="N1432" s="9">
        <v>7976</v>
      </c>
      <c r="O1432" s="10">
        <v>347000</v>
      </c>
      <c r="P1432" s="10">
        <v>326849</v>
      </c>
      <c r="Q1432" s="11"/>
      <c r="R1432" s="7" t="s">
        <v>2764</v>
      </c>
      <c r="S1432" s="9">
        <v>265000</v>
      </c>
      <c r="U1432" s="7">
        <v>0</v>
      </c>
      <c r="V1432" s="7" t="s">
        <v>41</v>
      </c>
      <c r="W1432" s="9">
        <v>-67524</v>
      </c>
      <c r="X1432" s="7" t="s">
        <v>42</v>
      </c>
      <c r="Z1432" s="7" t="s">
        <v>53</v>
      </c>
      <c r="AA1432" s="7" t="str">
        <f t="shared" si="11"/>
        <v>Reject</v>
      </c>
      <c r="AB1432">
        <v>0</v>
      </c>
      <c r="AC1432" s="7" t="s">
        <v>53</v>
      </c>
    </row>
    <row r="1433" spans="1:29" ht="14.25" customHeight="1" x14ac:dyDescent="0.3">
      <c r="A1433" s="7" t="s">
        <v>2799</v>
      </c>
      <c r="B1433" s="7">
        <f t="shared" si="10"/>
        <v>1</v>
      </c>
      <c r="C1433" s="7" t="s">
        <v>2800</v>
      </c>
      <c r="D1433" s="7" t="s">
        <v>1259</v>
      </c>
      <c r="E1433" s="7" t="s">
        <v>30</v>
      </c>
      <c r="F1433" s="7" t="s">
        <v>39</v>
      </c>
      <c r="G1433" s="8">
        <v>44482</v>
      </c>
      <c r="I1433" s="7" t="s">
        <v>40</v>
      </c>
      <c r="K1433" s="7">
        <v>12</v>
      </c>
      <c r="M1433" s="9">
        <v>367023</v>
      </c>
      <c r="N1433" s="9">
        <v>2768</v>
      </c>
      <c r="O1433" s="10">
        <v>368000</v>
      </c>
      <c r="P1433" s="10">
        <v>352532</v>
      </c>
      <c r="Q1433" s="10">
        <v>-10525</v>
      </c>
      <c r="R1433" s="7" t="s">
        <v>2764</v>
      </c>
      <c r="S1433" s="9">
        <v>320000</v>
      </c>
      <c r="U1433" s="7">
        <v>0</v>
      </c>
      <c r="V1433" s="7" t="s">
        <v>41</v>
      </c>
      <c r="W1433" s="9">
        <v>-49821</v>
      </c>
      <c r="X1433" s="7" t="s">
        <v>42</v>
      </c>
      <c r="Z1433" s="7" t="s">
        <v>53</v>
      </c>
      <c r="AA1433" s="7" t="str">
        <f t="shared" si="11"/>
        <v>Reject</v>
      </c>
      <c r="AB1433">
        <v>0</v>
      </c>
      <c r="AC1433" s="7" t="s">
        <v>53</v>
      </c>
    </row>
    <row r="1434" spans="1:29" ht="14.25" customHeight="1" x14ac:dyDescent="0.3">
      <c r="A1434" s="7" t="s">
        <v>1428</v>
      </c>
      <c r="B1434" s="7">
        <f t="shared" si="10"/>
        <v>2</v>
      </c>
      <c r="C1434" s="7" t="s">
        <v>1429</v>
      </c>
      <c r="D1434" s="7" t="s">
        <v>1259</v>
      </c>
      <c r="E1434" s="7" t="s">
        <v>30</v>
      </c>
      <c r="F1434" s="7" t="s">
        <v>39</v>
      </c>
      <c r="G1434" s="8">
        <v>44474</v>
      </c>
      <c r="I1434" s="7" t="s">
        <v>40</v>
      </c>
      <c r="K1434" s="7">
        <v>20</v>
      </c>
      <c r="M1434" s="9">
        <v>248143</v>
      </c>
      <c r="N1434" s="9">
        <v>3040</v>
      </c>
      <c r="O1434" s="10">
        <v>264000</v>
      </c>
      <c r="P1434" s="10">
        <v>250860</v>
      </c>
      <c r="Q1434" s="10">
        <v>-24467</v>
      </c>
      <c r="R1434" s="7" t="s">
        <v>2764</v>
      </c>
      <c r="S1434" s="9">
        <v>236100</v>
      </c>
      <c r="U1434" s="7">
        <v>0</v>
      </c>
      <c r="V1434" s="7" t="s">
        <v>34</v>
      </c>
      <c r="W1434" s="9">
        <v>-15712</v>
      </c>
      <c r="X1434" s="7" t="s">
        <v>42</v>
      </c>
      <c r="Y1434" s="7" t="s">
        <v>43</v>
      </c>
      <c r="Z1434" s="7" t="s">
        <v>524</v>
      </c>
      <c r="AA1434" s="7" t="str">
        <f t="shared" si="11"/>
        <v>Reject</v>
      </c>
      <c r="AB1434">
        <v>0</v>
      </c>
      <c r="AC1434" s="7" t="s">
        <v>524</v>
      </c>
    </row>
    <row r="1435" spans="1:29" ht="14.25" customHeight="1" x14ac:dyDescent="0.3">
      <c r="A1435" s="7" t="s">
        <v>2801</v>
      </c>
      <c r="B1435" s="7">
        <f t="shared" si="10"/>
        <v>1</v>
      </c>
      <c r="C1435" s="7" t="s">
        <v>2802</v>
      </c>
      <c r="D1435" s="7" t="s">
        <v>1259</v>
      </c>
      <c r="E1435" s="7" t="s">
        <v>30</v>
      </c>
      <c r="F1435" s="7" t="s">
        <v>39</v>
      </c>
      <c r="G1435" s="8">
        <v>44466</v>
      </c>
      <c r="I1435" s="7" t="s">
        <v>40</v>
      </c>
      <c r="K1435" s="7">
        <v>28</v>
      </c>
      <c r="M1435" s="9">
        <v>371432</v>
      </c>
      <c r="N1435" s="9">
        <v>2864</v>
      </c>
      <c r="O1435" s="10">
        <v>377100</v>
      </c>
      <c r="P1435" s="10">
        <v>361309</v>
      </c>
      <c r="Q1435" s="10">
        <v>-57890</v>
      </c>
      <c r="R1435" s="7" t="s">
        <v>2764</v>
      </c>
      <c r="S1435" s="9">
        <v>305000</v>
      </c>
      <c r="U1435" s="7">
        <v>0</v>
      </c>
      <c r="V1435" s="7" t="s">
        <v>41</v>
      </c>
      <c r="W1435" s="9">
        <v>-70485</v>
      </c>
      <c r="X1435" s="7" t="s">
        <v>42</v>
      </c>
      <c r="Z1435" s="7" t="s">
        <v>53</v>
      </c>
      <c r="AA1435" s="7" t="str">
        <f t="shared" si="11"/>
        <v>Reject</v>
      </c>
      <c r="AB1435">
        <v>0</v>
      </c>
      <c r="AC1435" s="7" t="s">
        <v>53</v>
      </c>
    </row>
    <row r="1436" spans="1:29" ht="14.25" customHeight="1" x14ac:dyDescent="0.3">
      <c r="A1436" s="7" t="s">
        <v>2803</v>
      </c>
      <c r="B1436" s="7">
        <f t="shared" si="10"/>
        <v>1</v>
      </c>
      <c r="C1436" s="7" t="s">
        <v>2804</v>
      </c>
      <c r="D1436" s="7" t="s">
        <v>1259</v>
      </c>
      <c r="E1436" s="7" t="s">
        <v>30</v>
      </c>
      <c r="F1436" s="7" t="s">
        <v>39</v>
      </c>
      <c r="G1436" s="8">
        <v>44449</v>
      </c>
      <c r="I1436" s="7" t="s">
        <v>40</v>
      </c>
      <c r="K1436" s="7">
        <v>45</v>
      </c>
      <c r="M1436" s="9">
        <v>344388</v>
      </c>
      <c r="N1436" s="9">
        <v>4578</v>
      </c>
      <c r="O1436" s="10">
        <v>349200</v>
      </c>
      <c r="P1436" s="10">
        <v>332392</v>
      </c>
      <c r="Q1436" s="10">
        <v>-37759</v>
      </c>
      <c r="R1436" s="7" t="s">
        <v>2764</v>
      </c>
      <c r="S1436" s="9">
        <v>295000</v>
      </c>
      <c r="U1436" s="7">
        <v>0</v>
      </c>
      <c r="V1436" s="7" t="s">
        <v>41</v>
      </c>
      <c r="W1436" s="9">
        <v>-44519</v>
      </c>
      <c r="X1436" s="7" t="s">
        <v>42</v>
      </c>
      <c r="Z1436" s="7" t="s">
        <v>53</v>
      </c>
      <c r="AA1436" s="7" t="str">
        <f t="shared" si="11"/>
        <v>Reject</v>
      </c>
      <c r="AB1436">
        <v>0</v>
      </c>
      <c r="AC1436" s="7" t="s">
        <v>53</v>
      </c>
    </row>
    <row r="1437" spans="1:29" ht="14.25" customHeight="1" x14ac:dyDescent="0.3">
      <c r="A1437" s="7" t="s">
        <v>2805</v>
      </c>
      <c r="B1437" s="7">
        <f t="shared" si="10"/>
        <v>1</v>
      </c>
      <c r="C1437" s="7" t="s">
        <v>2806</v>
      </c>
      <c r="D1437" s="7" t="s">
        <v>1259</v>
      </c>
      <c r="E1437" s="7" t="s">
        <v>30</v>
      </c>
      <c r="F1437" s="7" t="s">
        <v>39</v>
      </c>
      <c r="G1437" s="8">
        <v>44475</v>
      </c>
      <c r="I1437" s="7" t="s">
        <v>40</v>
      </c>
      <c r="K1437" s="7">
        <v>19</v>
      </c>
      <c r="M1437" s="9">
        <v>426600</v>
      </c>
      <c r="N1437" s="9">
        <v>3854</v>
      </c>
      <c r="O1437" s="10">
        <v>421900</v>
      </c>
      <c r="P1437" s="10">
        <v>403998</v>
      </c>
      <c r="Q1437" s="10">
        <v>-4925</v>
      </c>
      <c r="R1437" s="7" t="s">
        <v>2764</v>
      </c>
      <c r="S1437" s="9">
        <v>365000</v>
      </c>
      <c r="U1437" s="7">
        <v>0</v>
      </c>
      <c r="V1437" s="7" t="s">
        <v>41</v>
      </c>
      <c r="W1437" s="9">
        <v>-58377</v>
      </c>
      <c r="X1437" s="7" t="s">
        <v>42</v>
      </c>
      <c r="Z1437" s="7" t="s">
        <v>53</v>
      </c>
      <c r="AA1437" s="7" t="str">
        <f t="shared" si="11"/>
        <v>Reject</v>
      </c>
      <c r="AB1437">
        <v>0</v>
      </c>
      <c r="AC1437" s="7" t="s">
        <v>53</v>
      </c>
    </row>
    <row r="1438" spans="1:29" ht="14.25" customHeight="1" x14ac:dyDescent="0.3">
      <c r="A1438" s="7" t="s">
        <v>2807</v>
      </c>
      <c r="B1438" s="7">
        <f t="shared" si="10"/>
        <v>1</v>
      </c>
      <c r="C1438" s="7" t="s">
        <v>2808</v>
      </c>
      <c r="D1438" s="7" t="s">
        <v>1259</v>
      </c>
      <c r="E1438" s="7" t="s">
        <v>30</v>
      </c>
      <c r="G1438" s="8">
        <v>44488</v>
      </c>
      <c r="H1438" s="8">
        <v>44503</v>
      </c>
      <c r="I1438" s="7" t="s">
        <v>31</v>
      </c>
      <c r="K1438" s="7">
        <v>6</v>
      </c>
      <c r="M1438" s="9">
        <v>377147</v>
      </c>
      <c r="N1438" s="9">
        <v>789</v>
      </c>
      <c r="O1438" s="10">
        <v>388200</v>
      </c>
      <c r="P1438" s="10">
        <v>378495</v>
      </c>
      <c r="Q1438" s="10">
        <v>-34231</v>
      </c>
      <c r="R1438" s="7" t="s">
        <v>2764</v>
      </c>
      <c r="S1438" s="9">
        <v>275000</v>
      </c>
      <c r="U1438" s="7">
        <v>0</v>
      </c>
      <c r="V1438" s="7" t="s">
        <v>41</v>
      </c>
      <c r="W1438" s="9">
        <v>-107353</v>
      </c>
      <c r="X1438" s="7" t="s">
        <v>42</v>
      </c>
      <c r="Z1438" s="7" t="s">
        <v>53</v>
      </c>
      <c r="AA1438" s="7" t="str">
        <f t="shared" si="11"/>
        <v>Reject</v>
      </c>
      <c r="AB1438">
        <v>0</v>
      </c>
      <c r="AC1438" s="7" t="s">
        <v>53</v>
      </c>
    </row>
    <row r="1439" spans="1:29" ht="14.25" customHeight="1" x14ac:dyDescent="0.3">
      <c r="A1439" s="7" t="s">
        <v>2809</v>
      </c>
      <c r="B1439" s="7">
        <f t="shared" si="10"/>
        <v>1</v>
      </c>
      <c r="C1439" s="7" t="s">
        <v>2810</v>
      </c>
      <c r="D1439" s="7" t="s">
        <v>1259</v>
      </c>
      <c r="E1439" s="7" t="s">
        <v>30</v>
      </c>
      <c r="F1439" s="7" t="s">
        <v>39</v>
      </c>
      <c r="G1439" s="8">
        <v>44482</v>
      </c>
      <c r="I1439" s="7" t="s">
        <v>40</v>
      </c>
      <c r="K1439" s="7">
        <v>12</v>
      </c>
      <c r="M1439" s="9">
        <v>260570</v>
      </c>
      <c r="N1439" s="9">
        <v>9615</v>
      </c>
      <c r="O1439" s="10">
        <v>269900</v>
      </c>
      <c r="P1439" s="10">
        <v>250038</v>
      </c>
      <c r="Q1439" s="10">
        <v>-9052</v>
      </c>
      <c r="R1439" s="7" t="s">
        <v>2764</v>
      </c>
      <c r="S1439" s="9">
        <v>241500</v>
      </c>
      <c r="U1439" s="7">
        <v>0</v>
      </c>
      <c r="V1439" s="7" t="s">
        <v>41</v>
      </c>
      <c r="W1439" s="9">
        <v>-3322</v>
      </c>
      <c r="X1439" s="7" t="s">
        <v>42</v>
      </c>
      <c r="Z1439" s="7" t="s">
        <v>44</v>
      </c>
      <c r="AA1439" s="7" t="str">
        <f t="shared" si="11"/>
        <v>Accept</v>
      </c>
      <c r="AB1439">
        <v>1</v>
      </c>
      <c r="AC1439" s="7" t="s">
        <v>44</v>
      </c>
    </row>
    <row r="1440" spans="1:29" ht="14.25" customHeight="1" x14ac:dyDescent="0.3">
      <c r="A1440" s="7" t="s">
        <v>1445</v>
      </c>
      <c r="B1440" s="7">
        <f t="shared" si="10"/>
        <v>2</v>
      </c>
      <c r="C1440" s="7" t="s">
        <v>1446</v>
      </c>
      <c r="D1440" s="7" t="s">
        <v>1259</v>
      </c>
      <c r="E1440" s="7" t="s">
        <v>30</v>
      </c>
      <c r="F1440" s="7" t="s">
        <v>39</v>
      </c>
      <c r="G1440" s="8">
        <v>44470</v>
      </c>
      <c r="I1440" s="7" t="s">
        <v>40</v>
      </c>
      <c r="K1440" s="7">
        <v>24</v>
      </c>
      <c r="M1440" s="9">
        <v>263852</v>
      </c>
      <c r="N1440" s="9">
        <v>2988</v>
      </c>
      <c r="O1440" s="10">
        <v>273900</v>
      </c>
      <c r="P1440" s="10">
        <v>260564</v>
      </c>
      <c r="Q1440" s="10">
        <v>-15635</v>
      </c>
      <c r="R1440" s="7" t="s">
        <v>2764</v>
      </c>
      <c r="S1440" s="9">
        <v>245100</v>
      </c>
      <c r="U1440" s="7">
        <v>0</v>
      </c>
      <c r="V1440" s="7" t="s">
        <v>41</v>
      </c>
      <c r="W1440" s="9">
        <v>-21216</v>
      </c>
      <c r="X1440" s="7" t="s">
        <v>42</v>
      </c>
      <c r="Y1440" s="7" t="s">
        <v>43</v>
      </c>
      <c r="Z1440" s="7" t="s">
        <v>524</v>
      </c>
      <c r="AA1440" s="7" t="str">
        <f t="shared" si="11"/>
        <v>Reject</v>
      </c>
      <c r="AB1440">
        <v>0</v>
      </c>
      <c r="AC1440" s="7" t="s">
        <v>524</v>
      </c>
    </row>
    <row r="1441" spans="1:29" ht="14.25" customHeight="1" x14ac:dyDescent="0.3">
      <c r="A1441" s="7" t="s">
        <v>1432</v>
      </c>
      <c r="B1441" s="7">
        <f t="shared" si="10"/>
        <v>2</v>
      </c>
      <c r="C1441" s="7" t="s">
        <v>1433</v>
      </c>
      <c r="D1441" s="7" t="s">
        <v>1259</v>
      </c>
      <c r="E1441" s="7" t="s">
        <v>30</v>
      </c>
      <c r="F1441" s="7" t="s">
        <v>39</v>
      </c>
      <c r="G1441" s="8">
        <v>44483</v>
      </c>
      <c r="I1441" s="7" t="s">
        <v>40</v>
      </c>
      <c r="K1441" s="7">
        <v>11</v>
      </c>
      <c r="M1441" s="9">
        <v>302815</v>
      </c>
      <c r="N1441" s="9">
        <v>3437</v>
      </c>
      <c r="O1441" s="10">
        <v>302900</v>
      </c>
      <c r="P1441" s="10">
        <v>288391</v>
      </c>
      <c r="Q1441" s="10">
        <v>-17645</v>
      </c>
      <c r="R1441" s="7" t="s">
        <v>2764</v>
      </c>
      <c r="S1441" s="9">
        <v>271400</v>
      </c>
      <c r="U1441" s="7">
        <v>0</v>
      </c>
      <c r="V1441" s="7" t="s">
        <v>34</v>
      </c>
      <c r="W1441" s="9">
        <v>-26598</v>
      </c>
      <c r="X1441" s="7" t="s">
        <v>42</v>
      </c>
      <c r="Y1441" s="7" t="s">
        <v>43</v>
      </c>
      <c r="Z1441" s="7" t="s">
        <v>53</v>
      </c>
      <c r="AA1441" s="7" t="str">
        <f t="shared" si="11"/>
        <v>Reject</v>
      </c>
      <c r="AB1441">
        <v>0</v>
      </c>
      <c r="AC1441" s="7" t="s">
        <v>53</v>
      </c>
    </row>
    <row r="1442" spans="1:29" ht="14.25" customHeight="1" x14ac:dyDescent="0.3">
      <c r="A1442" s="7" t="s">
        <v>1426</v>
      </c>
      <c r="B1442" s="7">
        <f t="shared" si="10"/>
        <v>2</v>
      </c>
      <c r="C1442" s="7" t="s">
        <v>1427</v>
      </c>
      <c r="D1442" s="7" t="s">
        <v>1259</v>
      </c>
      <c r="E1442" s="7" t="s">
        <v>30</v>
      </c>
      <c r="F1442" s="7" t="s">
        <v>39</v>
      </c>
      <c r="G1442" s="8">
        <v>44470</v>
      </c>
      <c r="I1442" s="7" t="s">
        <v>40</v>
      </c>
      <c r="K1442" s="7">
        <v>24</v>
      </c>
      <c r="M1442" s="9">
        <v>284007</v>
      </c>
      <c r="N1442" s="9">
        <v>5340</v>
      </c>
      <c r="O1442" s="10">
        <v>284900</v>
      </c>
      <c r="P1442" s="10">
        <v>268938</v>
      </c>
      <c r="Q1442" s="10">
        <v>-454</v>
      </c>
      <c r="R1442" s="7" t="s">
        <v>2764</v>
      </c>
      <c r="S1442" s="9">
        <v>255100</v>
      </c>
      <c r="U1442" s="7">
        <v>0</v>
      </c>
      <c r="V1442" s="7" t="s">
        <v>34</v>
      </c>
      <c r="W1442" s="9">
        <v>-23321</v>
      </c>
      <c r="X1442" s="7" t="s">
        <v>42</v>
      </c>
      <c r="Y1442" s="7" t="s">
        <v>43</v>
      </c>
      <c r="Z1442" s="7" t="s">
        <v>524</v>
      </c>
      <c r="AA1442" s="7" t="str">
        <f t="shared" si="11"/>
        <v>Reject</v>
      </c>
      <c r="AB1442">
        <v>0</v>
      </c>
      <c r="AC1442" s="7" t="s">
        <v>524</v>
      </c>
    </row>
    <row r="1443" spans="1:29" ht="14.25" customHeight="1" x14ac:dyDescent="0.3">
      <c r="A1443" s="7" t="s">
        <v>2811</v>
      </c>
      <c r="B1443" s="7">
        <f t="shared" si="10"/>
        <v>1</v>
      </c>
      <c r="C1443" s="7" t="s">
        <v>2812</v>
      </c>
      <c r="D1443" s="7" t="s">
        <v>1259</v>
      </c>
      <c r="E1443" s="7" t="s">
        <v>30</v>
      </c>
      <c r="F1443" s="7" t="s">
        <v>39</v>
      </c>
      <c r="G1443" s="8">
        <v>44488</v>
      </c>
      <c r="I1443" s="7" t="s">
        <v>40</v>
      </c>
      <c r="K1443" s="7">
        <v>6</v>
      </c>
      <c r="M1443" s="9">
        <v>243900</v>
      </c>
      <c r="N1443" s="9">
        <v>5066</v>
      </c>
      <c r="O1443" s="10">
        <v>262100</v>
      </c>
      <c r="P1443" s="10">
        <v>246982</v>
      </c>
      <c r="Q1443" s="11"/>
      <c r="R1443" s="7" t="s">
        <v>2764</v>
      </c>
      <c r="S1443" s="9">
        <v>180000</v>
      </c>
      <c r="U1443" s="7">
        <v>0</v>
      </c>
      <c r="V1443" s="7" t="s">
        <v>41</v>
      </c>
      <c r="W1443" s="9">
        <v>-57880</v>
      </c>
      <c r="X1443" s="7" t="s">
        <v>42</v>
      </c>
      <c r="Z1443" s="7" t="s">
        <v>53</v>
      </c>
      <c r="AA1443" s="7" t="str">
        <f t="shared" si="11"/>
        <v>Reject</v>
      </c>
      <c r="AB1443">
        <v>0</v>
      </c>
      <c r="AC1443" s="7" t="s">
        <v>53</v>
      </c>
    </row>
    <row r="1444" spans="1:29" ht="14.25" customHeight="1" x14ac:dyDescent="0.3">
      <c r="A1444" s="7" t="s">
        <v>1494</v>
      </c>
      <c r="B1444" s="7">
        <f t="shared" si="10"/>
        <v>2</v>
      </c>
      <c r="C1444" s="7" t="s">
        <v>1495</v>
      </c>
      <c r="D1444" s="7" t="s">
        <v>1259</v>
      </c>
      <c r="E1444" s="7" t="s">
        <v>144</v>
      </c>
      <c r="F1444" s="7" t="s">
        <v>145</v>
      </c>
      <c r="G1444" s="8">
        <v>44496</v>
      </c>
      <c r="I1444" s="7" t="s">
        <v>40</v>
      </c>
      <c r="K1444" s="7">
        <v>0</v>
      </c>
      <c r="M1444" s="9">
        <v>269874</v>
      </c>
      <c r="N1444" s="9">
        <v>15432</v>
      </c>
      <c r="O1444" s="10">
        <v>279900</v>
      </c>
      <c r="P1444" s="10">
        <v>253971</v>
      </c>
      <c r="Q1444" s="10">
        <v>27895</v>
      </c>
      <c r="R1444" s="7" t="s">
        <v>2764</v>
      </c>
      <c r="S1444" s="9">
        <v>250500</v>
      </c>
      <c r="U1444" s="7">
        <v>1</v>
      </c>
      <c r="V1444" s="7" t="s">
        <v>34</v>
      </c>
      <c r="W1444" s="9">
        <v>4178</v>
      </c>
      <c r="X1444" s="7" t="s">
        <v>42</v>
      </c>
      <c r="Y1444" s="7" t="s">
        <v>43</v>
      </c>
      <c r="Z1444" s="7" t="s">
        <v>524</v>
      </c>
      <c r="AA1444" s="7" t="str">
        <f t="shared" si="11"/>
        <v>Reject</v>
      </c>
      <c r="AB1444">
        <v>0</v>
      </c>
      <c r="AC1444" s="7" t="s">
        <v>524</v>
      </c>
    </row>
    <row r="1445" spans="1:29" ht="14.25" customHeight="1" x14ac:dyDescent="0.3">
      <c r="A1445" s="7" t="s">
        <v>1526</v>
      </c>
      <c r="B1445" s="7">
        <f t="shared" si="10"/>
        <v>2</v>
      </c>
      <c r="C1445" s="7" t="s">
        <v>1527</v>
      </c>
      <c r="D1445" s="7" t="s">
        <v>1259</v>
      </c>
      <c r="E1445" s="7" t="s">
        <v>144</v>
      </c>
      <c r="F1445" s="7" t="s">
        <v>145</v>
      </c>
      <c r="G1445" s="8">
        <v>44494</v>
      </c>
      <c r="I1445" s="7" t="s">
        <v>40</v>
      </c>
      <c r="K1445" s="7">
        <v>0</v>
      </c>
      <c r="M1445" s="9">
        <v>355780</v>
      </c>
      <c r="N1445" s="9">
        <v>7354</v>
      </c>
      <c r="O1445" s="10">
        <v>368900</v>
      </c>
      <c r="P1445" s="10">
        <v>348823</v>
      </c>
      <c r="Q1445" s="10">
        <v>-27719</v>
      </c>
      <c r="R1445" s="7" t="s">
        <v>2764</v>
      </c>
      <c r="S1445" s="9">
        <v>285000</v>
      </c>
      <c r="U1445" s="7">
        <v>0</v>
      </c>
      <c r="V1445" s="7" t="s">
        <v>41</v>
      </c>
      <c r="W1445" s="9">
        <v>-70027</v>
      </c>
      <c r="X1445" s="7" t="s">
        <v>42</v>
      </c>
      <c r="Y1445" s="7" t="s">
        <v>43</v>
      </c>
      <c r="Z1445" s="7" t="s">
        <v>53</v>
      </c>
      <c r="AA1445" s="7" t="str">
        <f t="shared" si="11"/>
        <v>Reject</v>
      </c>
      <c r="AB1445">
        <v>0</v>
      </c>
      <c r="AC1445" s="7" t="s">
        <v>53</v>
      </c>
    </row>
    <row r="1446" spans="1:29" ht="14.25" customHeight="1" x14ac:dyDescent="0.3">
      <c r="A1446" s="7" t="s">
        <v>2813</v>
      </c>
      <c r="B1446" s="7">
        <f t="shared" si="10"/>
        <v>1</v>
      </c>
      <c r="C1446" s="7" t="s">
        <v>2814</v>
      </c>
      <c r="D1446" s="7" t="s">
        <v>1259</v>
      </c>
      <c r="E1446" s="7" t="s">
        <v>30</v>
      </c>
      <c r="F1446" s="7" t="s">
        <v>39</v>
      </c>
      <c r="G1446" s="8">
        <v>44469</v>
      </c>
      <c r="I1446" s="7" t="s">
        <v>40</v>
      </c>
      <c r="K1446" s="7">
        <v>25</v>
      </c>
      <c r="M1446" s="9">
        <v>310149</v>
      </c>
      <c r="N1446" s="9">
        <v>6903</v>
      </c>
      <c r="O1446" s="10">
        <v>318300</v>
      </c>
      <c r="P1446" s="10">
        <v>299939</v>
      </c>
      <c r="Q1446" s="10">
        <v>-12459</v>
      </c>
      <c r="R1446" s="7" t="s">
        <v>2764</v>
      </c>
      <c r="S1446" s="9">
        <v>280000</v>
      </c>
      <c r="U1446" s="7">
        <v>0</v>
      </c>
      <c r="V1446" s="7" t="s">
        <v>41</v>
      </c>
      <c r="W1446" s="9">
        <v>-30576</v>
      </c>
      <c r="X1446" s="7" t="s">
        <v>42</v>
      </c>
      <c r="Z1446" s="7" t="s">
        <v>53</v>
      </c>
      <c r="AA1446" s="7" t="str">
        <f t="shared" si="11"/>
        <v>Reject</v>
      </c>
      <c r="AB1446">
        <v>0</v>
      </c>
      <c r="AC1446" s="7" t="s">
        <v>53</v>
      </c>
    </row>
    <row r="1447" spans="1:29" ht="14.25" customHeight="1" x14ac:dyDescent="0.3">
      <c r="A1447" s="7" t="s">
        <v>2815</v>
      </c>
      <c r="B1447" s="7">
        <f t="shared" si="10"/>
        <v>1</v>
      </c>
      <c r="C1447" s="7" t="s">
        <v>2816</v>
      </c>
      <c r="D1447" s="7" t="s">
        <v>1259</v>
      </c>
      <c r="E1447" s="7" t="s">
        <v>30</v>
      </c>
      <c r="F1447" s="7" t="s">
        <v>39</v>
      </c>
      <c r="G1447" s="8">
        <v>44470</v>
      </c>
      <c r="I1447" s="7" t="s">
        <v>40</v>
      </c>
      <c r="K1447" s="7">
        <v>24</v>
      </c>
      <c r="M1447" s="9">
        <v>270578</v>
      </c>
      <c r="N1447" s="9">
        <v>4602</v>
      </c>
      <c r="O1447" s="10">
        <v>287900</v>
      </c>
      <c r="P1447" s="10">
        <v>272601</v>
      </c>
      <c r="Q1447" s="10">
        <v>-25009</v>
      </c>
      <c r="R1447" s="7" t="s">
        <v>2764</v>
      </c>
      <c r="S1447" s="9">
        <v>195000</v>
      </c>
      <c r="U1447" s="7">
        <v>0</v>
      </c>
      <c r="V1447" s="7" t="s">
        <v>41</v>
      </c>
      <c r="W1447" s="9">
        <v>-65376</v>
      </c>
      <c r="X1447" s="7" t="s">
        <v>42</v>
      </c>
      <c r="Z1447" s="7" t="s">
        <v>53</v>
      </c>
      <c r="AA1447" s="7" t="str">
        <f t="shared" si="11"/>
        <v>Reject</v>
      </c>
      <c r="AB1447">
        <v>0</v>
      </c>
      <c r="AC1447" s="7" t="s">
        <v>53</v>
      </c>
    </row>
    <row r="1448" spans="1:29" ht="14.25" customHeight="1" x14ac:dyDescent="0.3">
      <c r="A1448" s="7" t="s">
        <v>2817</v>
      </c>
      <c r="B1448" s="7">
        <f t="shared" si="10"/>
        <v>1</v>
      </c>
      <c r="C1448" s="7" t="s">
        <v>2818</v>
      </c>
      <c r="D1448" s="7" t="s">
        <v>1259</v>
      </c>
      <c r="E1448" s="7" t="s">
        <v>30</v>
      </c>
      <c r="F1448" s="7" t="s">
        <v>39</v>
      </c>
      <c r="G1448" s="8">
        <v>44474</v>
      </c>
      <c r="I1448" s="7" t="s">
        <v>40</v>
      </c>
      <c r="K1448" s="7">
        <v>20</v>
      </c>
      <c r="M1448" s="9">
        <v>378000</v>
      </c>
      <c r="N1448" s="9">
        <v>3968</v>
      </c>
      <c r="O1448" s="10">
        <v>395900</v>
      </c>
      <c r="P1448" s="10">
        <v>378535</v>
      </c>
      <c r="Q1448" s="10">
        <v>-7221</v>
      </c>
      <c r="R1448" s="7" t="s">
        <v>2764</v>
      </c>
      <c r="S1448" s="9">
        <v>355700</v>
      </c>
      <c r="U1448" s="7">
        <v>0</v>
      </c>
      <c r="V1448" s="7" t="s">
        <v>41</v>
      </c>
      <c r="W1448" s="9">
        <v>-10018</v>
      </c>
      <c r="X1448" s="7" t="s">
        <v>42</v>
      </c>
      <c r="Z1448" s="7" t="s">
        <v>44</v>
      </c>
      <c r="AA1448" s="7" t="str">
        <f t="shared" si="11"/>
        <v>Accept</v>
      </c>
      <c r="AB1448">
        <v>1</v>
      </c>
      <c r="AC1448" s="7" t="s">
        <v>44</v>
      </c>
    </row>
    <row r="1449" spans="1:29" ht="14.25" customHeight="1" x14ac:dyDescent="0.3">
      <c r="A1449" s="7" t="s">
        <v>1416</v>
      </c>
      <c r="B1449" s="7">
        <f t="shared" si="10"/>
        <v>2</v>
      </c>
      <c r="C1449" s="7" t="s">
        <v>1417</v>
      </c>
      <c r="D1449" s="7" t="s">
        <v>1259</v>
      </c>
      <c r="E1449" s="7" t="s">
        <v>30</v>
      </c>
      <c r="F1449" s="7" t="s">
        <v>39</v>
      </c>
      <c r="G1449" s="8">
        <v>44477</v>
      </c>
      <c r="I1449" s="7" t="s">
        <v>40</v>
      </c>
      <c r="K1449" s="7">
        <v>17</v>
      </c>
      <c r="M1449" s="9">
        <v>315400</v>
      </c>
      <c r="N1449" s="9">
        <v>3421</v>
      </c>
      <c r="O1449" s="10">
        <v>337900</v>
      </c>
      <c r="P1449" s="10">
        <v>322531</v>
      </c>
      <c r="Q1449" s="10">
        <v>12619</v>
      </c>
      <c r="R1449" s="7" t="s">
        <v>2764</v>
      </c>
      <c r="S1449" s="9">
        <v>303100</v>
      </c>
      <c r="U1449" s="7">
        <v>0</v>
      </c>
      <c r="V1449" s="7" t="s">
        <v>41</v>
      </c>
      <c r="W1449" s="9">
        <v>-6797</v>
      </c>
      <c r="X1449" s="7" t="s">
        <v>42</v>
      </c>
      <c r="Y1449" s="7" t="s">
        <v>43</v>
      </c>
      <c r="Z1449" s="7" t="s">
        <v>524</v>
      </c>
      <c r="AA1449" s="7" t="str">
        <f t="shared" si="11"/>
        <v>Reject</v>
      </c>
      <c r="AB1449">
        <v>0</v>
      </c>
      <c r="AC1449" s="7" t="s">
        <v>524</v>
      </c>
    </row>
    <row r="1450" spans="1:29" ht="14.25" customHeight="1" x14ac:dyDescent="0.3">
      <c r="A1450" s="7" t="s">
        <v>2819</v>
      </c>
      <c r="B1450" s="7">
        <f t="shared" si="10"/>
        <v>1</v>
      </c>
      <c r="C1450" s="7" t="s">
        <v>2820</v>
      </c>
      <c r="D1450" s="7" t="s">
        <v>1259</v>
      </c>
      <c r="E1450" s="7" t="s">
        <v>30</v>
      </c>
      <c r="G1450" s="8">
        <v>44470</v>
      </c>
      <c r="H1450" s="8">
        <v>44498</v>
      </c>
      <c r="I1450" s="7" t="s">
        <v>31</v>
      </c>
      <c r="K1450" s="7">
        <v>24</v>
      </c>
      <c r="M1450" s="9">
        <v>340245</v>
      </c>
      <c r="N1450" s="9">
        <v>789</v>
      </c>
      <c r="O1450" s="10">
        <v>355900</v>
      </c>
      <c r="P1450" s="10">
        <v>347003</v>
      </c>
      <c r="Q1450" s="10">
        <v>-33355</v>
      </c>
      <c r="R1450" s="7" t="s">
        <v>2764</v>
      </c>
      <c r="S1450" s="9">
        <v>275000</v>
      </c>
      <c r="U1450" s="7">
        <v>12</v>
      </c>
      <c r="V1450" s="7" t="s">
        <v>34</v>
      </c>
      <c r="W1450" s="9">
        <v>-72429</v>
      </c>
      <c r="X1450" s="7" t="s">
        <v>42</v>
      </c>
      <c r="Z1450" s="7" t="s">
        <v>53</v>
      </c>
      <c r="AA1450" s="7" t="str">
        <f t="shared" si="11"/>
        <v>Reject</v>
      </c>
      <c r="AB1450">
        <v>0</v>
      </c>
      <c r="AC1450" s="7" t="s">
        <v>53</v>
      </c>
    </row>
    <row r="1451" spans="1:29" ht="14.25" customHeight="1" x14ac:dyDescent="0.3">
      <c r="A1451" s="7" t="s">
        <v>2821</v>
      </c>
      <c r="B1451" s="7">
        <f t="shared" si="10"/>
        <v>1</v>
      </c>
      <c r="C1451" s="7" t="s">
        <v>2822</v>
      </c>
      <c r="D1451" s="7" t="s">
        <v>1259</v>
      </c>
      <c r="E1451" s="7" t="s">
        <v>30</v>
      </c>
      <c r="F1451" s="7" t="s">
        <v>39</v>
      </c>
      <c r="G1451" s="8">
        <v>44482</v>
      </c>
      <c r="I1451" s="7" t="s">
        <v>40</v>
      </c>
      <c r="K1451" s="7">
        <v>12</v>
      </c>
      <c r="M1451" s="9">
        <v>294700</v>
      </c>
      <c r="N1451" s="9">
        <v>2629</v>
      </c>
      <c r="O1451" s="10">
        <v>285900</v>
      </c>
      <c r="P1451" s="10">
        <v>272624</v>
      </c>
      <c r="Q1451" s="10">
        <v>22700</v>
      </c>
      <c r="R1451" s="7" t="s">
        <v>2764</v>
      </c>
      <c r="S1451" s="9">
        <v>256000</v>
      </c>
      <c r="U1451" s="7">
        <v>0</v>
      </c>
      <c r="V1451" s="7" t="s">
        <v>41</v>
      </c>
      <c r="W1451" s="9">
        <v>-32147</v>
      </c>
      <c r="X1451" s="7" t="s">
        <v>42</v>
      </c>
      <c r="Z1451" s="7" t="s">
        <v>53</v>
      </c>
      <c r="AA1451" s="7" t="str">
        <f t="shared" si="11"/>
        <v>Reject</v>
      </c>
      <c r="AB1451">
        <v>0</v>
      </c>
      <c r="AC1451" s="7" t="s">
        <v>53</v>
      </c>
    </row>
    <row r="1452" spans="1:29" ht="14.25" customHeight="1" x14ac:dyDescent="0.3">
      <c r="A1452" s="7" t="s">
        <v>1330</v>
      </c>
      <c r="B1452" s="7">
        <f t="shared" si="10"/>
        <v>2</v>
      </c>
      <c r="C1452" s="7" t="s">
        <v>1331</v>
      </c>
      <c r="D1452" s="7" t="s">
        <v>1259</v>
      </c>
      <c r="E1452" s="7" t="s">
        <v>30</v>
      </c>
      <c r="F1452" s="7" t="s">
        <v>39</v>
      </c>
      <c r="G1452" s="8">
        <v>44481</v>
      </c>
      <c r="I1452" s="7" t="s">
        <v>40</v>
      </c>
      <c r="K1452" s="7">
        <v>13</v>
      </c>
      <c r="M1452" s="9">
        <v>293387</v>
      </c>
      <c r="N1452" s="9">
        <v>5228</v>
      </c>
      <c r="O1452" s="10">
        <v>300900</v>
      </c>
      <c r="P1452" s="10">
        <v>284650</v>
      </c>
      <c r="Q1452" s="10">
        <v>-43870</v>
      </c>
      <c r="R1452" s="7" t="s">
        <v>2764</v>
      </c>
      <c r="S1452" s="9">
        <v>240000</v>
      </c>
      <c r="U1452" s="7">
        <v>0</v>
      </c>
      <c r="V1452" s="7" t="s">
        <v>41</v>
      </c>
      <c r="W1452" s="9">
        <v>-55617</v>
      </c>
      <c r="X1452" s="7" t="s">
        <v>42</v>
      </c>
      <c r="Y1452" s="7" t="s">
        <v>43</v>
      </c>
      <c r="Z1452" s="7" t="s">
        <v>524</v>
      </c>
      <c r="AA1452" s="7" t="str">
        <f t="shared" si="11"/>
        <v>Reject</v>
      </c>
      <c r="AB1452">
        <v>0</v>
      </c>
      <c r="AC1452" s="7" t="s">
        <v>524</v>
      </c>
    </row>
    <row r="1453" spans="1:29" ht="14.25" customHeight="1" x14ac:dyDescent="0.3">
      <c r="A1453" s="7" t="s">
        <v>2823</v>
      </c>
      <c r="B1453" s="7">
        <f t="shared" si="10"/>
        <v>1</v>
      </c>
      <c r="C1453" s="7" t="s">
        <v>2824</v>
      </c>
      <c r="D1453" s="7" t="s">
        <v>1259</v>
      </c>
      <c r="E1453" s="7" t="s">
        <v>30</v>
      </c>
      <c r="F1453" s="7" t="s">
        <v>39</v>
      </c>
      <c r="G1453" s="8">
        <v>44469</v>
      </c>
      <c r="I1453" s="7" t="s">
        <v>40</v>
      </c>
      <c r="K1453" s="7">
        <v>25</v>
      </c>
      <c r="M1453" s="9">
        <v>437424</v>
      </c>
      <c r="N1453" s="9">
        <v>3033</v>
      </c>
      <c r="O1453" s="10">
        <v>424900</v>
      </c>
      <c r="P1453" s="10">
        <v>407744</v>
      </c>
      <c r="Q1453" s="10">
        <v>-39962</v>
      </c>
      <c r="R1453" s="7" t="s">
        <v>2764</v>
      </c>
      <c r="S1453" s="9">
        <v>375000</v>
      </c>
      <c r="U1453" s="7">
        <v>0</v>
      </c>
      <c r="V1453" s="7" t="s">
        <v>41</v>
      </c>
      <c r="W1453" s="9">
        <v>-64725</v>
      </c>
      <c r="X1453" s="7" t="s">
        <v>42</v>
      </c>
      <c r="Z1453" s="7" t="s">
        <v>53</v>
      </c>
      <c r="AA1453" s="7" t="str">
        <f t="shared" si="11"/>
        <v>Reject</v>
      </c>
      <c r="AB1453">
        <v>0</v>
      </c>
      <c r="AC1453" s="7" t="s">
        <v>53</v>
      </c>
    </row>
    <row r="1454" spans="1:29" ht="14.25" customHeight="1" x14ac:dyDescent="0.3">
      <c r="A1454" s="7" t="s">
        <v>1364</v>
      </c>
      <c r="B1454" s="7">
        <f t="shared" si="10"/>
        <v>2</v>
      </c>
      <c r="C1454" s="7" t="s">
        <v>1365</v>
      </c>
      <c r="D1454" s="7" t="s">
        <v>1259</v>
      </c>
      <c r="E1454" s="7" t="s">
        <v>30</v>
      </c>
      <c r="F1454" s="7" t="s">
        <v>39</v>
      </c>
      <c r="G1454" s="8">
        <v>44483</v>
      </c>
      <c r="I1454" s="7" t="s">
        <v>40</v>
      </c>
      <c r="K1454" s="7">
        <v>11</v>
      </c>
      <c r="M1454" s="9">
        <v>308200</v>
      </c>
      <c r="N1454" s="9">
        <v>1702</v>
      </c>
      <c r="O1454" s="10">
        <v>298900</v>
      </c>
      <c r="P1454" s="10">
        <v>286226</v>
      </c>
      <c r="Q1454" s="10">
        <v>30827</v>
      </c>
      <c r="R1454" s="7" t="s">
        <v>2764</v>
      </c>
      <c r="S1454" s="9">
        <v>267800</v>
      </c>
      <c r="U1454" s="7">
        <v>0</v>
      </c>
      <c r="V1454" s="7" t="s">
        <v>41</v>
      </c>
      <c r="W1454" s="9">
        <v>-41400</v>
      </c>
      <c r="X1454" s="7" t="s">
        <v>42</v>
      </c>
      <c r="Y1454" s="7" t="s">
        <v>43</v>
      </c>
      <c r="Z1454" s="7" t="s">
        <v>524</v>
      </c>
      <c r="AA1454" s="7" t="str">
        <f t="shared" si="11"/>
        <v>Reject</v>
      </c>
      <c r="AB1454">
        <v>0</v>
      </c>
      <c r="AC1454" s="7" t="s">
        <v>524</v>
      </c>
    </row>
    <row r="1455" spans="1:29" ht="14.25" customHeight="1" x14ac:dyDescent="0.3">
      <c r="A1455" s="7" t="s">
        <v>2825</v>
      </c>
      <c r="B1455" s="7">
        <f t="shared" si="10"/>
        <v>1</v>
      </c>
      <c r="C1455" s="7" t="s">
        <v>2826</v>
      </c>
      <c r="D1455" s="7" t="s">
        <v>1259</v>
      </c>
      <c r="E1455" s="7" t="s">
        <v>30</v>
      </c>
      <c r="F1455" s="7" t="s">
        <v>39</v>
      </c>
      <c r="G1455" s="8">
        <v>44474</v>
      </c>
      <c r="I1455" s="7" t="s">
        <v>40</v>
      </c>
      <c r="K1455" s="7">
        <v>20</v>
      </c>
      <c r="M1455" s="9">
        <v>428005</v>
      </c>
      <c r="N1455" s="9">
        <v>1573</v>
      </c>
      <c r="O1455" s="10">
        <v>428900</v>
      </c>
      <c r="P1455" s="10">
        <v>413104</v>
      </c>
      <c r="Q1455" s="10">
        <v>-45603</v>
      </c>
      <c r="R1455" s="7" t="s">
        <v>2764</v>
      </c>
      <c r="S1455" s="9">
        <v>345000</v>
      </c>
      <c r="U1455" s="7">
        <v>0</v>
      </c>
      <c r="V1455" s="7" t="s">
        <v>41</v>
      </c>
      <c r="W1455" s="9">
        <v>-83138</v>
      </c>
      <c r="X1455" s="7" t="s">
        <v>42</v>
      </c>
      <c r="Z1455" s="7" t="s">
        <v>53</v>
      </c>
      <c r="AA1455" s="7" t="str">
        <f t="shared" si="11"/>
        <v>Reject</v>
      </c>
      <c r="AB1455">
        <v>0</v>
      </c>
      <c r="AC1455" s="7" t="s">
        <v>53</v>
      </c>
    </row>
    <row r="1456" spans="1:29" ht="14.25" customHeight="1" x14ac:dyDescent="0.3">
      <c r="A1456" s="7" t="s">
        <v>1386</v>
      </c>
      <c r="B1456" s="7">
        <f t="shared" si="10"/>
        <v>2</v>
      </c>
      <c r="C1456" s="7" t="s">
        <v>1387</v>
      </c>
      <c r="D1456" s="7" t="s">
        <v>1259</v>
      </c>
      <c r="E1456" s="7" t="s">
        <v>30</v>
      </c>
      <c r="G1456" s="8">
        <v>44481</v>
      </c>
      <c r="I1456" s="7" t="s">
        <v>40</v>
      </c>
      <c r="K1456" s="7">
        <v>13</v>
      </c>
      <c r="L1456" s="7" t="s">
        <v>523</v>
      </c>
      <c r="M1456" s="9">
        <v>246333</v>
      </c>
      <c r="N1456" s="9">
        <v>5386</v>
      </c>
      <c r="O1456" s="10">
        <v>239900</v>
      </c>
      <c r="P1456" s="10">
        <v>225017</v>
      </c>
      <c r="Q1456" s="10">
        <v>-32717</v>
      </c>
      <c r="R1456" s="7" t="s">
        <v>2764</v>
      </c>
      <c r="S1456" s="9">
        <v>214300</v>
      </c>
      <c r="U1456" s="7">
        <v>0</v>
      </c>
      <c r="V1456" s="7" t="s">
        <v>41</v>
      </c>
      <c r="W1456" s="9">
        <v>-26095</v>
      </c>
      <c r="X1456" s="7" t="s">
        <v>42</v>
      </c>
      <c r="Y1456" s="7" t="s">
        <v>43</v>
      </c>
      <c r="Z1456" s="7" t="s">
        <v>524</v>
      </c>
      <c r="AA1456" s="7" t="str">
        <f t="shared" si="11"/>
        <v>Reject</v>
      </c>
      <c r="AB1456">
        <v>0</v>
      </c>
      <c r="AC1456" s="7" t="s">
        <v>524</v>
      </c>
    </row>
    <row r="1457" spans="1:29" ht="14.25" customHeight="1" x14ac:dyDescent="0.3">
      <c r="A1457" s="7" t="s">
        <v>2827</v>
      </c>
      <c r="B1457" s="7">
        <f t="shared" si="10"/>
        <v>1</v>
      </c>
      <c r="C1457" s="7" t="s">
        <v>2828</v>
      </c>
      <c r="D1457" s="7" t="s">
        <v>1259</v>
      </c>
      <c r="E1457" s="7" t="s">
        <v>30</v>
      </c>
      <c r="F1457" s="7" t="s">
        <v>39</v>
      </c>
      <c r="G1457" s="8">
        <v>44473</v>
      </c>
      <c r="I1457" s="7" t="s">
        <v>40</v>
      </c>
      <c r="K1457" s="7">
        <v>21</v>
      </c>
      <c r="M1457" s="9">
        <v>366483</v>
      </c>
      <c r="N1457" s="9">
        <v>2595</v>
      </c>
      <c r="O1457" s="10">
        <v>377900</v>
      </c>
      <c r="P1457" s="10">
        <v>362357</v>
      </c>
      <c r="Q1457" s="10">
        <v>-55689</v>
      </c>
      <c r="R1457" s="7" t="s">
        <v>2764</v>
      </c>
      <c r="S1457" s="9">
        <v>315000</v>
      </c>
      <c r="U1457" s="7">
        <v>0</v>
      </c>
      <c r="V1457" s="7" t="s">
        <v>41</v>
      </c>
      <c r="W1457" s="9">
        <v>-55191</v>
      </c>
      <c r="X1457" s="7" t="s">
        <v>42</v>
      </c>
      <c r="Z1457" s="7" t="s">
        <v>53</v>
      </c>
      <c r="AA1457" s="7" t="str">
        <f t="shared" si="11"/>
        <v>Reject</v>
      </c>
      <c r="AB1457">
        <v>0</v>
      </c>
      <c r="AC1457" s="7" t="s">
        <v>53</v>
      </c>
    </row>
    <row r="1458" spans="1:29" ht="14.25" customHeight="1" x14ac:dyDescent="0.3">
      <c r="A1458" s="7" t="s">
        <v>2829</v>
      </c>
      <c r="B1458" s="7">
        <f t="shared" si="10"/>
        <v>1</v>
      </c>
      <c r="C1458" s="7" t="s">
        <v>2830</v>
      </c>
      <c r="D1458" s="7" t="s">
        <v>1259</v>
      </c>
      <c r="E1458" s="7" t="s">
        <v>30</v>
      </c>
      <c r="F1458" s="7" t="s">
        <v>39</v>
      </c>
      <c r="G1458" s="8">
        <v>44483</v>
      </c>
      <c r="I1458" s="7" t="s">
        <v>40</v>
      </c>
      <c r="K1458" s="7">
        <v>11</v>
      </c>
      <c r="M1458" s="9">
        <v>370920</v>
      </c>
      <c r="N1458" s="9">
        <v>3266</v>
      </c>
      <c r="O1458" s="10">
        <v>365900</v>
      </c>
      <c r="P1458" s="10">
        <v>349987</v>
      </c>
      <c r="Q1458" s="10">
        <v>-37791</v>
      </c>
      <c r="R1458" s="7" t="s">
        <v>2764</v>
      </c>
      <c r="S1458" s="9">
        <v>275000</v>
      </c>
      <c r="U1458" s="7">
        <v>0</v>
      </c>
      <c r="V1458" s="7" t="s">
        <v>41</v>
      </c>
      <c r="W1458" s="9">
        <v>-98653</v>
      </c>
      <c r="X1458" s="7" t="s">
        <v>42</v>
      </c>
      <c r="Z1458" s="7" t="s">
        <v>53</v>
      </c>
      <c r="AA1458" s="7" t="str">
        <f t="shared" si="11"/>
        <v>Reject</v>
      </c>
      <c r="AB1458">
        <v>0</v>
      </c>
      <c r="AC1458" s="7" t="s">
        <v>53</v>
      </c>
    </row>
    <row r="1459" spans="1:29" ht="14.25" customHeight="1" x14ac:dyDescent="0.3">
      <c r="A1459" s="7" t="s">
        <v>2831</v>
      </c>
      <c r="B1459" s="7">
        <f t="shared" si="10"/>
        <v>1</v>
      </c>
      <c r="C1459" s="7" t="s">
        <v>2832</v>
      </c>
      <c r="D1459" s="7" t="s">
        <v>1259</v>
      </c>
      <c r="E1459" s="7" t="s">
        <v>30</v>
      </c>
      <c r="F1459" s="7" t="s">
        <v>39</v>
      </c>
      <c r="G1459" s="8">
        <v>44477</v>
      </c>
      <c r="I1459" s="7" t="s">
        <v>40</v>
      </c>
      <c r="K1459" s="7">
        <v>17</v>
      </c>
      <c r="M1459" s="9">
        <v>351160</v>
      </c>
      <c r="N1459" s="9">
        <v>2363</v>
      </c>
      <c r="O1459" s="10">
        <v>364900</v>
      </c>
      <c r="P1459" s="10">
        <v>349915</v>
      </c>
      <c r="Q1459" s="10">
        <v>-24521</v>
      </c>
      <c r="R1459" s="7" t="s">
        <v>2764</v>
      </c>
      <c r="S1459" s="9">
        <v>280000</v>
      </c>
      <c r="U1459" s="7">
        <v>0</v>
      </c>
      <c r="V1459" s="7" t="s">
        <v>41</v>
      </c>
      <c r="W1459" s="9">
        <v>-66592</v>
      </c>
      <c r="X1459" s="7" t="s">
        <v>42</v>
      </c>
      <c r="Z1459" s="7" t="s">
        <v>53</v>
      </c>
      <c r="AA1459" s="7" t="str">
        <f t="shared" si="11"/>
        <v>Reject</v>
      </c>
      <c r="AB1459">
        <v>0</v>
      </c>
      <c r="AC1459" s="7" t="s">
        <v>53</v>
      </c>
    </row>
    <row r="1460" spans="1:29" ht="14.25" customHeight="1" x14ac:dyDescent="0.3">
      <c r="A1460" s="7" t="s">
        <v>2833</v>
      </c>
      <c r="B1460" s="7">
        <f t="shared" si="10"/>
        <v>1</v>
      </c>
      <c r="C1460" s="7" t="s">
        <v>2834</v>
      </c>
      <c r="D1460" s="7" t="s">
        <v>1259</v>
      </c>
      <c r="E1460" s="7" t="s">
        <v>30</v>
      </c>
      <c r="F1460" s="7" t="s">
        <v>39</v>
      </c>
      <c r="G1460" s="8">
        <v>44435</v>
      </c>
      <c r="I1460" s="7" t="s">
        <v>40</v>
      </c>
      <c r="K1460" s="7">
        <v>59</v>
      </c>
      <c r="M1460" s="9">
        <v>409514</v>
      </c>
      <c r="N1460" s="9">
        <v>17412</v>
      </c>
      <c r="O1460" s="10">
        <v>406900</v>
      </c>
      <c r="P1460" s="10">
        <v>375815</v>
      </c>
      <c r="Q1460" s="10">
        <v>-33304</v>
      </c>
      <c r="R1460" s="7" t="s">
        <v>2764</v>
      </c>
      <c r="S1460" s="9">
        <v>305000</v>
      </c>
      <c r="U1460" s="7">
        <v>0</v>
      </c>
      <c r="V1460" s="7" t="s">
        <v>41</v>
      </c>
      <c r="W1460" s="9">
        <v>-98950</v>
      </c>
      <c r="X1460" s="7" t="s">
        <v>42</v>
      </c>
      <c r="Z1460" s="7" t="s">
        <v>53</v>
      </c>
      <c r="AA1460" s="7" t="str">
        <f t="shared" si="11"/>
        <v>Reject</v>
      </c>
      <c r="AB1460">
        <v>0</v>
      </c>
      <c r="AC1460" s="7" t="s">
        <v>53</v>
      </c>
    </row>
    <row r="1461" spans="1:29" ht="14.25" customHeight="1" x14ac:dyDescent="0.3">
      <c r="A1461" s="7" t="s">
        <v>2835</v>
      </c>
      <c r="B1461" s="7">
        <f t="shared" si="10"/>
        <v>1</v>
      </c>
      <c r="C1461" s="7" t="s">
        <v>2836</v>
      </c>
      <c r="D1461" s="7" t="s">
        <v>1259</v>
      </c>
      <c r="E1461" s="7" t="s">
        <v>30</v>
      </c>
      <c r="F1461" s="7" t="s">
        <v>39</v>
      </c>
      <c r="G1461" s="8">
        <v>44477</v>
      </c>
      <c r="I1461" s="7" t="s">
        <v>40</v>
      </c>
      <c r="K1461" s="7">
        <v>17</v>
      </c>
      <c r="M1461" s="9">
        <v>369527</v>
      </c>
      <c r="N1461" s="9">
        <v>11100</v>
      </c>
      <c r="O1461" s="10">
        <v>359900</v>
      </c>
      <c r="P1461" s="10">
        <v>336302</v>
      </c>
      <c r="Q1461" s="10">
        <v>-17977</v>
      </c>
      <c r="R1461" s="7" t="s">
        <v>2764</v>
      </c>
      <c r="S1461" s="9">
        <v>323100</v>
      </c>
      <c r="U1461" s="7">
        <v>0</v>
      </c>
      <c r="V1461" s="7" t="s">
        <v>41</v>
      </c>
      <c r="W1461" s="9">
        <v>-33863</v>
      </c>
      <c r="X1461" s="7" t="s">
        <v>42</v>
      </c>
      <c r="Z1461" s="7" t="s">
        <v>53</v>
      </c>
      <c r="AA1461" s="7" t="str">
        <f t="shared" si="11"/>
        <v>Reject</v>
      </c>
      <c r="AB1461">
        <v>0</v>
      </c>
      <c r="AC1461" s="7" t="s">
        <v>53</v>
      </c>
    </row>
    <row r="1462" spans="1:29" ht="14.25" customHeight="1" x14ac:dyDescent="0.3">
      <c r="A1462" s="7" t="s">
        <v>2837</v>
      </c>
      <c r="B1462" s="7">
        <f t="shared" si="10"/>
        <v>1</v>
      </c>
      <c r="C1462" s="7" t="s">
        <v>2838</v>
      </c>
      <c r="D1462" s="7" t="s">
        <v>1259</v>
      </c>
      <c r="E1462" s="7" t="s">
        <v>30</v>
      </c>
      <c r="G1462" s="8">
        <v>44481</v>
      </c>
      <c r="I1462" s="7" t="s">
        <v>40</v>
      </c>
      <c r="K1462" s="7">
        <v>13</v>
      </c>
      <c r="M1462" s="9">
        <v>337763</v>
      </c>
      <c r="N1462" s="9">
        <v>494</v>
      </c>
      <c r="O1462" s="10">
        <v>337900</v>
      </c>
      <c r="P1462" s="10">
        <v>325459</v>
      </c>
      <c r="Q1462" s="10">
        <v>-19717</v>
      </c>
      <c r="R1462" s="7" t="s">
        <v>2764</v>
      </c>
      <c r="S1462" s="9">
        <v>303100</v>
      </c>
      <c r="U1462" s="7">
        <v>0</v>
      </c>
      <c r="V1462" s="7" t="s">
        <v>41</v>
      </c>
      <c r="W1462" s="9">
        <v>-37951</v>
      </c>
      <c r="X1462" s="7" t="s">
        <v>42</v>
      </c>
      <c r="Z1462" s="7" t="s">
        <v>53</v>
      </c>
      <c r="AA1462" s="7" t="str">
        <f t="shared" si="11"/>
        <v>Reject</v>
      </c>
      <c r="AB1462">
        <v>0</v>
      </c>
      <c r="AC1462" s="7" t="s">
        <v>53</v>
      </c>
    </row>
    <row r="1463" spans="1:29" ht="14.25" customHeight="1" x14ac:dyDescent="0.3">
      <c r="A1463" s="7" t="s">
        <v>2839</v>
      </c>
      <c r="B1463" s="7">
        <f t="shared" si="10"/>
        <v>1</v>
      </c>
      <c r="C1463" s="7" t="s">
        <v>2840</v>
      </c>
      <c r="D1463" s="7" t="s">
        <v>1259</v>
      </c>
      <c r="E1463" s="7" t="s">
        <v>30</v>
      </c>
      <c r="G1463" s="8">
        <v>44483</v>
      </c>
      <c r="H1463" s="8">
        <v>44498</v>
      </c>
      <c r="I1463" s="7" t="s">
        <v>31</v>
      </c>
      <c r="K1463" s="7">
        <v>11</v>
      </c>
      <c r="M1463" s="9">
        <v>346027</v>
      </c>
      <c r="N1463" s="9">
        <v>1014</v>
      </c>
      <c r="O1463" s="10">
        <v>346900</v>
      </c>
      <c r="P1463" s="10">
        <v>338228</v>
      </c>
      <c r="Q1463" s="10">
        <v>-50016</v>
      </c>
      <c r="R1463" s="7" t="s">
        <v>2764</v>
      </c>
      <c r="S1463" s="9">
        <v>311300</v>
      </c>
      <c r="U1463" s="7">
        <v>0</v>
      </c>
      <c r="V1463" s="7" t="s">
        <v>41</v>
      </c>
      <c r="W1463" s="9">
        <v>-40568</v>
      </c>
      <c r="X1463" s="7" t="s">
        <v>42</v>
      </c>
      <c r="Z1463" s="7" t="s">
        <v>53</v>
      </c>
      <c r="AA1463" s="7" t="str">
        <f t="shared" si="11"/>
        <v>Reject</v>
      </c>
      <c r="AB1463">
        <v>0</v>
      </c>
      <c r="AC1463" s="7" t="s">
        <v>53</v>
      </c>
    </row>
    <row r="1464" spans="1:29" ht="14.25" customHeight="1" x14ac:dyDescent="0.3">
      <c r="A1464" s="7" t="s">
        <v>2841</v>
      </c>
      <c r="B1464" s="7">
        <f t="shared" si="10"/>
        <v>1</v>
      </c>
      <c r="C1464" s="7" t="s">
        <v>2842</v>
      </c>
      <c r="D1464" s="7" t="s">
        <v>1259</v>
      </c>
      <c r="E1464" s="7" t="s">
        <v>30</v>
      </c>
      <c r="F1464" s="7" t="s">
        <v>39</v>
      </c>
      <c r="G1464" s="8">
        <v>44481</v>
      </c>
      <c r="I1464" s="7" t="s">
        <v>40</v>
      </c>
      <c r="K1464" s="7">
        <v>13</v>
      </c>
      <c r="M1464" s="9">
        <v>335326</v>
      </c>
      <c r="N1464" s="9">
        <v>3044</v>
      </c>
      <c r="O1464" s="10">
        <v>348900</v>
      </c>
      <c r="P1464" s="10">
        <v>333634</v>
      </c>
      <c r="Q1464" s="10">
        <v>-1071</v>
      </c>
      <c r="R1464" s="7" t="s">
        <v>2764</v>
      </c>
      <c r="S1464" s="9">
        <v>313100</v>
      </c>
      <c r="U1464" s="7">
        <v>0</v>
      </c>
      <c r="V1464" s="7" t="s">
        <v>41</v>
      </c>
      <c r="W1464" s="9">
        <v>-25172</v>
      </c>
      <c r="X1464" s="7" t="s">
        <v>42</v>
      </c>
      <c r="Z1464" s="7" t="s">
        <v>53</v>
      </c>
      <c r="AA1464" s="7" t="str">
        <f t="shared" si="11"/>
        <v>Reject</v>
      </c>
      <c r="AB1464">
        <v>0</v>
      </c>
      <c r="AC1464" s="7" t="s">
        <v>53</v>
      </c>
    </row>
    <row r="1465" spans="1:29" ht="14.25" customHeight="1" x14ac:dyDescent="0.3">
      <c r="A1465" s="7" t="s">
        <v>1512</v>
      </c>
      <c r="B1465" s="7">
        <f t="shared" si="10"/>
        <v>2</v>
      </c>
      <c r="C1465" s="7" t="s">
        <v>1513</v>
      </c>
      <c r="D1465" s="7" t="s">
        <v>1259</v>
      </c>
      <c r="E1465" s="7" t="s">
        <v>30</v>
      </c>
      <c r="F1465" s="7" t="s">
        <v>39</v>
      </c>
      <c r="G1465" s="8">
        <v>44490</v>
      </c>
      <c r="I1465" s="7" t="s">
        <v>40</v>
      </c>
      <c r="K1465" s="7">
        <v>4</v>
      </c>
      <c r="M1465" s="9">
        <v>227325</v>
      </c>
      <c r="N1465" s="9">
        <v>3351</v>
      </c>
      <c r="O1465" s="10">
        <v>240900</v>
      </c>
      <c r="P1465" s="10">
        <v>228027</v>
      </c>
      <c r="Q1465" s="10">
        <v>-30192</v>
      </c>
      <c r="R1465" s="7" t="s">
        <v>2764</v>
      </c>
      <c r="S1465" s="9">
        <v>215200</v>
      </c>
      <c r="U1465" s="7">
        <v>0</v>
      </c>
      <c r="V1465" s="7" t="s">
        <v>41</v>
      </c>
      <c r="W1465" s="9">
        <v>-13923</v>
      </c>
      <c r="X1465" s="7" t="s">
        <v>42</v>
      </c>
      <c r="Y1465" s="7" t="s">
        <v>43</v>
      </c>
      <c r="Z1465" s="7" t="s">
        <v>44</v>
      </c>
      <c r="AA1465" s="7" t="str">
        <f t="shared" si="11"/>
        <v>Accept</v>
      </c>
      <c r="AB1465">
        <v>1</v>
      </c>
      <c r="AC1465" s="7" t="s">
        <v>44</v>
      </c>
    </row>
    <row r="1466" spans="1:29" ht="14.25" customHeight="1" x14ac:dyDescent="0.3">
      <c r="A1466" s="7" t="s">
        <v>2843</v>
      </c>
      <c r="B1466" s="7">
        <f t="shared" si="10"/>
        <v>1</v>
      </c>
      <c r="C1466" s="7" t="s">
        <v>2844</v>
      </c>
      <c r="D1466" s="7" t="s">
        <v>1259</v>
      </c>
      <c r="E1466" s="7" t="s">
        <v>30</v>
      </c>
      <c r="F1466" s="7" t="s">
        <v>39</v>
      </c>
      <c r="G1466" s="8">
        <v>44488</v>
      </c>
      <c r="I1466" s="7" t="s">
        <v>40</v>
      </c>
      <c r="K1466" s="7">
        <v>6</v>
      </c>
      <c r="M1466" s="9">
        <v>362400</v>
      </c>
      <c r="N1466" s="9">
        <v>8443</v>
      </c>
      <c r="O1466" s="10">
        <v>369900</v>
      </c>
      <c r="P1466" s="10">
        <v>348710</v>
      </c>
      <c r="Q1466" s="10">
        <v>55192</v>
      </c>
      <c r="R1466" s="7" t="s">
        <v>2764</v>
      </c>
      <c r="S1466" s="9">
        <v>332200</v>
      </c>
      <c r="U1466" s="7">
        <v>0</v>
      </c>
      <c r="V1466" s="7" t="s">
        <v>41</v>
      </c>
      <c r="W1466" s="9">
        <v>-11509</v>
      </c>
      <c r="X1466" s="7" t="s">
        <v>42</v>
      </c>
      <c r="Z1466" s="7" t="s">
        <v>53</v>
      </c>
      <c r="AA1466" s="7" t="str">
        <f t="shared" si="11"/>
        <v>Reject</v>
      </c>
      <c r="AB1466">
        <v>0</v>
      </c>
      <c r="AC1466" s="7" t="s">
        <v>53</v>
      </c>
    </row>
    <row r="1467" spans="1:29" ht="14.25" customHeight="1" x14ac:dyDescent="0.3">
      <c r="A1467" s="7" t="s">
        <v>1518</v>
      </c>
      <c r="B1467" s="7">
        <f t="shared" si="10"/>
        <v>2</v>
      </c>
      <c r="C1467" s="7" t="s">
        <v>1519</v>
      </c>
      <c r="D1467" s="7" t="s">
        <v>1259</v>
      </c>
      <c r="E1467" s="7" t="s">
        <v>30</v>
      </c>
      <c r="F1467" s="7" t="s">
        <v>39</v>
      </c>
      <c r="G1467" s="8">
        <v>44491</v>
      </c>
      <c r="I1467" s="7" t="s">
        <v>40</v>
      </c>
      <c r="K1467" s="7">
        <v>3</v>
      </c>
      <c r="M1467" s="9">
        <v>300352</v>
      </c>
      <c r="N1467" s="9">
        <v>2863</v>
      </c>
      <c r="O1467" s="10">
        <v>305900</v>
      </c>
      <c r="P1467" s="10">
        <v>291889</v>
      </c>
      <c r="Q1467" s="10">
        <v>-20081</v>
      </c>
      <c r="R1467" s="7" t="s">
        <v>2764</v>
      </c>
      <c r="S1467" s="9">
        <v>274100</v>
      </c>
      <c r="U1467" s="7">
        <v>0</v>
      </c>
      <c r="V1467" s="7" t="s">
        <v>41</v>
      </c>
      <c r="W1467" s="9">
        <v>-24502</v>
      </c>
      <c r="X1467" s="7" t="s">
        <v>42</v>
      </c>
      <c r="Y1467" s="7" t="s">
        <v>43</v>
      </c>
      <c r="Z1467" s="7" t="s">
        <v>524</v>
      </c>
      <c r="AA1467" s="7" t="str">
        <f t="shared" si="11"/>
        <v>Reject</v>
      </c>
      <c r="AB1467">
        <v>0</v>
      </c>
      <c r="AC1467" s="7" t="s">
        <v>524</v>
      </c>
    </row>
    <row r="1468" spans="1:29" ht="14.25" customHeight="1" x14ac:dyDescent="0.3">
      <c r="A1468" s="7" t="s">
        <v>1510</v>
      </c>
      <c r="B1468" s="7">
        <f t="shared" si="10"/>
        <v>2</v>
      </c>
      <c r="C1468" s="7" t="s">
        <v>1511</v>
      </c>
      <c r="D1468" s="7" t="s">
        <v>1259</v>
      </c>
      <c r="E1468" s="7" t="s">
        <v>30</v>
      </c>
      <c r="F1468" s="7" t="s">
        <v>39</v>
      </c>
      <c r="G1468" s="8">
        <v>44490</v>
      </c>
      <c r="I1468" s="7" t="s">
        <v>40</v>
      </c>
      <c r="K1468" s="7">
        <v>4</v>
      </c>
      <c r="M1468" s="9">
        <v>321500</v>
      </c>
      <c r="N1468" s="9">
        <v>3756</v>
      </c>
      <c r="O1468" s="10">
        <v>321900</v>
      </c>
      <c r="P1468" s="10">
        <v>306596</v>
      </c>
      <c r="Q1468" s="10">
        <v>-6049</v>
      </c>
      <c r="R1468" s="7" t="s">
        <v>2764</v>
      </c>
      <c r="S1468" s="9">
        <v>288600</v>
      </c>
      <c r="U1468" s="7">
        <v>0</v>
      </c>
      <c r="V1468" s="7" t="s">
        <v>41</v>
      </c>
      <c r="W1468" s="9">
        <v>-26287</v>
      </c>
      <c r="X1468" s="7" t="s">
        <v>42</v>
      </c>
      <c r="Y1468" s="7" t="s">
        <v>43</v>
      </c>
      <c r="Z1468" s="7" t="s">
        <v>524</v>
      </c>
      <c r="AA1468" s="7" t="str">
        <f t="shared" si="11"/>
        <v>Reject</v>
      </c>
      <c r="AB1468">
        <v>0</v>
      </c>
      <c r="AC1468" s="7" t="s">
        <v>524</v>
      </c>
    </row>
    <row r="1469" spans="1:29" ht="14.25" customHeight="1" x14ac:dyDescent="0.3">
      <c r="A1469" s="7" t="s">
        <v>2845</v>
      </c>
      <c r="B1469" s="7">
        <f t="shared" si="10"/>
        <v>1</v>
      </c>
      <c r="C1469" s="7" t="s">
        <v>2846</v>
      </c>
      <c r="D1469" s="7" t="s">
        <v>1259</v>
      </c>
      <c r="E1469" s="7" t="s">
        <v>30</v>
      </c>
      <c r="F1469" s="7" t="s">
        <v>39</v>
      </c>
      <c r="G1469" s="8">
        <v>44491</v>
      </c>
      <c r="I1469" s="7" t="s">
        <v>40</v>
      </c>
      <c r="K1469" s="7">
        <v>3</v>
      </c>
      <c r="M1469" s="9">
        <v>349749</v>
      </c>
      <c r="N1469" s="9">
        <v>4521</v>
      </c>
      <c r="O1469" s="10">
        <v>362900</v>
      </c>
      <c r="P1469" s="10">
        <v>345807</v>
      </c>
      <c r="Q1469" s="10">
        <v>2345</v>
      </c>
      <c r="R1469" s="7" t="s">
        <v>2764</v>
      </c>
      <c r="S1469" s="9">
        <v>255000</v>
      </c>
      <c r="U1469" s="7">
        <v>0</v>
      </c>
      <c r="V1469" s="7" t="s">
        <v>41</v>
      </c>
      <c r="W1469" s="9">
        <v>-93918</v>
      </c>
      <c r="X1469" s="7" t="s">
        <v>42</v>
      </c>
      <c r="Z1469" s="7" t="s">
        <v>53</v>
      </c>
      <c r="AA1469" s="7" t="str">
        <f t="shared" si="11"/>
        <v>Reject</v>
      </c>
      <c r="AB1469">
        <v>0</v>
      </c>
      <c r="AC1469" s="7" t="s">
        <v>53</v>
      </c>
    </row>
    <row r="1470" spans="1:29" ht="14.25" customHeight="1" x14ac:dyDescent="0.3">
      <c r="A1470" s="7" t="s">
        <v>2847</v>
      </c>
      <c r="B1470" s="7">
        <f t="shared" si="10"/>
        <v>1</v>
      </c>
      <c r="C1470" s="7" t="s">
        <v>2848</v>
      </c>
      <c r="D1470" s="7" t="s">
        <v>1259</v>
      </c>
      <c r="E1470" s="7" t="s">
        <v>30</v>
      </c>
      <c r="F1470" s="7" t="s">
        <v>39</v>
      </c>
      <c r="G1470" s="8">
        <v>44484</v>
      </c>
      <c r="I1470" s="7" t="s">
        <v>40</v>
      </c>
      <c r="K1470" s="7">
        <v>10</v>
      </c>
      <c r="M1470" s="9">
        <v>387494</v>
      </c>
      <c r="N1470" s="9">
        <v>2893</v>
      </c>
      <c r="O1470" s="10">
        <v>393900</v>
      </c>
      <c r="P1470" s="10">
        <v>377660</v>
      </c>
      <c r="Q1470" s="10">
        <v>-11281</v>
      </c>
      <c r="R1470" s="7" t="s">
        <v>2764</v>
      </c>
      <c r="S1470" s="9">
        <v>285000</v>
      </c>
      <c r="U1470" s="7">
        <v>0</v>
      </c>
      <c r="V1470" s="7" t="s">
        <v>41</v>
      </c>
      <c r="W1470" s="9">
        <v>-104905</v>
      </c>
      <c r="X1470" s="7" t="s">
        <v>42</v>
      </c>
      <c r="Z1470" s="7" t="s">
        <v>53</v>
      </c>
      <c r="AA1470" s="7" t="str">
        <f t="shared" si="11"/>
        <v>Reject</v>
      </c>
      <c r="AB1470">
        <v>0</v>
      </c>
      <c r="AC1470" s="7" t="s">
        <v>53</v>
      </c>
    </row>
    <row r="1471" spans="1:29" ht="14.25" customHeight="1" x14ac:dyDescent="0.3">
      <c r="A1471" s="7" t="s">
        <v>2849</v>
      </c>
      <c r="B1471" s="7">
        <f t="shared" si="10"/>
        <v>1</v>
      </c>
      <c r="C1471" s="7" t="s">
        <v>2850</v>
      </c>
      <c r="D1471" s="7" t="s">
        <v>1259</v>
      </c>
      <c r="E1471" s="7" t="s">
        <v>30</v>
      </c>
      <c r="F1471" s="7" t="s">
        <v>39</v>
      </c>
      <c r="G1471" s="8">
        <v>44487</v>
      </c>
      <c r="I1471" s="7" t="s">
        <v>40</v>
      </c>
      <c r="K1471" s="7">
        <v>7</v>
      </c>
      <c r="M1471" s="9">
        <v>385169</v>
      </c>
      <c r="N1471" s="9">
        <v>3135</v>
      </c>
      <c r="O1471" s="10">
        <v>375900</v>
      </c>
      <c r="P1471" s="10">
        <v>359868</v>
      </c>
      <c r="Q1471" s="10">
        <v>-31016</v>
      </c>
      <c r="R1471" s="7" t="s">
        <v>2764</v>
      </c>
      <c r="S1471" s="9">
        <v>320000</v>
      </c>
      <c r="U1471" s="7">
        <v>0</v>
      </c>
      <c r="V1471" s="7" t="s">
        <v>41</v>
      </c>
      <c r="W1471" s="9">
        <v>-55011</v>
      </c>
      <c r="X1471" s="7" t="s">
        <v>42</v>
      </c>
      <c r="Z1471" s="7" t="s">
        <v>53</v>
      </c>
      <c r="AA1471" s="7" t="str">
        <f t="shared" si="11"/>
        <v>Reject</v>
      </c>
      <c r="AB1471">
        <v>0</v>
      </c>
      <c r="AC1471" s="7" t="s">
        <v>53</v>
      </c>
    </row>
    <row r="1472" spans="1:29" ht="14.25" customHeight="1" x14ac:dyDescent="0.3">
      <c r="A1472" s="7" t="s">
        <v>1461</v>
      </c>
      <c r="B1472" s="7">
        <f t="shared" si="10"/>
        <v>2</v>
      </c>
      <c r="C1472" s="7" t="s">
        <v>1462</v>
      </c>
      <c r="D1472" s="7" t="s">
        <v>1259</v>
      </c>
      <c r="E1472" s="7" t="s">
        <v>30</v>
      </c>
      <c r="F1472" s="7" t="s">
        <v>39</v>
      </c>
      <c r="G1472" s="8">
        <v>44487</v>
      </c>
      <c r="I1472" s="7" t="s">
        <v>40</v>
      </c>
      <c r="K1472" s="7">
        <v>7</v>
      </c>
      <c r="M1472" s="9">
        <v>360100</v>
      </c>
      <c r="N1472" s="9">
        <v>4207</v>
      </c>
      <c r="O1472" s="10">
        <v>371900</v>
      </c>
      <c r="P1472" s="10">
        <v>354896</v>
      </c>
      <c r="Q1472" s="10">
        <v>-21086</v>
      </c>
      <c r="R1472" s="7" t="s">
        <v>2764</v>
      </c>
      <c r="S1472" s="9">
        <v>300000</v>
      </c>
      <c r="U1472" s="7">
        <v>0</v>
      </c>
      <c r="V1472" s="7" t="s">
        <v>41</v>
      </c>
      <c r="W1472" s="9">
        <v>-45467</v>
      </c>
      <c r="X1472" s="7" t="s">
        <v>42</v>
      </c>
      <c r="Y1472" s="7" t="s">
        <v>43</v>
      </c>
      <c r="Z1472" s="7" t="s">
        <v>524</v>
      </c>
      <c r="AA1472" s="7" t="str">
        <f t="shared" si="11"/>
        <v>Reject</v>
      </c>
      <c r="AB1472">
        <v>0</v>
      </c>
      <c r="AC1472" s="7" t="s">
        <v>524</v>
      </c>
    </row>
    <row r="1473" spans="1:29" ht="14.25" customHeight="1" x14ac:dyDescent="0.3">
      <c r="A1473" s="7" t="s">
        <v>1514</v>
      </c>
      <c r="B1473" s="7">
        <f t="shared" si="10"/>
        <v>2</v>
      </c>
      <c r="C1473" s="7" t="s">
        <v>1515</v>
      </c>
      <c r="D1473" s="7" t="s">
        <v>1259</v>
      </c>
      <c r="E1473" s="7" t="s">
        <v>30</v>
      </c>
      <c r="F1473" s="7" t="s">
        <v>39</v>
      </c>
      <c r="G1473" s="8">
        <v>44490</v>
      </c>
      <c r="I1473" s="7" t="s">
        <v>40</v>
      </c>
      <c r="K1473" s="7">
        <v>4</v>
      </c>
      <c r="M1473" s="9">
        <v>370600</v>
      </c>
      <c r="N1473" s="9">
        <v>3209</v>
      </c>
      <c r="O1473" s="10">
        <v>389100</v>
      </c>
      <c r="P1473" s="10">
        <v>372664</v>
      </c>
      <c r="Q1473" s="10">
        <v>12662</v>
      </c>
      <c r="R1473" s="7" t="s">
        <v>2764</v>
      </c>
      <c r="S1473" s="9">
        <v>320000</v>
      </c>
      <c r="U1473" s="7">
        <v>0</v>
      </c>
      <c r="V1473" s="7" t="s">
        <v>41</v>
      </c>
      <c r="W1473" s="9">
        <v>-43389</v>
      </c>
      <c r="X1473" s="7" t="s">
        <v>42</v>
      </c>
      <c r="Y1473" s="7" t="s">
        <v>43</v>
      </c>
      <c r="Z1473" s="7" t="s">
        <v>53</v>
      </c>
      <c r="AA1473" s="7" t="str">
        <f t="shared" si="11"/>
        <v>Reject</v>
      </c>
      <c r="AB1473">
        <v>0</v>
      </c>
      <c r="AC1473" s="7" t="s">
        <v>53</v>
      </c>
    </row>
    <row r="1474" spans="1:29" ht="14.25" customHeight="1" x14ac:dyDescent="0.3">
      <c r="A1474" s="7" t="s">
        <v>1504</v>
      </c>
      <c r="B1474" s="7">
        <f t="shared" si="10"/>
        <v>2</v>
      </c>
      <c r="C1474" s="7" t="s">
        <v>1505</v>
      </c>
      <c r="D1474" s="7" t="s">
        <v>1259</v>
      </c>
      <c r="E1474" s="7" t="s">
        <v>30</v>
      </c>
      <c r="F1474" s="7" t="s">
        <v>39</v>
      </c>
      <c r="G1474" s="8">
        <v>44490</v>
      </c>
      <c r="I1474" s="7" t="s">
        <v>40</v>
      </c>
      <c r="K1474" s="7">
        <v>4</v>
      </c>
      <c r="M1474" s="9">
        <v>329600</v>
      </c>
      <c r="N1474" s="9">
        <v>3648</v>
      </c>
      <c r="O1474" s="10">
        <v>337900</v>
      </c>
      <c r="P1474" s="10">
        <v>322304</v>
      </c>
      <c r="Q1474" s="10">
        <v>-7146</v>
      </c>
      <c r="R1474" s="7" t="s">
        <v>2764</v>
      </c>
      <c r="S1474" s="9">
        <v>285000</v>
      </c>
      <c r="U1474" s="7">
        <v>0</v>
      </c>
      <c r="V1474" s="7" t="s">
        <v>41</v>
      </c>
      <c r="W1474" s="9">
        <v>-37446</v>
      </c>
      <c r="X1474" s="7" t="s">
        <v>42</v>
      </c>
      <c r="Y1474" s="7" t="s">
        <v>43</v>
      </c>
      <c r="Z1474" s="7" t="s">
        <v>524</v>
      </c>
      <c r="AA1474" s="7" t="str">
        <f t="shared" si="11"/>
        <v>Reject</v>
      </c>
      <c r="AB1474">
        <v>0</v>
      </c>
      <c r="AC1474" s="7" t="s">
        <v>524</v>
      </c>
    </row>
    <row r="1475" spans="1:29" ht="14.25" customHeight="1" x14ac:dyDescent="0.3">
      <c r="A1475" s="7" t="s">
        <v>2851</v>
      </c>
      <c r="B1475" s="7">
        <f t="shared" si="10"/>
        <v>1</v>
      </c>
      <c r="C1475" s="7" t="s">
        <v>2852</v>
      </c>
      <c r="D1475" s="7" t="s">
        <v>1259</v>
      </c>
      <c r="E1475" s="7" t="s">
        <v>30</v>
      </c>
      <c r="F1475" s="7" t="s">
        <v>39</v>
      </c>
      <c r="G1475" s="8">
        <v>44487</v>
      </c>
      <c r="I1475" s="7" t="s">
        <v>40</v>
      </c>
      <c r="K1475" s="7">
        <v>7</v>
      </c>
      <c r="M1475" s="9">
        <v>390241</v>
      </c>
      <c r="N1475" s="9">
        <v>2346</v>
      </c>
      <c r="O1475" s="10">
        <v>397300</v>
      </c>
      <c r="P1475" s="10">
        <v>381522</v>
      </c>
      <c r="Q1475" s="10">
        <v>-37971</v>
      </c>
      <c r="R1475" s="7" t="s">
        <v>2764</v>
      </c>
      <c r="S1475" s="9">
        <v>357000</v>
      </c>
      <c r="U1475" s="7">
        <v>0</v>
      </c>
      <c r="V1475" s="7" t="s">
        <v>41</v>
      </c>
      <c r="W1475" s="9">
        <v>-35665</v>
      </c>
      <c r="X1475" s="7" t="s">
        <v>42</v>
      </c>
      <c r="Z1475" s="7" t="s">
        <v>53</v>
      </c>
      <c r="AA1475" s="7" t="str">
        <f t="shared" si="11"/>
        <v>Reject</v>
      </c>
      <c r="AB1475">
        <v>0</v>
      </c>
      <c r="AC1475" s="7" t="s">
        <v>53</v>
      </c>
    </row>
    <row r="1476" spans="1:29" ht="14.25" customHeight="1" x14ac:dyDescent="0.3">
      <c r="A1476" s="7" t="s">
        <v>2853</v>
      </c>
      <c r="B1476" s="7">
        <f t="shared" si="10"/>
        <v>1</v>
      </c>
      <c r="C1476" s="7" t="s">
        <v>2854</v>
      </c>
      <c r="D1476" s="7" t="s">
        <v>1259</v>
      </c>
      <c r="E1476" s="7" t="s">
        <v>144</v>
      </c>
      <c r="G1476" s="8">
        <v>44530</v>
      </c>
      <c r="I1476" s="7" t="s">
        <v>40</v>
      </c>
      <c r="K1476" s="7">
        <v>0</v>
      </c>
      <c r="M1476" s="9">
        <v>310681</v>
      </c>
      <c r="N1476" s="9">
        <v>1959</v>
      </c>
      <c r="O1476" s="10">
        <v>327900</v>
      </c>
      <c r="P1476" s="10">
        <v>314244</v>
      </c>
      <c r="Q1476" s="10">
        <v>-22249</v>
      </c>
      <c r="R1476" s="7" t="s">
        <v>2764</v>
      </c>
      <c r="S1476" s="9">
        <v>294100</v>
      </c>
      <c r="U1476" s="7">
        <v>0</v>
      </c>
      <c r="V1476" s="7" t="s">
        <v>41</v>
      </c>
      <c r="W1476" s="9">
        <v>-19194</v>
      </c>
      <c r="X1476" s="7" t="s">
        <v>42</v>
      </c>
      <c r="Z1476" s="7" t="s">
        <v>53</v>
      </c>
      <c r="AA1476" s="7" t="str">
        <f t="shared" si="11"/>
        <v>Reject</v>
      </c>
      <c r="AB1476">
        <v>0</v>
      </c>
      <c r="AC1476" s="7" t="s">
        <v>53</v>
      </c>
    </row>
    <row r="1477" spans="1:29" ht="14.25" customHeight="1" x14ac:dyDescent="0.3">
      <c r="A1477" s="7" t="s">
        <v>1492</v>
      </c>
      <c r="B1477" s="7">
        <f t="shared" si="10"/>
        <v>2</v>
      </c>
      <c r="C1477" s="7" t="s">
        <v>1493</v>
      </c>
      <c r="D1477" s="7" t="s">
        <v>1259</v>
      </c>
      <c r="E1477" s="7" t="s">
        <v>144</v>
      </c>
      <c r="F1477" s="7" t="s">
        <v>145</v>
      </c>
      <c r="G1477" s="8">
        <v>44491</v>
      </c>
      <c r="I1477" s="7" t="s">
        <v>40</v>
      </c>
      <c r="K1477" s="7">
        <v>0</v>
      </c>
      <c r="M1477" s="9">
        <v>346770</v>
      </c>
      <c r="N1477" s="9">
        <v>9190</v>
      </c>
      <c r="O1477" s="10">
        <v>333900</v>
      </c>
      <c r="P1477" s="10">
        <v>312863</v>
      </c>
      <c r="Q1477" s="10">
        <v>-14683</v>
      </c>
      <c r="R1477" s="7" t="s">
        <v>2764</v>
      </c>
      <c r="S1477" s="9">
        <v>299500</v>
      </c>
      <c r="U1477" s="7">
        <v>0</v>
      </c>
      <c r="V1477" s="7" t="s">
        <v>41</v>
      </c>
      <c r="W1477" s="9">
        <v>-43968</v>
      </c>
      <c r="X1477" s="7" t="s">
        <v>42</v>
      </c>
      <c r="Y1477" s="7" t="s">
        <v>43</v>
      </c>
      <c r="Z1477" s="7" t="s">
        <v>524</v>
      </c>
      <c r="AA1477" s="7" t="str">
        <f t="shared" si="11"/>
        <v>Reject</v>
      </c>
      <c r="AB1477">
        <v>0</v>
      </c>
      <c r="AC1477" s="7" t="s">
        <v>524</v>
      </c>
    </row>
    <row r="1478" spans="1:29" ht="14.25" customHeight="1" x14ac:dyDescent="0.3">
      <c r="A1478" s="7" t="s">
        <v>2855</v>
      </c>
      <c r="B1478" s="7">
        <f t="shared" si="10"/>
        <v>1</v>
      </c>
      <c r="C1478" s="7" t="s">
        <v>2856</v>
      </c>
      <c r="D1478" s="7" t="s">
        <v>1259</v>
      </c>
      <c r="E1478" s="7" t="s">
        <v>30</v>
      </c>
      <c r="G1478" s="8">
        <v>44488</v>
      </c>
      <c r="I1478" s="7" t="s">
        <v>40</v>
      </c>
      <c r="K1478" s="7">
        <v>6</v>
      </c>
      <c r="L1478" s="7" t="s">
        <v>523</v>
      </c>
      <c r="M1478" s="9">
        <v>275157</v>
      </c>
      <c r="N1478" s="9">
        <v>2694</v>
      </c>
      <c r="O1478" s="10">
        <v>281100</v>
      </c>
      <c r="P1478" s="10">
        <v>267878</v>
      </c>
      <c r="Q1478" s="10">
        <v>-8957</v>
      </c>
      <c r="R1478" s="7" t="s">
        <v>2764</v>
      </c>
      <c r="S1478" s="9">
        <v>251600</v>
      </c>
      <c r="U1478" s="7">
        <v>0</v>
      </c>
      <c r="V1478" s="7" t="s">
        <v>41</v>
      </c>
      <c r="W1478" s="9">
        <v>-26291</v>
      </c>
      <c r="X1478" s="7" t="s">
        <v>42</v>
      </c>
      <c r="Z1478" s="7" t="s">
        <v>524</v>
      </c>
      <c r="AA1478" s="7" t="str">
        <f t="shared" si="11"/>
        <v>Reject</v>
      </c>
      <c r="AB1478">
        <v>0</v>
      </c>
      <c r="AC1478" s="7" t="s">
        <v>524</v>
      </c>
    </row>
    <row r="1479" spans="1:29" ht="14.25" customHeight="1" x14ac:dyDescent="0.3">
      <c r="A1479" s="7" t="s">
        <v>1532</v>
      </c>
      <c r="B1479" s="7">
        <f t="shared" si="10"/>
        <v>2</v>
      </c>
      <c r="C1479" s="7" t="s">
        <v>1533</v>
      </c>
      <c r="D1479" s="7" t="s">
        <v>1259</v>
      </c>
      <c r="E1479" s="7" t="s">
        <v>30</v>
      </c>
      <c r="G1479" s="8">
        <v>44490</v>
      </c>
      <c r="H1479" s="8">
        <v>44497</v>
      </c>
      <c r="I1479" s="7" t="s">
        <v>31</v>
      </c>
      <c r="K1479" s="7">
        <v>4</v>
      </c>
      <c r="M1479" s="9">
        <v>331631</v>
      </c>
      <c r="N1479" s="9">
        <v>789</v>
      </c>
      <c r="O1479" s="10">
        <v>350900</v>
      </c>
      <c r="P1479" s="10">
        <v>342128</v>
      </c>
      <c r="Q1479" s="11"/>
      <c r="R1479" s="7" t="s">
        <v>2764</v>
      </c>
      <c r="S1479" s="9">
        <v>314900</v>
      </c>
      <c r="U1479" s="7">
        <v>0</v>
      </c>
      <c r="V1479" s="7" t="s">
        <v>41</v>
      </c>
      <c r="W1479" s="9">
        <v>-20456</v>
      </c>
      <c r="X1479" s="7" t="s">
        <v>42</v>
      </c>
      <c r="Y1479" s="7" t="s">
        <v>43</v>
      </c>
      <c r="Z1479" s="7" t="s">
        <v>53</v>
      </c>
      <c r="AA1479" s="7" t="str">
        <f t="shared" si="11"/>
        <v>Reject</v>
      </c>
      <c r="AB1479">
        <v>0</v>
      </c>
      <c r="AC1479" s="7" t="s">
        <v>53</v>
      </c>
    </row>
    <row r="1480" spans="1:29" ht="14.25" customHeight="1" x14ac:dyDescent="0.3">
      <c r="A1480" s="7" t="s">
        <v>2857</v>
      </c>
      <c r="B1480" s="7">
        <f t="shared" si="10"/>
        <v>1</v>
      </c>
      <c r="C1480" s="7" t="s">
        <v>2858</v>
      </c>
      <c r="D1480" s="7" t="s">
        <v>1259</v>
      </c>
      <c r="E1480" s="7" t="s">
        <v>30</v>
      </c>
      <c r="F1480" s="7" t="s">
        <v>39</v>
      </c>
      <c r="G1480" s="8">
        <v>44473</v>
      </c>
      <c r="I1480" s="7" t="s">
        <v>40</v>
      </c>
      <c r="K1480" s="7">
        <v>21</v>
      </c>
      <c r="M1480" s="9">
        <v>425413</v>
      </c>
      <c r="N1480" s="9">
        <v>1864</v>
      </c>
      <c r="O1480" s="10">
        <v>423900</v>
      </c>
      <c r="P1480" s="10">
        <v>407939</v>
      </c>
      <c r="Q1480" s="10">
        <v>-57985</v>
      </c>
      <c r="R1480" s="7" t="s">
        <v>2764</v>
      </c>
      <c r="S1480" s="9">
        <v>375000</v>
      </c>
      <c r="U1480" s="7">
        <v>0</v>
      </c>
      <c r="V1480" s="7" t="s">
        <v>41</v>
      </c>
      <c r="W1480" s="9">
        <v>-53052</v>
      </c>
      <c r="X1480" s="7" t="s">
        <v>42</v>
      </c>
      <c r="Z1480" s="7" t="s">
        <v>53</v>
      </c>
      <c r="AA1480" s="7" t="str">
        <f t="shared" si="11"/>
        <v>Reject</v>
      </c>
      <c r="AB1480">
        <v>0</v>
      </c>
      <c r="AC1480" s="7" t="s">
        <v>53</v>
      </c>
    </row>
    <row r="1481" spans="1:29" ht="14.25" customHeight="1" x14ac:dyDescent="0.3">
      <c r="A1481" s="7" t="s">
        <v>2859</v>
      </c>
      <c r="B1481" s="7">
        <f t="shared" si="10"/>
        <v>1</v>
      </c>
      <c r="C1481" s="7" t="s">
        <v>2860</v>
      </c>
      <c r="D1481" s="7" t="s">
        <v>1259</v>
      </c>
      <c r="E1481" s="7" t="s">
        <v>30</v>
      </c>
      <c r="F1481" s="7" t="s">
        <v>39</v>
      </c>
      <c r="G1481" s="8">
        <v>44476</v>
      </c>
      <c r="I1481" s="7" t="s">
        <v>40</v>
      </c>
      <c r="K1481" s="7">
        <v>18</v>
      </c>
      <c r="M1481" s="9">
        <v>309326</v>
      </c>
      <c r="N1481" s="9">
        <v>4567</v>
      </c>
      <c r="O1481" s="10">
        <v>308100</v>
      </c>
      <c r="P1481" s="10">
        <v>292330</v>
      </c>
      <c r="Q1481" s="10">
        <v>-27063</v>
      </c>
      <c r="R1481" s="7" t="s">
        <v>2764</v>
      </c>
      <c r="S1481" s="9">
        <v>276100</v>
      </c>
      <c r="U1481" s="7">
        <v>0</v>
      </c>
      <c r="V1481" s="7" t="s">
        <v>41</v>
      </c>
      <c r="W1481" s="9">
        <v>-34626</v>
      </c>
      <c r="X1481" s="7" t="s">
        <v>42</v>
      </c>
      <c r="Z1481" s="7" t="s">
        <v>53</v>
      </c>
      <c r="AA1481" s="7" t="str">
        <f t="shared" si="11"/>
        <v>Reject</v>
      </c>
      <c r="AB1481">
        <v>0</v>
      </c>
      <c r="AC1481" s="7" t="s">
        <v>53</v>
      </c>
    </row>
    <row r="1482" spans="1:29" ht="14.25" customHeight="1" x14ac:dyDescent="0.3">
      <c r="A1482" s="7" t="s">
        <v>2861</v>
      </c>
      <c r="B1482" s="7">
        <f t="shared" si="10"/>
        <v>1</v>
      </c>
      <c r="C1482" s="7" t="s">
        <v>2862</v>
      </c>
      <c r="D1482" s="7" t="s">
        <v>1259</v>
      </c>
      <c r="E1482" s="7" t="s">
        <v>30</v>
      </c>
      <c r="G1482" s="8">
        <v>44433</v>
      </c>
      <c r="H1482" s="8">
        <v>44496</v>
      </c>
      <c r="I1482" s="7" t="s">
        <v>31</v>
      </c>
      <c r="K1482" s="7">
        <v>61</v>
      </c>
      <c r="M1482" s="9">
        <v>356655</v>
      </c>
      <c r="N1482" s="9">
        <v>2708</v>
      </c>
      <c r="O1482" s="10">
        <v>373900</v>
      </c>
      <c r="P1482" s="10">
        <v>364553</v>
      </c>
      <c r="Q1482" s="10">
        <v>-29792</v>
      </c>
      <c r="R1482" s="7" t="s">
        <v>2764</v>
      </c>
      <c r="S1482" s="9">
        <v>335800</v>
      </c>
      <c r="U1482" s="7">
        <v>0</v>
      </c>
      <c r="V1482" s="7" t="s">
        <v>41</v>
      </c>
      <c r="W1482" s="9">
        <v>-30442</v>
      </c>
      <c r="X1482" s="7" t="s">
        <v>42</v>
      </c>
      <c r="Z1482" s="7" t="s">
        <v>53</v>
      </c>
      <c r="AA1482" s="7" t="str">
        <f t="shared" si="11"/>
        <v>Reject</v>
      </c>
      <c r="AB1482">
        <v>0</v>
      </c>
      <c r="AC1482" s="7" t="s">
        <v>53</v>
      </c>
    </row>
    <row r="1483" spans="1:29" ht="14.25" customHeight="1" x14ac:dyDescent="0.3">
      <c r="A1483" s="7" t="s">
        <v>2863</v>
      </c>
      <c r="B1483" s="7">
        <f t="shared" si="10"/>
        <v>1</v>
      </c>
      <c r="C1483" s="7" t="s">
        <v>2864</v>
      </c>
      <c r="D1483" s="7" t="s">
        <v>1259</v>
      </c>
      <c r="E1483" s="7" t="s">
        <v>30</v>
      </c>
      <c r="F1483" s="7" t="s">
        <v>39</v>
      </c>
      <c r="G1483" s="8">
        <v>44434</v>
      </c>
      <c r="I1483" s="7" t="s">
        <v>40</v>
      </c>
      <c r="K1483" s="7">
        <v>60</v>
      </c>
      <c r="M1483" s="9">
        <v>396200</v>
      </c>
      <c r="N1483" s="9">
        <v>7048</v>
      </c>
      <c r="O1483" s="10">
        <v>436900</v>
      </c>
      <c r="P1483" s="10">
        <v>415430</v>
      </c>
      <c r="Q1483" s="10">
        <v>12743</v>
      </c>
      <c r="R1483" s="7" t="s">
        <v>2764</v>
      </c>
      <c r="S1483" s="9">
        <v>392900</v>
      </c>
      <c r="U1483" s="7">
        <v>0</v>
      </c>
      <c r="V1483" s="7" t="s">
        <v>41</v>
      </c>
      <c r="W1483" s="9">
        <v>895</v>
      </c>
      <c r="X1483" s="7" t="s">
        <v>42</v>
      </c>
      <c r="Z1483" s="7" t="s">
        <v>44</v>
      </c>
      <c r="AA1483" s="7" t="str">
        <f t="shared" si="11"/>
        <v>Accept</v>
      </c>
      <c r="AB1483">
        <v>1</v>
      </c>
      <c r="AC1483" s="7" t="s">
        <v>44</v>
      </c>
    </row>
    <row r="1484" spans="1:29" ht="14.25" customHeight="1" x14ac:dyDescent="0.3">
      <c r="A1484" s="7" t="s">
        <v>2664</v>
      </c>
      <c r="B1484" s="7">
        <f t="shared" si="10"/>
        <v>2</v>
      </c>
      <c r="C1484" s="7" t="s">
        <v>2665</v>
      </c>
      <c r="D1484" s="7" t="s">
        <v>1757</v>
      </c>
      <c r="E1484" s="7" t="s">
        <v>62</v>
      </c>
      <c r="G1484" s="8">
        <v>44407</v>
      </c>
      <c r="H1484" s="8">
        <v>44446</v>
      </c>
      <c r="I1484" s="7" t="s">
        <v>63</v>
      </c>
      <c r="J1484" s="7">
        <v>48</v>
      </c>
      <c r="K1484" s="7">
        <v>87</v>
      </c>
      <c r="M1484" s="9">
        <v>438424</v>
      </c>
      <c r="N1484" s="9">
        <v>1568</v>
      </c>
      <c r="O1484" s="10">
        <v>424900</v>
      </c>
      <c r="P1484" s="10">
        <v>414278</v>
      </c>
      <c r="Q1484" s="10">
        <v>-28532</v>
      </c>
      <c r="R1484" s="7" t="s">
        <v>2764</v>
      </c>
      <c r="S1484" s="9">
        <v>395000</v>
      </c>
      <c r="U1484" s="7">
        <v>0</v>
      </c>
      <c r="V1484" s="7" t="s">
        <v>41</v>
      </c>
      <c r="W1484" s="9">
        <v>-56694</v>
      </c>
      <c r="X1484" s="7" t="s">
        <v>42</v>
      </c>
      <c r="Y1484" s="7" t="s">
        <v>43</v>
      </c>
      <c r="Z1484" s="7" t="s">
        <v>53</v>
      </c>
      <c r="AA1484" s="7" t="str">
        <f t="shared" si="11"/>
        <v>Reject</v>
      </c>
      <c r="AB1484">
        <v>0</v>
      </c>
      <c r="AC1484" s="7" t="s">
        <v>53</v>
      </c>
    </row>
    <row r="1485" spans="1:29" ht="14.25" customHeight="1" x14ac:dyDescent="0.3">
      <c r="A1485" s="7" t="s">
        <v>2865</v>
      </c>
      <c r="B1485" s="7">
        <f t="shared" si="10"/>
        <v>1</v>
      </c>
      <c r="C1485" s="7" t="s">
        <v>2866</v>
      </c>
      <c r="D1485" s="7" t="s">
        <v>1757</v>
      </c>
      <c r="E1485" s="7" t="s">
        <v>30</v>
      </c>
      <c r="G1485" s="8">
        <v>44470</v>
      </c>
      <c r="H1485" s="8">
        <v>44501</v>
      </c>
      <c r="I1485" s="7" t="s">
        <v>31</v>
      </c>
      <c r="K1485" s="7">
        <v>24</v>
      </c>
      <c r="M1485" s="9">
        <v>344478</v>
      </c>
      <c r="N1485" s="9">
        <v>8269</v>
      </c>
      <c r="O1485" s="10">
        <v>365200</v>
      </c>
      <c r="P1485" s="10">
        <v>356070</v>
      </c>
      <c r="Q1485" s="10">
        <v>-24972</v>
      </c>
      <c r="R1485" s="7" t="s">
        <v>2764</v>
      </c>
      <c r="S1485" s="9">
        <v>330000</v>
      </c>
      <c r="U1485" s="7">
        <v>0</v>
      </c>
      <c r="V1485" s="7" t="s">
        <v>41</v>
      </c>
      <c r="W1485" s="9">
        <v>-20961</v>
      </c>
      <c r="X1485" s="7" t="s">
        <v>42</v>
      </c>
      <c r="Z1485" s="7" t="s">
        <v>44</v>
      </c>
      <c r="AA1485" s="7" t="str">
        <f t="shared" si="11"/>
        <v>Accept</v>
      </c>
      <c r="AB1485">
        <v>1</v>
      </c>
      <c r="AC1485" s="7" t="s">
        <v>44</v>
      </c>
    </row>
    <row r="1486" spans="1:29" ht="14.25" customHeight="1" x14ac:dyDescent="0.3">
      <c r="A1486" s="7" t="s">
        <v>2684</v>
      </c>
      <c r="B1486" s="7">
        <f t="shared" si="10"/>
        <v>2</v>
      </c>
      <c r="C1486" s="7" t="s">
        <v>2685</v>
      </c>
      <c r="D1486" s="7" t="s">
        <v>1757</v>
      </c>
      <c r="E1486" s="7" t="s">
        <v>62</v>
      </c>
      <c r="G1486" s="8">
        <v>44398</v>
      </c>
      <c r="H1486" s="8">
        <v>44414</v>
      </c>
      <c r="I1486" s="7" t="s">
        <v>63</v>
      </c>
      <c r="J1486" s="7">
        <v>80</v>
      </c>
      <c r="K1486" s="7">
        <v>96</v>
      </c>
      <c r="M1486" s="9">
        <v>439141</v>
      </c>
      <c r="N1486" s="9">
        <v>3833</v>
      </c>
      <c r="O1486" s="10">
        <v>409900</v>
      </c>
      <c r="P1486" s="10">
        <v>399653</v>
      </c>
      <c r="Q1486" s="10">
        <v>-62236</v>
      </c>
      <c r="R1486" s="7" t="s">
        <v>2764</v>
      </c>
      <c r="S1486" s="9">
        <v>385300</v>
      </c>
      <c r="U1486" s="7">
        <v>0</v>
      </c>
      <c r="V1486" s="7" t="s">
        <v>41</v>
      </c>
      <c r="W1486" s="9">
        <v>-67579</v>
      </c>
      <c r="X1486" s="7" t="s">
        <v>42</v>
      </c>
      <c r="Y1486" s="7" t="s">
        <v>43</v>
      </c>
      <c r="Z1486" s="7" t="s">
        <v>53</v>
      </c>
      <c r="AA1486" s="7" t="str">
        <f t="shared" si="11"/>
        <v>Reject</v>
      </c>
      <c r="AB1486">
        <v>0</v>
      </c>
      <c r="AC1486" s="7" t="s">
        <v>53</v>
      </c>
    </row>
    <row r="1487" spans="1:29" ht="14.25" customHeight="1" x14ac:dyDescent="0.3">
      <c r="A1487" s="7" t="s">
        <v>2867</v>
      </c>
      <c r="B1487" s="7">
        <f t="shared" si="10"/>
        <v>1</v>
      </c>
      <c r="C1487" s="7" t="s">
        <v>2868</v>
      </c>
      <c r="D1487" s="7" t="s">
        <v>1757</v>
      </c>
      <c r="E1487" s="7" t="s">
        <v>62</v>
      </c>
      <c r="G1487" s="8">
        <v>44421</v>
      </c>
      <c r="H1487" s="8">
        <v>44466</v>
      </c>
      <c r="I1487" s="7" t="s">
        <v>63</v>
      </c>
      <c r="J1487" s="7">
        <v>25</v>
      </c>
      <c r="K1487" s="7">
        <v>73</v>
      </c>
      <c r="M1487" s="9">
        <v>297416</v>
      </c>
      <c r="N1487" s="9">
        <v>5171</v>
      </c>
      <c r="O1487" s="10">
        <v>309600</v>
      </c>
      <c r="P1487" s="10">
        <v>301860</v>
      </c>
      <c r="Q1487" s="10">
        <v>-24197</v>
      </c>
      <c r="R1487" s="7" t="s">
        <v>2764</v>
      </c>
      <c r="S1487" s="9">
        <v>282000</v>
      </c>
      <c r="U1487" s="7">
        <v>0</v>
      </c>
      <c r="V1487" s="7" t="s">
        <v>41</v>
      </c>
      <c r="W1487" s="9">
        <v>-27553</v>
      </c>
      <c r="X1487" s="7" t="s">
        <v>42</v>
      </c>
      <c r="Z1487" s="7" t="s">
        <v>88</v>
      </c>
      <c r="AA1487" s="7" t="str">
        <f t="shared" si="11"/>
        <v>Reject</v>
      </c>
      <c r="AB1487">
        <v>0</v>
      </c>
      <c r="AC1487" s="7" t="s">
        <v>88</v>
      </c>
    </row>
    <row r="1488" spans="1:29" ht="14.25" customHeight="1" x14ac:dyDescent="0.3">
      <c r="A1488" s="7" t="s">
        <v>2869</v>
      </c>
      <c r="B1488" s="7">
        <f t="shared" si="10"/>
        <v>1</v>
      </c>
      <c r="C1488" s="7" t="s">
        <v>2870</v>
      </c>
      <c r="D1488" s="7" t="s">
        <v>1757</v>
      </c>
      <c r="E1488" s="7" t="s">
        <v>1436</v>
      </c>
      <c r="G1488" s="8">
        <v>44428</v>
      </c>
      <c r="H1488" s="8">
        <v>44480</v>
      </c>
      <c r="I1488" s="7" t="s">
        <v>63</v>
      </c>
      <c r="J1488" s="7">
        <v>14</v>
      </c>
      <c r="K1488" s="7">
        <v>95</v>
      </c>
      <c r="M1488" s="9">
        <v>341000</v>
      </c>
      <c r="N1488" s="9">
        <v>1910</v>
      </c>
      <c r="O1488" s="11"/>
      <c r="P1488" s="10">
        <v>0</v>
      </c>
      <c r="Q1488" s="10">
        <v>-24272</v>
      </c>
      <c r="R1488" s="7" t="s">
        <v>2764</v>
      </c>
      <c r="S1488" s="9">
        <v>320000</v>
      </c>
      <c r="U1488" s="7">
        <v>0</v>
      </c>
      <c r="V1488" s="7" t="s">
        <v>41</v>
      </c>
      <c r="W1488" s="9">
        <v>-34452</v>
      </c>
      <c r="X1488" s="7" t="s">
        <v>35</v>
      </c>
      <c r="Z1488" s="7" t="s">
        <v>524</v>
      </c>
      <c r="AA1488" s="7" t="str">
        <f t="shared" si="11"/>
        <v>Reject</v>
      </c>
      <c r="AB1488">
        <v>0</v>
      </c>
      <c r="AC1488" s="7" t="s">
        <v>524</v>
      </c>
    </row>
    <row r="1489" spans="1:29" ht="14.25" customHeight="1" x14ac:dyDescent="0.3">
      <c r="A1489" s="7" t="s">
        <v>2678</v>
      </c>
      <c r="B1489" s="7">
        <f t="shared" si="10"/>
        <v>2</v>
      </c>
      <c r="C1489" s="7" t="s">
        <v>2679</v>
      </c>
      <c r="D1489" s="7" t="s">
        <v>1757</v>
      </c>
      <c r="E1489" s="7" t="s">
        <v>62</v>
      </c>
      <c r="G1489" s="8">
        <v>44470</v>
      </c>
      <c r="H1489" s="8">
        <v>44483</v>
      </c>
      <c r="I1489" s="7" t="s">
        <v>63</v>
      </c>
      <c r="J1489" s="7">
        <v>11</v>
      </c>
      <c r="K1489" s="7">
        <v>24</v>
      </c>
      <c r="M1489" s="9">
        <v>395700</v>
      </c>
      <c r="N1489" s="9">
        <v>2685</v>
      </c>
      <c r="O1489" s="10">
        <v>432100</v>
      </c>
      <c r="P1489" s="10">
        <v>421298</v>
      </c>
      <c r="Q1489" s="10">
        <v>-22688</v>
      </c>
      <c r="R1489" s="7" t="s">
        <v>2764</v>
      </c>
      <c r="S1489" s="9">
        <v>375000</v>
      </c>
      <c r="U1489" s="7">
        <v>0</v>
      </c>
      <c r="V1489" s="7" t="s">
        <v>41</v>
      </c>
      <c r="W1489" s="9">
        <v>-28190</v>
      </c>
      <c r="X1489" s="7" t="s">
        <v>42</v>
      </c>
      <c r="Y1489" s="7" t="s">
        <v>43</v>
      </c>
      <c r="Z1489" s="7" t="s">
        <v>53</v>
      </c>
      <c r="AA1489" s="7" t="str">
        <f t="shared" si="11"/>
        <v>Reject</v>
      </c>
      <c r="AB1489">
        <v>0</v>
      </c>
      <c r="AC1489" s="7" t="s">
        <v>53</v>
      </c>
    </row>
    <row r="1490" spans="1:29" ht="14.25" customHeight="1" x14ac:dyDescent="0.3">
      <c r="A1490" s="7" t="s">
        <v>2871</v>
      </c>
      <c r="B1490" s="7">
        <f t="shared" si="10"/>
        <v>1</v>
      </c>
      <c r="C1490" s="7" t="s">
        <v>2872</v>
      </c>
      <c r="D1490" s="7" t="s">
        <v>1757</v>
      </c>
      <c r="E1490" s="7" t="s">
        <v>62</v>
      </c>
      <c r="G1490" s="8">
        <v>44413</v>
      </c>
      <c r="H1490" s="8">
        <v>44463</v>
      </c>
      <c r="I1490" s="7" t="s">
        <v>63</v>
      </c>
      <c r="J1490" s="7">
        <v>31</v>
      </c>
      <c r="K1490" s="7">
        <v>81</v>
      </c>
      <c r="M1490" s="9">
        <v>397700</v>
      </c>
      <c r="N1490" s="9">
        <v>6064</v>
      </c>
      <c r="O1490" s="10">
        <v>412000</v>
      </c>
      <c r="P1490" s="10">
        <v>401700</v>
      </c>
      <c r="Q1490" s="10">
        <v>-23922</v>
      </c>
      <c r="R1490" s="7" t="s">
        <v>2764</v>
      </c>
      <c r="S1490" s="9">
        <v>370000</v>
      </c>
      <c r="U1490" s="7">
        <v>0</v>
      </c>
      <c r="V1490" s="7" t="s">
        <v>41</v>
      </c>
      <c r="W1490" s="9">
        <v>-43067</v>
      </c>
      <c r="X1490" s="7" t="s">
        <v>42</v>
      </c>
      <c r="Z1490" s="7" t="s">
        <v>53</v>
      </c>
      <c r="AA1490" s="7" t="str">
        <f t="shared" si="11"/>
        <v>Reject</v>
      </c>
      <c r="AB1490">
        <v>0</v>
      </c>
      <c r="AC1490" s="7" t="s">
        <v>53</v>
      </c>
    </row>
    <row r="1491" spans="1:29" ht="14.25" customHeight="1" x14ac:dyDescent="0.3">
      <c r="A1491" s="7" t="s">
        <v>2674</v>
      </c>
      <c r="B1491" s="7">
        <f t="shared" si="10"/>
        <v>2</v>
      </c>
      <c r="C1491" s="7" t="s">
        <v>2675</v>
      </c>
      <c r="D1491" s="7" t="s">
        <v>1757</v>
      </c>
      <c r="E1491" s="7" t="s">
        <v>1436</v>
      </c>
      <c r="G1491" s="8">
        <v>44417</v>
      </c>
      <c r="H1491" s="8">
        <v>44455</v>
      </c>
      <c r="I1491" s="7" t="s">
        <v>63</v>
      </c>
      <c r="J1491" s="7">
        <v>34</v>
      </c>
      <c r="K1491" s="7">
        <v>106</v>
      </c>
      <c r="M1491" s="9">
        <v>434452</v>
      </c>
      <c r="N1491" s="9">
        <v>2861</v>
      </c>
      <c r="O1491" s="11"/>
      <c r="P1491" s="10">
        <v>0</v>
      </c>
      <c r="Q1491" s="10">
        <v>-24172</v>
      </c>
      <c r="R1491" s="7" t="s">
        <v>2764</v>
      </c>
      <c r="S1491" s="9">
        <v>365000</v>
      </c>
      <c r="U1491" s="7">
        <v>0</v>
      </c>
      <c r="V1491" s="7" t="s">
        <v>41</v>
      </c>
      <c r="W1491" s="9">
        <v>-85204</v>
      </c>
      <c r="X1491" s="7" t="s">
        <v>35</v>
      </c>
      <c r="Y1491" s="7" t="s">
        <v>43</v>
      </c>
      <c r="Z1491" s="7" t="s">
        <v>524</v>
      </c>
      <c r="AA1491" s="7" t="str">
        <f t="shared" si="11"/>
        <v>Reject</v>
      </c>
      <c r="AB1491">
        <v>0</v>
      </c>
      <c r="AC1491" s="7" t="s">
        <v>524</v>
      </c>
    </row>
    <row r="1492" spans="1:29" ht="14.25" customHeight="1" x14ac:dyDescent="0.3">
      <c r="A1492" s="7" t="s">
        <v>2873</v>
      </c>
      <c r="B1492" s="7">
        <f t="shared" si="10"/>
        <v>1</v>
      </c>
      <c r="C1492" s="7" t="s">
        <v>2874</v>
      </c>
      <c r="D1492" s="7" t="s">
        <v>1757</v>
      </c>
      <c r="E1492" s="7" t="s">
        <v>1436</v>
      </c>
      <c r="G1492" s="8">
        <v>44369</v>
      </c>
      <c r="H1492" s="8">
        <v>44372</v>
      </c>
      <c r="I1492" s="7" t="s">
        <v>63</v>
      </c>
      <c r="J1492" s="7">
        <v>106</v>
      </c>
      <c r="K1492" s="7">
        <v>148</v>
      </c>
      <c r="M1492" s="9">
        <v>445100</v>
      </c>
      <c r="N1492" s="9">
        <v>1832</v>
      </c>
      <c r="O1492" s="11"/>
      <c r="P1492" s="10">
        <v>0</v>
      </c>
      <c r="Q1492" s="10">
        <v>756</v>
      </c>
      <c r="R1492" s="7" t="s">
        <v>2764</v>
      </c>
      <c r="S1492" s="9">
        <v>390000</v>
      </c>
      <c r="U1492" s="7">
        <v>0</v>
      </c>
      <c r="V1492" s="7" t="s">
        <v>41</v>
      </c>
      <c r="W1492" s="9">
        <v>-70240</v>
      </c>
      <c r="X1492" s="7" t="s">
        <v>35</v>
      </c>
      <c r="Z1492" s="7" t="s">
        <v>524</v>
      </c>
      <c r="AA1492" s="7" t="str">
        <f t="shared" si="11"/>
        <v>Reject</v>
      </c>
      <c r="AB1492">
        <v>0</v>
      </c>
      <c r="AC1492" s="7" t="s">
        <v>524</v>
      </c>
    </row>
    <row r="1493" spans="1:29" ht="14.25" customHeight="1" x14ac:dyDescent="0.3">
      <c r="A1493" s="7" t="s">
        <v>2875</v>
      </c>
      <c r="B1493" s="7">
        <f t="shared" si="10"/>
        <v>1</v>
      </c>
      <c r="C1493" s="7" t="s">
        <v>2876</v>
      </c>
      <c r="D1493" s="7" t="s">
        <v>1757</v>
      </c>
      <c r="E1493" s="7" t="s">
        <v>62</v>
      </c>
      <c r="G1493" s="8">
        <v>44410</v>
      </c>
      <c r="H1493" s="8">
        <v>44467</v>
      </c>
      <c r="I1493" s="7" t="s">
        <v>63</v>
      </c>
      <c r="J1493" s="7">
        <v>27</v>
      </c>
      <c r="K1493" s="7">
        <v>84</v>
      </c>
      <c r="M1493" s="9">
        <v>339878</v>
      </c>
      <c r="N1493" s="9">
        <v>2693</v>
      </c>
      <c r="O1493" s="10">
        <v>349200</v>
      </c>
      <c r="P1493" s="10">
        <v>340470</v>
      </c>
      <c r="Q1493" s="10">
        <v>-27353</v>
      </c>
      <c r="R1493" s="7" t="s">
        <v>2764</v>
      </c>
      <c r="S1493" s="9">
        <v>315500</v>
      </c>
      <c r="U1493" s="7">
        <v>0</v>
      </c>
      <c r="V1493" s="7" t="s">
        <v>41</v>
      </c>
      <c r="W1493" s="9">
        <v>-36157</v>
      </c>
      <c r="X1493" s="7" t="s">
        <v>42</v>
      </c>
      <c r="Z1493" s="7" t="s">
        <v>88</v>
      </c>
      <c r="AA1493" s="7" t="str">
        <f t="shared" si="11"/>
        <v>Reject</v>
      </c>
      <c r="AB1493">
        <v>0</v>
      </c>
      <c r="AC1493" s="7" t="s">
        <v>88</v>
      </c>
    </row>
    <row r="1494" spans="1:29" ht="14.25" customHeight="1" x14ac:dyDescent="0.3">
      <c r="A1494" s="7" t="s">
        <v>2672</v>
      </c>
      <c r="B1494" s="7">
        <f t="shared" si="10"/>
        <v>2</v>
      </c>
      <c r="C1494" s="7" t="s">
        <v>2673</v>
      </c>
      <c r="D1494" s="7" t="s">
        <v>1757</v>
      </c>
      <c r="E1494" s="7" t="s">
        <v>1436</v>
      </c>
      <c r="G1494" s="8">
        <v>44426</v>
      </c>
      <c r="H1494" s="8">
        <v>44484</v>
      </c>
      <c r="I1494" s="7" t="s">
        <v>63</v>
      </c>
      <c r="J1494" s="7">
        <v>10</v>
      </c>
      <c r="K1494" s="7">
        <v>111</v>
      </c>
      <c r="M1494" s="9">
        <v>433033</v>
      </c>
      <c r="N1494" s="9">
        <v>14585</v>
      </c>
      <c r="O1494" s="10">
        <v>434900</v>
      </c>
      <c r="P1494" s="10">
        <v>424028</v>
      </c>
      <c r="Q1494" s="10">
        <v>-1121</v>
      </c>
      <c r="R1494" s="7" t="s">
        <v>2764</v>
      </c>
      <c r="S1494" s="9">
        <v>365000</v>
      </c>
      <c r="U1494" s="7">
        <v>0</v>
      </c>
      <c r="V1494" s="7" t="s">
        <v>41</v>
      </c>
      <c r="W1494" s="9">
        <v>-82469</v>
      </c>
      <c r="X1494" s="7" t="s">
        <v>42</v>
      </c>
      <c r="Y1494" s="7" t="s">
        <v>43</v>
      </c>
      <c r="Z1494" s="7" t="s">
        <v>53</v>
      </c>
      <c r="AA1494" s="7" t="str">
        <f t="shared" si="11"/>
        <v>Reject</v>
      </c>
      <c r="AB1494">
        <v>0</v>
      </c>
      <c r="AC1494" s="7" t="s">
        <v>53</v>
      </c>
    </row>
    <row r="1495" spans="1:29" ht="14.25" customHeight="1" x14ac:dyDescent="0.3">
      <c r="A1495" s="7" t="s">
        <v>1758</v>
      </c>
      <c r="B1495" s="7">
        <f t="shared" si="10"/>
        <v>2</v>
      </c>
      <c r="C1495" s="7" t="s">
        <v>1759</v>
      </c>
      <c r="D1495" s="7" t="s">
        <v>1757</v>
      </c>
      <c r="E1495" s="7" t="s">
        <v>30</v>
      </c>
      <c r="G1495" s="8">
        <v>44470</v>
      </c>
      <c r="H1495" s="8">
        <v>44495</v>
      </c>
      <c r="I1495" s="7" t="s">
        <v>31</v>
      </c>
      <c r="K1495" s="7">
        <v>24</v>
      </c>
      <c r="M1495" s="9">
        <v>269231</v>
      </c>
      <c r="N1495" s="9">
        <v>5894</v>
      </c>
      <c r="O1495" s="10">
        <v>279900</v>
      </c>
      <c r="P1495" s="10">
        <v>272903</v>
      </c>
      <c r="Q1495" s="10">
        <v>-10120</v>
      </c>
      <c r="R1495" s="7" t="s">
        <v>2764</v>
      </c>
      <c r="S1495" s="9">
        <v>253800</v>
      </c>
      <c r="U1495" s="7">
        <v>0</v>
      </c>
      <c r="V1495" s="7" t="s">
        <v>41</v>
      </c>
      <c r="W1495" s="9">
        <v>-20731</v>
      </c>
      <c r="X1495" s="7" t="s">
        <v>42</v>
      </c>
      <c r="Y1495" s="7" t="s">
        <v>43</v>
      </c>
      <c r="Z1495" s="7" t="s">
        <v>53</v>
      </c>
      <c r="AA1495" s="7" t="str">
        <f t="shared" si="11"/>
        <v>Reject</v>
      </c>
      <c r="AB1495">
        <v>0</v>
      </c>
      <c r="AC1495" s="7" t="s">
        <v>53</v>
      </c>
    </row>
    <row r="1496" spans="1:29" ht="14.25" customHeight="1" x14ac:dyDescent="0.3">
      <c r="A1496" s="7" t="s">
        <v>2682</v>
      </c>
      <c r="B1496" s="7">
        <f t="shared" si="10"/>
        <v>2</v>
      </c>
      <c r="C1496" s="7" t="s">
        <v>2683</v>
      </c>
      <c r="D1496" s="7" t="s">
        <v>1757</v>
      </c>
      <c r="E1496" s="7" t="s">
        <v>30</v>
      </c>
      <c r="G1496" s="8">
        <v>44385</v>
      </c>
      <c r="H1496" s="8">
        <v>44414</v>
      </c>
      <c r="I1496" s="7" t="s">
        <v>31</v>
      </c>
      <c r="K1496" s="7">
        <v>109</v>
      </c>
      <c r="M1496" s="9">
        <v>393200</v>
      </c>
      <c r="N1496" s="9">
        <v>4237</v>
      </c>
      <c r="O1496" s="10">
        <v>427000</v>
      </c>
      <c r="P1496" s="10">
        <v>416325</v>
      </c>
      <c r="Q1496" s="10">
        <v>13045</v>
      </c>
      <c r="R1496" s="7" t="s">
        <v>2764</v>
      </c>
      <c r="S1496" s="9">
        <v>387200</v>
      </c>
      <c r="U1496" s="7">
        <v>0</v>
      </c>
      <c r="V1496" s="7" t="s">
        <v>41</v>
      </c>
      <c r="W1496" s="9">
        <v>-20454</v>
      </c>
      <c r="X1496" s="7" t="s">
        <v>42</v>
      </c>
      <c r="Y1496" s="7" t="s">
        <v>43</v>
      </c>
      <c r="Z1496" s="7" t="s">
        <v>53</v>
      </c>
      <c r="AA1496" s="7" t="str">
        <f t="shared" si="11"/>
        <v>Reject</v>
      </c>
      <c r="AB1496">
        <v>0</v>
      </c>
      <c r="AC1496" s="7" t="s">
        <v>53</v>
      </c>
    </row>
    <row r="1497" spans="1:29" ht="14.25" customHeight="1" x14ac:dyDescent="0.3">
      <c r="A1497" s="7" t="s">
        <v>2877</v>
      </c>
      <c r="B1497" s="7">
        <f t="shared" si="10"/>
        <v>1</v>
      </c>
      <c r="C1497" s="7" t="s">
        <v>2878</v>
      </c>
      <c r="D1497" s="7" t="s">
        <v>1757</v>
      </c>
      <c r="E1497" s="7" t="s">
        <v>30</v>
      </c>
      <c r="G1497" s="8">
        <v>44474</v>
      </c>
      <c r="H1497" s="8">
        <v>44498</v>
      </c>
      <c r="I1497" s="7" t="s">
        <v>31</v>
      </c>
      <c r="K1497" s="7">
        <v>20</v>
      </c>
      <c r="M1497" s="9">
        <v>388100</v>
      </c>
      <c r="N1497" s="9">
        <v>5201</v>
      </c>
      <c r="O1497" s="10">
        <v>390900</v>
      </c>
      <c r="P1497" s="10">
        <v>381128</v>
      </c>
      <c r="Q1497" s="10">
        <v>-9925</v>
      </c>
      <c r="R1497" s="7" t="s">
        <v>2764</v>
      </c>
      <c r="S1497" s="9">
        <v>353100</v>
      </c>
      <c r="U1497" s="7">
        <v>0</v>
      </c>
      <c r="V1497" s="7" t="s">
        <v>41</v>
      </c>
      <c r="W1497" s="9">
        <v>-38977</v>
      </c>
      <c r="X1497" s="7" t="s">
        <v>42</v>
      </c>
      <c r="Z1497" s="7" t="s">
        <v>53</v>
      </c>
      <c r="AA1497" s="7" t="str">
        <f t="shared" si="11"/>
        <v>Reject</v>
      </c>
      <c r="AB1497">
        <v>0</v>
      </c>
      <c r="AC1497" s="7" t="s">
        <v>53</v>
      </c>
    </row>
    <row r="1498" spans="1:29" ht="14.25" customHeight="1" x14ac:dyDescent="0.3">
      <c r="A1498" s="7" t="s">
        <v>2720</v>
      </c>
      <c r="B1498" s="7">
        <f t="shared" si="10"/>
        <v>2</v>
      </c>
      <c r="C1498" s="7" t="s">
        <v>2721</v>
      </c>
      <c r="D1498" s="7" t="s">
        <v>1757</v>
      </c>
      <c r="E1498" s="7" t="s">
        <v>30</v>
      </c>
      <c r="F1498" s="7" t="s">
        <v>39</v>
      </c>
      <c r="G1498" s="8">
        <v>44482</v>
      </c>
      <c r="I1498" s="7" t="s">
        <v>40</v>
      </c>
      <c r="K1498" s="7">
        <v>12</v>
      </c>
      <c r="M1498" s="9">
        <v>419644</v>
      </c>
      <c r="N1498" s="9">
        <v>10481</v>
      </c>
      <c r="O1498" s="10">
        <v>426100</v>
      </c>
      <c r="P1498" s="10">
        <v>401466</v>
      </c>
      <c r="Q1498" s="10">
        <v>-37138</v>
      </c>
      <c r="R1498" s="7" t="s">
        <v>2764</v>
      </c>
      <c r="S1498" s="9">
        <v>385000</v>
      </c>
      <c r="U1498" s="7">
        <v>0</v>
      </c>
      <c r="V1498" s="7" t="s">
        <v>41</v>
      </c>
      <c r="W1498" s="9">
        <v>-22097</v>
      </c>
      <c r="X1498" s="7" t="s">
        <v>42</v>
      </c>
      <c r="Y1498" s="7" t="s">
        <v>43</v>
      </c>
      <c r="Z1498" s="7" t="s">
        <v>44</v>
      </c>
      <c r="AA1498" s="7" t="str">
        <f t="shared" si="11"/>
        <v>Accept</v>
      </c>
      <c r="AB1498">
        <v>1</v>
      </c>
      <c r="AC1498" s="7" t="s">
        <v>44</v>
      </c>
    </row>
    <row r="1499" spans="1:29" ht="14.25" customHeight="1" x14ac:dyDescent="0.3">
      <c r="A1499" s="7" t="s">
        <v>2879</v>
      </c>
      <c r="B1499" s="7">
        <f t="shared" si="10"/>
        <v>1</v>
      </c>
      <c r="C1499" s="7" t="s">
        <v>2880</v>
      </c>
      <c r="D1499" s="7" t="s">
        <v>1757</v>
      </c>
      <c r="E1499" s="7" t="s">
        <v>30</v>
      </c>
      <c r="G1499" s="8">
        <v>44495</v>
      </c>
      <c r="H1499" s="8">
        <v>44501</v>
      </c>
      <c r="I1499" s="7" t="s">
        <v>31</v>
      </c>
      <c r="K1499" s="7">
        <v>-1</v>
      </c>
      <c r="M1499" s="9">
        <v>260644</v>
      </c>
      <c r="N1499" s="9">
        <v>1039</v>
      </c>
      <c r="O1499" s="10">
        <v>264300</v>
      </c>
      <c r="P1499" s="10">
        <v>257693</v>
      </c>
      <c r="Q1499" s="10">
        <v>-21169</v>
      </c>
      <c r="R1499" s="7" t="s">
        <v>2764</v>
      </c>
      <c r="S1499" s="9">
        <v>215000</v>
      </c>
      <c r="U1499" s="7">
        <v>0</v>
      </c>
      <c r="V1499" s="7" t="s">
        <v>41</v>
      </c>
      <c r="W1499" s="9">
        <v>-50164</v>
      </c>
      <c r="X1499" s="7" t="s">
        <v>42</v>
      </c>
      <c r="Z1499" s="7" t="s">
        <v>53</v>
      </c>
      <c r="AA1499" s="7" t="str">
        <f t="shared" si="11"/>
        <v>Reject</v>
      </c>
      <c r="AB1499">
        <v>0</v>
      </c>
      <c r="AC1499" s="7" t="s">
        <v>53</v>
      </c>
    </row>
    <row r="1500" spans="1:29" ht="14.25" customHeight="1" x14ac:dyDescent="0.3">
      <c r="A1500" s="7" t="s">
        <v>2881</v>
      </c>
      <c r="B1500" s="7">
        <f t="shared" si="10"/>
        <v>1</v>
      </c>
      <c r="C1500" s="7" t="s">
        <v>2882</v>
      </c>
      <c r="D1500" s="7" t="s">
        <v>1757</v>
      </c>
      <c r="E1500" s="7" t="s">
        <v>30</v>
      </c>
      <c r="G1500" s="8">
        <v>44487</v>
      </c>
      <c r="H1500" s="8">
        <v>44503</v>
      </c>
      <c r="I1500" s="7" t="s">
        <v>31</v>
      </c>
      <c r="K1500" s="7">
        <v>7</v>
      </c>
      <c r="M1500" s="9">
        <v>556800</v>
      </c>
      <c r="N1500" s="9">
        <v>817</v>
      </c>
      <c r="O1500" s="11"/>
      <c r="P1500" s="10">
        <v>0</v>
      </c>
      <c r="Q1500" s="10">
        <v>-25116</v>
      </c>
      <c r="R1500" s="7" t="s">
        <v>2764</v>
      </c>
      <c r="S1500" s="9">
        <v>395000</v>
      </c>
      <c r="U1500" s="7">
        <v>72</v>
      </c>
      <c r="V1500" s="7" t="s">
        <v>41</v>
      </c>
      <c r="W1500" s="9">
        <v>-164201</v>
      </c>
      <c r="X1500" s="7" t="s">
        <v>35</v>
      </c>
      <c r="Z1500" s="7" t="s">
        <v>53</v>
      </c>
      <c r="AA1500" s="7" t="str">
        <f t="shared" si="11"/>
        <v>Reject</v>
      </c>
      <c r="AB1500">
        <v>0</v>
      </c>
      <c r="AC1500" s="7" t="s">
        <v>53</v>
      </c>
    </row>
    <row r="1501" spans="1:29" ht="14.25" customHeight="1" x14ac:dyDescent="0.3">
      <c r="A1501" s="7" t="s">
        <v>2750</v>
      </c>
      <c r="B1501" s="7">
        <f t="shared" si="10"/>
        <v>2</v>
      </c>
      <c r="C1501" s="7" t="s">
        <v>2751</v>
      </c>
      <c r="D1501" s="7" t="s">
        <v>1757</v>
      </c>
      <c r="E1501" s="7" t="s">
        <v>30</v>
      </c>
      <c r="F1501" s="7" t="s">
        <v>39</v>
      </c>
      <c r="G1501" s="8">
        <v>44474</v>
      </c>
      <c r="I1501" s="7" t="s">
        <v>40</v>
      </c>
      <c r="K1501" s="7">
        <v>20</v>
      </c>
      <c r="M1501" s="9">
        <v>209336</v>
      </c>
      <c r="N1501" s="9">
        <v>2936</v>
      </c>
      <c r="O1501" s="10">
        <v>218900</v>
      </c>
      <c r="P1501" s="10">
        <v>206992</v>
      </c>
      <c r="Q1501" s="10">
        <v>-11291</v>
      </c>
      <c r="R1501" s="7" t="s">
        <v>2764</v>
      </c>
      <c r="S1501" s="9">
        <v>175000</v>
      </c>
      <c r="U1501" s="7">
        <v>4</v>
      </c>
      <c r="V1501" s="7" t="s">
        <v>41</v>
      </c>
      <c r="W1501" s="9">
        <v>-33698</v>
      </c>
      <c r="X1501" s="7" t="s">
        <v>42</v>
      </c>
      <c r="Y1501" s="7" t="s">
        <v>43</v>
      </c>
      <c r="Z1501" s="7" t="s">
        <v>53</v>
      </c>
      <c r="AA1501" s="7" t="str">
        <f t="shared" si="11"/>
        <v>Reject</v>
      </c>
      <c r="AB1501">
        <v>0</v>
      </c>
      <c r="AC1501" s="7" t="s">
        <v>53</v>
      </c>
    </row>
    <row r="1502" spans="1:29" ht="14.25" customHeight="1" x14ac:dyDescent="0.3">
      <c r="A1502" s="7" t="s">
        <v>2883</v>
      </c>
      <c r="B1502" s="7">
        <f t="shared" si="10"/>
        <v>1</v>
      </c>
      <c r="C1502" s="7" t="s">
        <v>2884</v>
      </c>
      <c r="D1502" s="7" t="s">
        <v>1757</v>
      </c>
      <c r="E1502" s="7" t="s">
        <v>62</v>
      </c>
      <c r="G1502" s="8">
        <v>44482</v>
      </c>
      <c r="H1502" s="8">
        <v>44489</v>
      </c>
      <c r="I1502" s="7" t="s">
        <v>63</v>
      </c>
      <c r="J1502" s="7">
        <v>5</v>
      </c>
      <c r="K1502" s="7">
        <v>12</v>
      </c>
      <c r="M1502" s="9">
        <v>254183</v>
      </c>
      <c r="N1502" s="9">
        <v>4981</v>
      </c>
      <c r="O1502" s="10">
        <v>273900</v>
      </c>
      <c r="P1502" s="10">
        <v>267053</v>
      </c>
      <c r="Q1502" s="10">
        <v>-39185</v>
      </c>
      <c r="R1502" s="7" t="s">
        <v>2764</v>
      </c>
      <c r="S1502" s="9">
        <v>215000</v>
      </c>
      <c r="U1502" s="7">
        <v>0</v>
      </c>
      <c r="V1502" s="7" t="s">
        <v>41</v>
      </c>
      <c r="W1502" s="9">
        <v>-45047</v>
      </c>
      <c r="X1502" s="7" t="s">
        <v>42</v>
      </c>
      <c r="Z1502" s="7" t="s">
        <v>88</v>
      </c>
      <c r="AA1502" s="7" t="str">
        <f t="shared" si="11"/>
        <v>Reject</v>
      </c>
      <c r="AB1502">
        <v>0</v>
      </c>
      <c r="AC1502" s="7" t="s">
        <v>88</v>
      </c>
    </row>
    <row r="1503" spans="1:29" ht="14.25" customHeight="1" x14ac:dyDescent="0.3">
      <c r="A1503" s="7" t="s">
        <v>2728</v>
      </c>
      <c r="B1503" s="7">
        <f t="shared" si="10"/>
        <v>2</v>
      </c>
      <c r="C1503" s="7" t="s">
        <v>2729</v>
      </c>
      <c r="D1503" s="7" t="s">
        <v>1757</v>
      </c>
      <c r="E1503" s="7" t="s">
        <v>30</v>
      </c>
      <c r="F1503" s="7" t="s">
        <v>39</v>
      </c>
      <c r="G1503" s="8">
        <v>44482</v>
      </c>
      <c r="I1503" s="7" t="s">
        <v>40</v>
      </c>
      <c r="K1503" s="7">
        <v>12</v>
      </c>
      <c r="M1503" s="9">
        <v>411768</v>
      </c>
      <c r="N1503" s="9">
        <v>2025</v>
      </c>
      <c r="O1503" s="10">
        <v>429900</v>
      </c>
      <c r="P1503" s="10">
        <v>413627</v>
      </c>
      <c r="Q1503" s="10">
        <v>-32478</v>
      </c>
      <c r="R1503" s="7" t="s">
        <v>2764</v>
      </c>
      <c r="S1503" s="9">
        <v>388400</v>
      </c>
      <c r="U1503" s="7">
        <v>0</v>
      </c>
      <c r="V1503" s="7" t="s">
        <v>41</v>
      </c>
      <c r="W1503" s="9">
        <v>-24398</v>
      </c>
      <c r="X1503" s="7" t="s">
        <v>42</v>
      </c>
      <c r="Y1503" s="7" t="s">
        <v>43</v>
      </c>
      <c r="Z1503" s="7" t="s">
        <v>53</v>
      </c>
      <c r="AA1503" s="7" t="str">
        <f t="shared" si="11"/>
        <v>Reject</v>
      </c>
      <c r="AB1503">
        <v>0</v>
      </c>
      <c r="AC1503" s="7" t="s">
        <v>53</v>
      </c>
    </row>
    <row r="1504" spans="1:29" ht="14.25" customHeight="1" x14ac:dyDescent="0.3">
      <c r="A1504" s="7" t="s">
        <v>2885</v>
      </c>
      <c r="B1504" s="7">
        <f t="shared" si="10"/>
        <v>1</v>
      </c>
      <c r="C1504" s="7" t="s">
        <v>2886</v>
      </c>
      <c r="D1504" s="7" t="s">
        <v>1757</v>
      </c>
      <c r="E1504" s="7" t="s">
        <v>30</v>
      </c>
      <c r="F1504" s="7" t="s">
        <v>39</v>
      </c>
      <c r="G1504" s="8">
        <v>44484</v>
      </c>
      <c r="I1504" s="7" t="s">
        <v>40</v>
      </c>
      <c r="K1504" s="7">
        <v>10</v>
      </c>
      <c r="M1504" s="9">
        <v>357900</v>
      </c>
      <c r="N1504" s="9">
        <v>2997</v>
      </c>
      <c r="O1504" s="10">
        <v>379900</v>
      </c>
      <c r="P1504" s="10">
        <v>363905</v>
      </c>
      <c r="Q1504" s="10">
        <v>-10598</v>
      </c>
      <c r="R1504" s="7" t="s">
        <v>2764</v>
      </c>
      <c r="S1504" s="9">
        <v>335000</v>
      </c>
      <c r="U1504" s="7">
        <v>0</v>
      </c>
      <c r="V1504" s="7" t="s">
        <v>41</v>
      </c>
      <c r="W1504" s="9">
        <v>-28891</v>
      </c>
      <c r="X1504" s="7" t="s">
        <v>42</v>
      </c>
      <c r="Z1504" s="7" t="s">
        <v>53</v>
      </c>
      <c r="AA1504" s="7" t="str">
        <f t="shared" si="11"/>
        <v>Reject</v>
      </c>
      <c r="AB1504">
        <v>0</v>
      </c>
      <c r="AC1504" s="7" t="s">
        <v>53</v>
      </c>
    </row>
    <row r="1505" spans="1:29" ht="14.25" customHeight="1" x14ac:dyDescent="0.3">
      <c r="A1505" s="7" t="s">
        <v>2722</v>
      </c>
      <c r="B1505" s="7">
        <f t="shared" si="10"/>
        <v>2</v>
      </c>
      <c r="C1505" s="7" t="s">
        <v>2723</v>
      </c>
      <c r="D1505" s="7" t="s">
        <v>1757</v>
      </c>
      <c r="E1505" s="7" t="s">
        <v>30</v>
      </c>
      <c r="G1505" s="8">
        <v>44477</v>
      </c>
      <c r="H1505" s="8">
        <v>44503</v>
      </c>
      <c r="I1505" s="7" t="s">
        <v>31</v>
      </c>
      <c r="K1505" s="7">
        <v>17</v>
      </c>
      <c r="M1505" s="9">
        <v>362315</v>
      </c>
      <c r="N1505" s="9">
        <v>1464</v>
      </c>
      <c r="O1505" s="10">
        <v>364900</v>
      </c>
      <c r="P1505" s="10">
        <v>355778</v>
      </c>
      <c r="Q1505" s="10">
        <v>-43953</v>
      </c>
      <c r="R1505" s="7" t="s">
        <v>2764</v>
      </c>
      <c r="S1505" s="9">
        <v>329500</v>
      </c>
      <c r="U1505" s="7">
        <v>0</v>
      </c>
      <c r="V1505" s="7" t="s">
        <v>41</v>
      </c>
      <c r="W1505" s="9">
        <v>-38137</v>
      </c>
      <c r="X1505" s="7" t="s">
        <v>42</v>
      </c>
      <c r="Y1505" s="7" t="s">
        <v>43</v>
      </c>
      <c r="Z1505" s="7" t="s">
        <v>44</v>
      </c>
      <c r="AA1505" s="7" t="str">
        <f t="shared" si="11"/>
        <v>Accept</v>
      </c>
      <c r="AB1505">
        <v>1</v>
      </c>
      <c r="AC1505" s="7" t="s">
        <v>44</v>
      </c>
    </row>
    <row r="1506" spans="1:29" ht="14.25" customHeight="1" x14ac:dyDescent="0.3">
      <c r="A1506" s="7" t="s">
        <v>1762</v>
      </c>
      <c r="B1506" s="7">
        <f t="shared" si="10"/>
        <v>3</v>
      </c>
      <c r="C1506" s="7" t="s">
        <v>1763</v>
      </c>
      <c r="D1506" s="7" t="s">
        <v>1757</v>
      </c>
      <c r="E1506" s="7" t="s">
        <v>30</v>
      </c>
      <c r="G1506" s="8">
        <v>44468</v>
      </c>
      <c r="H1506" s="8">
        <v>44502</v>
      </c>
      <c r="I1506" s="7" t="s">
        <v>40</v>
      </c>
      <c r="K1506" s="7">
        <v>26</v>
      </c>
      <c r="M1506" s="9">
        <v>340829</v>
      </c>
      <c r="N1506" s="9">
        <v>1949</v>
      </c>
      <c r="O1506" s="10">
        <v>347000</v>
      </c>
      <c r="P1506" s="10">
        <v>332876</v>
      </c>
      <c r="Q1506" s="10">
        <v>-35682</v>
      </c>
      <c r="R1506" s="7" t="s">
        <v>2764</v>
      </c>
      <c r="S1506" s="9">
        <v>313200</v>
      </c>
      <c r="U1506" s="7">
        <v>0</v>
      </c>
      <c r="V1506" s="7" t="s">
        <v>41</v>
      </c>
      <c r="W1506" s="9">
        <v>-31698</v>
      </c>
      <c r="X1506" s="7" t="s">
        <v>42</v>
      </c>
      <c r="Y1506" s="7" t="s">
        <v>43</v>
      </c>
      <c r="Z1506" s="7" t="s">
        <v>53</v>
      </c>
      <c r="AA1506" s="7" t="str">
        <f t="shared" si="11"/>
        <v>Reject</v>
      </c>
      <c r="AB1506">
        <v>0</v>
      </c>
      <c r="AC1506" s="7" t="s">
        <v>53</v>
      </c>
    </row>
    <row r="1507" spans="1:29" ht="14.25" customHeight="1" x14ac:dyDescent="0.3">
      <c r="A1507" s="7" t="s">
        <v>2726</v>
      </c>
      <c r="B1507" s="7">
        <f t="shared" si="10"/>
        <v>2</v>
      </c>
      <c r="C1507" s="7" t="s">
        <v>2727</v>
      </c>
      <c r="D1507" s="7" t="s">
        <v>1757</v>
      </c>
      <c r="E1507" s="7" t="s">
        <v>30</v>
      </c>
      <c r="G1507" s="8">
        <v>44473</v>
      </c>
      <c r="H1507" s="8">
        <v>44504</v>
      </c>
      <c r="I1507" s="7" t="s">
        <v>31</v>
      </c>
      <c r="K1507" s="7">
        <v>21</v>
      </c>
      <c r="M1507" s="9">
        <v>440903</v>
      </c>
      <c r="N1507" s="9">
        <v>1887</v>
      </c>
      <c r="O1507" s="11"/>
      <c r="P1507" s="10">
        <v>0</v>
      </c>
      <c r="Q1507" s="10">
        <v>-33018</v>
      </c>
      <c r="R1507" s="7" t="s">
        <v>2764</v>
      </c>
      <c r="S1507" s="9">
        <v>325000</v>
      </c>
      <c r="U1507" s="7">
        <v>0</v>
      </c>
      <c r="V1507" s="7" t="s">
        <v>41</v>
      </c>
      <c r="W1507" s="9">
        <v>-123136</v>
      </c>
      <c r="X1507" s="7" t="s">
        <v>35</v>
      </c>
      <c r="Y1507" s="7" t="s">
        <v>43</v>
      </c>
      <c r="Z1507" s="7" t="s">
        <v>53</v>
      </c>
      <c r="AA1507" s="7" t="str">
        <f t="shared" si="11"/>
        <v>Reject</v>
      </c>
      <c r="AB1507">
        <v>0</v>
      </c>
      <c r="AC1507" s="7" t="s">
        <v>53</v>
      </c>
    </row>
    <row r="1508" spans="1:29" ht="14.25" customHeight="1" x14ac:dyDescent="0.3">
      <c r="A1508" s="7" t="s">
        <v>2887</v>
      </c>
      <c r="B1508" s="7">
        <f t="shared" si="10"/>
        <v>1</v>
      </c>
      <c r="C1508" s="7" t="s">
        <v>2888</v>
      </c>
      <c r="D1508" s="7" t="s">
        <v>1757</v>
      </c>
      <c r="E1508" s="7" t="s">
        <v>30</v>
      </c>
      <c r="G1508" s="8">
        <v>44483</v>
      </c>
      <c r="H1508" s="8">
        <v>44509</v>
      </c>
      <c r="I1508" s="7" t="s">
        <v>31</v>
      </c>
      <c r="K1508" s="7">
        <v>11</v>
      </c>
      <c r="M1508" s="9">
        <v>416696</v>
      </c>
      <c r="N1508" s="9">
        <v>1364</v>
      </c>
      <c r="O1508" s="10">
        <v>417300</v>
      </c>
      <c r="P1508" s="10">
        <v>406868</v>
      </c>
      <c r="Q1508" s="10">
        <v>-36192</v>
      </c>
      <c r="R1508" s="7" t="s">
        <v>2764</v>
      </c>
      <c r="S1508" s="9">
        <v>377000</v>
      </c>
      <c r="U1508" s="7">
        <v>0</v>
      </c>
      <c r="V1508" s="7" t="s">
        <v>41</v>
      </c>
      <c r="W1508" s="9">
        <v>-43635</v>
      </c>
      <c r="X1508" s="7" t="s">
        <v>42</v>
      </c>
      <c r="Z1508" s="7" t="s">
        <v>88</v>
      </c>
      <c r="AA1508" s="7" t="str">
        <f t="shared" si="11"/>
        <v>Reject</v>
      </c>
      <c r="AB1508">
        <v>0</v>
      </c>
      <c r="AC1508" s="7" t="s">
        <v>88</v>
      </c>
    </row>
    <row r="1509" spans="1:29" ht="14.25" customHeight="1" x14ac:dyDescent="0.3">
      <c r="A1509" s="7" t="s">
        <v>2748</v>
      </c>
      <c r="B1509" s="7">
        <f t="shared" si="10"/>
        <v>2</v>
      </c>
      <c r="C1509" s="7" t="s">
        <v>2749</v>
      </c>
      <c r="D1509" s="7" t="s">
        <v>1757</v>
      </c>
      <c r="E1509" s="7" t="s">
        <v>30</v>
      </c>
      <c r="F1509" s="7" t="s">
        <v>39</v>
      </c>
      <c r="G1509" s="8">
        <v>44476</v>
      </c>
      <c r="I1509" s="7" t="s">
        <v>40</v>
      </c>
      <c r="K1509" s="7">
        <v>18</v>
      </c>
      <c r="M1509" s="9">
        <v>390376</v>
      </c>
      <c r="N1509" s="9">
        <v>4856</v>
      </c>
      <c r="O1509" s="10">
        <v>403900</v>
      </c>
      <c r="P1509" s="10">
        <v>385447</v>
      </c>
      <c r="Q1509" s="10">
        <v>-17369</v>
      </c>
      <c r="R1509" s="7" t="s">
        <v>2764</v>
      </c>
      <c r="S1509" s="9">
        <v>340000</v>
      </c>
      <c r="U1509" s="7">
        <v>0</v>
      </c>
      <c r="V1509" s="7" t="s">
        <v>41</v>
      </c>
      <c r="W1509" s="9">
        <v>-52593</v>
      </c>
      <c r="X1509" s="7" t="s">
        <v>42</v>
      </c>
      <c r="Y1509" s="7" t="s">
        <v>43</v>
      </c>
      <c r="Z1509" s="7" t="s">
        <v>53</v>
      </c>
      <c r="AA1509" s="7" t="str">
        <f t="shared" si="11"/>
        <v>Reject</v>
      </c>
      <c r="AB1509">
        <v>0</v>
      </c>
      <c r="AC1509" s="7" t="s">
        <v>53</v>
      </c>
    </row>
    <row r="1510" spans="1:29" ht="14.25" customHeight="1" x14ac:dyDescent="0.3">
      <c r="A1510" s="7" t="s">
        <v>2718</v>
      </c>
      <c r="B1510" s="7">
        <f t="shared" si="10"/>
        <v>2</v>
      </c>
      <c r="C1510" s="7" t="s">
        <v>2719</v>
      </c>
      <c r="D1510" s="7" t="s">
        <v>1757</v>
      </c>
      <c r="E1510" s="7" t="s">
        <v>30</v>
      </c>
      <c r="G1510" s="8">
        <v>44482</v>
      </c>
      <c r="H1510" s="8">
        <v>44501</v>
      </c>
      <c r="I1510" s="7" t="s">
        <v>31</v>
      </c>
      <c r="K1510" s="7">
        <v>12</v>
      </c>
      <c r="M1510" s="9">
        <v>368602</v>
      </c>
      <c r="N1510" s="9">
        <v>1311</v>
      </c>
      <c r="O1510" s="10">
        <v>387900</v>
      </c>
      <c r="P1510" s="10">
        <v>378203</v>
      </c>
      <c r="Q1510" s="10">
        <v>-37254</v>
      </c>
      <c r="R1510" s="7" t="s">
        <v>2764</v>
      </c>
      <c r="S1510" s="9">
        <v>350300</v>
      </c>
      <c r="U1510" s="7">
        <v>0</v>
      </c>
      <c r="V1510" s="7" t="s">
        <v>41</v>
      </c>
      <c r="W1510" s="9">
        <v>-22708</v>
      </c>
      <c r="X1510" s="7" t="s">
        <v>42</v>
      </c>
      <c r="Y1510" s="7" t="s">
        <v>43</v>
      </c>
      <c r="Z1510" s="7" t="s">
        <v>53</v>
      </c>
      <c r="AA1510" s="7" t="str">
        <f t="shared" si="11"/>
        <v>Reject</v>
      </c>
      <c r="AB1510">
        <v>0</v>
      </c>
      <c r="AC1510" s="7" t="s">
        <v>53</v>
      </c>
    </row>
    <row r="1511" spans="1:29" ht="14.25" customHeight="1" x14ac:dyDescent="0.3">
      <c r="A1511" s="7" t="s">
        <v>2889</v>
      </c>
      <c r="B1511" s="7">
        <f t="shared" si="10"/>
        <v>1</v>
      </c>
      <c r="C1511" s="7" t="s">
        <v>2890</v>
      </c>
      <c r="D1511" s="7" t="s">
        <v>1757</v>
      </c>
      <c r="E1511" s="7" t="s">
        <v>30</v>
      </c>
      <c r="F1511" s="7" t="s">
        <v>39</v>
      </c>
      <c r="G1511" s="8">
        <v>44474</v>
      </c>
      <c r="I1511" s="7" t="s">
        <v>40</v>
      </c>
      <c r="K1511" s="7">
        <v>20</v>
      </c>
      <c r="M1511" s="9">
        <v>386300</v>
      </c>
      <c r="N1511" s="9">
        <v>4023</v>
      </c>
      <c r="O1511" s="10">
        <v>403900</v>
      </c>
      <c r="P1511" s="10">
        <v>386280</v>
      </c>
      <c r="Q1511" s="10">
        <v>-10941</v>
      </c>
      <c r="R1511" s="7" t="s">
        <v>2764</v>
      </c>
      <c r="S1511" s="9">
        <v>364800</v>
      </c>
      <c r="U1511" s="7">
        <v>0</v>
      </c>
      <c r="V1511" s="7" t="s">
        <v>41</v>
      </c>
      <c r="W1511" s="9">
        <v>-12298</v>
      </c>
      <c r="X1511" s="7" t="s">
        <v>42</v>
      </c>
      <c r="Z1511" s="7" t="s">
        <v>88</v>
      </c>
      <c r="AA1511" s="7" t="str">
        <f t="shared" si="11"/>
        <v>Reject</v>
      </c>
      <c r="AB1511">
        <v>0</v>
      </c>
      <c r="AC1511" s="7" t="s">
        <v>88</v>
      </c>
    </row>
    <row r="1512" spans="1:29" ht="14.25" customHeight="1" x14ac:dyDescent="0.3">
      <c r="A1512" s="7" t="s">
        <v>2891</v>
      </c>
      <c r="B1512" s="7">
        <f t="shared" si="10"/>
        <v>1</v>
      </c>
      <c r="C1512" s="7" t="s">
        <v>2892</v>
      </c>
      <c r="D1512" s="7" t="s">
        <v>1757</v>
      </c>
      <c r="E1512" s="7" t="s">
        <v>30</v>
      </c>
      <c r="F1512" s="7" t="s">
        <v>39</v>
      </c>
      <c r="G1512" s="8">
        <v>44469</v>
      </c>
      <c r="I1512" s="7" t="s">
        <v>40</v>
      </c>
      <c r="K1512" s="7">
        <v>25</v>
      </c>
      <c r="M1512" s="9">
        <v>364961</v>
      </c>
      <c r="N1512" s="9">
        <v>4412</v>
      </c>
      <c r="O1512" s="10">
        <v>378000</v>
      </c>
      <c r="P1512" s="10">
        <v>360638</v>
      </c>
      <c r="Q1512" s="10">
        <v>-26498</v>
      </c>
      <c r="R1512" s="7" t="s">
        <v>2764</v>
      </c>
      <c r="S1512" s="9">
        <v>300000</v>
      </c>
      <c r="U1512" s="7">
        <v>0</v>
      </c>
      <c r="V1512" s="7" t="s">
        <v>41</v>
      </c>
      <c r="W1512" s="9">
        <v>-66864</v>
      </c>
      <c r="X1512" s="7" t="s">
        <v>42</v>
      </c>
      <c r="Z1512" s="7" t="s">
        <v>53</v>
      </c>
      <c r="AA1512" s="7" t="str">
        <f t="shared" si="11"/>
        <v>Reject</v>
      </c>
      <c r="AB1512">
        <v>0</v>
      </c>
      <c r="AC1512" s="7" t="s">
        <v>53</v>
      </c>
    </row>
    <row r="1513" spans="1:29" ht="14.25" customHeight="1" x14ac:dyDescent="0.3">
      <c r="A1513" s="7" t="s">
        <v>2893</v>
      </c>
      <c r="B1513" s="7">
        <f t="shared" si="10"/>
        <v>1</v>
      </c>
      <c r="C1513" s="7" t="s">
        <v>2894</v>
      </c>
      <c r="D1513" s="7" t="s">
        <v>1757</v>
      </c>
      <c r="E1513" s="7" t="s">
        <v>30</v>
      </c>
      <c r="G1513" s="8">
        <v>44477</v>
      </c>
      <c r="H1513" s="8">
        <v>44502</v>
      </c>
      <c r="I1513" s="7" t="s">
        <v>31</v>
      </c>
      <c r="K1513" s="7">
        <v>17</v>
      </c>
      <c r="M1513" s="9">
        <v>325987</v>
      </c>
      <c r="N1513" s="9">
        <v>5613</v>
      </c>
      <c r="O1513" s="10">
        <v>323900</v>
      </c>
      <c r="P1513" s="10">
        <v>315803</v>
      </c>
      <c r="Q1513" s="10">
        <v>-22183</v>
      </c>
      <c r="R1513" s="7" t="s">
        <v>2764</v>
      </c>
      <c r="S1513" s="9">
        <v>292300</v>
      </c>
      <c r="U1513" s="7">
        <v>0</v>
      </c>
      <c r="V1513" s="7" t="s">
        <v>41</v>
      </c>
      <c r="W1513" s="9">
        <v>-39619</v>
      </c>
      <c r="X1513" s="7" t="s">
        <v>42</v>
      </c>
      <c r="Z1513" s="7" t="s">
        <v>53</v>
      </c>
      <c r="AA1513" s="7" t="str">
        <f t="shared" si="11"/>
        <v>Reject</v>
      </c>
      <c r="AB1513">
        <v>0</v>
      </c>
      <c r="AC1513" s="7" t="s">
        <v>53</v>
      </c>
    </row>
    <row r="1514" spans="1:29" ht="14.25" customHeight="1" x14ac:dyDescent="0.3">
      <c r="A1514" s="7" t="s">
        <v>2895</v>
      </c>
      <c r="B1514" s="7">
        <f t="shared" si="10"/>
        <v>1</v>
      </c>
      <c r="C1514" s="7" t="s">
        <v>2896</v>
      </c>
      <c r="D1514" s="7" t="s">
        <v>1757</v>
      </c>
      <c r="E1514" s="7" t="s">
        <v>30</v>
      </c>
      <c r="F1514" s="7" t="s">
        <v>39</v>
      </c>
      <c r="G1514" s="8">
        <v>44475</v>
      </c>
      <c r="I1514" s="7" t="s">
        <v>40</v>
      </c>
      <c r="K1514" s="7">
        <v>19</v>
      </c>
      <c r="M1514" s="9">
        <v>252800</v>
      </c>
      <c r="N1514" s="9">
        <v>3980</v>
      </c>
      <c r="O1514" s="10">
        <v>286300</v>
      </c>
      <c r="P1514" s="10">
        <v>271663</v>
      </c>
      <c r="Q1514" s="10">
        <v>-15482</v>
      </c>
      <c r="R1514" s="7" t="s">
        <v>2764</v>
      </c>
      <c r="S1514" s="9">
        <v>210000</v>
      </c>
      <c r="U1514" s="7">
        <v>0</v>
      </c>
      <c r="V1514" s="7" t="s">
        <v>34</v>
      </c>
      <c r="W1514" s="9">
        <v>-38729</v>
      </c>
      <c r="X1514" s="7" t="s">
        <v>42</v>
      </c>
      <c r="Z1514" s="7" t="s">
        <v>53</v>
      </c>
      <c r="AA1514" s="7" t="str">
        <f t="shared" si="11"/>
        <v>Reject</v>
      </c>
      <c r="AB1514">
        <v>0</v>
      </c>
      <c r="AC1514" s="7" t="s">
        <v>53</v>
      </c>
    </row>
    <row r="1515" spans="1:29" ht="14.25" customHeight="1" x14ac:dyDescent="0.3">
      <c r="A1515" s="7" t="s">
        <v>1872</v>
      </c>
      <c r="B1515" s="7">
        <f t="shared" si="10"/>
        <v>2</v>
      </c>
      <c r="C1515" s="7" t="s">
        <v>1873</v>
      </c>
      <c r="D1515" s="7" t="s">
        <v>1757</v>
      </c>
      <c r="E1515" s="7" t="s">
        <v>30</v>
      </c>
      <c r="F1515" s="7" t="s">
        <v>39</v>
      </c>
      <c r="G1515" s="8">
        <v>44475</v>
      </c>
      <c r="I1515" s="7" t="s">
        <v>40</v>
      </c>
      <c r="K1515" s="7">
        <v>19</v>
      </c>
      <c r="M1515" s="9">
        <v>316636</v>
      </c>
      <c r="N1515" s="9">
        <v>1566</v>
      </c>
      <c r="O1515" s="10">
        <v>317900</v>
      </c>
      <c r="P1515" s="10">
        <v>304886</v>
      </c>
      <c r="Q1515" s="10">
        <v>-27976</v>
      </c>
      <c r="R1515" s="7" t="s">
        <v>2764</v>
      </c>
      <c r="S1515" s="9">
        <v>275000</v>
      </c>
      <c r="U1515" s="7">
        <v>2</v>
      </c>
      <c r="V1515" s="7" t="s">
        <v>34</v>
      </c>
      <c r="W1515" s="9">
        <v>-44959</v>
      </c>
      <c r="X1515" s="7" t="s">
        <v>42</v>
      </c>
      <c r="Y1515" s="7" t="s">
        <v>43</v>
      </c>
      <c r="Z1515" s="7" t="s">
        <v>53</v>
      </c>
      <c r="AA1515" s="7" t="str">
        <f t="shared" si="11"/>
        <v>Reject</v>
      </c>
      <c r="AB1515">
        <v>0</v>
      </c>
      <c r="AC1515" s="7" t="s">
        <v>53</v>
      </c>
    </row>
    <row r="1516" spans="1:29" ht="14.25" customHeight="1" x14ac:dyDescent="0.3">
      <c r="A1516" s="7" t="s">
        <v>2897</v>
      </c>
      <c r="B1516" s="7">
        <f t="shared" si="10"/>
        <v>1</v>
      </c>
      <c r="C1516" s="7" t="s">
        <v>2898</v>
      </c>
      <c r="D1516" s="7" t="s">
        <v>1757</v>
      </c>
      <c r="E1516" s="7" t="s">
        <v>30</v>
      </c>
      <c r="F1516" s="7" t="s">
        <v>39</v>
      </c>
      <c r="G1516" s="8">
        <v>44475</v>
      </c>
      <c r="I1516" s="7" t="s">
        <v>40</v>
      </c>
      <c r="K1516" s="7">
        <v>19</v>
      </c>
      <c r="M1516" s="9">
        <v>417863</v>
      </c>
      <c r="N1516" s="9">
        <v>1533</v>
      </c>
      <c r="O1516" s="10">
        <v>436300</v>
      </c>
      <c r="P1516" s="10">
        <v>420360</v>
      </c>
      <c r="Q1516" s="10">
        <v>-26644</v>
      </c>
      <c r="R1516" s="7" t="s">
        <v>2764</v>
      </c>
      <c r="S1516" s="9">
        <v>385000</v>
      </c>
      <c r="U1516" s="7">
        <v>2</v>
      </c>
      <c r="V1516" s="7" t="s">
        <v>34</v>
      </c>
      <c r="W1516" s="9">
        <v>-35537</v>
      </c>
      <c r="X1516" s="7" t="s">
        <v>42</v>
      </c>
      <c r="Z1516" s="7" t="s">
        <v>53</v>
      </c>
      <c r="AA1516" s="7" t="str">
        <f t="shared" si="11"/>
        <v>Reject</v>
      </c>
      <c r="AB1516">
        <v>0</v>
      </c>
      <c r="AC1516" s="7" t="s">
        <v>53</v>
      </c>
    </row>
    <row r="1517" spans="1:29" ht="14.25" customHeight="1" x14ac:dyDescent="0.3">
      <c r="A1517" s="7" t="s">
        <v>2899</v>
      </c>
      <c r="B1517" s="7">
        <f t="shared" si="10"/>
        <v>1</v>
      </c>
      <c r="C1517" s="7" t="s">
        <v>2900</v>
      </c>
      <c r="D1517" s="7" t="s">
        <v>1757</v>
      </c>
      <c r="E1517" s="7" t="s">
        <v>30</v>
      </c>
      <c r="G1517" s="8">
        <v>44481</v>
      </c>
      <c r="H1517" s="8">
        <v>44504</v>
      </c>
      <c r="I1517" s="7" t="s">
        <v>40</v>
      </c>
      <c r="K1517" s="7">
        <v>13</v>
      </c>
      <c r="M1517" s="9">
        <v>405100</v>
      </c>
      <c r="N1517" s="9">
        <v>3172</v>
      </c>
      <c r="O1517" s="10">
        <v>434900</v>
      </c>
      <c r="P1517" s="10">
        <v>417356</v>
      </c>
      <c r="Q1517" s="10">
        <v>-21127</v>
      </c>
      <c r="R1517" s="7" t="s">
        <v>2764</v>
      </c>
      <c r="S1517" s="9">
        <v>370000</v>
      </c>
      <c r="U1517" s="7">
        <v>0</v>
      </c>
      <c r="V1517" s="7" t="s">
        <v>41</v>
      </c>
      <c r="W1517" s="9">
        <v>-23612</v>
      </c>
      <c r="X1517" s="7" t="s">
        <v>42</v>
      </c>
      <c r="Z1517" s="7" t="s">
        <v>88</v>
      </c>
      <c r="AA1517" s="7" t="str">
        <f t="shared" si="11"/>
        <v>Reject</v>
      </c>
      <c r="AB1517">
        <v>0</v>
      </c>
      <c r="AC1517" s="7" t="s">
        <v>88</v>
      </c>
    </row>
    <row r="1518" spans="1:29" ht="14.25" customHeight="1" x14ac:dyDescent="0.3">
      <c r="A1518" s="7" t="s">
        <v>2901</v>
      </c>
      <c r="B1518" s="7">
        <f t="shared" si="10"/>
        <v>1</v>
      </c>
      <c r="C1518" s="7" t="s">
        <v>2902</v>
      </c>
      <c r="D1518" s="7" t="s">
        <v>1757</v>
      </c>
      <c r="E1518" s="7" t="s">
        <v>30</v>
      </c>
      <c r="F1518" s="7" t="s">
        <v>39</v>
      </c>
      <c r="G1518" s="8">
        <v>44474</v>
      </c>
      <c r="I1518" s="7" t="s">
        <v>40</v>
      </c>
      <c r="K1518" s="7">
        <v>20</v>
      </c>
      <c r="M1518" s="9">
        <v>428137</v>
      </c>
      <c r="N1518" s="9">
        <v>3415</v>
      </c>
      <c r="O1518" s="10">
        <v>449900</v>
      </c>
      <c r="P1518" s="10">
        <v>431738</v>
      </c>
      <c r="Q1518" s="10">
        <v>-70182</v>
      </c>
      <c r="R1518" s="7" t="s">
        <v>2764</v>
      </c>
      <c r="S1518" s="9">
        <v>355000</v>
      </c>
      <c r="U1518" s="7">
        <v>0</v>
      </c>
      <c r="V1518" s="7" t="s">
        <v>41</v>
      </c>
      <c r="W1518" s="9">
        <v>-74680</v>
      </c>
      <c r="X1518" s="7" t="s">
        <v>42</v>
      </c>
      <c r="Z1518" s="7" t="s">
        <v>88</v>
      </c>
      <c r="AA1518" s="7" t="str">
        <f t="shared" si="11"/>
        <v>Reject</v>
      </c>
      <c r="AB1518">
        <v>0</v>
      </c>
      <c r="AC1518" s="7" t="s">
        <v>88</v>
      </c>
    </row>
    <row r="1519" spans="1:29" ht="14.25" customHeight="1" x14ac:dyDescent="0.3">
      <c r="A1519" s="7" t="s">
        <v>2903</v>
      </c>
      <c r="B1519" s="7">
        <f t="shared" si="10"/>
        <v>1</v>
      </c>
      <c r="C1519" s="7" t="s">
        <v>2904</v>
      </c>
      <c r="D1519" s="7" t="s">
        <v>1757</v>
      </c>
      <c r="E1519" s="7" t="s">
        <v>30</v>
      </c>
      <c r="F1519" s="7" t="s">
        <v>39</v>
      </c>
      <c r="G1519" s="8">
        <v>44476</v>
      </c>
      <c r="I1519" s="7" t="s">
        <v>40</v>
      </c>
      <c r="K1519" s="7">
        <v>18</v>
      </c>
      <c r="M1519" s="9">
        <v>398200</v>
      </c>
      <c r="N1519" s="9">
        <v>5251</v>
      </c>
      <c r="O1519" s="10">
        <v>427900</v>
      </c>
      <c r="P1519" s="10">
        <v>408451</v>
      </c>
      <c r="Q1519" s="10">
        <v>-15339</v>
      </c>
      <c r="R1519" s="7" t="s">
        <v>2764</v>
      </c>
      <c r="S1519" s="9">
        <v>380000</v>
      </c>
      <c r="U1519" s="7">
        <v>1</v>
      </c>
      <c r="V1519" s="7" t="s">
        <v>34</v>
      </c>
      <c r="W1519" s="9">
        <v>-2489</v>
      </c>
      <c r="X1519" s="7" t="s">
        <v>42</v>
      </c>
      <c r="Z1519" s="7" t="s">
        <v>44</v>
      </c>
      <c r="AA1519" s="7" t="str">
        <f t="shared" si="11"/>
        <v>Accept</v>
      </c>
      <c r="AB1519">
        <v>1</v>
      </c>
      <c r="AC1519" s="7" t="s">
        <v>44</v>
      </c>
    </row>
    <row r="1520" spans="1:29" ht="14.25" customHeight="1" x14ac:dyDescent="0.3">
      <c r="A1520" s="7" t="s">
        <v>2758</v>
      </c>
      <c r="B1520" s="7">
        <f t="shared" si="10"/>
        <v>2</v>
      </c>
      <c r="C1520" s="7" t="s">
        <v>2759</v>
      </c>
      <c r="D1520" s="7" t="s">
        <v>1757</v>
      </c>
      <c r="E1520" s="7" t="s">
        <v>30</v>
      </c>
      <c r="F1520" s="7" t="s">
        <v>39</v>
      </c>
      <c r="G1520" s="8">
        <v>44484</v>
      </c>
      <c r="I1520" s="7" t="s">
        <v>40</v>
      </c>
      <c r="K1520" s="7">
        <v>10</v>
      </c>
      <c r="M1520" s="9">
        <v>397943</v>
      </c>
      <c r="N1520" s="9">
        <v>3363</v>
      </c>
      <c r="O1520" s="10">
        <v>403900</v>
      </c>
      <c r="P1520" s="10">
        <v>386940</v>
      </c>
      <c r="Q1520" s="10">
        <v>-39285</v>
      </c>
      <c r="R1520" s="7" t="s">
        <v>2764</v>
      </c>
      <c r="S1520" s="9">
        <v>340000</v>
      </c>
      <c r="U1520" s="7">
        <v>0</v>
      </c>
      <c r="V1520" s="7" t="s">
        <v>41</v>
      </c>
      <c r="W1520" s="9">
        <v>-60245</v>
      </c>
      <c r="X1520" s="7" t="s">
        <v>42</v>
      </c>
      <c r="Y1520" s="7" t="s">
        <v>43</v>
      </c>
      <c r="Z1520" s="7" t="s">
        <v>53</v>
      </c>
      <c r="AA1520" s="7" t="str">
        <f t="shared" si="11"/>
        <v>Reject</v>
      </c>
      <c r="AB1520">
        <v>0</v>
      </c>
      <c r="AC1520" s="7" t="s">
        <v>53</v>
      </c>
    </row>
    <row r="1521" spans="1:29" ht="14.25" customHeight="1" x14ac:dyDescent="0.3">
      <c r="A1521" s="7" t="s">
        <v>2762</v>
      </c>
      <c r="B1521" s="7">
        <f t="shared" si="10"/>
        <v>2</v>
      </c>
      <c r="C1521" s="7" t="s">
        <v>2763</v>
      </c>
      <c r="D1521" s="7" t="s">
        <v>1757</v>
      </c>
      <c r="E1521" s="7" t="s">
        <v>30</v>
      </c>
      <c r="F1521" s="7" t="s">
        <v>39</v>
      </c>
      <c r="G1521" s="8">
        <v>44470</v>
      </c>
      <c r="I1521" s="7" t="s">
        <v>40</v>
      </c>
      <c r="K1521" s="7">
        <v>24</v>
      </c>
      <c r="M1521" s="9">
        <v>430207</v>
      </c>
      <c r="N1521" s="9">
        <v>4166</v>
      </c>
      <c r="O1521" s="10">
        <v>431900</v>
      </c>
      <c r="P1521" s="10">
        <v>413436</v>
      </c>
      <c r="Q1521" s="10">
        <v>-2351</v>
      </c>
      <c r="R1521" s="7" t="s">
        <v>2764</v>
      </c>
      <c r="S1521" s="9">
        <v>365000</v>
      </c>
      <c r="U1521" s="7">
        <v>0</v>
      </c>
      <c r="V1521" s="7" t="s">
        <v>34</v>
      </c>
      <c r="W1521" s="9">
        <v>-67292</v>
      </c>
      <c r="X1521" s="7" t="s">
        <v>42</v>
      </c>
      <c r="Y1521" s="7" t="s">
        <v>43</v>
      </c>
      <c r="Z1521" s="7" t="s">
        <v>53</v>
      </c>
      <c r="AA1521" s="7" t="str">
        <f t="shared" si="11"/>
        <v>Reject</v>
      </c>
      <c r="AB1521">
        <v>0</v>
      </c>
      <c r="AC1521" s="7" t="s">
        <v>53</v>
      </c>
    </row>
    <row r="1522" spans="1:29" ht="14.25" customHeight="1" x14ac:dyDescent="0.3">
      <c r="A1522" s="7" t="s">
        <v>2905</v>
      </c>
      <c r="B1522" s="7">
        <f t="shared" si="10"/>
        <v>1</v>
      </c>
      <c r="C1522" s="7" t="s">
        <v>2906</v>
      </c>
      <c r="D1522" s="7" t="s">
        <v>1757</v>
      </c>
      <c r="E1522" s="7" t="s">
        <v>30</v>
      </c>
      <c r="G1522" s="8">
        <v>44482</v>
      </c>
      <c r="H1522" s="8">
        <v>44503</v>
      </c>
      <c r="I1522" s="7" t="s">
        <v>31</v>
      </c>
      <c r="K1522" s="7">
        <v>12</v>
      </c>
      <c r="M1522" s="9">
        <v>446467</v>
      </c>
      <c r="N1522" s="9">
        <v>1314</v>
      </c>
      <c r="O1522" s="10">
        <v>450900</v>
      </c>
      <c r="P1522" s="10">
        <v>439628</v>
      </c>
      <c r="Q1522" s="10">
        <v>-27982</v>
      </c>
      <c r="R1522" s="7" t="s">
        <v>2764</v>
      </c>
      <c r="S1522" s="9">
        <v>395000</v>
      </c>
      <c r="U1522" s="7">
        <v>0</v>
      </c>
      <c r="V1522" s="7" t="s">
        <v>41</v>
      </c>
      <c r="W1522" s="9">
        <v>-56396</v>
      </c>
      <c r="X1522" s="7" t="s">
        <v>42</v>
      </c>
      <c r="Z1522" s="7" t="s">
        <v>53</v>
      </c>
      <c r="AA1522" s="7" t="str">
        <f t="shared" si="11"/>
        <v>Reject</v>
      </c>
      <c r="AB1522">
        <v>0</v>
      </c>
      <c r="AC1522" s="7" t="s">
        <v>53</v>
      </c>
    </row>
    <row r="1523" spans="1:29" ht="14.25" customHeight="1" x14ac:dyDescent="0.3">
      <c r="A1523" s="7" t="s">
        <v>2730</v>
      </c>
      <c r="B1523" s="7">
        <f t="shared" si="10"/>
        <v>2</v>
      </c>
      <c r="C1523" s="7" t="s">
        <v>2731</v>
      </c>
      <c r="D1523" s="7" t="s">
        <v>1757</v>
      </c>
      <c r="E1523" s="7" t="s">
        <v>30</v>
      </c>
      <c r="F1523" s="7" t="s">
        <v>39</v>
      </c>
      <c r="G1523" s="8">
        <v>44461</v>
      </c>
      <c r="I1523" s="7" t="s">
        <v>40</v>
      </c>
      <c r="K1523" s="7">
        <v>33</v>
      </c>
      <c r="M1523" s="9">
        <v>422537</v>
      </c>
      <c r="N1523" s="9">
        <v>2079</v>
      </c>
      <c r="O1523" s="10">
        <v>427200</v>
      </c>
      <c r="P1523" s="10">
        <v>410941</v>
      </c>
      <c r="Q1523" s="10">
        <v>-81811</v>
      </c>
      <c r="R1523" s="7" t="s">
        <v>2764</v>
      </c>
      <c r="S1523" s="9">
        <v>386000</v>
      </c>
      <c r="U1523" s="7">
        <v>0</v>
      </c>
      <c r="V1523" s="7" t="s">
        <v>41</v>
      </c>
      <c r="W1523" s="9">
        <v>-40923</v>
      </c>
      <c r="X1523" s="7" t="s">
        <v>42</v>
      </c>
      <c r="Y1523" s="7" t="s">
        <v>43</v>
      </c>
      <c r="Z1523" s="7" t="s">
        <v>44</v>
      </c>
      <c r="AA1523" s="7" t="str">
        <f t="shared" si="11"/>
        <v>Accept</v>
      </c>
      <c r="AB1523">
        <v>1</v>
      </c>
      <c r="AC1523" s="7" t="s">
        <v>44</v>
      </c>
    </row>
    <row r="1524" spans="1:29" ht="14.25" customHeight="1" x14ac:dyDescent="0.3">
      <c r="A1524" s="7" t="s">
        <v>2907</v>
      </c>
      <c r="B1524" s="7">
        <f t="shared" si="10"/>
        <v>1</v>
      </c>
      <c r="C1524" s="7" t="s">
        <v>2908</v>
      </c>
      <c r="D1524" s="7" t="s">
        <v>1757</v>
      </c>
      <c r="E1524" s="7" t="s">
        <v>30</v>
      </c>
      <c r="F1524" s="7" t="s">
        <v>39</v>
      </c>
      <c r="G1524" s="8">
        <v>44469</v>
      </c>
      <c r="I1524" s="7" t="s">
        <v>40</v>
      </c>
      <c r="K1524" s="7">
        <v>25</v>
      </c>
      <c r="M1524" s="9">
        <v>437013</v>
      </c>
      <c r="N1524" s="9">
        <v>926</v>
      </c>
      <c r="O1524" s="10">
        <v>439300</v>
      </c>
      <c r="P1524" s="10">
        <v>423892</v>
      </c>
      <c r="Q1524" s="10">
        <v>-20648</v>
      </c>
      <c r="R1524" s="7" t="s">
        <v>2764</v>
      </c>
      <c r="S1524" s="9">
        <v>345000</v>
      </c>
      <c r="U1524" s="7">
        <v>0</v>
      </c>
      <c r="V1524" s="7" t="s">
        <v>34</v>
      </c>
      <c r="W1524" s="9">
        <v>-96030</v>
      </c>
      <c r="X1524" s="7" t="s">
        <v>42</v>
      </c>
      <c r="Z1524" s="7" t="s">
        <v>53</v>
      </c>
      <c r="AA1524" s="7" t="str">
        <f t="shared" si="11"/>
        <v>Reject</v>
      </c>
      <c r="AB1524">
        <v>0</v>
      </c>
      <c r="AC1524" s="7" t="s">
        <v>53</v>
      </c>
    </row>
    <row r="1525" spans="1:29" ht="14.25" customHeight="1" x14ac:dyDescent="0.3">
      <c r="A1525" s="7" t="s">
        <v>2909</v>
      </c>
      <c r="B1525" s="7">
        <f t="shared" si="10"/>
        <v>1</v>
      </c>
      <c r="C1525" s="7" t="s">
        <v>2910</v>
      </c>
      <c r="D1525" s="7" t="s">
        <v>1757</v>
      </c>
      <c r="E1525" s="7" t="s">
        <v>30</v>
      </c>
      <c r="F1525" s="7" t="s">
        <v>39</v>
      </c>
      <c r="G1525" s="8">
        <v>44477</v>
      </c>
      <c r="I1525" s="7" t="s">
        <v>40</v>
      </c>
      <c r="K1525" s="7">
        <v>17</v>
      </c>
      <c r="M1525" s="9">
        <v>385700</v>
      </c>
      <c r="N1525" s="9">
        <v>5748</v>
      </c>
      <c r="O1525" s="10">
        <v>399900</v>
      </c>
      <c r="P1525" s="10">
        <v>380654</v>
      </c>
      <c r="Q1525" s="10">
        <v>-3524</v>
      </c>
      <c r="R1525" s="7" t="s">
        <v>2764</v>
      </c>
      <c r="S1525" s="9">
        <v>361200</v>
      </c>
      <c r="U1525" s="7">
        <v>0</v>
      </c>
      <c r="V1525" s="7" t="s">
        <v>34</v>
      </c>
      <c r="W1525" s="9">
        <v>-29792</v>
      </c>
      <c r="X1525" s="7" t="s">
        <v>42</v>
      </c>
      <c r="Z1525" s="7" t="s">
        <v>53</v>
      </c>
      <c r="AA1525" s="7" t="str">
        <f t="shared" si="11"/>
        <v>Reject</v>
      </c>
      <c r="AB1525">
        <v>0</v>
      </c>
      <c r="AC1525" s="7" t="s">
        <v>53</v>
      </c>
    </row>
    <row r="1526" spans="1:29" ht="14.25" customHeight="1" x14ac:dyDescent="0.3">
      <c r="A1526" s="7" t="s">
        <v>2911</v>
      </c>
      <c r="B1526" s="7">
        <f t="shared" si="10"/>
        <v>1</v>
      </c>
      <c r="C1526" s="7" t="s">
        <v>2912</v>
      </c>
      <c r="D1526" s="7" t="s">
        <v>1757</v>
      </c>
      <c r="E1526" s="7" t="s">
        <v>30</v>
      </c>
      <c r="F1526" s="7" t="s">
        <v>39</v>
      </c>
      <c r="G1526" s="8">
        <v>44484</v>
      </c>
      <c r="I1526" s="7" t="s">
        <v>40</v>
      </c>
      <c r="K1526" s="7">
        <v>10</v>
      </c>
      <c r="M1526" s="9">
        <v>405578</v>
      </c>
      <c r="N1526" s="9">
        <v>15678</v>
      </c>
      <c r="O1526" s="10">
        <v>414900</v>
      </c>
      <c r="P1526" s="10">
        <v>385349</v>
      </c>
      <c r="Q1526" s="10">
        <v>-13109</v>
      </c>
      <c r="R1526" s="7" t="s">
        <v>2764</v>
      </c>
      <c r="S1526" s="9">
        <v>335000</v>
      </c>
      <c r="U1526" s="7">
        <v>1</v>
      </c>
      <c r="V1526" s="7" t="s">
        <v>34</v>
      </c>
      <c r="W1526" s="9">
        <v>-52145</v>
      </c>
      <c r="X1526" s="7" t="s">
        <v>42</v>
      </c>
      <c r="Z1526" s="7" t="s">
        <v>53</v>
      </c>
      <c r="AA1526" s="7" t="str">
        <f t="shared" si="11"/>
        <v>Reject</v>
      </c>
      <c r="AB1526">
        <v>0</v>
      </c>
      <c r="AC1526" s="7" t="s">
        <v>53</v>
      </c>
    </row>
    <row r="1527" spans="1:29" ht="14.25" customHeight="1" x14ac:dyDescent="0.3">
      <c r="A1527" s="7" t="s">
        <v>2913</v>
      </c>
      <c r="B1527" s="7">
        <f t="shared" si="10"/>
        <v>1</v>
      </c>
      <c r="C1527" s="7" t="s">
        <v>2914</v>
      </c>
      <c r="D1527" s="7" t="s">
        <v>1757</v>
      </c>
      <c r="E1527" s="7" t="s">
        <v>30</v>
      </c>
      <c r="F1527" s="7" t="s">
        <v>375</v>
      </c>
      <c r="G1527" s="8">
        <v>44483</v>
      </c>
      <c r="I1527" s="7" t="s">
        <v>40</v>
      </c>
      <c r="K1527" s="7">
        <v>11</v>
      </c>
      <c r="M1527" s="9">
        <v>376214</v>
      </c>
      <c r="N1527" s="9">
        <v>6231</v>
      </c>
      <c r="O1527" s="10">
        <v>372900</v>
      </c>
      <c r="P1527" s="10">
        <v>353847</v>
      </c>
      <c r="Q1527" s="10">
        <v>-42593</v>
      </c>
      <c r="R1527" s="7" t="s">
        <v>2764</v>
      </c>
      <c r="S1527" s="9">
        <v>280000</v>
      </c>
      <c r="U1527" s="7">
        <v>0</v>
      </c>
      <c r="V1527" s="7" t="s">
        <v>41</v>
      </c>
      <c r="W1527" s="9">
        <v>-96100</v>
      </c>
      <c r="X1527" s="7" t="s">
        <v>42</v>
      </c>
      <c r="Z1527" s="7" t="s">
        <v>53</v>
      </c>
      <c r="AA1527" s="7" t="str">
        <f t="shared" si="11"/>
        <v>Reject</v>
      </c>
      <c r="AB1527">
        <v>0</v>
      </c>
      <c r="AC1527" s="7" t="s">
        <v>53</v>
      </c>
    </row>
    <row r="1528" spans="1:29" ht="14.25" customHeight="1" x14ac:dyDescent="0.3">
      <c r="A1528" s="7" t="s">
        <v>2915</v>
      </c>
      <c r="B1528" s="7">
        <f t="shared" si="10"/>
        <v>1</v>
      </c>
      <c r="C1528" s="7" t="s">
        <v>2916</v>
      </c>
      <c r="D1528" s="7" t="s">
        <v>1757</v>
      </c>
      <c r="E1528" s="7" t="s">
        <v>144</v>
      </c>
      <c r="F1528" s="7" t="s">
        <v>145</v>
      </c>
      <c r="G1528" s="8">
        <v>44491</v>
      </c>
      <c r="I1528" s="7" t="s">
        <v>40</v>
      </c>
      <c r="K1528" s="7">
        <v>0</v>
      </c>
      <c r="M1528" s="9">
        <v>382710</v>
      </c>
      <c r="N1528" s="9">
        <v>12626</v>
      </c>
      <c r="O1528" s="10">
        <v>399900</v>
      </c>
      <c r="P1528" s="10">
        <v>373776</v>
      </c>
      <c r="Q1528" s="10">
        <v>-52650</v>
      </c>
      <c r="R1528" s="7" t="s">
        <v>2764</v>
      </c>
      <c r="S1528" s="9">
        <v>355000</v>
      </c>
      <c r="U1528" s="7">
        <v>0</v>
      </c>
      <c r="V1528" s="7" t="s">
        <v>41</v>
      </c>
      <c r="W1528" s="9">
        <v>-17949</v>
      </c>
      <c r="X1528" s="7" t="s">
        <v>42</v>
      </c>
      <c r="Z1528" s="7" t="s">
        <v>44</v>
      </c>
      <c r="AA1528" s="7" t="str">
        <f t="shared" si="11"/>
        <v>Accept</v>
      </c>
      <c r="AB1528">
        <v>1</v>
      </c>
      <c r="AC1528" s="7" t="s">
        <v>44</v>
      </c>
    </row>
    <row r="1529" spans="1:29" ht="14.25" customHeight="1" x14ac:dyDescent="0.3">
      <c r="A1529" s="7" t="s">
        <v>2917</v>
      </c>
      <c r="B1529" s="7">
        <f t="shared" si="10"/>
        <v>1</v>
      </c>
      <c r="C1529" s="7" t="s">
        <v>2918</v>
      </c>
      <c r="D1529" s="7" t="s">
        <v>1757</v>
      </c>
      <c r="E1529" s="7" t="s">
        <v>144</v>
      </c>
      <c r="F1529" s="7" t="s">
        <v>145</v>
      </c>
      <c r="G1529" s="8">
        <v>44495</v>
      </c>
      <c r="I1529" s="7" t="s">
        <v>40</v>
      </c>
      <c r="K1529" s="7">
        <v>0</v>
      </c>
      <c r="M1529" s="9">
        <v>307286</v>
      </c>
      <c r="N1529" s="9">
        <v>2509</v>
      </c>
      <c r="O1529" s="10">
        <v>310900</v>
      </c>
      <c r="P1529" s="10">
        <v>297119</v>
      </c>
      <c r="Q1529" s="10">
        <v>-14103</v>
      </c>
      <c r="R1529" s="7" t="s">
        <v>2764</v>
      </c>
      <c r="S1529" s="9">
        <v>280500</v>
      </c>
      <c r="U1529" s="7">
        <v>0</v>
      </c>
      <c r="V1529" s="7" t="s">
        <v>41</v>
      </c>
      <c r="W1529" s="9">
        <v>-29524</v>
      </c>
      <c r="X1529" s="7" t="s">
        <v>42</v>
      </c>
      <c r="Z1529" s="7" t="s">
        <v>53</v>
      </c>
      <c r="AA1529" s="7" t="str">
        <f t="shared" si="11"/>
        <v>Reject</v>
      </c>
      <c r="AB1529">
        <v>0</v>
      </c>
      <c r="AC1529" s="7" t="s">
        <v>53</v>
      </c>
    </row>
    <row r="1530" spans="1:29" ht="14.25" customHeight="1" x14ac:dyDescent="0.3">
      <c r="A1530" s="7" t="s">
        <v>1777</v>
      </c>
      <c r="B1530" s="7">
        <f t="shared" si="10"/>
        <v>3</v>
      </c>
      <c r="C1530" s="7" t="s">
        <v>1778</v>
      </c>
      <c r="D1530" s="7" t="s">
        <v>1757</v>
      </c>
      <c r="E1530" s="7" t="s">
        <v>30</v>
      </c>
      <c r="G1530" s="8">
        <v>44483</v>
      </c>
      <c r="H1530" s="8">
        <v>44504</v>
      </c>
      <c r="I1530" s="7" t="s">
        <v>31</v>
      </c>
      <c r="K1530" s="7">
        <v>11</v>
      </c>
      <c r="M1530" s="9">
        <v>397652</v>
      </c>
      <c r="N1530" s="9">
        <v>1666</v>
      </c>
      <c r="O1530" s="11"/>
      <c r="P1530" s="10">
        <v>0</v>
      </c>
      <c r="Q1530" s="10">
        <v>-32142</v>
      </c>
      <c r="R1530" s="7" t="s">
        <v>2764</v>
      </c>
      <c r="S1530" s="9">
        <v>350000</v>
      </c>
      <c r="U1530" s="7">
        <v>0</v>
      </c>
      <c r="V1530" s="7" t="s">
        <v>41</v>
      </c>
      <c r="W1530" s="9">
        <v>-52886</v>
      </c>
      <c r="X1530" s="7" t="s">
        <v>35</v>
      </c>
      <c r="Y1530" s="7" t="s">
        <v>43</v>
      </c>
      <c r="Z1530" s="7" t="s">
        <v>53</v>
      </c>
      <c r="AA1530" s="7" t="str">
        <f t="shared" si="11"/>
        <v>Reject</v>
      </c>
      <c r="AB1530">
        <v>0</v>
      </c>
      <c r="AC1530" s="7" t="s">
        <v>53</v>
      </c>
    </row>
    <row r="1531" spans="1:29" ht="14.25" customHeight="1" x14ac:dyDescent="0.3">
      <c r="A1531" s="7" t="s">
        <v>2919</v>
      </c>
      <c r="B1531" s="7">
        <f t="shared" si="10"/>
        <v>1</v>
      </c>
      <c r="C1531" s="7" t="s">
        <v>2920</v>
      </c>
      <c r="D1531" s="7" t="s">
        <v>1757</v>
      </c>
      <c r="E1531" s="7" t="s">
        <v>30</v>
      </c>
      <c r="F1531" s="7" t="s">
        <v>39</v>
      </c>
      <c r="G1531" s="8">
        <v>44488</v>
      </c>
      <c r="I1531" s="7" t="s">
        <v>40</v>
      </c>
      <c r="K1531" s="7">
        <v>6</v>
      </c>
      <c r="M1531" s="9">
        <v>412213</v>
      </c>
      <c r="N1531" s="9">
        <v>2778</v>
      </c>
      <c r="O1531" s="10">
        <v>415200</v>
      </c>
      <c r="P1531" s="10">
        <v>398542</v>
      </c>
      <c r="Q1531" s="10">
        <v>-51431</v>
      </c>
      <c r="R1531" s="7" t="s">
        <v>2764</v>
      </c>
      <c r="S1531" s="9">
        <v>350000</v>
      </c>
      <c r="U1531" s="7">
        <v>0</v>
      </c>
      <c r="V1531" s="7" t="s">
        <v>41</v>
      </c>
      <c r="W1531" s="9">
        <v>-64634</v>
      </c>
      <c r="X1531" s="7" t="s">
        <v>42</v>
      </c>
      <c r="Z1531" s="7" t="s">
        <v>53</v>
      </c>
      <c r="AA1531" s="7" t="str">
        <f t="shared" si="11"/>
        <v>Reject</v>
      </c>
      <c r="AB1531">
        <v>0</v>
      </c>
      <c r="AC1531" s="7" t="s">
        <v>53</v>
      </c>
    </row>
    <row r="1532" spans="1:29" ht="14.25" customHeight="1" x14ac:dyDescent="0.3">
      <c r="A1532" s="7" t="s">
        <v>2921</v>
      </c>
      <c r="B1532" s="7">
        <f t="shared" ref="B1532:B1786" si="12">COUNTIF($A$2:$A$2710,A1532)</f>
        <v>1</v>
      </c>
      <c r="C1532" s="7" t="s">
        <v>2922</v>
      </c>
      <c r="D1532" s="7" t="s">
        <v>1892</v>
      </c>
      <c r="E1532" s="7" t="s">
        <v>62</v>
      </c>
      <c r="G1532" s="8">
        <v>44424</v>
      </c>
      <c r="H1532" s="8">
        <v>44469</v>
      </c>
      <c r="I1532" s="7" t="s">
        <v>63</v>
      </c>
      <c r="J1532" s="7">
        <v>21</v>
      </c>
      <c r="K1532" s="7">
        <v>70</v>
      </c>
      <c r="M1532" s="9">
        <v>349187</v>
      </c>
      <c r="N1532" s="9">
        <v>5731</v>
      </c>
      <c r="O1532" s="10">
        <v>332900</v>
      </c>
      <c r="P1532" s="10">
        <v>324578</v>
      </c>
      <c r="Q1532" s="10">
        <v>-57582</v>
      </c>
      <c r="R1532" s="7" t="s">
        <v>2764</v>
      </c>
      <c r="S1532" s="9">
        <v>301900</v>
      </c>
      <c r="U1532" s="7">
        <v>0</v>
      </c>
      <c r="V1532" s="7" t="s">
        <v>41</v>
      </c>
      <c r="W1532" s="9">
        <v>-58101</v>
      </c>
      <c r="X1532" s="7" t="s">
        <v>42</v>
      </c>
      <c r="Z1532" s="7" t="s">
        <v>53</v>
      </c>
      <c r="AA1532" s="7" t="str">
        <f t="shared" ref="AA1532:AA1786" si="13">IF(LEFT(Z1532,1)="A","Accept","Reject")</f>
        <v>Reject</v>
      </c>
      <c r="AB1532">
        <v>0</v>
      </c>
      <c r="AC1532" s="7" t="s">
        <v>53</v>
      </c>
    </row>
    <row r="1533" spans="1:29" ht="14.25" customHeight="1" x14ac:dyDescent="0.3">
      <c r="A1533" s="7" t="s">
        <v>2923</v>
      </c>
      <c r="B1533" s="7">
        <f t="shared" si="12"/>
        <v>1</v>
      </c>
      <c r="C1533" s="7" t="s">
        <v>2924</v>
      </c>
      <c r="D1533" s="7" t="s">
        <v>1892</v>
      </c>
      <c r="E1533" s="7" t="s">
        <v>62</v>
      </c>
      <c r="G1533" s="8">
        <v>44400</v>
      </c>
      <c r="H1533" s="8">
        <v>44432</v>
      </c>
      <c r="I1533" s="7" t="s">
        <v>63</v>
      </c>
      <c r="J1533" s="7">
        <v>59</v>
      </c>
      <c r="K1533" s="7">
        <v>94</v>
      </c>
      <c r="M1533" s="9">
        <v>374298</v>
      </c>
      <c r="N1533" s="9">
        <v>19590</v>
      </c>
      <c r="O1533" s="10">
        <v>344900</v>
      </c>
      <c r="P1533" s="10">
        <v>336278</v>
      </c>
      <c r="Q1533" s="10">
        <v>-43799</v>
      </c>
      <c r="R1533" s="7" t="s">
        <v>2764</v>
      </c>
      <c r="S1533" s="9">
        <v>312700</v>
      </c>
      <c r="U1533" s="7">
        <v>0</v>
      </c>
      <c r="V1533" s="7" t="s">
        <v>41</v>
      </c>
      <c r="W1533" s="9">
        <v>-59174</v>
      </c>
      <c r="X1533" s="7" t="s">
        <v>42</v>
      </c>
      <c r="Z1533" s="7" t="s">
        <v>53</v>
      </c>
      <c r="AA1533" s="7" t="str">
        <f t="shared" si="13"/>
        <v>Reject</v>
      </c>
      <c r="AB1533">
        <v>0</v>
      </c>
      <c r="AC1533" s="7" t="s">
        <v>53</v>
      </c>
    </row>
    <row r="1534" spans="1:29" ht="14.25" customHeight="1" x14ac:dyDescent="0.3">
      <c r="A1534" s="7" t="s">
        <v>2002</v>
      </c>
      <c r="B1534" s="7">
        <f t="shared" si="12"/>
        <v>2</v>
      </c>
      <c r="C1534" s="7" t="s">
        <v>2003</v>
      </c>
      <c r="D1534" s="7" t="s">
        <v>1892</v>
      </c>
      <c r="E1534" s="7" t="s">
        <v>30</v>
      </c>
      <c r="G1534" s="8">
        <v>44481</v>
      </c>
      <c r="H1534" s="8">
        <v>44509</v>
      </c>
      <c r="I1534" s="7" t="s">
        <v>31</v>
      </c>
      <c r="K1534" s="7">
        <v>13</v>
      </c>
      <c r="M1534" s="9">
        <v>382772</v>
      </c>
      <c r="N1534" s="9">
        <v>2301</v>
      </c>
      <c r="O1534" s="10">
        <v>378900</v>
      </c>
      <c r="P1534" s="10">
        <v>369428</v>
      </c>
      <c r="Q1534" s="10">
        <v>-41672</v>
      </c>
      <c r="R1534" s="7" t="s">
        <v>2764</v>
      </c>
      <c r="S1534" s="9">
        <v>343600</v>
      </c>
      <c r="U1534" s="7">
        <v>0</v>
      </c>
      <c r="V1534" s="7" t="s">
        <v>41</v>
      </c>
      <c r="W1534" s="9">
        <v>-44365</v>
      </c>
      <c r="X1534" s="7" t="s">
        <v>42</v>
      </c>
      <c r="Y1534" s="7" t="s">
        <v>43</v>
      </c>
      <c r="Z1534" s="7" t="s">
        <v>53</v>
      </c>
      <c r="AA1534" s="7" t="str">
        <f t="shared" si="13"/>
        <v>Reject</v>
      </c>
      <c r="AB1534">
        <v>0</v>
      </c>
      <c r="AC1534" s="7" t="s">
        <v>53</v>
      </c>
    </row>
    <row r="1535" spans="1:29" ht="14.25" customHeight="1" x14ac:dyDescent="0.3">
      <c r="A1535" s="7" t="s">
        <v>1960</v>
      </c>
      <c r="B1535" s="7">
        <f t="shared" si="12"/>
        <v>2</v>
      </c>
      <c r="C1535" s="7" t="s">
        <v>1961</v>
      </c>
      <c r="D1535" s="7" t="s">
        <v>1892</v>
      </c>
      <c r="E1535" s="7" t="s">
        <v>30</v>
      </c>
      <c r="G1535" s="8">
        <v>44470</v>
      </c>
      <c r="H1535" s="8">
        <v>44498</v>
      </c>
      <c r="I1535" s="7" t="s">
        <v>31</v>
      </c>
      <c r="K1535" s="7">
        <v>24</v>
      </c>
      <c r="M1535" s="9">
        <v>439739</v>
      </c>
      <c r="N1535" s="9">
        <v>5281</v>
      </c>
      <c r="O1535" s="10">
        <v>441200</v>
      </c>
      <c r="P1535" s="10">
        <v>430170</v>
      </c>
      <c r="Q1535" s="10">
        <v>-53279</v>
      </c>
      <c r="R1535" s="7" t="s">
        <v>2764</v>
      </c>
      <c r="S1535" s="9">
        <v>385000</v>
      </c>
      <c r="U1535" s="7">
        <v>0</v>
      </c>
      <c r="V1535" s="7" t="s">
        <v>41</v>
      </c>
      <c r="W1535" s="9">
        <v>-61216</v>
      </c>
      <c r="X1535" s="7" t="s">
        <v>42</v>
      </c>
      <c r="Y1535" s="7" t="s">
        <v>43</v>
      </c>
      <c r="Z1535" s="7" t="s">
        <v>53</v>
      </c>
      <c r="AA1535" s="7" t="str">
        <f t="shared" si="13"/>
        <v>Reject</v>
      </c>
      <c r="AB1535">
        <v>0</v>
      </c>
      <c r="AC1535" s="7" t="s">
        <v>53</v>
      </c>
    </row>
    <row r="1536" spans="1:29" ht="14.25" customHeight="1" x14ac:dyDescent="0.3">
      <c r="A1536" s="7" t="s">
        <v>1940</v>
      </c>
      <c r="B1536" s="7">
        <f t="shared" si="12"/>
        <v>2</v>
      </c>
      <c r="C1536" s="7" t="s">
        <v>1941</v>
      </c>
      <c r="D1536" s="7" t="s">
        <v>1892</v>
      </c>
      <c r="E1536" s="7" t="s">
        <v>30</v>
      </c>
      <c r="G1536" s="8">
        <v>44482</v>
      </c>
      <c r="H1536" s="8">
        <v>44509</v>
      </c>
      <c r="I1536" s="7" t="s">
        <v>31</v>
      </c>
      <c r="K1536" s="7">
        <v>12</v>
      </c>
      <c r="M1536" s="9">
        <v>275571</v>
      </c>
      <c r="N1536" s="9">
        <v>2951</v>
      </c>
      <c r="O1536" s="10">
        <v>276900</v>
      </c>
      <c r="P1536" s="10">
        <v>269978</v>
      </c>
      <c r="Q1536" s="10">
        <v>-24080</v>
      </c>
      <c r="R1536" s="7" t="s">
        <v>2764</v>
      </c>
      <c r="S1536" s="9">
        <v>251100</v>
      </c>
      <c r="U1536" s="7">
        <v>0</v>
      </c>
      <c r="V1536" s="7" t="s">
        <v>41</v>
      </c>
      <c r="W1536" s="9">
        <v>-29936</v>
      </c>
      <c r="X1536" s="7" t="s">
        <v>42</v>
      </c>
      <c r="Y1536" s="7" t="s">
        <v>43</v>
      </c>
      <c r="Z1536" s="7" t="s">
        <v>524</v>
      </c>
      <c r="AA1536" s="7" t="str">
        <f t="shared" si="13"/>
        <v>Reject</v>
      </c>
      <c r="AB1536">
        <v>0</v>
      </c>
      <c r="AC1536" s="7" t="s">
        <v>524</v>
      </c>
    </row>
    <row r="1537" spans="1:29" ht="14.25" customHeight="1" x14ac:dyDescent="0.3">
      <c r="A1537" s="7" t="s">
        <v>2925</v>
      </c>
      <c r="B1537" s="7">
        <f t="shared" si="12"/>
        <v>1</v>
      </c>
      <c r="C1537" s="7" t="s">
        <v>2926</v>
      </c>
      <c r="D1537" s="7" t="s">
        <v>1892</v>
      </c>
      <c r="E1537" s="7" t="s">
        <v>30</v>
      </c>
      <c r="G1537" s="8">
        <v>44481</v>
      </c>
      <c r="H1537" s="8">
        <v>44497</v>
      </c>
      <c r="I1537" s="7" t="s">
        <v>31</v>
      </c>
      <c r="K1537" s="7">
        <v>13</v>
      </c>
      <c r="M1537" s="9">
        <v>353966</v>
      </c>
      <c r="N1537" s="9">
        <v>4277</v>
      </c>
      <c r="O1537" s="10">
        <v>365300</v>
      </c>
      <c r="P1537" s="10">
        <v>356168</v>
      </c>
      <c r="Q1537" s="10">
        <v>10198</v>
      </c>
      <c r="R1537" s="7" t="s">
        <v>2764</v>
      </c>
      <c r="S1537" s="9">
        <v>331200</v>
      </c>
      <c r="U1537" s="7">
        <v>0</v>
      </c>
      <c r="V1537" s="7" t="s">
        <v>34</v>
      </c>
      <c r="W1537" s="9">
        <v>-27756</v>
      </c>
      <c r="X1537" s="7" t="s">
        <v>42</v>
      </c>
      <c r="Z1537" s="7" t="s">
        <v>53</v>
      </c>
      <c r="AA1537" s="7" t="str">
        <f t="shared" si="13"/>
        <v>Reject</v>
      </c>
      <c r="AB1537">
        <v>0</v>
      </c>
      <c r="AC1537" s="7" t="s">
        <v>53</v>
      </c>
    </row>
    <row r="1538" spans="1:29" ht="14.25" customHeight="1" x14ac:dyDescent="0.3">
      <c r="A1538" s="7" t="s">
        <v>2927</v>
      </c>
      <c r="B1538" s="7">
        <f t="shared" si="12"/>
        <v>1</v>
      </c>
      <c r="C1538" s="7" t="s">
        <v>2928</v>
      </c>
      <c r="D1538" s="7" t="s">
        <v>1892</v>
      </c>
      <c r="E1538" s="7" t="s">
        <v>30</v>
      </c>
      <c r="G1538" s="8">
        <v>44476</v>
      </c>
      <c r="H1538" s="8">
        <v>44512</v>
      </c>
      <c r="I1538" s="7" t="s">
        <v>31</v>
      </c>
      <c r="K1538" s="7">
        <v>18</v>
      </c>
      <c r="M1538" s="9">
        <v>331144</v>
      </c>
      <c r="N1538" s="9">
        <v>1713</v>
      </c>
      <c r="O1538" s="10">
        <v>333900</v>
      </c>
      <c r="P1538" s="10">
        <v>325553</v>
      </c>
      <c r="Q1538" s="10">
        <v>-11369</v>
      </c>
      <c r="R1538" s="7" t="s">
        <v>2764</v>
      </c>
      <c r="S1538" s="9">
        <v>302800</v>
      </c>
      <c r="U1538" s="7">
        <v>0</v>
      </c>
      <c r="V1538" s="7" t="s">
        <v>34</v>
      </c>
      <c r="W1538" s="9">
        <v>-20961</v>
      </c>
      <c r="X1538" s="7" t="s">
        <v>42</v>
      </c>
      <c r="Z1538" s="7" t="s">
        <v>53</v>
      </c>
      <c r="AA1538" s="7" t="str">
        <f t="shared" si="13"/>
        <v>Reject</v>
      </c>
      <c r="AB1538">
        <v>0</v>
      </c>
      <c r="AC1538" s="7" t="s">
        <v>53</v>
      </c>
    </row>
    <row r="1539" spans="1:29" ht="14.25" customHeight="1" x14ac:dyDescent="0.3">
      <c r="A1539" s="7" t="s">
        <v>2929</v>
      </c>
      <c r="B1539" s="7">
        <f t="shared" si="12"/>
        <v>1</v>
      </c>
      <c r="C1539" s="7" t="s">
        <v>2930</v>
      </c>
      <c r="D1539" s="7" t="s">
        <v>1892</v>
      </c>
      <c r="E1539" s="7" t="s">
        <v>62</v>
      </c>
      <c r="G1539" s="8">
        <v>44426</v>
      </c>
      <c r="H1539" s="8">
        <v>44482</v>
      </c>
      <c r="I1539" s="7" t="s">
        <v>63</v>
      </c>
      <c r="J1539" s="7">
        <v>10</v>
      </c>
      <c r="K1539" s="7">
        <v>68</v>
      </c>
      <c r="M1539" s="9">
        <v>422728</v>
      </c>
      <c r="N1539" s="9">
        <v>1050</v>
      </c>
      <c r="O1539" s="10">
        <v>405000</v>
      </c>
      <c r="P1539" s="10">
        <v>394875</v>
      </c>
      <c r="Q1539" s="10">
        <v>-39826</v>
      </c>
      <c r="R1539" s="7" t="s">
        <v>2764</v>
      </c>
      <c r="S1539" s="9">
        <v>367200</v>
      </c>
      <c r="U1539" s="7">
        <v>0</v>
      </c>
      <c r="V1539" s="7" t="s">
        <v>34</v>
      </c>
      <c r="W1539" s="9">
        <v>-66866</v>
      </c>
      <c r="X1539" s="7" t="s">
        <v>42</v>
      </c>
      <c r="Z1539" s="7" t="s">
        <v>53</v>
      </c>
      <c r="AA1539" s="7" t="str">
        <f t="shared" si="13"/>
        <v>Reject</v>
      </c>
      <c r="AB1539">
        <v>0</v>
      </c>
      <c r="AC1539" s="7" t="s">
        <v>53</v>
      </c>
    </row>
    <row r="1540" spans="1:29" ht="14.25" customHeight="1" x14ac:dyDescent="0.3">
      <c r="A1540" s="7" t="s">
        <v>2931</v>
      </c>
      <c r="B1540" s="7">
        <f t="shared" si="12"/>
        <v>1</v>
      </c>
      <c r="C1540" s="7" t="s">
        <v>2932</v>
      </c>
      <c r="D1540" s="7" t="s">
        <v>1892</v>
      </c>
      <c r="E1540" s="7" t="s">
        <v>30</v>
      </c>
      <c r="G1540" s="8">
        <v>44475</v>
      </c>
      <c r="H1540" s="8">
        <v>44496</v>
      </c>
      <c r="I1540" s="7" t="s">
        <v>31</v>
      </c>
      <c r="K1540" s="7">
        <v>19</v>
      </c>
      <c r="M1540" s="9">
        <v>303100</v>
      </c>
      <c r="N1540" s="9">
        <v>1827</v>
      </c>
      <c r="O1540" s="10">
        <v>317000</v>
      </c>
      <c r="P1540" s="10">
        <v>309075</v>
      </c>
      <c r="Q1540" s="10">
        <v>-8020</v>
      </c>
      <c r="R1540" s="7" t="s">
        <v>2764</v>
      </c>
      <c r="S1540" s="9">
        <v>287400</v>
      </c>
      <c r="U1540" s="7">
        <v>0</v>
      </c>
      <c r="V1540" s="7" t="s">
        <v>34</v>
      </c>
      <c r="W1540" s="9">
        <v>-17060</v>
      </c>
      <c r="X1540" s="7" t="s">
        <v>42</v>
      </c>
      <c r="Z1540" s="7" t="s">
        <v>53</v>
      </c>
      <c r="AA1540" s="7" t="str">
        <f t="shared" si="13"/>
        <v>Reject</v>
      </c>
      <c r="AB1540">
        <v>0</v>
      </c>
      <c r="AC1540" s="7" t="s">
        <v>53</v>
      </c>
    </row>
    <row r="1541" spans="1:29" ht="14.25" customHeight="1" x14ac:dyDescent="0.3">
      <c r="A1541" s="7" t="s">
        <v>2933</v>
      </c>
      <c r="B1541" s="7">
        <f t="shared" si="12"/>
        <v>1</v>
      </c>
      <c r="C1541" s="7" t="s">
        <v>2934</v>
      </c>
      <c r="D1541" s="7" t="s">
        <v>1892</v>
      </c>
      <c r="E1541" s="7" t="s">
        <v>62</v>
      </c>
      <c r="G1541" s="8">
        <v>44421</v>
      </c>
      <c r="H1541" s="8">
        <v>44461</v>
      </c>
      <c r="I1541" s="7" t="s">
        <v>63</v>
      </c>
      <c r="J1541" s="7">
        <v>31</v>
      </c>
      <c r="K1541" s="7">
        <v>73</v>
      </c>
      <c r="M1541" s="9">
        <v>381689</v>
      </c>
      <c r="N1541" s="9">
        <v>11150</v>
      </c>
      <c r="O1541" s="10">
        <v>379900</v>
      </c>
      <c r="P1541" s="10">
        <v>370403</v>
      </c>
      <c r="Q1541" s="10">
        <v>-15716</v>
      </c>
      <c r="R1541" s="7" t="s">
        <v>2764</v>
      </c>
      <c r="S1541" s="9">
        <v>332000</v>
      </c>
      <c r="U1541" s="7">
        <v>0</v>
      </c>
      <c r="V1541" s="7" t="s">
        <v>34</v>
      </c>
      <c r="W1541" s="9">
        <v>-46061</v>
      </c>
      <c r="X1541" s="7" t="s">
        <v>42</v>
      </c>
      <c r="Z1541" s="7" t="s">
        <v>53</v>
      </c>
      <c r="AA1541" s="7" t="str">
        <f t="shared" si="13"/>
        <v>Reject</v>
      </c>
      <c r="AB1541">
        <v>0</v>
      </c>
      <c r="AC1541" s="7" t="s">
        <v>53</v>
      </c>
    </row>
    <row r="1542" spans="1:29" ht="14.25" customHeight="1" x14ac:dyDescent="0.3">
      <c r="A1542" s="7" t="s">
        <v>2935</v>
      </c>
      <c r="B1542" s="7">
        <f t="shared" si="12"/>
        <v>1</v>
      </c>
      <c r="C1542" s="7" t="s">
        <v>2936</v>
      </c>
      <c r="D1542" s="7" t="s">
        <v>1892</v>
      </c>
      <c r="E1542" s="7" t="s">
        <v>30</v>
      </c>
      <c r="G1542" s="8">
        <v>44475</v>
      </c>
      <c r="H1542" s="8">
        <v>44496</v>
      </c>
      <c r="I1542" s="7" t="s">
        <v>31</v>
      </c>
      <c r="K1542" s="7">
        <v>19</v>
      </c>
      <c r="M1542" s="9">
        <v>312411</v>
      </c>
      <c r="N1542" s="9">
        <v>2689</v>
      </c>
      <c r="O1542" s="11"/>
      <c r="P1542" s="10">
        <v>0</v>
      </c>
      <c r="Q1542" s="10">
        <v>-44877</v>
      </c>
      <c r="R1542" s="7" t="s">
        <v>2764</v>
      </c>
      <c r="S1542" s="9">
        <v>209000</v>
      </c>
      <c r="U1542" s="7">
        <v>0</v>
      </c>
      <c r="V1542" s="7" t="s">
        <v>34</v>
      </c>
      <c r="W1542" s="9">
        <v>-109502</v>
      </c>
      <c r="X1542" s="7" t="s">
        <v>35</v>
      </c>
      <c r="Z1542" s="7" t="s">
        <v>53</v>
      </c>
      <c r="AA1542" s="7" t="str">
        <f t="shared" si="13"/>
        <v>Reject</v>
      </c>
      <c r="AB1542">
        <v>0</v>
      </c>
      <c r="AC1542" s="7" t="s">
        <v>53</v>
      </c>
    </row>
    <row r="1543" spans="1:29" ht="14.25" customHeight="1" x14ac:dyDescent="0.3">
      <c r="A1543" s="7" t="s">
        <v>1924</v>
      </c>
      <c r="B1543" s="7">
        <f t="shared" si="12"/>
        <v>2</v>
      </c>
      <c r="C1543" s="7" t="s">
        <v>1925</v>
      </c>
      <c r="D1543" s="7" t="s">
        <v>1892</v>
      </c>
      <c r="E1543" s="7" t="s">
        <v>30</v>
      </c>
      <c r="G1543" s="8">
        <v>44474</v>
      </c>
      <c r="H1543" s="8">
        <v>44496</v>
      </c>
      <c r="I1543" s="7" t="s">
        <v>31</v>
      </c>
      <c r="K1543" s="7">
        <v>20</v>
      </c>
      <c r="M1543" s="9">
        <v>345750</v>
      </c>
      <c r="N1543" s="9">
        <v>4243</v>
      </c>
      <c r="O1543" s="11"/>
      <c r="P1543" s="10">
        <v>0</v>
      </c>
      <c r="Q1543" s="10">
        <v>-53634</v>
      </c>
      <c r="R1543" s="7" t="s">
        <v>2764</v>
      </c>
      <c r="S1543" s="9">
        <v>332000</v>
      </c>
      <c r="U1543" s="7">
        <v>0</v>
      </c>
      <c r="V1543" s="7" t="s">
        <v>34</v>
      </c>
      <c r="W1543" s="9">
        <v>-19391</v>
      </c>
      <c r="X1543" s="7" t="s">
        <v>35</v>
      </c>
      <c r="Y1543" s="7" t="s">
        <v>43</v>
      </c>
      <c r="Z1543" s="7" t="s">
        <v>524</v>
      </c>
      <c r="AA1543" s="7" t="str">
        <f t="shared" si="13"/>
        <v>Reject</v>
      </c>
      <c r="AB1543">
        <v>0</v>
      </c>
      <c r="AC1543" s="7" t="s">
        <v>524</v>
      </c>
    </row>
    <row r="1544" spans="1:29" ht="14.25" customHeight="1" x14ac:dyDescent="0.3">
      <c r="A1544" s="7" t="s">
        <v>2937</v>
      </c>
      <c r="B1544" s="7">
        <f t="shared" si="12"/>
        <v>1</v>
      </c>
      <c r="C1544" s="7" t="s">
        <v>2938</v>
      </c>
      <c r="D1544" s="7" t="s">
        <v>1892</v>
      </c>
      <c r="E1544" s="7" t="s">
        <v>62</v>
      </c>
      <c r="G1544" s="8">
        <v>44420</v>
      </c>
      <c r="H1544" s="8">
        <v>44450</v>
      </c>
      <c r="I1544" s="7" t="s">
        <v>63</v>
      </c>
      <c r="J1544" s="7">
        <v>41</v>
      </c>
      <c r="K1544" s="7">
        <v>74</v>
      </c>
      <c r="M1544" s="9">
        <v>276455</v>
      </c>
      <c r="N1544" s="9">
        <v>3613</v>
      </c>
      <c r="O1544" s="10">
        <v>254900</v>
      </c>
      <c r="P1544" s="10">
        <v>248528</v>
      </c>
      <c r="Q1544" s="10">
        <v>-48351</v>
      </c>
      <c r="R1544" s="7" t="s">
        <v>2764</v>
      </c>
      <c r="S1544" s="9">
        <v>231100</v>
      </c>
      <c r="U1544" s="7">
        <v>0</v>
      </c>
      <c r="V1544" s="7" t="s">
        <v>41</v>
      </c>
      <c r="W1544" s="9">
        <v>-55554</v>
      </c>
      <c r="X1544" s="7" t="s">
        <v>42</v>
      </c>
      <c r="Z1544" s="7" t="s">
        <v>53</v>
      </c>
      <c r="AA1544" s="7" t="str">
        <f t="shared" si="13"/>
        <v>Reject</v>
      </c>
      <c r="AB1544">
        <v>0</v>
      </c>
      <c r="AC1544" s="7" t="s">
        <v>53</v>
      </c>
    </row>
    <row r="1545" spans="1:29" ht="14.25" customHeight="1" x14ac:dyDescent="0.3">
      <c r="A1545" s="7" t="s">
        <v>1998</v>
      </c>
      <c r="B1545" s="7">
        <f t="shared" si="12"/>
        <v>2</v>
      </c>
      <c r="C1545" s="7" t="s">
        <v>1999</v>
      </c>
      <c r="D1545" s="7" t="s">
        <v>1892</v>
      </c>
      <c r="E1545" s="7" t="s">
        <v>30</v>
      </c>
      <c r="G1545" s="8">
        <v>44469</v>
      </c>
      <c r="H1545" s="8">
        <v>44501</v>
      </c>
      <c r="I1545" s="7" t="s">
        <v>31</v>
      </c>
      <c r="K1545" s="7">
        <v>25</v>
      </c>
      <c r="M1545" s="9">
        <v>291600</v>
      </c>
      <c r="N1545" s="9">
        <v>2151</v>
      </c>
      <c r="O1545" s="10">
        <v>308900</v>
      </c>
      <c r="P1545" s="10">
        <v>301178</v>
      </c>
      <c r="Q1545" s="10">
        <v>6230</v>
      </c>
      <c r="R1545" s="7" t="s">
        <v>2764</v>
      </c>
      <c r="S1545" s="9">
        <v>280100</v>
      </c>
      <c r="U1545" s="7">
        <v>0</v>
      </c>
      <c r="V1545" s="7" t="s">
        <v>41</v>
      </c>
      <c r="W1545" s="9">
        <v>-13667</v>
      </c>
      <c r="X1545" s="7" t="s">
        <v>42</v>
      </c>
      <c r="Y1545" s="7" t="s">
        <v>43</v>
      </c>
      <c r="Z1545" s="7" t="s">
        <v>524</v>
      </c>
      <c r="AA1545" s="7" t="str">
        <f t="shared" si="13"/>
        <v>Reject</v>
      </c>
      <c r="AB1545">
        <v>0</v>
      </c>
      <c r="AC1545" s="7" t="s">
        <v>524</v>
      </c>
    </row>
    <row r="1546" spans="1:29" ht="14.25" customHeight="1" x14ac:dyDescent="0.3">
      <c r="A1546" s="7" t="s">
        <v>2939</v>
      </c>
      <c r="B1546" s="7">
        <f t="shared" si="12"/>
        <v>1</v>
      </c>
      <c r="C1546" s="7" t="s">
        <v>2940</v>
      </c>
      <c r="D1546" s="7" t="s">
        <v>1892</v>
      </c>
      <c r="E1546" s="7" t="s">
        <v>30</v>
      </c>
      <c r="G1546" s="8">
        <v>44482</v>
      </c>
      <c r="H1546" s="8">
        <v>44494</v>
      </c>
      <c r="I1546" s="7" t="s">
        <v>31</v>
      </c>
      <c r="K1546" s="7">
        <v>12</v>
      </c>
      <c r="M1546" s="9">
        <v>360695</v>
      </c>
      <c r="N1546" s="9">
        <v>3982</v>
      </c>
      <c r="O1546" s="10">
        <v>369900</v>
      </c>
      <c r="P1546" s="10">
        <v>360653</v>
      </c>
      <c r="Q1546" s="10">
        <v>-51166</v>
      </c>
      <c r="R1546" s="7" t="s">
        <v>2764</v>
      </c>
      <c r="S1546" s="9">
        <v>329000</v>
      </c>
      <c r="U1546" s="7">
        <v>0</v>
      </c>
      <c r="V1546" s="7" t="s">
        <v>41</v>
      </c>
      <c r="W1546" s="9">
        <v>-37043</v>
      </c>
      <c r="X1546" s="7" t="s">
        <v>42</v>
      </c>
      <c r="Z1546" s="7" t="s">
        <v>53</v>
      </c>
      <c r="AA1546" s="7" t="str">
        <f t="shared" si="13"/>
        <v>Reject</v>
      </c>
      <c r="AB1546">
        <v>0</v>
      </c>
      <c r="AC1546" s="7" t="s">
        <v>53</v>
      </c>
    </row>
    <row r="1547" spans="1:29" ht="14.25" customHeight="1" x14ac:dyDescent="0.3">
      <c r="A1547" s="7" t="s">
        <v>2941</v>
      </c>
      <c r="B1547" s="7">
        <f t="shared" si="12"/>
        <v>1</v>
      </c>
      <c r="C1547" s="7" t="s">
        <v>2942</v>
      </c>
      <c r="D1547" s="7" t="s">
        <v>1892</v>
      </c>
      <c r="E1547" s="7" t="s">
        <v>30</v>
      </c>
      <c r="G1547" s="8">
        <v>44438</v>
      </c>
      <c r="H1547" s="8">
        <v>44522</v>
      </c>
      <c r="I1547" s="7" t="s">
        <v>31</v>
      </c>
      <c r="K1547" s="7">
        <v>56</v>
      </c>
      <c r="M1547" s="9">
        <v>289100</v>
      </c>
      <c r="N1547" s="9">
        <v>6348</v>
      </c>
      <c r="O1547" s="10">
        <v>312900</v>
      </c>
      <c r="P1547" s="10">
        <v>305078</v>
      </c>
      <c r="Q1547" s="10">
        <v>4105</v>
      </c>
      <c r="R1547" s="7" t="s">
        <v>2764</v>
      </c>
      <c r="S1547" s="9">
        <v>275000</v>
      </c>
      <c r="U1547" s="7">
        <v>0</v>
      </c>
      <c r="V1547" s="7" t="s">
        <v>41</v>
      </c>
      <c r="W1547" s="9">
        <v>-23529</v>
      </c>
      <c r="X1547" s="7" t="s">
        <v>42</v>
      </c>
      <c r="Z1547" s="7" t="s">
        <v>53</v>
      </c>
      <c r="AA1547" s="7" t="str">
        <f t="shared" si="13"/>
        <v>Reject</v>
      </c>
      <c r="AB1547">
        <v>0</v>
      </c>
      <c r="AC1547" s="7" t="s">
        <v>53</v>
      </c>
    </row>
    <row r="1548" spans="1:29" ht="14.25" customHeight="1" x14ac:dyDescent="0.3">
      <c r="A1548" s="7" t="s">
        <v>2943</v>
      </c>
      <c r="B1548" s="7">
        <f t="shared" si="12"/>
        <v>1</v>
      </c>
      <c r="C1548" s="7" t="s">
        <v>2944</v>
      </c>
      <c r="D1548" s="7" t="s">
        <v>1892</v>
      </c>
      <c r="E1548" s="7" t="s">
        <v>30</v>
      </c>
      <c r="G1548" s="8">
        <v>44474</v>
      </c>
      <c r="H1548" s="8">
        <v>44495</v>
      </c>
      <c r="I1548" s="7" t="s">
        <v>31</v>
      </c>
      <c r="K1548" s="7">
        <v>20</v>
      </c>
      <c r="M1548" s="9">
        <v>313613</v>
      </c>
      <c r="N1548" s="9">
        <v>17244</v>
      </c>
      <c r="O1548" s="10">
        <v>310000</v>
      </c>
      <c r="P1548" s="10">
        <v>302250</v>
      </c>
      <c r="Q1548" s="10">
        <v>-12515</v>
      </c>
      <c r="R1548" s="7" t="s">
        <v>2764</v>
      </c>
      <c r="S1548" s="9">
        <v>280000</v>
      </c>
      <c r="U1548" s="7">
        <v>0</v>
      </c>
      <c r="V1548" s="7" t="s">
        <v>41</v>
      </c>
      <c r="W1548" s="9">
        <v>-37981</v>
      </c>
      <c r="X1548" s="7" t="s">
        <v>42</v>
      </c>
      <c r="Z1548" s="7" t="s">
        <v>53</v>
      </c>
      <c r="AA1548" s="7" t="str">
        <f t="shared" si="13"/>
        <v>Reject</v>
      </c>
      <c r="AB1548">
        <v>0</v>
      </c>
      <c r="AC1548" s="7" t="s">
        <v>53</v>
      </c>
    </row>
    <row r="1549" spans="1:29" ht="14.25" customHeight="1" x14ac:dyDescent="0.3">
      <c r="A1549" s="7" t="s">
        <v>2945</v>
      </c>
      <c r="B1549" s="7">
        <f t="shared" si="12"/>
        <v>1</v>
      </c>
      <c r="C1549" s="7" t="s">
        <v>2946</v>
      </c>
      <c r="D1549" s="7" t="s">
        <v>1892</v>
      </c>
      <c r="E1549" s="7" t="s">
        <v>30</v>
      </c>
      <c r="G1549" s="8">
        <v>44421</v>
      </c>
      <c r="H1549" s="8">
        <v>44502</v>
      </c>
      <c r="I1549" s="7" t="s">
        <v>31</v>
      </c>
      <c r="K1549" s="7">
        <v>73</v>
      </c>
      <c r="M1549" s="9">
        <v>353986</v>
      </c>
      <c r="N1549" s="9">
        <v>15456</v>
      </c>
      <c r="O1549" s="10">
        <v>342900</v>
      </c>
      <c r="P1549" s="10">
        <v>334328</v>
      </c>
      <c r="Q1549" s="10">
        <v>-20369</v>
      </c>
      <c r="R1549" s="7" t="s">
        <v>2764</v>
      </c>
      <c r="S1549" s="9">
        <v>297000</v>
      </c>
      <c r="U1549" s="7">
        <v>0</v>
      </c>
      <c r="V1549" s="7" t="s">
        <v>41</v>
      </c>
      <c r="W1549" s="9">
        <v>-53669</v>
      </c>
      <c r="X1549" s="7" t="s">
        <v>42</v>
      </c>
      <c r="Z1549" s="7" t="s">
        <v>53</v>
      </c>
      <c r="AA1549" s="7" t="str">
        <f t="shared" si="13"/>
        <v>Reject</v>
      </c>
      <c r="AB1549">
        <v>0</v>
      </c>
      <c r="AC1549" s="7" t="s">
        <v>53</v>
      </c>
    </row>
    <row r="1550" spans="1:29" ht="14.25" customHeight="1" x14ac:dyDescent="0.3">
      <c r="A1550" s="7" t="s">
        <v>2947</v>
      </c>
      <c r="B1550" s="7">
        <f t="shared" si="12"/>
        <v>1</v>
      </c>
      <c r="C1550" s="7" t="s">
        <v>2948</v>
      </c>
      <c r="D1550" s="7" t="s">
        <v>1892</v>
      </c>
      <c r="E1550" s="7" t="s">
        <v>62</v>
      </c>
      <c r="G1550" s="8">
        <v>44424</v>
      </c>
      <c r="H1550" s="8">
        <v>44470</v>
      </c>
      <c r="I1550" s="7" t="s">
        <v>63</v>
      </c>
      <c r="J1550" s="7">
        <v>21</v>
      </c>
      <c r="K1550" s="7">
        <v>70</v>
      </c>
      <c r="M1550" s="9">
        <v>308533</v>
      </c>
      <c r="N1550" s="9">
        <v>4777</v>
      </c>
      <c r="O1550" s="10">
        <v>281900</v>
      </c>
      <c r="P1550" s="10">
        <v>274853</v>
      </c>
      <c r="Q1550" s="10">
        <v>-50247</v>
      </c>
      <c r="R1550" s="7" t="s">
        <v>2764</v>
      </c>
      <c r="S1550" s="9">
        <v>251000</v>
      </c>
      <c r="U1550" s="7">
        <v>0</v>
      </c>
      <c r="V1550" s="7" t="s">
        <v>41</v>
      </c>
      <c r="W1550" s="9">
        <v>-67550</v>
      </c>
      <c r="X1550" s="7" t="s">
        <v>42</v>
      </c>
      <c r="Z1550" s="7" t="s">
        <v>53</v>
      </c>
      <c r="AA1550" s="7" t="str">
        <f t="shared" si="13"/>
        <v>Reject</v>
      </c>
      <c r="AB1550">
        <v>0</v>
      </c>
      <c r="AC1550" s="7" t="s">
        <v>53</v>
      </c>
    </row>
    <row r="1551" spans="1:29" ht="14.25" customHeight="1" x14ac:dyDescent="0.3">
      <c r="A1551" s="7" t="s">
        <v>2949</v>
      </c>
      <c r="B1551" s="7">
        <f t="shared" si="12"/>
        <v>1</v>
      </c>
      <c r="C1551" s="7" t="s">
        <v>2950</v>
      </c>
      <c r="D1551" s="7" t="s">
        <v>1892</v>
      </c>
      <c r="E1551" s="7" t="s">
        <v>62</v>
      </c>
      <c r="G1551" s="8">
        <v>44424</v>
      </c>
      <c r="H1551" s="8">
        <v>44459</v>
      </c>
      <c r="I1551" s="7" t="s">
        <v>63</v>
      </c>
      <c r="J1551" s="7">
        <v>33</v>
      </c>
      <c r="K1551" s="7">
        <v>70</v>
      </c>
      <c r="M1551" s="9">
        <v>342057</v>
      </c>
      <c r="N1551" s="9">
        <v>3113</v>
      </c>
      <c r="O1551" s="10">
        <v>324900</v>
      </c>
      <c r="P1551" s="10">
        <v>316778</v>
      </c>
      <c r="Q1551" s="10">
        <v>-53521</v>
      </c>
      <c r="R1551" s="7" t="s">
        <v>2764</v>
      </c>
      <c r="S1551" s="9">
        <v>290000</v>
      </c>
      <c r="U1551" s="7">
        <v>0</v>
      </c>
      <c r="V1551" s="7" t="s">
        <v>41</v>
      </c>
      <c r="W1551" s="9">
        <v>-63125</v>
      </c>
      <c r="X1551" s="7" t="s">
        <v>42</v>
      </c>
      <c r="Z1551" s="7" t="s">
        <v>53</v>
      </c>
      <c r="AA1551" s="7" t="str">
        <f t="shared" si="13"/>
        <v>Reject</v>
      </c>
      <c r="AB1551">
        <v>0</v>
      </c>
      <c r="AC1551" s="7" t="s">
        <v>53</v>
      </c>
    </row>
    <row r="1552" spans="1:29" ht="14.25" customHeight="1" x14ac:dyDescent="0.3">
      <c r="A1552" s="7" t="s">
        <v>2951</v>
      </c>
      <c r="B1552" s="7">
        <f t="shared" si="12"/>
        <v>1</v>
      </c>
      <c r="C1552" s="7" t="s">
        <v>2952</v>
      </c>
      <c r="D1552" s="7" t="s">
        <v>1892</v>
      </c>
      <c r="E1552" s="7" t="s">
        <v>62</v>
      </c>
      <c r="G1552" s="8">
        <v>44407</v>
      </c>
      <c r="H1552" s="8">
        <v>44424</v>
      </c>
      <c r="I1552" s="7" t="s">
        <v>63</v>
      </c>
      <c r="J1552" s="7">
        <v>68</v>
      </c>
      <c r="K1552" s="7">
        <v>87</v>
      </c>
      <c r="M1552" s="9">
        <v>315478</v>
      </c>
      <c r="N1552" s="9">
        <v>4912</v>
      </c>
      <c r="O1552" s="10">
        <v>259900</v>
      </c>
      <c r="P1552" s="10">
        <v>253403</v>
      </c>
      <c r="Q1552" s="10">
        <v>-54044</v>
      </c>
      <c r="R1552" s="7" t="s">
        <v>2764</v>
      </c>
      <c r="S1552" s="9">
        <v>235700</v>
      </c>
      <c r="U1552" s="7">
        <v>0</v>
      </c>
      <c r="V1552" s="7" t="s">
        <v>41</v>
      </c>
      <c r="W1552" s="9">
        <v>-93111</v>
      </c>
      <c r="X1552" s="7" t="s">
        <v>42</v>
      </c>
      <c r="Z1552" s="7" t="s">
        <v>53</v>
      </c>
      <c r="AA1552" s="7" t="str">
        <f t="shared" si="13"/>
        <v>Reject</v>
      </c>
      <c r="AB1552">
        <v>0</v>
      </c>
      <c r="AC1552" s="7" t="s">
        <v>53</v>
      </c>
    </row>
    <row r="1553" spans="1:29" ht="14.25" customHeight="1" x14ac:dyDescent="0.3">
      <c r="A1553" s="7" t="s">
        <v>2953</v>
      </c>
      <c r="B1553" s="7">
        <f t="shared" si="12"/>
        <v>1</v>
      </c>
      <c r="C1553" s="7" t="s">
        <v>2954</v>
      </c>
      <c r="D1553" s="7" t="s">
        <v>1892</v>
      </c>
      <c r="E1553" s="7" t="s">
        <v>1436</v>
      </c>
      <c r="G1553" s="8">
        <v>44411</v>
      </c>
      <c r="H1553" s="8">
        <v>44432</v>
      </c>
      <c r="I1553" s="7" t="s">
        <v>63</v>
      </c>
      <c r="J1553" s="7">
        <v>54</v>
      </c>
      <c r="K1553" s="7">
        <v>87</v>
      </c>
      <c r="M1553" s="9">
        <v>395427</v>
      </c>
      <c r="N1553" s="9">
        <v>2041</v>
      </c>
      <c r="O1553" s="11"/>
      <c r="P1553" s="10">
        <v>0</v>
      </c>
      <c r="Q1553" s="10">
        <v>-46269</v>
      </c>
      <c r="R1553" s="7" t="s">
        <v>2764</v>
      </c>
      <c r="S1553" s="9">
        <v>339900</v>
      </c>
      <c r="U1553" s="7">
        <v>0</v>
      </c>
      <c r="V1553" s="7" t="s">
        <v>41</v>
      </c>
      <c r="W1553" s="9">
        <v>-68675</v>
      </c>
      <c r="X1553" s="7" t="s">
        <v>35</v>
      </c>
      <c r="Z1553" s="7" t="s">
        <v>53</v>
      </c>
      <c r="AA1553" s="7" t="str">
        <f t="shared" si="13"/>
        <v>Reject</v>
      </c>
      <c r="AB1553">
        <v>0</v>
      </c>
      <c r="AC1553" s="7" t="s">
        <v>53</v>
      </c>
    </row>
    <row r="1554" spans="1:29" ht="14.25" customHeight="1" x14ac:dyDescent="0.3">
      <c r="A1554" s="7" t="s">
        <v>2955</v>
      </c>
      <c r="B1554" s="7">
        <f t="shared" si="12"/>
        <v>1</v>
      </c>
      <c r="C1554" s="7" t="s">
        <v>2956</v>
      </c>
      <c r="D1554" s="7" t="s">
        <v>1892</v>
      </c>
      <c r="E1554" s="7" t="s">
        <v>62</v>
      </c>
      <c r="G1554" s="8">
        <v>44397</v>
      </c>
      <c r="H1554" s="8">
        <v>44449</v>
      </c>
      <c r="I1554" s="7" t="s">
        <v>63</v>
      </c>
      <c r="J1554" s="7">
        <v>40</v>
      </c>
      <c r="K1554" s="7">
        <v>97</v>
      </c>
      <c r="M1554" s="9">
        <v>371217</v>
      </c>
      <c r="N1554" s="9">
        <v>12140</v>
      </c>
      <c r="O1554" s="10">
        <v>344900</v>
      </c>
      <c r="P1554" s="10">
        <v>336278</v>
      </c>
      <c r="Q1554" s="10">
        <v>-58236</v>
      </c>
      <c r="R1554" s="7" t="s">
        <v>2764</v>
      </c>
      <c r="S1554" s="9">
        <v>312700</v>
      </c>
      <c r="U1554" s="7">
        <v>0</v>
      </c>
      <c r="V1554" s="7" t="s">
        <v>41</v>
      </c>
      <c r="W1554" s="9">
        <v>-72183</v>
      </c>
      <c r="X1554" s="7" t="s">
        <v>42</v>
      </c>
      <c r="Z1554" s="7" t="s">
        <v>53</v>
      </c>
      <c r="AA1554" s="7" t="str">
        <f t="shared" si="13"/>
        <v>Reject</v>
      </c>
      <c r="AB1554">
        <v>0</v>
      </c>
      <c r="AC1554" s="7" t="s">
        <v>53</v>
      </c>
    </row>
    <row r="1555" spans="1:29" ht="14.25" customHeight="1" x14ac:dyDescent="0.3">
      <c r="A1555" s="7" t="s">
        <v>2957</v>
      </c>
      <c r="B1555" s="7">
        <f t="shared" si="12"/>
        <v>1</v>
      </c>
      <c r="C1555" s="7" t="s">
        <v>2958</v>
      </c>
      <c r="D1555" s="7" t="s">
        <v>1892</v>
      </c>
      <c r="E1555" s="7" t="s">
        <v>62</v>
      </c>
      <c r="G1555" s="8">
        <v>44417</v>
      </c>
      <c r="H1555" s="8">
        <v>44483</v>
      </c>
      <c r="I1555" s="7" t="s">
        <v>63</v>
      </c>
      <c r="J1555" s="7">
        <v>7</v>
      </c>
      <c r="K1555" s="7">
        <v>77</v>
      </c>
      <c r="M1555" s="9">
        <v>316600</v>
      </c>
      <c r="N1555" s="9">
        <v>2756</v>
      </c>
      <c r="O1555" s="10">
        <v>308900</v>
      </c>
      <c r="P1555" s="10">
        <v>301178</v>
      </c>
      <c r="Q1555" s="10">
        <v>-18334</v>
      </c>
      <c r="R1555" s="7" t="s">
        <v>2764</v>
      </c>
      <c r="S1555" s="9">
        <v>280100</v>
      </c>
      <c r="U1555" s="7">
        <v>0</v>
      </c>
      <c r="V1555" s="7" t="s">
        <v>41</v>
      </c>
      <c r="W1555" s="9">
        <v>-50001</v>
      </c>
      <c r="X1555" s="7" t="s">
        <v>42</v>
      </c>
      <c r="Z1555" s="7" t="s">
        <v>53</v>
      </c>
      <c r="AA1555" s="7" t="str">
        <f t="shared" si="13"/>
        <v>Reject</v>
      </c>
      <c r="AB1555">
        <v>0</v>
      </c>
      <c r="AC1555" s="7" t="s">
        <v>53</v>
      </c>
    </row>
    <row r="1556" spans="1:29" ht="14.25" customHeight="1" x14ac:dyDescent="0.3">
      <c r="A1556" s="7" t="s">
        <v>2959</v>
      </c>
      <c r="B1556" s="7">
        <f t="shared" si="12"/>
        <v>1</v>
      </c>
      <c r="C1556" s="7" t="s">
        <v>2960</v>
      </c>
      <c r="D1556" s="7" t="s">
        <v>1892</v>
      </c>
      <c r="E1556" s="7" t="s">
        <v>30</v>
      </c>
      <c r="G1556" s="8">
        <v>44482</v>
      </c>
      <c r="H1556" s="8">
        <v>44498</v>
      </c>
      <c r="I1556" s="7" t="s">
        <v>31</v>
      </c>
      <c r="K1556" s="7">
        <v>12</v>
      </c>
      <c r="M1556" s="9">
        <v>330954</v>
      </c>
      <c r="N1556" s="9">
        <v>3357</v>
      </c>
      <c r="O1556" s="10">
        <v>311900</v>
      </c>
      <c r="P1556" s="10">
        <v>304103</v>
      </c>
      <c r="Q1556" s="10">
        <v>-33208</v>
      </c>
      <c r="R1556" s="7" t="s">
        <v>2764</v>
      </c>
      <c r="S1556" s="9">
        <v>267000</v>
      </c>
      <c r="U1556" s="7">
        <v>0</v>
      </c>
      <c r="V1556" s="7" t="s">
        <v>41</v>
      </c>
      <c r="W1556" s="9">
        <v>-68818</v>
      </c>
      <c r="X1556" s="7" t="s">
        <v>42</v>
      </c>
      <c r="Z1556" s="7" t="s">
        <v>53</v>
      </c>
      <c r="AA1556" s="7" t="str">
        <f t="shared" si="13"/>
        <v>Reject</v>
      </c>
      <c r="AB1556">
        <v>0</v>
      </c>
      <c r="AC1556" s="7" t="s">
        <v>53</v>
      </c>
    </row>
    <row r="1557" spans="1:29" ht="14.25" customHeight="1" x14ac:dyDescent="0.3">
      <c r="A1557" s="7" t="s">
        <v>2961</v>
      </c>
      <c r="B1557" s="7">
        <f t="shared" si="12"/>
        <v>1</v>
      </c>
      <c r="C1557" s="7" t="s">
        <v>2962</v>
      </c>
      <c r="D1557" s="7" t="s">
        <v>1892</v>
      </c>
      <c r="E1557" s="7" t="s">
        <v>30</v>
      </c>
      <c r="G1557" s="8">
        <v>44473</v>
      </c>
      <c r="H1557" s="8">
        <v>44495</v>
      </c>
      <c r="I1557" s="7" t="s">
        <v>31</v>
      </c>
      <c r="K1557" s="7">
        <v>21</v>
      </c>
      <c r="M1557" s="9">
        <v>310227</v>
      </c>
      <c r="N1557" s="9">
        <v>5109</v>
      </c>
      <c r="O1557" s="10">
        <v>291100</v>
      </c>
      <c r="P1557" s="10">
        <v>283823</v>
      </c>
      <c r="Q1557" s="10">
        <v>-46541</v>
      </c>
      <c r="R1557" s="7" t="s">
        <v>2764</v>
      </c>
      <c r="S1557" s="9">
        <v>264000</v>
      </c>
      <c r="U1557" s="7">
        <v>0</v>
      </c>
      <c r="V1557" s="7" t="s">
        <v>41</v>
      </c>
      <c r="W1557" s="9">
        <v>-51964</v>
      </c>
      <c r="X1557" s="7" t="s">
        <v>42</v>
      </c>
      <c r="Z1557" s="7" t="s">
        <v>53</v>
      </c>
      <c r="AA1557" s="7" t="str">
        <f t="shared" si="13"/>
        <v>Reject</v>
      </c>
      <c r="AB1557">
        <v>0</v>
      </c>
      <c r="AC1557" s="7" t="s">
        <v>53</v>
      </c>
    </row>
    <row r="1558" spans="1:29" ht="14.25" customHeight="1" x14ac:dyDescent="0.3">
      <c r="A1558" s="7" t="s">
        <v>1932</v>
      </c>
      <c r="B1558" s="7">
        <f t="shared" si="12"/>
        <v>2</v>
      </c>
      <c r="C1558" s="7" t="s">
        <v>1933</v>
      </c>
      <c r="D1558" s="7" t="s">
        <v>1892</v>
      </c>
      <c r="E1558" s="7" t="s">
        <v>30</v>
      </c>
      <c r="G1558" s="8">
        <v>44483</v>
      </c>
      <c r="H1558" s="8">
        <v>44502</v>
      </c>
      <c r="I1558" s="7" t="s">
        <v>31</v>
      </c>
      <c r="K1558" s="7">
        <v>11</v>
      </c>
      <c r="M1558" s="9">
        <v>301641</v>
      </c>
      <c r="N1558" s="9">
        <v>6672</v>
      </c>
      <c r="O1558" s="10">
        <v>300900</v>
      </c>
      <c r="P1558" s="10">
        <v>293378</v>
      </c>
      <c r="Q1558" s="10">
        <v>-7024</v>
      </c>
      <c r="R1558" s="7" t="s">
        <v>2764</v>
      </c>
      <c r="S1558" s="9">
        <v>272800</v>
      </c>
      <c r="U1558" s="7">
        <v>0</v>
      </c>
      <c r="V1558" s="7" t="s">
        <v>41</v>
      </c>
      <c r="W1558" s="9">
        <v>-33526</v>
      </c>
      <c r="X1558" s="7" t="s">
        <v>42</v>
      </c>
      <c r="Y1558" s="7" t="s">
        <v>43</v>
      </c>
      <c r="Z1558" s="7" t="s">
        <v>524</v>
      </c>
      <c r="AA1558" s="7" t="str">
        <f t="shared" si="13"/>
        <v>Reject</v>
      </c>
      <c r="AB1558">
        <v>0</v>
      </c>
      <c r="AC1558" s="7" t="s">
        <v>524</v>
      </c>
    </row>
    <row r="1559" spans="1:29" ht="14.25" customHeight="1" x14ac:dyDescent="0.3">
      <c r="A1559" s="7" t="s">
        <v>2485</v>
      </c>
      <c r="B1559" s="7">
        <f t="shared" si="12"/>
        <v>2</v>
      </c>
      <c r="C1559" s="7" t="s">
        <v>2486</v>
      </c>
      <c r="D1559" s="7" t="s">
        <v>1892</v>
      </c>
      <c r="E1559" s="7" t="s">
        <v>30</v>
      </c>
      <c r="G1559" s="8">
        <v>44483</v>
      </c>
      <c r="H1559" s="8">
        <v>44511</v>
      </c>
      <c r="I1559" s="7" t="s">
        <v>31</v>
      </c>
      <c r="K1559" s="7">
        <v>11</v>
      </c>
      <c r="M1559" s="9">
        <v>412139</v>
      </c>
      <c r="N1559" s="9">
        <v>3169</v>
      </c>
      <c r="O1559" s="11"/>
      <c r="P1559" s="10">
        <v>0</v>
      </c>
      <c r="Q1559" s="10">
        <v>-62101</v>
      </c>
      <c r="R1559" s="7" t="s">
        <v>2764</v>
      </c>
      <c r="S1559" s="9">
        <v>358000</v>
      </c>
      <c r="U1559" s="7">
        <v>0</v>
      </c>
      <c r="V1559" s="7" t="s">
        <v>41</v>
      </c>
      <c r="W1559" s="9">
        <v>-58709</v>
      </c>
      <c r="X1559" s="7" t="s">
        <v>35</v>
      </c>
      <c r="Y1559" s="7" t="s">
        <v>43</v>
      </c>
      <c r="Z1559" s="7" t="s">
        <v>53</v>
      </c>
      <c r="AA1559" s="7" t="str">
        <f t="shared" si="13"/>
        <v>Reject</v>
      </c>
      <c r="AB1559">
        <v>0</v>
      </c>
      <c r="AC1559" s="7" t="s">
        <v>53</v>
      </c>
    </row>
    <row r="1560" spans="1:29" ht="14.25" customHeight="1" x14ac:dyDescent="0.3">
      <c r="A1560" s="7" t="s">
        <v>2963</v>
      </c>
      <c r="B1560" s="7">
        <f t="shared" si="12"/>
        <v>1</v>
      </c>
      <c r="C1560" s="7" t="s">
        <v>2964</v>
      </c>
      <c r="D1560" s="7" t="s">
        <v>1892</v>
      </c>
      <c r="E1560" s="7" t="s">
        <v>30</v>
      </c>
      <c r="G1560" s="8">
        <v>44476</v>
      </c>
      <c r="H1560" s="8">
        <v>44504</v>
      </c>
      <c r="I1560" s="7" t="s">
        <v>31</v>
      </c>
      <c r="K1560" s="7">
        <v>18</v>
      </c>
      <c r="M1560" s="9">
        <v>370290</v>
      </c>
      <c r="N1560" s="9">
        <v>2216</v>
      </c>
      <c r="O1560" s="10">
        <v>364200</v>
      </c>
      <c r="P1560" s="10">
        <v>355095</v>
      </c>
      <c r="Q1560" s="10">
        <v>-11723</v>
      </c>
      <c r="R1560" s="7" t="s">
        <v>2764</v>
      </c>
      <c r="S1560" s="9">
        <v>330200</v>
      </c>
      <c r="U1560" s="7">
        <v>0</v>
      </c>
      <c r="V1560" s="7" t="s">
        <v>41</v>
      </c>
      <c r="W1560" s="9">
        <v>-45282</v>
      </c>
      <c r="X1560" s="7" t="s">
        <v>42</v>
      </c>
      <c r="Z1560" s="7" t="s">
        <v>53</v>
      </c>
      <c r="AA1560" s="7" t="str">
        <f t="shared" si="13"/>
        <v>Reject</v>
      </c>
      <c r="AB1560">
        <v>0</v>
      </c>
      <c r="AC1560" s="7" t="s">
        <v>53</v>
      </c>
    </row>
    <row r="1561" spans="1:29" ht="14.25" customHeight="1" x14ac:dyDescent="0.3">
      <c r="A1561" s="7" t="s">
        <v>2965</v>
      </c>
      <c r="B1561" s="7">
        <f t="shared" si="12"/>
        <v>1</v>
      </c>
      <c r="C1561" s="7" t="s">
        <v>2966</v>
      </c>
      <c r="D1561" s="7" t="s">
        <v>1892</v>
      </c>
      <c r="E1561" s="7" t="s">
        <v>30</v>
      </c>
      <c r="G1561" s="8">
        <v>44476</v>
      </c>
      <c r="H1561" s="8">
        <v>44502</v>
      </c>
      <c r="I1561" s="7" t="s">
        <v>31</v>
      </c>
      <c r="K1561" s="7">
        <v>18</v>
      </c>
      <c r="M1561" s="9">
        <v>406600</v>
      </c>
      <c r="N1561" s="9">
        <v>3296</v>
      </c>
      <c r="O1561" s="10">
        <v>431900</v>
      </c>
      <c r="P1561" s="10">
        <v>421103</v>
      </c>
      <c r="Q1561" s="10">
        <v>-24548</v>
      </c>
      <c r="R1561" s="7" t="s">
        <v>2764</v>
      </c>
      <c r="S1561" s="9">
        <v>376000</v>
      </c>
      <c r="U1561" s="7">
        <v>0</v>
      </c>
      <c r="V1561" s="7" t="s">
        <v>41</v>
      </c>
      <c r="W1561" s="9">
        <v>-30535</v>
      </c>
      <c r="X1561" s="7" t="s">
        <v>42</v>
      </c>
      <c r="Z1561" s="7" t="s">
        <v>53</v>
      </c>
      <c r="AA1561" s="7" t="str">
        <f t="shared" si="13"/>
        <v>Reject</v>
      </c>
      <c r="AB1561">
        <v>0</v>
      </c>
      <c r="AC1561" s="7" t="s">
        <v>53</v>
      </c>
    </row>
    <row r="1562" spans="1:29" ht="14.25" customHeight="1" x14ac:dyDescent="0.3">
      <c r="A1562" s="7" t="s">
        <v>2967</v>
      </c>
      <c r="B1562" s="7">
        <f t="shared" si="12"/>
        <v>1</v>
      </c>
      <c r="C1562" s="7" t="s">
        <v>2968</v>
      </c>
      <c r="D1562" s="7" t="s">
        <v>1892</v>
      </c>
      <c r="E1562" s="7" t="s">
        <v>62</v>
      </c>
      <c r="G1562" s="8">
        <v>44414</v>
      </c>
      <c r="H1562" s="8">
        <v>44449</v>
      </c>
      <c r="I1562" s="7" t="s">
        <v>63</v>
      </c>
      <c r="J1562" s="7">
        <v>46</v>
      </c>
      <c r="K1562" s="7">
        <v>80</v>
      </c>
      <c r="M1562" s="9">
        <v>455099</v>
      </c>
      <c r="N1562" s="9">
        <v>1866</v>
      </c>
      <c r="O1562" s="10">
        <v>437900</v>
      </c>
      <c r="P1562" s="10">
        <v>426953</v>
      </c>
      <c r="Q1562" s="10">
        <v>-82277</v>
      </c>
      <c r="R1562" s="7" t="s">
        <v>2764</v>
      </c>
      <c r="S1562" s="9">
        <v>378000</v>
      </c>
      <c r="U1562" s="7">
        <v>0</v>
      </c>
      <c r="V1562" s="7" t="s">
        <v>41</v>
      </c>
      <c r="W1562" s="9">
        <v>-91844</v>
      </c>
      <c r="X1562" s="7" t="s">
        <v>42</v>
      </c>
      <c r="Z1562" s="7" t="s">
        <v>53</v>
      </c>
      <c r="AA1562" s="7" t="str">
        <f t="shared" si="13"/>
        <v>Reject</v>
      </c>
      <c r="AB1562">
        <v>0</v>
      </c>
      <c r="AC1562" s="7" t="s">
        <v>53</v>
      </c>
    </row>
    <row r="1563" spans="1:29" ht="14.25" customHeight="1" x14ac:dyDescent="0.3">
      <c r="A1563" s="7" t="s">
        <v>2969</v>
      </c>
      <c r="B1563" s="7">
        <f t="shared" si="12"/>
        <v>1</v>
      </c>
      <c r="C1563" s="7" t="s">
        <v>2970</v>
      </c>
      <c r="D1563" s="7" t="s">
        <v>1892</v>
      </c>
      <c r="E1563" s="7" t="s">
        <v>62</v>
      </c>
      <c r="G1563" s="8">
        <v>44421</v>
      </c>
      <c r="H1563" s="8">
        <v>44442</v>
      </c>
      <c r="I1563" s="7" t="s">
        <v>63</v>
      </c>
      <c r="J1563" s="7">
        <v>48</v>
      </c>
      <c r="K1563" s="7">
        <v>73</v>
      </c>
      <c r="M1563" s="9">
        <v>295804</v>
      </c>
      <c r="N1563" s="9">
        <v>1775</v>
      </c>
      <c r="O1563" s="10">
        <v>289900</v>
      </c>
      <c r="P1563" s="10">
        <v>282653</v>
      </c>
      <c r="Q1563" s="10">
        <v>-30005</v>
      </c>
      <c r="R1563" s="7" t="s">
        <v>2764</v>
      </c>
      <c r="S1563" s="9">
        <v>262900</v>
      </c>
      <c r="U1563" s="7">
        <v>0</v>
      </c>
      <c r="V1563" s="7" t="s">
        <v>41</v>
      </c>
      <c r="W1563" s="9">
        <v>-43104</v>
      </c>
      <c r="X1563" s="7" t="s">
        <v>42</v>
      </c>
      <c r="Z1563" s="7" t="s">
        <v>53</v>
      </c>
      <c r="AA1563" s="7" t="str">
        <f t="shared" si="13"/>
        <v>Reject</v>
      </c>
      <c r="AB1563">
        <v>0</v>
      </c>
      <c r="AC1563" s="7" t="s">
        <v>53</v>
      </c>
    </row>
    <row r="1564" spans="1:29" ht="14.25" customHeight="1" x14ac:dyDescent="0.3">
      <c r="A1564" s="7" t="s">
        <v>2971</v>
      </c>
      <c r="B1564" s="7">
        <f t="shared" si="12"/>
        <v>1</v>
      </c>
      <c r="C1564" s="7" t="s">
        <v>2972</v>
      </c>
      <c r="D1564" s="7" t="s">
        <v>1892</v>
      </c>
      <c r="E1564" s="7" t="s">
        <v>62</v>
      </c>
      <c r="G1564" s="8">
        <v>44428</v>
      </c>
      <c r="H1564" s="8">
        <v>44470</v>
      </c>
      <c r="I1564" s="7" t="s">
        <v>63</v>
      </c>
      <c r="J1564" s="7">
        <v>21</v>
      </c>
      <c r="K1564" s="7">
        <v>66</v>
      </c>
      <c r="M1564" s="9">
        <v>460101</v>
      </c>
      <c r="N1564" s="9">
        <v>3524</v>
      </c>
      <c r="O1564" s="10">
        <v>449900</v>
      </c>
      <c r="P1564" s="10">
        <v>438653</v>
      </c>
      <c r="Q1564" s="10">
        <v>-41320</v>
      </c>
      <c r="R1564" s="7" t="s">
        <v>2764</v>
      </c>
      <c r="S1564" s="9">
        <v>403000</v>
      </c>
      <c r="U1564" s="7">
        <v>0</v>
      </c>
      <c r="V1564" s="7" t="s">
        <v>41</v>
      </c>
      <c r="W1564" s="9">
        <v>-69112</v>
      </c>
      <c r="X1564" s="7" t="s">
        <v>42</v>
      </c>
      <c r="Z1564" s="7" t="s">
        <v>53</v>
      </c>
      <c r="AA1564" s="7" t="str">
        <f t="shared" si="13"/>
        <v>Reject</v>
      </c>
      <c r="AB1564">
        <v>0</v>
      </c>
      <c r="AC1564" s="7" t="s">
        <v>53</v>
      </c>
    </row>
    <row r="1565" spans="1:29" ht="14.25" customHeight="1" x14ac:dyDescent="0.3">
      <c r="A1565" s="7" t="s">
        <v>2973</v>
      </c>
      <c r="B1565" s="7">
        <f t="shared" si="12"/>
        <v>1</v>
      </c>
      <c r="C1565" s="7" t="s">
        <v>2974</v>
      </c>
      <c r="D1565" s="7" t="s">
        <v>1892</v>
      </c>
      <c r="E1565" s="7" t="s">
        <v>1436</v>
      </c>
      <c r="G1565" s="8">
        <v>44421</v>
      </c>
      <c r="H1565" s="8">
        <v>44455</v>
      </c>
      <c r="I1565" s="7" t="s">
        <v>63</v>
      </c>
      <c r="J1565" s="7">
        <v>32</v>
      </c>
      <c r="K1565" s="7">
        <v>77</v>
      </c>
      <c r="M1565" s="9">
        <v>238952</v>
      </c>
      <c r="N1565" s="9">
        <v>1434</v>
      </c>
      <c r="O1565" s="11"/>
      <c r="P1565" s="10">
        <v>0</v>
      </c>
      <c r="Q1565" s="10">
        <v>-5727</v>
      </c>
      <c r="R1565" s="7" t="s">
        <v>2764</v>
      </c>
      <c r="S1565" s="9">
        <v>212100</v>
      </c>
      <c r="U1565" s="7">
        <v>0</v>
      </c>
      <c r="V1565" s="7" t="s">
        <v>41</v>
      </c>
      <c r="W1565" s="9">
        <v>-27838</v>
      </c>
      <c r="X1565" s="7" t="s">
        <v>35</v>
      </c>
      <c r="Z1565" s="7" t="s">
        <v>53</v>
      </c>
      <c r="AA1565" s="7" t="str">
        <f t="shared" si="13"/>
        <v>Reject</v>
      </c>
      <c r="AB1565">
        <v>0</v>
      </c>
      <c r="AC1565" s="7" t="s">
        <v>53</v>
      </c>
    </row>
    <row r="1566" spans="1:29" ht="14.25" customHeight="1" x14ac:dyDescent="0.3">
      <c r="A1566" s="7" t="s">
        <v>2975</v>
      </c>
      <c r="B1566" s="7">
        <f t="shared" si="12"/>
        <v>1</v>
      </c>
      <c r="C1566" s="7" t="s">
        <v>2976</v>
      </c>
      <c r="D1566" s="7" t="s">
        <v>1892</v>
      </c>
      <c r="E1566" s="7" t="s">
        <v>62</v>
      </c>
      <c r="G1566" s="8">
        <v>44412</v>
      </c>
      <c r="H1566" s="8">
        <v>44460</v>
      </c>
      <c r="I1566" s="7" t="s">
        <v>63</v>
      </c>
      <c r="J1566" s="7">
        <v>25</v>
      </c>
      <c r="K1566" s="7">
        <v>82</v>
      </c>
      <c r="M1566" s="9">
        <v>362324</v>
      </c>
      <c r="N1566" s="9">
        <v>7191</v>
      </c>
      <c r="O1566" s="10">
        <v>344900</v>
      </c>
      <c r="P1566" s="10">
        <v>336278</v>
      </c>
      <c r="Q1566" s="10">
        <v>-57476</v>
      </c>
      <c r="R1566" s="7" t="s">
        <v>2764</v>
      </c>
      <c r="S1566" s="9">
        <v>312700</v>
      </c>
      <c r="U1566" s="7">
        <v>0</v>
      </c>
      <c r="V1566" s="7" t="s">
        <v>41</v>
      </c>
      <c r="W1566" s="9">
        <v>-60723</v>
      </c>
      <c r="X1566" s="7" t="s">
        <v>42</v>
      </c>
      <c r="Z1566" s="7" t="s">
        <v>53</v>
      </c>
      <c r="AA1566" s="7" t="str">
        <f t="shared" si="13"/>
        <v>Reject</v>
      </c>
      <c r="AB1566">
        <v>0</v>
      </c>
      <c r="AC1566" s="7" t="s">
        <v>53</v>
      </c>
    </row>
    <row r="1567" spans="1:29" ht="14.25" customHeight="1" x14ac:dyDescent="0.3">
      <c r="A1567" s="7" t="s">
        <v>2977</v>
      </c>
      <c r="B1567" s="7">
        <f t="shared" si="12"/>
        <v>1</v>
      </c>
      <c r="C1567" s="7" t="s">
        <v>2978</v>
      </c>
      <c r="D1567" s="7" t="s">
        <v>1892</v>
      </c>
      <c r="E1567" s="7" t="s">
        <v>62</v>
      </c>
      <c r="G1567" s="8">
        <v>44410</v>
      </c>
      <c r="H1567" s="8">
        <v>44426</v>
      </c>
      <c r="I1567" s="7" t="s">
        <v>63</v>
      </c>
      <c r="J1567" s="7">
        <v>63</v>
      </c>
      <c r="K1567" s="7">
        <v>84</v>
      </c>
      <c r="M1567" s="9">
        <v>362124</v>
      </c>
      <c r="N1567" s="9">
        <v>5718</v>
      </c>
      <c r="O1567" s="10">
        <v>338900</v>
      </c>
      <c r="P1567" s="10">
        <v>330428</v>
      </c>
      <c r="Q1567" s="10">
        <v>-45495</v>
      </c>
      <c r="R1567" s="7" t="s">
        <v>2764</v>
      </c>
      <c r="S1567" s="9">
        <v>307300</v>
      </c>
      <c r="U1567" s="7">
        <v>0</v>
      </c>
      <c r="V1567" s="7" t="s">
        <v>41</v>
      </c>
      <c r="W1567" s="9">
        <v>-67277</v>
      </c>
      <c r="X1567" s="7" t="s">
        <v>42</v>
      </c>
      <c r="Z1567" s="7" t="s">
        <v>53</v>
      </c>
      <c r="AA1567" s="7" t="str">
        <f t="shared" si="13"/>
        <v>Reject</v>
      </c>
      <c r="AB1567">
        <v>0</v>
      </c>
      <c r="AC1567" s="7" t="s">
        <v>53</v>
      </c>
    </row>
    <row r="1568" spans="1:29" ht="14.25" customHeight="1" x14ac:dyDescent="0.3">
      <c r="A1568" s="7" t="s">
        <v>2979</v>
      </c>
      <c r="B1568" s="7">
        <f t="shared" si="12"/>
        <v>1</v>
      </c>
      <c r="C1568" s="7" t="s">
        <v>2980</v>
      </c>
      <c r="D1568" s="7" t="s">
        <v>1892</v>
      </c>
      <c r="E1568" s="7" t="s">
        <v>62</v>
      </c>
      <c r="G1568" s="8">
        <v>44420</v>
      </c>
      <c r="H1568" s="8">
        <v>44459</v>
      </c>
      <c r="I1568" s="7" t="s">
        <v>63</v>
      </c>
      <c r="J1568" s="7">
        <v>33</v>
      </c>
      <c r="K1568" s="7">
        <v>74</v>
      </c>
      <c r="M1568" s="9">
        <v>346172</v>
      </c>
      <c r="N1568" s="9">
        <v>1851</v>
      </c>
      <c r="O1568" s="10">
        <v>329900</v>
      </c>
      <c r="P1568" s="10">
        <v>321653</v>
      </c>
      <c r="Q1568" s="10">
        <v>-48995</v>
      </c>
      <c r="R1568" s="7" t="s">
        <v>2764</v>
      </c>
      <c r="S1568" s="9">
        <v>291000</v>
      </c>
      <c r="U1568" s="7">
        <v>0</v>
      </c>
      <c r="V1568" s="7" t="s">
        <v>41</v>
      </c>
      <c r="W1568" s="9">
        <v>-66565</v>
      </c>
      <c r="X1568" s="7" t="s">
        <v>42</v>
      </c>
      <c r="Z1568" s="7" t="s">
        <v>53</v>
      </c>
      <c r="AA1568" s="7" t="str">
        <f t="shared" si="13"/>
        <v>Reject</v>
      </c>
      <c r="AB1568">
        <v>0</v>
      </c>
      <c r="AC1568" s="7" t="s">
        <v>53</v>
      </c>
    </row>
    <row r="1569" spans="1:29" ht="14.25" customHeight="1" x14ac:dyDescent="0.3">
      <c r="A1569" s="7" t="s">
        <v>2479</v>
      </c>
      <c r="B1569" s="7">
        <f t="shared" si="12"/>
        <v>2</v>
      </c>
      <c r="C1569" s="7" t="s">
        <v>2480</v>
      </c>
      <c r="D1569" s="7" t="s">
        <v>1892</v>
      </c>
      <c r="E1569" s="7" t="s">
        <v>62</v>
      </c>
      <c r="G1569" s="8">
        <v>44403</v>
      </c>
      <c r="H1569" s="8">
        <v>44477</v>
      </c>
      <c r="I1569" s="7" t="s">
        <v>63</v>
      </c>
      <c r="J1569" s="7">
        <v>14</v>
      </c>
      <c r="K1569" s="7">
        <v>91</v>
      </c>
      <c r="M1569" s="9">
        <v>334973</v>
      </c>
      <c r="N1569" s="9">
        <v>11418</v>
      </c>
      <c r="O1569" s="10">
        <v>334900</v>
      </c>
      <c r="P1569" s="10">
        <v>326528</v>
      </c>
      <c r="Q1569" s="10">
        <v>-18078</v>
      </c>
      <c r="R1569" s="7" t="s">
        <v>2764</v>
      </c>
      <c r="S1569" s="9">
        <v>303000</v>
      </c>
      <c r="U1569" s="7">
        <v>0</v>
      </c>
      <c r="V1569" s="7" t="s">
        <v>41</v>
      </c>
      <c r="W1569" s="9">
        <v>-48471</v>
      </c>
      <c r="X1569" s="7" t="s">
        <v>42</v>
      </c>
      <c r="Y1569" s="7" t="s">
        <v>43</v>
      </c>
      <c r="Z1569" s="7" t="s">
        <v>524</v>
      </c>
      <c r="AA1569" s="7" t="str">
        <f t="shared" si="13"/>
        <v>Reject</v>
      </c>
      <c r="AB1569">
        <v>0</v>
      </c>
      <c r="AC1569" s="7" t="s">
        <v>524</v>
      </c>
    </row>
    <row r="1570" spans="1:29" ht="14.25" customHeight="1" x14ac:dyDescent="0.3">
      <c r="A1570" s="7" t="s">
        <v>2981</v>
      </c>
      <c r="B1570" s="7">
        <f t="shared" si="12"/>
        <v>1</v>
      </c>
      <c r="C1570" s="7" t="s">
        <v>2982</v>
      </c>
      <c r="D1570" s="7" t="s">
        <v>1892</v>
      </c>
      <c r="E1570" s="7" t="s">
        <v>62</v>
      </c>
      <c r="G1570" s="8">
        <v>44425</v>
      </c>
      <c r="H1570" s="8">
        <v>44476</v>
      </c>
      <c r="I1570" s="7" t="s">
        <v>63</v>
      </c>
      <c r="J1570" s="7">
        <v>17</v>
      </c>
      <c r="K1570" s="7">
        <v>69</v>
      </c>
      <c r="M1570" s="9">
        <v>319919</v>
      </c>
      <c r="N1570" s="9">
        <v>12174</v>
      </c>
      <c r="O1570" s="10">
        <v>299900</v>
      </c>
      <c r="P1570" s="10">
        <v>292403</v>
      </c>
      <c r="Q1570" s="10">
        <v>-40320</v>
      </c>
      <c r="R1570" s="7" t="s">
        <v>2764</v>
      </c>
      <c r="S1570" s="9">
        <v>275000</v>
      </c>
      <c r="U1570" s="7">
        <v>0</v>
      </c>
      <c r="V1570" s="7" t="s">
        <v>41</v>
      </c>
      <c r="W1570" s="9">
        <v>-55058</v>
      </c>
      <c r="X1570" s="7" t="s">
        <v>42</v>
      </c>
      <c r="Z1570" s="7" t="s">
        <v>53</v>
      </c>
      <c r="AA1570" s="7" t="str">
        <f t="shared" si="13"/>
        <v>Reject</v>
      </c>
      <c r="AB1570">
        <v>0</v>
      </c>
      <c r="AC1570" s="7" t="s">
        <v>53</v>
      </c>
    </row>
    <row r="1571" spans="1:29" ht="14.25" customHeight="1" x14ac:dyDescent="0.3">
      <c r="A1571" s="7" t="s">
        <v>2983</v>
      </c>
      <c r="B1571" s="7">
        <f t="shared" si="12"/>
        <v>1</v>
      </c>
      <c r="C1571" s="7" t="s">
        <v>2984</v>
      </c>
      <c r="D1571" s="7" t="s">
        <v>1892</v>
      </c>
      <c r="E1571" s="7" t="s">
        <v>62</v>
      </c>
      <c r="G1571" s="8">
        <v>44419</v>
      </c>
      <c r="H1571" s="8">
        <v>44452</v>
      </c>
      <c r="I1571" s="7" t="s">
        <v>63</v>
      </c>
      <c r="J1571" s="7">
        <v>40</v>
      </c>
      <c r="K1571" s="7">
        <v>75</v>
      </c>
      <c r="M1571" s="9">
        <v>333790</v>
      </c>
      <c r="N1571" s="9">
        <v>3359</v>
      </c>
      <c r="O1571" s="10">
        <v>293900</v>
      </c>
      <c r="P1571" s="10">
        <v>286553</v>
      </c>
      <c r="Q1571" s="10">
        <v>-57342</v>
      </c>
      <c r="R1571" s="7" t="s">
        <v>2764</v>
      </c>
      <c r="S1571" s="9">
        <v>263000</v>
      </c>
      <c r="U1571" s="7">
        <v>0</v>
      </c>
      <c r="V1571" s="7" t="s">
        <v>41</v>
      </c>
      <c r="W1571" s="9">
        <v>-81031</v>
      </c>
      <c r="X1571" s="7" t="s">
        <v>42</v>
      </c>
      <c r="Z1571" s="7" t="s">
        <v>53</v>
      </c>
      <c r="AA1571" s="7" t="str">
        <f t="shared" si="13"/>
        <v>Reject</v>
      </c>
      <c r="AB1571">
        <v>0</v>
      </c>
      <c r="AC1571" s="7" t="s">
        <v>53</v>
      </c>
    </row>
    <row r="1572" spans="1:29" ht="14.25" customHeight="1" x14ac:dyDescent="0.3">
      <c r="A1572" s="7" t="s">
        <v>2985</v>
      </c>
      <c r="B1572" s="7">
        <f t="shared" si="12"/>
        <v>1</v>
      </c>
      <c r="C1572" s="7" t="s">
        <v>2986</v>
      </c>
      <c r="D1572" s="7" t="s">
        <v>1892</v>
      </c>
      <c r="E1572" s="7" t="s">
        <v>62</v>
      </c>
      <c r="G1572" s="8">
        <v>44407</v>
      </c>
      <c r="H1572" s="8">
        <v>44420</v>
      </c>
      <c r="I1572" s="7" t="s">
        <v>63</v>
      </c>
      <c r="J1572" s="7">
        <v>72</v>
      </c>
      <c r="K1572" s="7">
        <v>87</v>
      </c>
      <c r="M1572" s="9">
        <v>481761</v>
      </c>
      <c r="N1572" s="9">
        <v>2347</v>
      </c>
      <c r="O1572" s="10">
        <v>429900</v>
      </c>
      <c r="P1572" s="10">
        <v>419153</v>
      </c>
      <c r="Q1572" s="10">
        <v>-83238</v>
      </c>
      <c r="R1572" s="7" t="s">
        <v>2764</v>
      </c>
      <c r="S1572" s="9">
        <v>389800</v>
      </c>
      <c r="U1572" s="7">
        <v>0</v>
      </c>
      <c r="V1572" s="7" t="s">
        <v>41</v>
      </c>
      <c r="W1572" s="9">
        <v>-106866</v>
      </c>
      <c r="X1572" s="7" t="s">
        <v>42</v>
      </c>
      <c r="Z1572" s="7" t="s">
        <v>53</v>
      </c>
      <c r="AA1572" s="7" t="str">
        <f t="shared" si="13"/>
        <v>Reject</v>
      </c>
      <c r="AB1572">
        <v>0</v>
      </c>
      <c r="AC1572" s="7" t="s">
        <v>53</v>
      </c>
    </row>
    <row r="1573" spans="1:29" ht="14.25" customHeight="1" x14ac:dyDescent="0.3">
      <c r="A1573" s="7" t="s">
        <v>2987</v>
      </c>
      <c r="B1573" s="7">
        <f t="shared" si="12"/>
        <v>1</v>
      </c>
      <c r="C1573" s="7" t="s">
        <v>2988</v>
      </c>
      <c r="D1573" s="7" t="s">
        <v>1892</v>
      </c>
      <c r="E1573" s="7" t="s">
        <v>30</v>
      </c>
      <c r="G1573" s="8">
        <v>44484</v>
      </c>
      <c r="H1573" s="8">
        <v>44494</v>
      </c>
      <c r="I1573" s="7" t="s">
        <v>31</v>
      </c>
      <c r="K1573" s="7">
        <v>10</v>
      </c>
      <c r="M1573" s="9">
        <v>318360</v>
      </c>
      <c r="N1573" s="9">
        <v>3080</v>
      </c>
      <c r="O1573" s="11"/>
      <c r="P1573" s="10">
        <v>0</v>
      </c>
      <c r="Q1573" s="10">
        <v>-53405</v>
      </c>
      <c r="R1573" s="7" t="s">
        <v>2764</v>
      </c>
      <c r="S1573" s="9">
        <v>279000</v>
      </c>
      <c r="U1573" s="7">
        <v>0</v>
      </c>
      <c r="V1573" s="7" t="s">
        <v>41</v>
      </c>
      <c r="W1573" s="9">
        <v>-44911</v>
      </c>
      <c r="X1573" s="7" t="s">
        <v>35</v>
      </c>
      <c r="Z1573" s="7" t="s">
        <v>53</v>
      </c>
      <c r="AA1573" s="7" t="str">
        <f t="shared" si="13"/>
        <v>Reject</v>
      </c>
      <c r="AB1573">
        <v>0</v>
      </c>
      <c r="AC1573" s="7" t="s">
        <v>53</v>
      </c>
    </row>
    <row r="1574" spans="1:29" ht="14.25" customHeight="1" x14ac:dyDescent="0.3">
      <c r="A1574" s="7" t="s">
        <v>2008</v>
      </c>
      <c r="B1574" s="7">
        <f t="shared" si="12"/>
        <v>2</v>
      </c>
      <c r="C1574" s="7" t="s">
        <v>2009</v>
      </c>
      <c r="D1574" s="7" t="s">
        <v>1892</v>
      </c>
      <c r="E1574" s="7" t="s">
        <v>30</v>
      </c>
      <c r="G1574" s="8">
        <v>44483</v>
      </c>
      <c r="H1574" s="8">
        <v>44510</v>
      </c>
      <c r="I1574" s="7" t="s">
        <v>31</v>
      </c>
      <c r="K1574" s="7">
        <v>11</v>
      </c>
      <c r="M1574" s="9">
        <v>352633</v>
      </c>
      <c r="N1574" s="9">
        <v>1661</v>
      </c>
      <c r="O1574" s="10">
        <v>352100</v>
      </c>
      <c r="P1574" s="10">
        <v>343298</v>
      </c>
      <c r="Q1574" s="10">
        <v>-29099</v>
      </c>
      <c r="R1574" s="7" t="s">
        <v>2764</v>
      </c>
      <c r="S1574" s="9">
        <v>309000</v>
      </c>
      <c r="U1574" s="7">
        <v>0</v>
      </c>
      <c r="V1574" s="7" t="s">
        <v>41</v>
      </c>
      <c r="W1574" s="9">
        <v>-49163</v>
      </c>
      <c r="X1574" s="7" t="s">
        <v>42</v>
      </c>
      <c r="Y1574" s="7" t="s">
        <v>43</v>
      </c>
      <c r="Z1574" s="7" t="s">
        <v>53</v>
      </c>
      <c r="AA1574" s="7" t="str">
        <f t="shared" si="13"/>
        <v>Reject</v>
      </c>
      <c r="AB1574">
        <v>0</v>
      </c>
      <c r="AC1574" s="7" t="s">
        <v>53</v>
      </c>
    </row>
    <row r="1575" spans="1:29" ht="14.25" customHeight="1" x14ac:dyDescent="0.3">
      <c r="A1575" s="7" t="s">
        <v>2989</v>
      </c>
      <c r="B1575" s="7">
        <f t="shared" si="12"/>
        <v>1</v>
      </c>
      <c r="C1575" s="7" t="s">
        <v>2990</v>
      </c>
      <c r="D1575" s="7" t="s">
        <v>1892</v>
      </c>
      <c r="E1575" s="7" t="s">
        <v>62</v>
      </c>
      <c r="G1575" s="8">
        <v>44470</v>
      </c>
      <c r="H1575" s="8">
        <v>44489</v>
      </c>
      <c r="I1575" s="7" t="s">
        <v>63</v>
      </c>
      <c r="J1575" s="7">
        <v>3</v>
      </c>
      <c r="K1575" s="7">
        <v>24</v>
      </c>
      <c r="M1575" s="9">
        <v>386468</v>
      </c>
      <c r="N1575" s="9">
        <v>600</v>
      </c>
      <c r="O1575" s="10">
        <v>362300</v>
      </c>
      <c r="P1575" s="10">
        <v>353243</v>
      </c>
      <c r="Q1575" s="10">
        <v>-52741</v>
      </c>
      <c r="R1575" s="7" t="s">
        <v>2764</v>
      </c>
      <c r="S1575" s="9">
        <v>328500</v>
      </c>
      <c r="U1575" s="7">
        <v>0</v>
      </c>
      <c r="V1575" s="7" t="s">
        <v>41</v>
      </c>
      <c r="W1575" s="9">
        <v>-64114</v>
      </c>
      <c r="X1575" s="7" t="s">
        <v>42</v>
      </c>
      <c r="Z1575" s="7" t="s">
        <v>53</v>
      </c>
      <c r="AA1575" s="7" t="str">
        <f t="shared" si="13"/>
        <v>Reject</v>
      </c>
      <c r="AB1575">
        <v>0</v>
      </c>
      <c r="AC1575" s="7" t="s">
        <v>53</v>
      </c>
    </row>
    <row r="1576" spans="1:29" ht="14.25" customHeight="1" x14ac:dyDescent="0.3">
      <c r="A1576" s="7" t="s">
        <v>2481</v>
      </c>
      <c r="B1576" s="7">
        <f t="shared" si="12"/>
        <v>2</v>
      </c>
      <c r="C1576" s="7" t="s">
        <v>2482</v>
      </c>
      <c r="D1576" s="7" t="s">
        <v>1892</v>
      </c>
      <c r="E1576" s="7" t="s">
        <v>30</v>
      </c>
      <c r="G1576" s="8">
        <v>44481</v>
      </c>
      <c r="H1576" s="8">
        <v>44495</v>
      </c>
      <c r="I1576" s="7" t="s">
        <v>31</v>
      </c>
      <c r="K1576" s="7">
        <v>13</v>
      </c>
      <c r="M1576" s="9">
        <v>377688</v>
      </c>
      <c r="N1576" s="9">
        <v>2138</v>
      </c>
      <c r="O1576" s="10">
        <v>359900</v>
      </c>
      <c r="P1576" s="10">
        <v>350903</v>
      </c>
      <c r="Q1576" s="10">
        <v>-44091</v>
      </c>
      <c r="R1576" s="7" t="s">
        <v>2764</v>
      </c>
      <c r="S1576" s="9">
        <v>326300</v>
      </c>
      <c r="U1576" s="7">
        <v>0</v>
      </c>
      <c r="V1576" s="7" t="s">
        <v>41</v>
      </c>
      <c r="W1576" s="9">
        <v>-56846</v>
      </c>
      <c r="X1576" s="7" t="s">
        <v>42</v>
      </c>
      <c r="Y1576" s="7" t="s">
        <v>43</v>
      </c>
      <c r="Z1576" s="7" t="s">
        <v>53</v>
      </c>
      <c r="AA1576" s="7" t="str">
        <f t="shared" si="13"/>
        <v>Reject</v>
      </c>
      <c r="AB1576">
        <v>0</v>
      </c>
      <c r="AC1576" s="7" t="s">
        <v>53</v>
      </c>
    </row>
    <row r="1577" spans="1:29" ht="14.25" customHeight="1" x14ac:dyDescent="0.3">
      <c r="A1577" s="7" t="s">
        <v>2991</v>
      </c>
      <c r="B1577" s="7">
        <f t="shared" si="12"/>
        <v>1</v>
      </c>
      <c r="C1577" s="7" t="s">
        <v>2992</v>
      </c>
      <c r="D1577" s="7" t="s">
        <v>1892</v>
      </c>
      <c r="E1577" s="7" t="s">
        <v>30</v>
      </c>
      <c r="G1577" s="8">
        <v>44470</v>
      </c>
      <c r="H1577" s="8">
        <v>44504</v>
      </c>
      <c r="I1577" s="7" t="s">
        <v>31</v>
      </c>
      <c r="K1577" s="7">
        <v>24</v>
      </c>
      <c r="M1577" s="9">
        <v>333438</v>
      </c>
      <c r="N1577" s="9">
        <v>15277</v>
      </c>
      <c r="O1577" s="10">
        <v>329900</v>
      </c>
      <c r="P1577" s="10">
        <v>321653</v>
      </c>
      <c r="Q1577" s="10">
        <v>-41515</v>
      </c>
      <c r="R1577" s="7" t="s">
        <v>2764</v>
      </c>
      <c r="S1577" s="9">
        <v>299100</v>
      </c>
      <c r="U1577" s="7">
        <v>0</v>
      </c>
      <c r="V1577" s="7" t="s">
        <v>41</v>
      </c>
      <c r="W1577" s="9">
        <v>-27197</v>
      </c>
      <c r="X1577" s="7" t="s">
        <v>42</v>
      </c>
      <c r="Z1577" s="7" t="s">
        <v>53</v>
      </c>
      <c r="AA1577" s="7" t="str">
        <f t="shared" si="13"/>
        <v>Reject</v>
      </c>
      <c r="AB1577">
        <v>0</v>
      </c>
      <c r="AC1577" s="7" t="s">
        <v>53</v>
      </c>
    </row>
    <row r="1578" spans="1:29" ht="14.25" customHeight="1" x14ac:dyDescent="0.3">
      <c r="A1578" s="7" t="s">
        <v>2993</v>
      </c>
      <c r="B1578" s="7">
        <f t="shared" si="12"/>
        <v>1</v>
      </c>
      <c r="C1578" s="7" t="s">
        <v>2994</v>
      </c>
      <c r="D1578" s="7" t="s">
        <v>1892</v>
      </c>
      <c r="E1578" s="7" t="s">
        <v>30</v>
      </c>
      <c r="G1578" s="8">
        <v>44473</v>
      </c>
      <c r="H1578" s="8">
        <v>44491</v>
      </c>
      <c r="I1578" s="7" t="s">
        <v>31</v>
      </c>
      <c r="K1578" s="7">
        <v>21</v>
      </c>
      <c r="M1578" s="9">
        <v>360298</v>
      </c>
      <c r="N1578" s="9">
        <v>2379</v>
      </c>
      <c r="O1578" s="10">
        <v>352900</v>
      </c>
      <c r="P1578" s="10">
        <v>344078</v>
      </c>
      <c r="Q1578" s="10">
        <v>-20506</v>
      </c>
      <c r="R1578" s="7" t="s">
        <v>2764</v>
      </c>
      <c r="S1578" s="9">
        <v>320000</v>
      </c>
      <c r="U1578" s="7">
        <v>0</v>
      </c>
      <c r="V1578" s="7" t="s">
        <v>41</v>
      </c>
      <c r="W1578" s="9">
        <v>-46451</v>
      </c>
      <c r="X1578" s="7" t="s">
        <v>42</v>
      </c>
      <c r="Z1578" s="7" t="s">
        <v>53</v>
      </c>
      <c r="AA1578" s="7" t="str">
        <f t="shared" si="13"/>
        <v>Reject</v>
      </c>
      <c r="AB1578">
        <v>0</v>
      </c>
      <c r="AC1578" s="7" t="s">
        <v>53</v>
      </c>
    </row>
    <row r="1579" spans="1:29" ht="14.25" customHeight="1" x14ac:dyDescent="0.3">
      <c r="A1579" s="7" t="s">
        <v>2995</v>
      </c>
      <c r="B1579" s="7">
        <f t="shared" si="12"/>
        <v>1</v>
      </c>
      <c r="C1579" s="7" t="s">
        <v>2996</v>
      </c>
      <c r="D1579" s="7" t="s">
        <v>1892</v>
      </c>
      <c r="E1579" s="7" t="s">
        <v>30</v>
      </c>
      <c r="G1579" s="8">
        <v>44482</v>
      </c>
      <c r="H1579" s="8">
        <v>44511</v>
      </c>
      <c r="I1579" s="7" t="s">
        <v>31</v>
      </c>
      <c r="K1579" s="7">
        <v>12</v>
      </c>
      <c r="M1579" s="9">
        <v>346658</v>
      </c>
      <c r="N1579" s="9">
        <v>4518</v>
      </c>
      <c r="O1579" s="10">
        <v>332900</v>
      </c>
      <c r="P1579" s="10">
        <v>324578</v>
      </c>
      <c r="Q1579" s="10">
        <v>-61979</v>
      </c>
      <c r="R1579" s="7" t="s">
        <v>2764</v>
      </c>
      <c r="S1579" s="9">
        <v>301000</v>
      </c>
      <c r="U1579" s="7">
        <v>0</v>
      </c>
      <c r="V1579" s="7" t="s">
        <v>41</v>
      </c>
      <c r="W1579" s="9">
        <v>-50890</v>
      </c>
      <c r="X1579" s="7" t="s">
        <v>42</v>
      </c>
      <c r="Z1579" s="7" t="s">
        <v>53</v>
      </c>
      <c r="AA1579" s="7" t="str">
        <f t="shared" si="13"/>
        <v>Reject</v>
      </c>
      <c r="AB1579">
        <v>0</v>
      </c>
      <c r="AC1579" s="7" t="s">
        <v>53</v>
      </c>
    </row>
    <row r="1580" spans="1:29" ht="14.25" customHeight="1" x14ac:dyDescent="0.3">
      <c r="A1580" s="7" t="s">
        <v>2997</v>
      </c>
      <c r="B1580" s="7">
        <f t="shared" si="12"/>
        <v>1</v>
      </c>
      <c r="C1580" s="7" t="s">
        <v>2998</v>
      </c>
      <c r="D1580" s="7" t="s">
        <v>1892</v>
      </c>
      <c r="E1580" s="7" t="s">
        <v>30</v>
      </c>
      <c r="G1580" s="8">
        <v>44482</v>
      </c>
      <c r="H1580" s="8">
        <v>44510</v>
      </c>
      <c r="I1580" s="7" t="s">
        <v>31</v>
      </c>
      <c r="K1580" s="7">
        <v>12</v>
      </c>
      <c r="M1580" s="9">
        <v>363144</v>
      </c>
      <c r="N1580" s="9">
        <v>2300</v>
      </c>
      <c r="O1580" s="10">
        <v>364900</v>
      </c>
      <c r="P1580" s="10">
        <v>355778</v>
      </c>
      <c r="Q1580" s="10">
        <v>-42550</v>
      </c>
      <c r="R1580" s="7" t="s">
        <v>2764</v>
      </c>
      <c r="S1580" s="9">
        <v>330900</v>
      </c>
      <c r="U1580" s="7">
        <v>0</v>
      </c>
      <c r="V1580" s="7" t="s">
        <v>41</v>
      </c>
      <c r="W1580" s="9">
        <v>-37730</v>
      </c>
      <c r="X1580" s="7" t="s">
        <v>42</v>
      </c>
      <c r="Z1580" s="7" t="s">
        <v>53</v>
      </c>
      <c r="AA1580" s="7" t="str">
        <f t="shared" si="13"/>
        <v>Reject</v>
      </c>
      <c r="AB1580">
        <v>0</v>
      </c>
      <c r="AC1580" s="7" t="s">
        <v>53</v>
      </c>
    </row>
    <row r="1581" spans="1:29" ht="14.25" customHeight="1" x14ac:dyDescent="0.3">
      <c r="A1581" s="7" t="s">
        <v>1906</v>
      </c>
      <c r="B1581" s="7">
        <f t="shared" si="12"/>
        <v>2</v>
      </c>
      <c r="C1581" s="7" t="s">
        <v>1907</v>
      </c>
      <c r="D1581" s="7" t="s">
        <v>1892</v>
      </c>
      <c r="E1581" s="7" t="s">
        <v>30</v>
      </c>
      <c r="G1581" s="8">
        <v>44482</v>
      </c>
      <c r="H1581" s="8">
        <v>44510</v>
      </c>
      <c r="I1581" s="7" t="s">
        <v>31</v>
      </c>
      <c r="K1581" s="7">
        <v>12</v>
      </c>
      <c r="M1581" s="9">
        <v>378453</v>
      </c>
      <c r="N1581" s="9">
        <v>2236</v>
      </c>
      <c r="O1581" s="10">
        <v>384900</v>
      </c>
      <c r="P1581" s="10">
        <v>375278</v>
      </c>
      <c r="Q1581" s="10">
        <v>-35187</v>
      </c>
      <c r="R1581" s="7" t="s">
        <v>2764</v>
      </c>
      <c r="S1581" s="9">
        <v>331000</v>
      </c>
      <c r="U1581" s="7">
        <v>0</v>
      </c>
      <c r="V1581" s="7" t="s">
        <v>41</v>
      </c>
      <c r="W1581" s="9">
        <v>-52424</v>
      </c>
      <c r="X1581" s="7" t="s">
        <v>42</v>
      </c>
      <c r="Y1581" s="7" t="s">
        <v>43</v>
      </c>
      <c r="Z1581" s="7" t="s">
        <v>53</v>
      </c>
      <c r="AA1581" s="7" t="str">
        <f t="shared" si="13"/>
        <v>Reject</v>
      </c>
      <c r="AB1581">
        <v>0</v>
      </c>
      <c r="AC1581" s="7" t="s">
        <v>53</v>
      </c>
    </row>
    <row r="1582" spans="1:29" ht="14.25" customHeight="1" x14ac:dyDescent="0.3">
      <c r="A1582" s="7" t="s">
        <v>2999</v>
      </c>
      <c r="B1582" s="7">
        <f t="shared" si="12"/>
        <v>1</v>
      </c>
      <c r="C1582" s="7" t="s">
        <v>3000</v>
      </c>
      <c r="D1582" s="7" t="s">
        <v>1892</v>
      </c>
      <c r="E1582" s="7" t="s">
        <v>30</v>
      </c>
      <c r="G1582" s="8">
        <v>44481</v>
      </c>
      <c r="H1582" s="8">
        <v>44495</v>
      </c>
      <c r="I1582" s="7" t="s">
        <v>31</v>
      </c>
      <c r="K1582" s="7">
        <v>13</v>
      </c>
      <c r="M1582" s="9">
        <v>295389</v>
      </c>
      <c r="N1582" s="9">
        <v>3401</v>
      </c>
      <c r="O1582" s="10">
        <v>304000</v>
      </c>
      <c r="P1582" s="10">
        <v>296400</v>
      </c>
      <c r="Q1582" s="10">
        <v>-40580</v>
      </c>
      <c r="R1582" s="7" t="s">
        <v>2764</v>
      </c>
      <c r="S1582" s="9">
        <v>275700</v>
      </c>
      <c r="U1582" s="7">
        <v>0</v>
      </c>
      <c r="V1582" s="7" t="s">
        <v>41</v>
      </c>
      <c r="W1582" s="9">
        <v>-25172</v>
      </c>
      <c r="X1582" s="7" t="s">
        <v>42</v>
      </c>
      <c r="Z1582" s="7" t="s">
        <v>53</v>
      </c>
      <c r="AA1582" s="7" t="str">
        <f t="shared" si="13"/>
        <v>Reject</v>
      </c>
      <c r="AB1582">
        <v>0</v>
      </c>
      <c r="AC1582" s="7" t="s">
        <v>53</v>
      </c>
    </row>
    <row r="1583" spans="1:29" ht="14.25" customHeight="1" x14ac:dyDescent="0.3">
      <c r="A1583" s="7" t="s">
        <v>3001</v>
      </c>
      <c r="B1583" s="7">
        <f t="shared" si="12"/>
        <v>1</v>
      </c>
      <c r="C1583" s="7" t="s">
        <v>3002</v>
      </c>
      <c r="D1583" s="7" t="s">
        <v>1892</v>
      </c>
      <c r="E1583" s="7" t="s">
        <v>30</v>
      </c>
      <c r="G1583" s="8">
        <v>44469</v>
      </c>
      <c r="H1583" s="8">
        <v>44484</v>
      </c>
      <c r="I1583" s="7" t="s">
        <v>31</v>
      </c>
      <c r="K1583" s="7">
        <v>25</v>
      </c>
      <c r="M1583" s="9">
        <v>401719</v>
      </c>
      <c r="N1583" s="9">
        <v>976</v>
      </c>
      <c r="O1583" s="10">
        <v>384000</v>
      </c>
      <c r="P1583" s="10">
        <v>374400</v>
      </c>
      <c r="Q1583" s="10">
        <v>-58083</v>
      </c>
      <c r="R1583" s="7" t="s">
        <v>2764</v>
      </c>
      <c r="S1583" s="9">
        <v>336000</v>
      </c>
      <c r="U1583" s="7">
        <v>0</v>
      </c>
      <c r="V1583" s="7" t="s">
        <v>41</v>
      </c>
      <c r="W1583" s="9">
        <v>-70905</v>
      </c>
      <c r="X1583" s="7" t="s">
        <v>42</v>
      </c>
      <c r="Z1583" s="7" t="s">
        <v>53</v>
      </c>
      <c r="AA1583" s="7" t="str">
        <f t="shared" si="13"/>
        <v>Reject</v>
      </c>
      <c r="AB1583">
        <v>0</v>
      </c>
      <c r="AC1583" s="7" t="s">
        <v>53</v>
      </c>
    </row>
    <row r="1584" spans="1:29" ht="14.25" customHeight="1" x14ac:dyDescent="0.3">
      <c r="A1584" s="7" t="s">
        <v>2487</v>
      </c>
      <c r="B1584" s="7">
        <f t="shared" si="12"/>
        <v>2</v>
      </c>
      <c r="C1584" s="7" t="s">
        <v>2488</v>
      </c>
      <c r="D1584" s="7" t="s">
        <v>1892</v>
      </c>
      <c r="E1584" s="7" t="s">
        <v>30</v>
      </c>
      <c r="G1584" s="8">
        <v>44473</v>
      </c>
      <c r="H1584" s="8">
        <v>44494</v>
      </c>
      <c r="I1584" s="7" t="s">
        <v>31</v>
      </c>
      <c r="K1584" s="7">
        <v>21</v>
      </c>
      <c r="M1584" s="9">
        <v>334123</v>
      </c>
      <c r="N1584" s="9">
        <v>2796</v>
      </c>
      <c r="O1584" s="10">
        <v>342000</v>
      </c>
      <c r="P1584" s="10">
        <v>333450</v>
      </c>
      <c r="Q1584" s="10">
        <v>-28252</v>
      </c>
      <c r="R1584" s="7" t="s">
        <v>2764</v>
      </c>
      <c r="S1584" s="9">
        <v>310100</v>
      </c>
      <c r="U1584" s="7">
        <v>0</v>
      </c>
      <c r="V1584" s="7" t="s">
        <v>41</v>
      </c>
      <c r="W1584" s="9">
        <v>-23751</v>
      </c>
      <c r="X1584" s="7" t="s">
        <v>42</v>
      </c>
      <c r="Y1584" s="7" t="s">
        <v>43</v>
      </c>
      <c r="Z1584" s="7" t="s">
        <v>524</v>
      </c>
      <c r="AA1584" s="7" t="str">
        <f t="shared" si="13"/>
        <v>Reject</v>
      </c>
      <c r="AB1584">
        <v>0</v>
      </c>
      <c r="AC1584" s="7" t="s">
        <v>524</v>
      </c>
    </row>
    <row r="1585" spans="1:29" ht="14.25" customHeight="1" x14ac:dyDescent="0.3">
      <c r="A1585" s="7" t="s">
        <v>3003</v>
      </c>
      <c r="B1585" s="7">
        <f t="shared" si="12"/>
        <v>1</v>
      </c>
      <c r="C1585" s="7" t="s">
        <v>3004</v>
      </c>
      <c r="D1585" s="7" t="s">
        <v>1892</v>
      </c>
      <c r="E1585" s="7" t="s">
        <v>30</v>
      </c>
      <c r="G1585" s="8">
        <v>44477</v>
      </c>
      <c r="H1585" s="8">
        <v>44511</v>
      </c>
      <c r="I1585" s="7" t="s">
        <v>31</v>
      </c>
      <c r="K1585" s="7">
        <v>17</v>
      </c>
      <c r="M1585" s="9">
        <v>354900</v>
      </c>
      <c r="N1585" s="9">
        <v>4951</v>
      </c>
      <c r="O1585" s="10">
        <v>356300</v>
      </c>
      <c r="P1585" s="10">
        <v>347393</v>
      </c>
      <c r="Q1585" s="10">
        <v>-31417</v>
      </c>
      <c r="R1585" s="7" t="s">
        <v>2764</v>
      </c>
      <c r="S1585" s="9">
        <v>323100</v>
      </c>
      <c r="U1585" s="7">
        <v>0</v>
      </c>
      <c r="V1585" s="7" t="s">
        <v>41</v>
      </c>
      <c r="W1585" s="9">
        <v>-37590</v>
      </c>
      <c r="X1585" s="7" t="s">
        <v>42</v>
      </c>
      <c r="Z1585" s="7" t="s">
        <v>53</v>
      </c>
      <c r="AA1585" s="7" t="str">
        <f t="shared" si="13"/>
        <v>Reject</v>
      </c>
      <c r="AB1585">
        <v>0</v>
      </c>
      <c r="AC1585" s="7" t="s">
        <v>53</v>
      </c>
    </row>
    <row r="1586" spans="1:29" ht="14.25" customHeight="1" x14ac:dyDescent="0.3">
      <c r="A1586" s="7" t="s">
        <v>3005</v>
      </c>
      <c r="B1586" s="7">
        <f t="shared" si="12"/>
        <v>1</v>
      </c>
      <c r="C1586" s="7" t="s">
        <v>3006</v>
      </c>
      <c r="D1586" s="7" t="s">
        <v>1892</v>
      </c>
      <c r="E1586" s="7" t="s">
        <v>30</v>
      </c>
      <c r="G1586" s="8">
        <v>44482</v>
      </c>
      <c r="H1586" s="8">
        <v>44517</v>
      </c>
      <c r="I1586" s="7" t="s">
        <v>31</v>
      </c>
      <c r="K1586" s="7">
        <v>12</v>
      </c>
      <c r="M1586" s="9">
        <v>293482</v>
      </c>
      <c r="N1586" s="9">
        <v>1747</v>
      </c>
      <c r="O1586" s="10">
        <v>279900</v>
      </c>
      <c r="P1586" s="10">
        <v>272903</v>
      </c>
      <c r="Q1586" s="10">
        <v>-53104</v>
      </c>
      <c r="R1586" s="7" t="s">
        <v>2764</v>
      </c>
      <c r="S1586" s="9">
        <v>253800</v>
      </c>
      <c r="U1586" s="7">
        <v>0</v>
      </c>
      <c r="V1586" s="7" t="s">
        <v>41</v>
      </c>
      <c r="W1586" s="9">
        <v>-44953</v>
      </c>
      <c r="X1586" s="7" t="s">
        <v>42</v>
      </c>
      <c r="Z1586" s="7" t="s">
        <v>53</v>
      </c>
      <c r="AA1586" s="7" t="str">
        <f t="shared" si="13"/>
        <v>Reject</v>
      </c>
      <c r="AB1586">
        <v>0</v>
      </c>
      <c r="AC1586" s="7" t="s">
        <v>53</v>
      </c>
    </row>
    <row r="1587" spans="1:29" ht="14.25" customHeight="1" x14ac:dyDescent="0.3">
      <c r="A1587" s="7" t="s">
        <v>1950</v>
      </c>
      <c r="B1587" s="7">
        <f t="shared" si="12"/>
        <v>2</v>
      </c>
      <c r="C1587" s="7" t="s">
        <v>1951</v>
      </c>
      <c r="D1587" s="7" t="s">
        <v>1892</v>
      </c>
      <c r="E1587" s="7" t="s">
        <v>30</v>
      </c>
      <c r="G1587" s="8">
        <v>44414</v>
      </c>
      <c r="H1587" s="8">
        <v>44490</v>
      </c>
      <c r="I1587" s="7" t="s">
        <v>31</v>
      </c>
      <c r="K1587" s="7">
        <v>80</v>
      </c>
      <c r="M1587" s="9">
        <v>357207</v>
      </c>
      <c r="N1587" s="9">
        <v>2584</v>
      </c>
      <c r="O1587" s="10">
        <v>353200</v>
      </c>
      <c r="P1587" s="10">
        <v>344370</v>
      </c>
      <c r="Q1587" s="10">
        <v>-34209</v>
      </c>
      <c r="R1587" s="7" t="s">
        <v>2764</v>
      </c>
      <c r="S1587" s="9">
        <v>320300</v>
      </c>
      <c r="U1587" s="7">
        <v>0</v>
      </c>
      <c r="V1587" s="7" t="s">
        <v>41</v>
      </c>
      <c r="W1587" s="9">
        <v>-48541</v>
      </c>
      <c r="X1587" s="7" t="s">
        <v>42</v>
      </c>
      <c r="Y1587" s="7" t="s">
        <v>43</v>
      </c>
      <c r="Z1587" s="7" t="s">
        <v>524</v>
      </c>
      <c r="AA1587" s="7" t="str">
        <f t="shared" si="13"/>
        <v>Reject</v>
      </c>
      <c r="AB1587">
        <v>0</v>
      </c>
      <c r="AC1587" s="7" t="s">
        <v>524</v>
      </c>
    </row>
    <row r="1588" spans="1:29" ht="14.25" customHeight="1" x14ac:dyDescent="0.3">
      <c r="A1588" s="7" t="s">
        <v>3007</v>
      </c>
      <c r="B1588" s="7">
        <f t="shared" si="12"/>
        <v>1</v>
      </c>
      <c r="C1588" s="7" t="s">
        <v>3008</v>
      </c>
      <c r="D1588" s="7" t="s">
        <v>1892</v>
      </c>
      <c r="E1588" s="7" t="s">
        <v>62</v>
      </c>
      <c r="G1588" s="8">
        <v>44412</v>
      </c>
      <c r="H1588" s="8">
        <v>44487</v>
      </c>
      <c r="I1588" s="7" t="s">
        <v>63</v>
      </c>
      <c r="J1588" s="7">
        <v>5</v>
      </c>
      <c r="K1588" s="7">
        <v>82</v>
      </c>
      <c r="M1588" s="9">
        <v>352800</v>
      </c>
      <c r="N1588" s="9">
        <v>11177</v>
      </c>
      <c r="O1588" s="10">
        <v>381900</v>
      </c>
      <c r="P1588" s="10">
        <v>372353</v>
      </c>
      <c r="Q1588" s="10">
        <v>-25759</v>
      </c>
      <c r="R1588" s="7" t="s">
        <v>2764</v>
      </c>
      <c r="S1588" s="9">
        <v>339000</v>
      </c>
      <c r="U1588" s="7">
        <v>0</v>
      </c>
      <c r="V1588" s="7" t="s">
        <v>41</v>
      </c>
      <c r="W1588" s="9">
        <v>-29682</v>
      </c>
      <c r="X1588" s="7" t="s">
        <v>42</v>
      </c>
      <c r="Z1588" s="7" t="s">
        <v>53</v>
      </c>
      <c r="AA1588" s="7" t="str">
        <f t="shared" si="13"/>
        <v>Reject</v>
      </c>
      <c r="AB1588">
        <v>0</v>
      </c>
      <c r="AC1588" s="7" t="s">
        <v>53</v>
      </c>
    </row>
    <row r="1589" spans="1:29" ht="14.25" customHeight="1" x14ac:dyDescent="0.3">
      <c r="A1589" s="7" t="s">
        <v>3009</v>
      </c>
      <c r="B1589" s="7">
        <f t="shared" si="12"/>
        <v>1</v>
      </c>
      <c r="C1589" s="7" t="s">
        <v>3010</v>
      </c>
      <c r="D1589" s="7" t="s">
        <v>1892</v>
      </c>
      <c r="E1589" s="7" t="s">
        <v>30</v>
      </c>
      <c r="G1589" s="8">
        <v>44407</v>
      </c>
      <c r="H1589" s="8">
        <v>44470</v>
      </c>
      <c r="I1589" s="7" t="s">
        <v>31</v>
      </c>
      <c r="K1589" s="7">
        <v>87</v>
      </c>
      <c r="M1589" s="9">
        <v>388040</v>
      </c>
      <c r="N1589" s="9">
        <v>4866</v>
      </c>
      <c r="O1589" s="10">
        <v>368900</v>
      </c>
      <c r="P1589" s="10">
        <v>359678</v>
      </c>
      <c r="Q1589" s="10">
        <v>-52566</v>
      </c>
      <c r="R1589" s="7" t="s">
        <v>2764</v>
      </c>
      <c r="S1589" s="9">
        <v>319000</v>
      </c>
      <c r="U1589" s="7">
        <v>0</v>
      </c>
      <c r="V1589" s="7" t="s">
        <v>41</v>
      </c>
      <c r="W1589" s="9">
        <v>-81706</v>
      </c>
      <c r="X1589" s="7" t="s">
        <v>42</v>
      </c>
      <c r="Z1589" s="7" t="s">
        <v>53</v>
      </c>
      <c r="AA1589" s="7" t="str">
        <f t="shared" si="13"/>
        <v>Reject</v>
      </c>
      <c r="AB1589">
        <v>0</v>
      </c>
      <c r="AC1589" s="7" t="s">
        <v>53</v>
      </c>
    </row>
    <row r="1590" spans="1:29" ht="14.25" customHeight="1" x14ac:dyDescent="0.3">
      <c r="A1590" s="7" t="s">
        <v>2066</v>
      </c>
      <c r="B1590" s="7">
        <f t="shared" si="12"/>
        <v>2</v>
      </c>
      <c r="C1590" s="7" t="s">
        <v>2067</v>
      </c>
      <c r="D1590" s="7" t="s">
        <v>1892</v>
      </c>
      <c r="E1590" s="7" t="s">
        <v>30</v>
      </c>
      <c r="G1590" s="8">
        <v>44418</v>
      </c>
      <c r="H1590" s="8">
        <v>44491</v>
      </c>
      <c r="I1590" s="7" t="s">
        <v>31</v>
      </c>
      <c r="K1590" s="7">
        <v>76</v>
      </c>
      <c r="M1590" s="9">
        <v>339737</v>
      </c>
      <c r="N1590" s="9">
        <v>4032</v>
      </c>
      <c r="O1590" s="10">
        <v>335900</v>
      </c>
      <c r="P1590" s="10">
        <v>327503</v>
      </c>
      <c r="Q1590" s="10">
        <v>-76935</v>
      </c>
      <c r="R1590" s="7" t="s">
        <v>2764</v>
      </c>
      <c r="S1590" s="9">
        <v>290000</v>
      </c>
      <c r="U1590" s="7">
        <v>0</v>
      </c>
      <c r="V1590" s="7" t="s">
        <v>41</v>
      </c>
      <c r="W1590" s="9">
        <v>-60322</v>
      </c>
      <c r="X1590" s="7" t="s">
        <v>42</v>
      </c>
      <c r="Y1590" s="7" t="s">
        <v>43</v>
      </c>
      <c r="Z1590" s="7" t="s">
        <v>53</v>
      </c>
      <c r="AA1590" s="7" t="str">
        <f t="shared" si="13"/>
        <v>Reject</v>
      </c>
      <c r="AB1590">
        <v>0</v>
      </c>
      <c r="AC1590" s="7" t="s">
        <v>53</v>
      </c>
    </row>
    <row r="1591" spans="1:29" ht="14.25" customHeight="1" x14ac:dyDescent="0.3">
      <c r="A1591" s="7" t="s">
        <v>3011</v>
      </c>
      <c r="B1591" s="7">
        <f t="shared" si="12"/>
        <v>1</v>
      </c>
      <c r="C1591" s="7" t="s">
        <v>3012</v>
      </c>
      <c r="D1591" s="7" t="s">
        <v>1892</v>
      </c>
      <c r="E1591" s="7" t="s">
        <v>30</v>
      </c>
      <c r="G1591" s="8">
        <v>44476</v>
      </c>
      <c r="H1591" s="8">
        <v>44533</v>
      </c>
      <c r="I1591" s="7" t="s">
        <v>31</v>
      </c>
      <c r="K1591" s="7">
        <v>18</v>
      </c>
      <c r="M1591" s="9">
        <v>354527</v>
      </c>
      <c r="N1591" s="9">
        <v>6469</v>
      </c>
      <c r="O1591" s="10">
        <v>332900</v>
      </c>
      <c r="P1591" s="10">
        <v>324578</v>
      </c>
      <c r="Q1591" s="10">
        <v>-76061</v>
      </c>
      <c r="R1591" s="7" t="s">
        <v>2764</v>
      </c>
      <c r="S1591" s="9">
        <v>301900</v>
      </c>
      <c r="U1591" s="7">
        <v>0</v>
      </c>
      <c r="V1591" s="7" t="s">
        <v>41</v>
      </c>
      <c r="W1591" s="9">
        <v>-58760</v>
      </c>
      <c r="X1591" s="7" t="s">
        <v>42</v>
      </c>
      <c r="Z1591" s="7" t="s">
        <v>53</v>
      </c>
      <c r="AA1591" s="7" t="str">
        <f t="shared" si="13"/>
        <v>Reject</v>
      </c>
      <c r="AB1591">
        <v>0</v>
      </c>
      <c r="AC1591" s="7" t="s">
        <v>53</v>
      </c>
    </row>
    <row r="1592" spans="1:29" ht="14.25" customHeight="1" x14ac:dyDescent="0.3">
      <c r="A1592" s="7" t="s">
        <v>3013</v>
      </c>
      <c r="B1592" s="7">
        <f t="shared" si="12"/>
        <v>1</v>
      </c>
      <c r="C1592" s="7" t="s">
        <v>3014</v>
      </c>
      <c r="D1592" s="7" t="s">
        <v>1892</v>
      </c>
      <c r="E1592" s="7" t="s">
        <v>30</v>
      </c>
      <c r="G1592" s="8">
        <v>44474</v>
      </c>
      <c r="H1592" s="8">
        <v>44503</v>
      </c>
      <c r="I1592" s="7" t="s">
        <v>31</v>
      </c>
      <c r="K1592" s="7">
        <v>20</v>
      </c>
      <c r="M1592" s="9">
        <v>391657</v>
      </c>
      <c r="N1592" s="9">
        <v>3541</v>
      </c>
      <c r="O1592" s="10">
        <v>387900</v>
      </c>
      <c r="P1592" s="10">
        <v>378203</v>
      </c>
      <c r="Q1592" s="10">
        <v>-67336</v>
      </c>
      <c r="R1592" s="7" t="s">
        <v>2764</v>
      </c>
      <c r="S1592" s="9">
        <v>333000</v>
      </c>
      <c r="U1592" s="7">
        <v>0</v>
      </c>
      <c r="V1592" s="7" t="s">
        <v>41</v>
      </c>
      <c r="W1592" s="9">
        <v>-64866</v>
      </c>
      <c r="X1592" s="7" t="s">
        <v>42</v>
      </c>
      <c r="Z1592" s="7" t="s">
        <v>53</v>
      </c>
      <c r="AA1592" s="7" t="str">
        <f t="shared" si="13"/>
        <v>Reject</v>
      </c>
      <c r="AB1592">
        <v>0</v>
      </c>
      <c r="AC1592" s="7" t="s">
        <v>53</v>
      </c>
    </row>
    <row r="1593" spans="1:29" ht="14.25" customHeight="1" x14ac:dyDescent="0.3">
      <c r="A1593" s="7" t="s">
        <v>3015</v>
      </c>
      <c r="B1593" s="7">
        <f t="shared" si="12"/>
        <v>1</v>
      </c>
      <c r="C1593" s="7" t="s">
        <v>3016</v>
      </c>
      <c r="D1593" s="7" t="s">
        <v>1892</v>
      </c>
      <c r="E1593" s="7" t="s">
        <v>30</v>
      </c>
      <c r="G1593" s="8">
        <v>44470</v>
      </c>
      <c r="H1593" s="8">
        <v>44504</v>
      </c>
      <c r="I1593" s="7" t="s">
        <v>31</v>
      </c>
      <c r="K1593" s="7">
        <v>24</v>
      </c>
      <c r="M1593" s="9">
        <v>398569</v>
      </c>
      <c r="N1593" s="9">
        <v>5430</v>
      </c>
      <c r="O1593" s="10">
        <v>380900</v>
      </c>
      <c r="P1593" s="10">
        <v>371378</v>
      </c>
      <c r="Q1593" s="10">
        <v>-50092</v>
      </c>
      <c r="R1593" s="7" t="s">
        <v>2764</v>
      </c>
      <c r="S1593" s="9">
        <v>345400</v>
      </c>
      <c r="V1593" s="7" t="s">
        <v>30</v>
      </c>
      <c r="W1593" s="9">
        <v>-59863</v>
      </c>
      <c r="X1593" s="7" t="s">
        <v>42</v>
      </c>
      <c r="Z1593" s="7" t="s">
        <v>53</v>
      </c>
      <c r="AA1593" s="7" t="str">
        <f t="shared" si="13"/>
        <v>Reject</v>
      </c>
      <c r="AB1593">
        <v>0</v>
      </c>
      <c r="AC1593" s="7" t="s">
        <v>53</v>
      </c>
    </row>
    <row r="1594" spans="1:29" ht="14.25" customHeight="1" x14ac:dyDescent="0.3">
      <c r="A1594" s="7" t="s">
        <v>3017</v>
      </c>
      <c r="B1594" s="7">
        <f t="shared" si="12"/>
        <v>1</v>
      </c>
      <c r="C1594" s="7" t="s">
        <v>3018</v>
      </c>
      <c r="D1594" s="7" t="s">
        <v>1892</v>
      </c>
      <c r="E1594" s="7" t="s">
        <v>30</v>
      </c>
      <c r="G1594" s="8">
        <v>44474</v>
      </c>
      <c r="H1594" s="8">
        <v>44496</v>
      </c>
      <c r="I1594" s="7" t="s">
        <v>31</v>
      </c>
      <c r="K1594" s="7">
        <v>20</v>
      </c>
      <c r="M1594" s="9">
        <v>368103</v>
      </c>
      <c r="N1594" s="9">
        <v>1003</v>
      </c>
      <c r="O1594" s="10">
        <v>363900</v>
      </c>
      <c r="P1594" s="10">
        <v>354803</v>
      </c>
      <c r="Q1594" s="10">
        <v>-66177</v>
      </c>
      <c r="R1594" s="7" t="s">
        <v>2764</v>
      </c>
      <c r="S1594" s="9">
        <v>330000</v>
      </c>
      <c r="V1594" s="7" t="s">
        <v>30</v>
      </c>
      <c r="W1594" s="9">
        <v>-43357</v>
      </c>
      <c r="X1594" s="7" t="s">
        <v>42</v>
      </c>
      <c r="Z1594" s="7" t="s">
        <v>53</v>
      </c>
      <c r="AA1594" s="7" t="str">
        <f t="shared" si="13"/>
        <v>Reject</v>
      </c>
      <c r="AB1594">
        <v>0</v>
      </c>
      <c r="AC1594" s="7" t="s">
        <v>53</v>
      </c>
    </row>
    <row r="1595" spans="1:29" ht="14.25" customHeight="1" x14ac:dyDescent="0.3">
      <c r="A1595" s="7" t="s">
        <v>3019</v>
      </c>
      <c r="B1595" s="7">
        <f t="shared" si="12"/>
        <v>1</v>
      </c>
      <c r="C1595" s="7" t="s">
        <v>3020</v>
      </c>
      <c r="D1595" s="7" t="s">
        <v>1892</v>
      </c>
      <c r="E1595" s="7" t="s">
        <v>30</v>
      </c>
      <c r="G1595" s="8">
        <v>44419</v>
      </c>
      <c r="H1595" s="8">
        <v>44448</v>
      </c>
      <c r="I1595" s="7" t="s">
        <v>31</v>
      </c>
      <c r="K1595" s="7">
        <v>75</v>
      </c>
      <c r="M1595" s="9">
        <v>340900</v>
      </c>
      <c r="N1595" s="9">
        <v>1739</v>
      </c>
      <c r="O1595" s="10">
        <v>364900</v>
      </c>
      <c r="P1595" s="10">
        <v>355778</v>
      </c>
      <c r="Q1595" s="10">
        <v>-20197</v>
      </c>
      <c r="R1595" s="7" t="s">
        <v>2764</v>
      </c>
      <c r="S1595" s="9">
        <v>330900</v>
      </c>
      <c r="V1595" s="7" t="s">
        <v>3021</v>
      </c>
      <c r="W1595" s="9">
        <v>-15150</v>
      </c>
      <c r="X1595" s="7" t="s">
        <v>42</v>
      </c>
      <c r="Z1595" s="7" t="s">
        <v>53</v>
      </c>
      <c r="AA1595" s="7" t="str">
        <f t="shared" si="13"/>
        <v>Reject</v>
      </c>
      <c r="AB1595">
        <v>0</v>
      </c>
      <c r="AC1595" s="7" t="s">
        <v>53</v>
      </c>
    </row>
    <row r="1596" spans="1:29" ht="14.25" customHeight="1" x14ac:dyDescent="0.3">
      <c r="A1596" s="7" t="s">
        <v>3022</v>
      </c>
      <c r="B1596" s="7">
        <f t="shared" si="12"/>
        <v>1</v>
      </c>
      <c r="C1596" s="7" t="s">
        <v>3023</v>
      </c>
      <c r="D1596" s="7" t="s">
        <v>1892</v>
      </c>
      <c r="E1596" s="7" t="s">
        <v>30</v>
      </c>
      <c r="G1596" s="8">
        <v>44442</v>
      </c>
      <c r="H1596" s="8">
        <v>44502</v>
      </c>
      <c r="I1596" s="7" t="s">
        <v>31</v>
      </c>
      <c r="K1596" s="7">
        <v>52</v>
      </c>
      <c r="M1596" s="9">
        <v>337346</v>
      </c>
      <c r="N1596" s="9">
        <v>21409</v>
      </c>
      <c r="O1596" s="10">
        <v>323300</v>
      </c>
      <c r="P1596" s="10">
        <v>315218</v>
      </c>
      <c r="Q1596" s="10">
        <v>-8875</v>
      </c>
      <c r="R1596" s="7" t="s">
        <v>2764</v>
      </c>
      <c r="S1596" s="9">
        <v>290000</v>
      </c>
      <c r="V1596" s="7" t="s">
        <v>3021</v>
      </c>
      <c r="W1596" s="9">
        <v>-55178</v>
      </c>
      <c r="X1596" s="7" t="s">
        <v>42</v>
      </c>
      <c r="Z1596" s="7" t="s">
        <v>53</v>
      </c>
      <c r="AA1596" s="7" t="str">
        <f t="shared" si="13"/>
        <v>Reject</v>
      </c>
      <c r="AB1596">
        <v>0</v>
      </c>
      <c r="AC1596" s="7" t="s">
        <v>53</v>
      </c>
    </row>
    <row r="1597" spans="1:29" ht="14.25" customHeight="1" x14ac:dyDescent="0.3">
      <c r="A1597" s="7" t="s">
        <v>1890</v>
      </c>
      <c r="B1597" s="7">
        <f t="shared" si="12"/>
        <v>3</v>
      </c>
      <c r="C1597" s="7" t="s">
        <v>1891</v>
      </c>
      <c r="D1597" s="7" t="s">
        <v>1892</v>
      </c>
      <c r="E1597" s="7" t="s">
        <v>30</v>
      </c>
      <c r="G1597" s="8">
        <v>44475</v>
      </c>
      <c r="H1597" s="8">
        <v>44498</v>
      </c>
      <c r="I1597" s="7" t="s">
        <v>31</v>
      </c>
      <c r="K1597" s="7">
        <v>19</v>
      </c>
      <c r="M1597" s="9">
        <v>352586</v>
      </c>
      <c r="N1597" s="9">
        <v>2264</v>
      </c>
      <c r="O1597" s="10">
        <v>351300</v>
      </c>
      <c r="P1597" s="10">
        <v>342518</v>
      </c>
      <c r="Q1597" s="10">
        <v>-35310</v>
      </c>
      <c r="R1597" s="7" t="s">
        <v>2764</v>
      </c>
      <c r="S1597" s="9">
        <v>318500</v>
      </c>
      <c r="V1597" s="7" t="s">
        <v>3024</v>
      </c>
      <c r="W1597" s="9">
        <v>-39673</v>
      </c>
      <c r="X1597" s="7" t="s">
        <v>42</v>
      </c>
      <c r="Y1597" s="7" t="s">
        <v>43</v>
      </c>
      <c r="Z1597" s="7" t="s">
        <v>53</v>
      </c>
      <c r="AA1597" s="7" t="str">
        <f t="shared" si="13"/>
        <v>Reject</v>
      </c>
      <c r="AB1597">
        <v>0</v>
      </c>
      <c r="AC1597" s="7" t="s">
        <v>53</v>
      </c>
    </row>
    <row r="1598" spans="1:29" ht="14.25" customHeight="1" x14ac:dyDescent="0.3">
      <c r="A1598" s="7" t="s">
        <v>3025</v>
      </c>
      <c r="B1598" s="7">
        <f t="shared" si="12"/>
        <v>1</v>
      </c>
      <c r="C1598" s="7" t="s">
        <v>3026</v>
      </c>
      <c r="D1598" s="7" t="s">
        <v>1892</v>
      </c>
      <c r="E1598" s="7" t="s">
        <v>30</v>
      </c>
      <c r="G1598" s="8">
        <v>44424</v>
      </c>
      <c r="H1598" s="8">
        <v>44502</v>
      </c>
      <c r="I1598" s="7" t="s">
        <v>31</v>
      </c>
      <c r="K1598" s="7">
        <v>70</v>
      </c>
      <c r="M1598" s="9">
        <v>370203</v>
      </c>
      <c r="N1598" s="9">
        <v>24693</v>
      </c>
      <c r="O1598" s="10">
        <v>360900</v>
      </c>
      <c r="P1598" s="10">
        <v>351878</v>
      </c>
      <c r="Q1598" s="10">
        <v>-61352</v>
      </c>
      <c r="R1598" s="7" t="s">
        <v>2764</v>
      </c>
      <c r="S1598" s="9">
        <v>322000</v>
      </c>
      <c r="V1598" s="7" t="s">
        <v>3024</v>
      </c>
      <c r="W1598" s="9">
        <v>-58387</v>
      </c>
      <c r="X1598" s="7" t="s">
        <v>42</v>
      </c>
      <c r="Z1598" s="7" t="s">
        <v>53</v>
      </c>
      <c r="AA1598" s="7" t="str">
        <f t="shared" si="13"/>
        <v>Reject</v>
      </c>
      <c r="AB1598">
        <v>0</v>
      </c>
      <c r="AC1598" s="7" t="s">
        <v>53</v>
      </c>
    </row>
    <row r="1599" spans="1:29" ht="14.25" customHeight="1" x14ac:dyDescent="0.3">
      <c r="A1599" s="7" t="s">
        <v>3027</v>
      </c>
      <c r="B1599" s="7">
        <f t="shared" si="12"/>
        <v>1</v>
      </c>
      <c r="C1599" s="7" t="s">
        <v>3028</v>
      </c>
      <c r="D1599" s="7" t="s">
        <v>1892</v>
      </c>
      <c r="E1599" s="7" t="s">
        <v>30</v>
      </c>
      <c r="G1599" s="8">
        <v>44477</v>
      </c>
      <c r="H1599" s="8">
        <v>44501</v>
      </c>
      <c r="I1599" s="7" t="s">
        <v>31</v>
      </c>
      <c r="K1599" s="7">
        <v>17</v>
      </c>
      <c r="M1599" s="9">
        <v>339148</v>
      </c>
      <c r="N1599" s="9">
        <v>5241</v>
      </c>
      <c r="O1599" s="10">
        <v>315900</v>
      </c>
      <c r="P1599" s="10">
        <v>308003</v>
      </c>
      <c r="Q1599" s="10">
        <v>-49447</v>
      </c>
      <c r="R1599" s="7" t="s">
        <v>2764</v>
      </c>
      <c r="S1599" s="9">
        <v>286400</v>
      </c>
      <c r="V1599" s="7" t="s">
        <v>30</v>
      </c>
      <c r="W1599" s="9">
        <v>-58729</v>
      </c>
      <c r="X1599" s="7" t="s">
        <v>42</v>
      </c>
      <c r="Z1599" s="7" t="s">
        <v>53</v>
      </c>
      <c r="AA1599" s="7" t="str">
        <f t="shared" si="13"/>
        <v>Reject</v>
      </c>
      <c r="AB1599">
        <v>0</v>
      </c>
      <c r="AC1599" s="7" t="s">
        <v>53</v>
      </c>
    </row>
    <row r="1600" spans="1:29" ht="14.25" customHeight="1" x14ac:dyDescent="0.3">
      <c r="A1600" s="7" t="s">
        <v>3029</v>
      </c>
      <c r="B1600" s="7">
        <f t="shared" si="12"/>
        <v>1</v>
      </c>
      <c r="C1600" s="7" t="s">
        <v>3030</v>
      </c>
      <c r="D1600" s="7" t="s">
        <v>1892</v>
      </c>
      <c r="E1600" s="7" t="s">
        <v>30</v>
      </c>
      <c r="G1600" s="8">
        <v>44474</v>
      </c>
      <c r="H1600" s="8">
        <v>44496</v>
      </c>
      <c r="I1600" s="7" t="s">
        <v>31</v>
      </c>
      <c r="K1600" s="7">
        <v>20</v>
      </c>
      <c r="M1600" s="9">
        <v>458025</v>
      </c>
      <c r="N1600" s="9">
        <v>5518</v>
      </c>
      <c r="O1600" s="10">
        <v>453900</v>
      </c>
      <c r="P1600" s="10">
        <v>442553</v>
      </c>
      <c r="Q1600" s="10">
        <v>-27380</v>
      </c>
      <c r="R1600" s="7" t="s">
        <v>2764</v>
      </c>
      <c r="S1600" s="9">
        <v>406000</v>
      </c>
      <c r="V1600" s="7" t="s">
        <v>30</v>
      </c>
      <c r="W1600" s="9">
        <v>-57187</v>
      </c>
      <c r="X1600" s="7" t="s">
        <v>42</v>
      </c>
      <c r="Z1600" s="7" t="s">
        <v>53</v>
      </c>
      <c r="AA1600" s="7" t="str">
        <f t="shared" si="13"/>
        <v>Reject</v>
      </c>
      <c r="AB1600">
        <v>0</v>
      </c>
      <c r="AC1600" s="7" t="s">
        <v>53</v>
      </c>
    </row>
    <row r="1601" spans="1:29" ht="14.25" customHeight="1" x14ac:dyDescent="0.3">
      <c r="A1601" s="7" t="s">
        <v>3031</v>
      </c>
      <c r="B1601" s="7">
        <f t="shared" si="12"/>
        <v>1</v>
      </c>
      <c r="C1601" s="7" t="s">
        <v>3032</v>
      </c>
      <c r="D1601" s="7" t="s">
        <v>1892</v>
      </c>
      <c r="E1601" s="7" t="s">
        <v>30</v>
      </c>
      <c r="G1601" s="8">
        <v>44469</v>
      </c>
      <c r="H1601" s="8">
        <v>44501</v>
      </c>
      <c r="I1601" s="7" t="s">
        <v>31</v>
      </c>
      <c r="K1601" s="7">
        <v>25</v>
      </c>
      <c r="M1601" s="9">
        <v>421099</v>
      </c>
      <c r="N1601" s="9">
        <v>10602</v>
      </c>
      <c r="O1601" s="10">
        <v>416900</v>
      </c>
      <c r="P1601" s="10">
        <v>406478</v>
      </c>
      <c r="Q1601" s="10">
        <v>-45712</v>
      </c>
      <c r="R1601" s="7" t="s">
        <v>2764</v>
      </c>
      <c r="S1601" s="9">
        <v>369000</v>
      </c>
      <c r="V1601" s="7" t="s">
        <v>30</v>
      </c>
      <c r="W1601" s="9">
        <v>-59073</v>
      </c>
      <c r="X1601" s="7" t="s">
        <v>42</v>
      </c>
      <c r="Z1601" s="7" t="s">
        <v>53</v>
      </c>
      <c r="AA1601" s="7" t="str">
        <f t="shared" si="13"/>
        <v>Reject</v>
      </c>
      <c r="AB1601">
        <v>0</v>
      </c>
      <c r="AC1601" s="7" t="s">
        <v>53</v>
      </c>
    </row>
    <row r="1602" spans="1:29" ht="14.25" customHeight="1" x14ac:dyDescent="0.3">
      <c r="A1602" s="7" t="s">
        <v>3033</v>
      </c>
      <c r="B1602" s="7">
        <f t="shared" si="12"/>
        <v>1</v>
      </c>
      <c r="C1602" s="7" t="s">
        <v>3034</v>
      </c>
      <c r="D1602" s="7" t="s">
        <v>1892</v>
      </c>
      <c r="E1602" s="7" t="s">
        <v>30</v>
      </c>
      <c r="G1602" s="8">
        <v>44481</v>
      </c>
      <c r="H1602" s="8">
        <v>44511</v>
      </c>
      <c r="I1602" s="7" t="s">
        <v>31</v>
      </c>
      <c r="K1602" s="7">
        <v>13</v>
      </c>
      <c r="M1602" s="9">
        <v>352409</v>
      </c>
      <c r="N1602" s="9">
        <v>3766</v>
      </c>
      <c r="O1602" s="10">
        <v>351900</v>
      </c>
      <c r="P1602" s="10">
        <v>343103</v>
      </c>
      <c r="Q1602" s="10">
        <v>-56489</v>
      </c>
      <c r="R1602" s="7" t="s">
        <v>2764</v>
      </c>
      <c r="S1602" s="9">
        <v>300000</v>
      </c>
      <c r="V1602" s="7" t="s">
        <v>3021</v>
      </c>
      <c r="W1602" s="9">
        <v>-58017</v>
      </c>
      <c r="X1602" s="7" t="s">
        <v>42</v>
      </c>
      <c r="Z1602" s="7" t="s">
        <v>53</v>
      </c>
      <c r="AA1602" s="7" t="str">
        <f t="shared" si="13"/>
        <v>Reject</v>
      </c>
      <c r="AB1602">
        <v>0</v>
      </c>
      <c r="AC1602" s="7" t="s">
        <v>53</v>
      </c>
    </row>
    <row r="1603" spans="1:29" ht="14.25" customHeight="1" x14ac:dyDescent="0.3">
      <c r="A1603" s="7" t="s">
        <v>2036</v>
      </c>
      <c r="B1603" s="7">
        <f t="shared" si="12"/>
        <v>2</v>
      </c>
      <c r="C1603" s="7" t="s">
        <v>2037</v>
      </c>
      <c r="D1603" s="7" t="s">
        <v>1892</v>
      </c>
      <c r="E1603" s="7" t="s">
        <v>30</v>
      </c>
      <c r="G1603" s="8">
        <v>44475</v>
      </c>
      <c r="H1603" s="8">
        <v>44509</v>
      </c>
      <c r="I1603" s="7" t="s">
        <v>31</v>
      </c>
      <c r="K1603" s="7">
        <v>19</v>
      </c>
      <c r="M1603" s="9">
        <v>295491</v>
      </c>
      <c r="N1603" s="9">
        <v>2341</v>
      </c>
      <c r="O1603" s="10">
        <v>304200</v>
      </c>
      <c r="P1603" s="10">
        <v>296595</v>
      </c>
      <c r="Q1603" s="10">
        <v>-31955</v>
      </c>
      <c r="R1603" s="7" t="s">
        <v>2764</v>
      </c>
      <c r="S1603" s="9">
        <v>263000</v>
      </c>
      <c r="V1603" s="7" t="s">
        <v>3021</v>
      </c>
      <c r="W1603" s="9">
        <v>-32618</v>
      </c>
      <c r="X1603" s="7" t="s">
        <v>42</v>
      </c>
      <c r="Y1603" s="7" t="s">
        <v>43</v>
      </c>
      <c r="Z1603" s="7" t="s">
        <v>53</v>
      </c>
      <c r="AA1603" s="7" t="str">
        <f t="shared" si="13"/>
        <v>Reject</v>
      </c>
      <c r="AB1603">
        <v>0</v>
      </c>
      <c r="AC1603" s="7" t="s">
        <v>53</v>
      </c>
    </row>
    <row r="1604" spans="1:29" ht="14.25" customHeight="1" x14ac:dyDescent="0.3">
      <c r="A1604" s="7" t="s">
        <v>3035</v>
      </c>
      <c r="B1604" s="7">
        <f t="shared" si="12"/>
        <v>1</v>
      </c>
      <c r="C1604" s="7" t="s">
        <v>3036</v>
      </c>
      <c r="D1604" s="7" t="s">
        <v>1892</v>
      </c>
      <c r="E1604" s="7" t="s">
        <v>144</v>
      </c>
      <c r="G1604" s="8">
        <v>44494</v>
      </c>
      <c r="H1604" s="8">
        <v>44524</v>
      </c>
      <c r="I1604" s="7" t="s">
        <v>31</v>
      </c>
      <c r="K1604" s="7">
        <v>0</v>
      </c>
      <c r="M1604" s="9">
        <v>265556</v>
      </c>
      <c r="N1604" s="9">
        <v>1237</v>
      </c>
      <c r="O1604" s="10">
        <v>276300</v>
      </c>
      <c r="P1604" s="10">
        <v>269393</v>
      </c>
      <c r="Q1604" s="10">
        <v>-6486</v>
      </c>
      <c r="R1604" s="7" t="s">
        <v>2764</v>
      </c>
      <c r="S1604" s="9">
        <v>247900</v>
      </c>
      <c r="V1604" s="7" t="s">
        <v>3024</v>
      </c>
      <c r="W1604" s="9">
        <v>-16119</v>
      </c>
      <c r="X1604" s="7" t="s">
        <v>42</v>
      </c>
      <c r="Z1604" s="7" t="s">
        <v>53</v>
      </c>
      <c r="AA1604" s="7" t="str">
        <f t="shared" si="13"/>
        <v>Reject</v>
      </c>
      <c r="AB1604">
        <v>0</v>
      </c>
      <c r="AC1604" s="7" t="s">
        <v>53</v>
      </c>
    </row>
    <row r="1605" spans="1:29" ht="14.25" customHeight="1" x14ac:dyDescent="0.3">
      <c r="A1605" s="7" t="s">
        <v>3037</v>
      </c>
      <c r="B1605" s="7">
        <f t="shared" si="12"/>
        <v>1</v>
      </c>
      <c r="C1605" s="7" t="s">
        <v>3038</v>
      </c>
      <c r="D1605" s="7" t="s">
        <v>1892</v>
      </c>
      <c r="E1605" s="7" t="s">
        <v>30</v>
      </c>
      <c r="G1605" s="8">
        <v>44487</v>
      </c>
      <c r="H1605" s="8">
        <v>44495</v>
      </c>
      <c r="I1605" s="7" t="s">
        <v>31</v>
      </c>
      <c r="K1605" s="7">
        <v>7</v>
      </c>
      <c r="M1605" s="9">
        <v>361709</v>
      </c>
      <c r="N1605" s="9">
        <v>1809</v>
      </c>
      <c r="O1605" s="11"/>
      <c r="P1605" s="10">
        <v>0</v>
      </c>
      <c r="Q1605" s="10">
        <v>-58501</v>
      </c>
      <c r="R1605" s="7" t="s">
        <v>2764</v>
      </c>
      <c r="S1605" s="9">
        <v>359000</v>
      </c>
      <c r="V1605" s="7" t="s">
        <v>3021</v>
      </c>
      <c r="W1605" s="9">
        <v>-7278</v>
      </c>
      <c r="X1605" s="7" t="s">
        <v>35</v>
      </c>
      <c r="Z1605" s="7" t="s">
        <v>44</v>
      </c>
      <c r="AA1605" s="7" t="str">
        <f t="shared" si="13"/>
        <v>Accept</v>
      </c>
      <c r="AB1605">
        <v>1</v>
      </c>
      <c r="AC1605" s="7" t="s">
        <v>44</v>
      </c>
    </row>
    <row r="1606" spans="1:29" ht="14.25" customHeight="1" x14ac:dyDescent="0.3">
      <c r="A1606" s="7" t="s">
        <v>3039</v>
      </c>
      <c r="B1606" s="7">
        <f t="shared" si="12"/>
        <v>1</v>
      </c>
      <c r="C1606" s="7" t="s">
        <v>3040</v>
      </c>
      <c r="D1606" s="7" t="s">
        <v>1892</v>
      </c>
      <c r="E1606" s="7" t="s">
        <v>30</v>
      </c>
      <c r="G1606" s="8">
        <v>44487</v>
      </c>
      <c r="H1606" s="8">
        <v>44529</v>
      </c>
      <c r="I1606" s="7" t="s">
        <v>31</v>
      </c>
      <c r="K1606" s="7">
        <v>7</v>
      </c>
      <c r="M1606" s="9">
        <v>284400</v>
      </c>
      <c r="N1606" s="9">
        <v>1216</v>
      </c>
      <c r="O1606" s="11"/>
      <c r="P1606" s="10">
        <v>0</v>
      </c>
      <c r="Q1606" s="10">
        <v>-22002</v>
      </c>
      <c r="R1606" s="7" t="s">
        <v>2764</v>
      </c>
      <c r="S1606" s="9">
        <v>332000</v>
      </c>
      <c r="V1606" s="7" t="s">
        <v>3021</v>
      </c>
      <c r="W1606" s="9">
        <v>40517</v>
      </c>
      <c r="X1606" s="7" t="s">
        <v>35</v>
      </c>
      <c r="Z1606" s="7" t="s">
        <v>44</v>
      </c>
      <c r="AA1606" s="7" t="str">
        <f t="shared" si="13"/>
        <v>Accept</v>
      </c>
      <c r="AB1606">
        <v>1</v>
      </c>
      <c r="AC1606" s="7" t="s">
        <v>44</v>
      </c>
    </row>
    <row r="1607" spans="1:29" ht="14.25" customHeight="1" x14ac:dyDescent="0.3">
      <c r="A1607" s="7" t="s">
        <v>3041</v>
      </c>
      <c r="B1607" s="7">
        <f t="shared" si="12"/>
        <v>1</v>
      </c>
      <c r="C1607" s="7" t="s">
        <v>3042</v>
      </c>
      <c r="D1607" s="7" t="s">
        <v>1892</v>
      </c>
      <c r="E1607" s="7" t="s">
        <v>30</v>
      </c>
      <c r="G1607" s="8">
        <v>44484</v>
      </c>
      <c r="H1607" s="8">
        <v>44498</v>
      </c>
      <c r="I1607" s="7" t="s">
        <v>31</v>
      </c>
      <c r="K1607" s="7">
        <v>10</v>
      </c>
      <c r="M1607" s="9">
        <v>377060</v>
      </c>
      <c r="N1607" s="9">
        <v>1889</v>
      </c>
      <c r="O1607" s="11"/>
      <c r="P1607" s="10">
        <v>0</v>
      </c>
      <c r="Q1607" s="10">
        <v>-68992</v>
      </c>
      <c r="R1607" s="7" t="s">
        <v>2764</v>
      </c>
      <c r="S1607" s="9">
        <v>285000</v>
      </c>
      <c r="V1607" s="7" t="s">
        <v>3021</v>
      </c>
      <c r="W1607" s="9">
        <v>-97226</v>
      </c>
      <c r="X1607" s="7" t="s">
        <v>35</v>
      </c>
      <c r="Z1607" s="7" t="s">
        <v>53</v>
      </c>
      <c r="AA1607" s="7" t="str">
        <f t="shared" si="13"/>
        <v>Reject</v>
      </c>
      <c r="AB1607">
        <v>0</v>
      </c>
      <c r="AC1607" s="7" t="s">
        <v>53</v>
      </c>
    </row>
    <row r="1608" spans="1:29" ht="14.25" customHeight="1" x14ac:dyDescent="0.3">
      <c r="A1608" s="7" t="s">
        <v>2105</v>
      </c>
      <c r="B1608" s="7">
        <f t="shared" si="12"/>
        <v>2</v>
      </c>
      <c r="C1608" s="7" t="s">
        <v>2106</v>
      </c>
      <c r="D1608" s="7" t="s">
        <v>1892</v>
      </c>
      <c r="E1608" s="7" t="s">
        <v>144</v>
      </c>
      <c r="G1608" s="8">
        <v>44497</v>
      </c>
      <c r="H1608" s="8">
        <v>44509</v>
      </c>
      <c r="I1608" s="7" t="s">
        <v>31</v>
      </c>
      <c r="K1608" s="7">
        <v>0</v>
      </c>
      <c r="M1608" s="9">
        <v>259100</v>
      </c>
      <c r="N1608" s="9">
        <v>2772</v>
      </c>
      <c r="O1608" s="10">
        <v>277900</v>
      </c>
      <c r="P1608" s="10">
        <v>270953</v>
      </c>
      <c r="Q1608" s="11"/>
      <c r="R1608" s="7" t="s">
        <v>2764</v>
      </c>
      <c r="S1608" s="9">
        <v>250600</v>
      </c>
      <c r="V1608" s="7" t="s">
        <v>30</v>
      </c>
      <c r="W1608" s="9">
        <v>-7529</v>
      </c>
      <c r="X1608" s="7" t="s">
        <v>42</v>
      </c>
      <c r="Y1608" s="7" t="s">
        <v>43</v>
      </c>
      <c r="Z1608" s="7" t="s">
        <v>524</v>
      </c>
      <c r="AA1608" s="7" t="str">
        <f t="shared" si="13"/>
        <v>Reject</v>
      </c>
      <c r="AB1608">
        <v>0</v>
      </c>
      <c r="AC1608" s="7" t="s">
        <v>524</v>
      </c>
    </row>
    <row r="1609" spans="1:29" ht="14.25" customHeight="1" x14ac:dyDescent="0.3">
      <c r="A1609" s="7" t="s">
        <v>3043</v>
      </c>
      <c r="B1609" s="7">
        <f t="shared" si="12"/>
        <v>1</v>
      </c>
      <c r="C1609" s="7" t="s">
        <v>3044</v>
      </c>
      <c r="D1609" s="7" t="s">
        <v>1892</v>
      </c>
      <c r="E1609" s="7" t="s">
        <v>30</v>
      </c>
      <c r="G1609" s="8">
        <v>44476</v>
      </c>
      <c r="H1609" s="8">
        <v>44511</v>
      </c>
      <c r="I1609" s="7" t="s">
        <v>31</v>
      </c>
      <c r="K1609" s="7">
        <v>18</v>
      </c>
      <c r="M1609" s="9">
        <v>378200</v>
      </c>
      <c r="N1609" s="9">
        <v>1845</v>
      </c>
      <c r="O1609" s="11"/>
      <c r="P1609" s="10">
        <v>0</v>
      </c>
      <c r="Q1609" s="10">
        <v>-28270</v>
      </c>
      <c r="R1609" s="7" t="s">
        <v>2764</v>
      </c>
      <c r="S1609" s="9">
        <v>221000</v>
      </c>
      <c r="V1609" s="7" t="s">
        <v>30</v>
      </c>
      <c r="W1609" s="9">
        <v>-163122</v>
      </c>
      <c r="X1609" s="7" t="s">
        <v>35</v>
      </c>
      <c r="Z1609" s="7" t="s">
        <v>53</v>
      </c>
      <c r="AA1609" s="7" t="str">
        <f t="shared" si="13"/>
        <v>Reject</v>
      </c>
      <c r="AB1609">
        <v>0</v>
      </c>
      <c r="AC1609" s="7" t="s">
        <v>53</v>
      </c>
    </row>
    <row r="1610" spans="1:29" ht="14.25" customHeight="1" x14ac:dyDescent="0.3">
      <c r="A1610" s="7" t="s">
        <v>1926</v>
      </c>
      <c r="B1610" s="7">
        <f t="shared" si="12"/>
        <v>2</v>
      </c>
      <c r="C1610" s="7" t="s">
        <v>1927</v>
      </c>
      <c r="D1610" s="7" t="s">
        <v>1892</v>
      </c>
      <c r="E1610" s="7" t="s">
        <v>30</v>
      </c>
      <c r="G1610" s="8">
        <v>44476</v>
      </c>
      <c r="H1610" s="8">
        <v>44505</v>
      </c>
      <c r="I1610" s="7" t="s">
        <v>31</v>
      </c>
      <c r="K1610" s="7">
        <v>18</v>
      </c>
      <c r="M1610" s="9">
        <v>303252</v>
      </c>
      <c r="N1610" s="9">
        <v>16144</v>
      </c>
      <c r="O1610" s="10">
        <v>292000</v>
      </c>
      <c r="P1610" s="10">
        <v>284700</v>
      </c>
      <c r="Q1610" s="10">
        <v>-42299</v>
      </c>
      <c r="R1610" s="7" t="s">
        <v>2764</v>
      </c>
      <c r="S1610" s="9">
        <v>263400</v>
      </c>
      <c r="V1610" s="7" t="s">
        <v>30</v>
      </c>
      <c r="W1610" s="9">
        <v>-45665</v>
      </c>
      <c r="X1610" s="7" t="s">
        <v>42</v>
      </c>
      <c r="Y1610" s="7" t="s">
        <v>43</v>
      </c>
      <c r="Z1610" s="7" t="s">
        <v>53</v>
      </c>
      <c r="AA1610" s="7" t="str">
        <f t="shared" si="13"/>
        <v>Reject</v>
      </c>
      <c r="AB1610">
        <v>0</v>
      </c>
      <c r="AC1610" s="7" t="s">
        <v>53</v>
      </c>
    </row>
    <row r="1611" spans="1:29" ht="14.25" customHeight="1" x14ac:dyDescent="0.3">
      <c r="A1611" s="7" t="s">
        <v>3045</v>
      </c>
      <c r="B1611" s="7">
        <f t="shared" si="12"/>
        <v>1</v>
      </c>
      <c r="C1611" s="7" t="s">
        <v>3046</v>
      </c>
      <c r="D1611" s="7" t="s">
        <v>1892</v>
      </c>
      <c r="E1611" s="7" t="s">
        <v>30</v>
      </c>
      <c r="G1611" s="8">
        <v>44484</v>
      </c>
      <c r="H1611" s="8">
        <v>44504</v>
      </c>
      <c r="I1611" s="7" t="s">
        <v>31</v>
      </c>
      <c r="K1611" s="7">
        <v>10</v>
      </c>
      <c r="M1611" s="9">
        <v>302815</v>
      </c>
      <c r="N1611" s="9">
        <v>5774</v>
      </c>
      <c r="O1611" s="10">
        <v>283900</v>
      </c>
      <c r="P1611" s="10">
        <v>276803</v>
      </c>
      <c r="Q1611" s="10">
        <v>-67089</v>
      </c>
      <c r="R1611" s="7" t="s">
        <v>2764</v>
      </c>
      <c r="S1611" s="9">
        <v>256000</v>
      </c>
      <c r="V1611" s="7" t="s">
        <v>3021</v>
      </c>
      <c r="W1611" s="9">
        <v>-52326</v>
      </c>
      <c r="X1611" s="7" t="s">
        <v>42</v>
      </c>
      <c r="Z1611" s="7" t="s">
        <v>53</v>
      </c>
      <c r="AA1611" s="7" t="str">
        <f t="shared" si="13"/>
        <v>Reject</v>
      </c>
      <c r="AB1611">
        <v>0</v>
      </c>
      <c r="AC1611" s="7" t="s">
        <v>53</v>
      </c>
    </row>
    <row r="1612" spans="1:29" ht="14.25" customHeight="1" x14ac:dyDescent="0.3">
      <c r="A1612" s="7" t="s">
        <v>3047</v>
      </c>
      <c r="B1612" s="7">
        <f t="shared" si="12"/>
        <v>1</v>
      </c>
      <c r="C1612" s="7" t="s">
        <v>3048</v>
      </c>
      <c r="D1612" s="7" t="s">
        <v>1892</v>
      </c>
      <c r="E1612" s="7" t="s">
        <v>144</v>
      </c>
      <c r="G1612" s="8">
        <v>44491</v>
      </c>
      <c r="H1612" s="8">
        <v>44504</v>
      </c>
      <c r="I1612" s="7" t="s">
        <v>31</v>
      </c>
      <c r="K1612" s="7">
        <v>0</v>
      </c>
      <c r="M1612" s="9">
        <v>360100</v>
      </c>
      <c r="N1612" s="9">
        <v>4392</v>
      </c>
      <c r="O1612" s="10">
        <v>354900</v>
      </c>
      <c r="P1612" s="10">
        <v>346028</v>
      </c>
      <c r="Q1612" s="10">
        <v>-28288</v>
      </c>
      <c r="R1612" s="7" t="s">
        <v>2764</v>
      </c>
      <c r="S1612" s="9">
        <v>305000</v>
      </c>
      <c r="V1612" s="7" t="s">
        <v>3021</v>
      </c>
      <c r="W1612" s="9">
        <v>-59464</v>
      </c>
      <c r="X1612" s="7" t="s">
        <v>42</v>
      </c>
      <c r="Z1612" s="7" t="s">
        <v>53</v>
      </c>
      <c r="AA1612" s="7" t="str">
        <f t="shared" si="13"/>
        <v>Reject</v>
      </c>
      <c r="AB1612">
        <v>0</v>
      </c>
      <c r="AC1612" s="7" t="s">
        <v>53</v>
      </c>
    </row>
    <row r="1613" spans="1:29" ht="14.25" customHeight="1" x14ac:dyDescent="0.3">
      <c r="A1613" s="7" t="s">
        <v>2092</v>
      </c>
      <c r="B1613" s="7">
        <f t="shared" si="12"/>
        <v>3</v>
      </c>
      <c r="C1613" s="7" t="s">
        <v>2093</v>
      </c>
      <c r="D1613" s="7" t="s">
        <v>1892</v>
      </c>
      <c r="E1613" s="7" t="s">
        <v>30</v>
      </c>
      <c r="G1613" s="8">
        <v>44487</v>
      </c>
      <c r="H1613" s="8">
        <v>44518</v>
      </c>
      <c r="I1613" s="7" t="s">
        <v>31</v>
      </c>
      <c r="K1613" s="7">
        <v>7</v>
      </c>
      <c r="M1613" s="9">
        <v>303900</v>
      </c>
      <c r="N1613" s="9">
        <v>2511</v>
      </c>
      <c r="O1613" s="10">
        <v>322300</v>
      </c>
      <c r="P1613" s="10">
        <v>314243</v>
      </c>
      <c r="Q1613" s="10">
        <v>1345</v>
      </c>
      <c r="R1613" s="7" t="s">
        <v>2764</v>
      </c>
      <c r="S1613" s="9">
        <v>290900</v>
      </c>
      <c r="V1613" s="7" t="s">
        <v>30</v>
      </c>
      <c r="W1613" s="9">
        <v>-10696</v>
      </c>
      <c r="X1613" s="7" t="s">
        <v>42</v>
      </c>
      <c r="Y1613" s="7" t="s">
        <v>43</v>
      </c>
      <c r="Z1613" s="7" t="s">
        <v>524</v>
      </c>
      <c r="AA1613" s="7" t="str">
        <f t="shared" si="13"/>
        <v>Reject</v>
      </c>
      <c r="AB1613">
        <v>0</v>
      </c>
      <c r="AC1613" s="7" t="s">
        <v>524</v>
      </c>
    </row>
    <row r="1614" spans="1:29" ht="14.25" customHeight="1" x14ac:dyDescent="0.3">
      <c r="A1614" s="7" t="s">
        <v>2135</v>
      </c>
      <c r="B1614" s="7">
        <f t="shared" si="12"/>
        <v>2</v>
      </c>
      <c r="C1614" s="7" t="s">
        <v>2136</v>
      </c>
      <c r="D1614" s="7" t="s">
        <v>1892</v>
      </c>
      <c r="E1614" s="7" t="s">
        <v>30</v>
      </c>
      <c r="G1614" s="8">
        <v>44490</v>
      </c>
      <c r="H1614" s="8">
        <v>44516</v>
      </c>
      <c r="I1614" s="7" t="s">
        <v>31</v>
      </c>
      <c r="K1614" s="7">
        <v>4</v>
      </c>
      <c r="M1614" s="9">
        <v>276300</v>
      </c>
      <c r="N1614" s="9">
        <v>5171</v>
      </c>
      <c r="O1614" s="10">
        <v>304900</v>
      </c>
      <c r="P1614" s="10">
        <v>297278</v>
      </c>
      <c r="Q1614" s="10">
        <v>-5264</v>
      </c>
      <c r="R1614" s="7" t="s">
        <v>2764</v>
      </c>
      <c r="S1614" s="9">
        <v>275100</v>
      </c>
      <c r="V1614" s="7" t="s">
        <v>30</v>
      </c>
      <c r="W1614" s="9">
        <v>-3234</v>
      </c>
      <c r="X1614" s="7" t="s">
        <v>42</v>
      </c>
      <c r="Y1614" s="7" t="s">
        <v>43</v>
      </c>
      <c r="Z1614" s="7" t="s">
        <v>524</v>
      </c>
      <c r="AA1614" s="7" t="str">
        <f t="shared" si="13"/>
        <v>Reject</v>
      </c>
      <c r="AB1614">
        <v>0</v>
      </c>
      <c r="AC1614" s="7" t="s">
        <v>524</v>
      </c>
    </row>
    <row r="1615" spans="1:29" ht="14.25" customHeight="1" x14ac:dyDescent="0.3">
      <c r="A1615" s="7" t="s">
        <v>3049</v>
      </c>
      <c r="B1615" s="7">
        <f t="shared" si="12"/>
        <v>1</v>
      </c>
      <c r="C1615" s="7" t="s">
        <v>3050</v>
      </c>
      <c r="D1615" s="7" t="s">
        <v>1892</v>
      </c>
      <c r="E1615" s="7" t="s">
        <v>30</v>
      </c>
      <c r="F1615" s="7" t="s">
        <v>375</v>
      </c>
      <c r="G1615" s="8">
        <v>44490</v>
      </c>
      <c r="I1615" s="7" t="s">
        <v>40</v>
      </c>
      <c r="K1615" s="7">
        <v>4</v>
      </c>
      <c r="M1615" s="9">
        <v>286304</v>
      </c>
      <c r="N1615" s="9">
        <v>5325</v>
      </c>
      <c r="O1615" s="10">
        <v>311200</v>
      </c>
      <c r="P1615" s="10">
        <v>294595</v>
      </c>
      <c r="Q1615" s="11"/>
      <c r="R1615" s="7" t="s">
        <v>2764</v>
      </c>
      <c r="S1615" s="9">
        <v>280800</v>
      </c>
      <c r="V1615" s="7" t="s">
        <v>3021</v>
      </c>
      <c r="W1615" s="9">
        <v>-4361</v>
      </c>
      <c r="X1615" s="7" t="s">
        <v>42</v>
      </c>
      <c r="Z1615" s="7" t="s">
        <v>103</v>
      </c>
      <c r="AA1615" s="7" t="str">
        <f t="shared" si="13"/>
        <v>Accept</v>
      </c>
      <c r="AB1615">
        <v>1</v>
      </c>
      <c r="AC1615" s="7" t="s">
        <v>103</v>
      </c>
    </row>
    <row r="1616" spans="1:29" ht="14.25" customHeight="1" x14ac:dyDescent="0.3">
      <c r="A1616" s="7" t="s">
        <v>2123</v>
      </c>
      <c r="B1616" s="7">
        <f t="shared" si="12"/>
        <v>2</v>
      </c>
      <c r="C1616" s="7" t="s">
        <v>2124</v>
      </c>
      <c r="D1616" s="7" t="s">
        <v>1892</v>
      </c>
      <c r="E1616" s="7" t="s">
        <v>144</v>
      </c>
      <c r="F1616" s="7" t="s">
        <v>965</v>
      </c>
      <c r="G1616" s="8">
        <v>44496</v>
      </c>
      <c r="I1616" s="7" t="s">
        <v>40</v>
      </c>
      <c r="K1616" s="7">
        <v>0</v>
      </c>
      <c r="M1616" s="9">
        <v>370900</v>
      </c>
      <c r="N1616" s="9">
        <v>4982</v>
      </c>
      <c r="O1616" s="10">
        <v>384000</v>
      </c>
      <c r="P1616" s="10">
        <v>365918</v>
      </c>
      <c r="Q1616" s="10">
        <v>-154970</v>
      </c>
      <c r="R1616" s="7" t="s">
        <v>2764</v>
      </c>
      <c r="S1616" s="9">
        <v>346800</v>
      </c>
      <c r="V1616" s="7" t="s">
        <v>3021</v>
      </c>
      <c r="W1616" s="9">
        <v>-8193</v>
      </c>
      <c r="X1616" s="7" t="s">
        <v>42</v>
      </c>
      <c r="Y1616" s="7" t="s">
        <v>43</v>
      </c>
      <c r="Z1616" s="7" t="s">
        <v>524</v>
      </c>
      <c r="AA1616" s="7" t="str">
        <f t="shared" si="13"/>
        <v>Reject</v>
      </c>
      <c r="AB1616">
        <v>0</v>
      </c>
      <c r="AC1616" s="7" t="s">
        <v>524</v>
      </c>
    </row>
    <row r="1617" spans="1:29" ht="14.25" customHeight="1" x14ac:dyDescent="0.3">
      <c r="A1617" s="7" t="s">
        <v>2119</v>
      </c>
      <c r="B1617" s="7">
        <f t="shared" si="12"/>
        <v>2</v>
      </c>
      <c r="C1617" s="7" t="s">
        <v>2120</v>
      </c>
      <c r="D1617" s="7" t="s">
        <v>1892</v>
      </c>
      <c r="E1617" s="7" t="s">
        <v>30</v>
      </c>
      <c r="G1617" s="8">
        <v>44489</v>
      </c>
      <c r="H1617" s="8">
        <v>44511</v>
      </c>
      <c r="I1617" s="7" t="s">
        <v>31</v>
      </c>
      <c r="K1617" s="7">
        <v>5</v>
      </c>
      <c r="M1617" s="9">
        <v>294425</v>
      </c>
      <c r="N1617" s="9">
        <v>2567</v>
      </c>
      <c r="O1617" s="10">
        <v>287900</v>
      </c>
      <c r="P1617" s="10">
        <v>280703</v>
      </c>
      <c r="Q1617" s="10">
        <v>-26630</v>
      </c>
      <c r="R1617" s="7" t="s">
        <v>2764</v>
      </c>
      <c r="S1617" s="9">
        <v>259700</v>
      </c>
      <c r="V1617" s="7" t="s">
        <v>3021</v>
      </c>
      <c r="W1617" s="9">
        <v>-39913</v>
      </c>
      <c r="X1617" s="7" t="s">
        <v>42</v>
      </c>
      <c r="Y1617" s="7" t="s">
        <v>43</v>
      </c>
      <c r="Z1617" s="7" t="s">
        <v>53</v>
      </c>
      <c r="AA1617" s="7" t="str">
        <f t="shared" si="13"/>
        <v>Reject</v>
      </c>
      <c r="AB1617">
        <v>0</v>
      </c>
      <c r="AC1617" s="7" t="s">
        <v>53</v>
      </c>
    </row>
    <row r="1618" spans="1:29" ht="14.25" customHeight="1" x14ac:dyDescent="0.3">
      <c r="A1618" s="7" t="s">
        <v>3051</v>
      </c>
      <c r="B1618" s="7">
        <f t="shared" si="12"/>
        <v>1</v>
      </c>
      <c r="C1618" s="7" t="s">
        <v>3052</v>
      </c>
      <c r="D1618" s="7" t="s">
        <v>1892</v>
      </c>
      <c r="E1618" s="7" t="s">
        <v>144</v>
      </c>
      <c r="G1618" s="8">
        <v>44489</v>
      </c>
      <c r="H1618" s="8">
        <v>44511</v>
      </c>
      <c r="I1618" s="7" t="s">
        <v>31</v>
      </c>
      <c r="K1618" s="7">
        <v>0</v>
      </c>
      <c r="M1618" s="9">
        <v>377626</v>
      </c>
      <c r="N1618" s="9">
        <v>2648</v>
      </c>
      <c r="O1618" s="10">
        <v>372900</v>
      </c>
      <c r="P1618" s="10">
        <v>363578</v>
      </c>
      <c r="Q1618" s="10">
        <v>-58145</v>
      </c>
      <c r="R1618" s="7" t="s">
        <v>2764</v>
      </c>
      <c r="S1618" s="9">
        <v>336700</v>
      </c>
      <c r="V1618" s="7" t="s">
        <v>3021</v>
      </c>
      <c r="W1618" s="9">
        <v>-45176</v>
      </c>
      <c r="X1618" s="7" t="s">
        <v>42</v>
      </c>
      <c r="Z1618" s="7" t="s">
        <v>53</v>
      </c>
      <c r="AA1618" s="7" t="str">
        <f t="shared" si="13"/>
        <v>Reject</v>
      </c>
      <c r="AB1618">
        <v>0</v>
      </c>
      <c r="AC1618" s="7" t="s">
        <v>53</v>
      </c>
    </row>
    <row r="1619" spans="1:29" ht="14.25" customHeight="1" x14ac:dyDescent="0.3">
      <c r="A1619" s="7" t="s">
        <v>3053</v>
      </c>
      <c r="B1619" s="7">
        <f t="shared" si="12"/>
        <v>1</v>
      </c>
      <c r="C1619" s="7" t="s">
        <v>3054</v>
      </c>
      <c r="D1619" s="7" t="s">
        <v>1892</v>
      </c>
      <c r="E1619" s="7" t="s">
        <v>30</v>
      </c>
      <c r="G1619" s="8">
        <v>44488</v>
      </c>
      <c r="H1619" s="8">
        <v>44522</v>
      </c>
      <c r="I1619" s="7" t="s">
        <v>31</v>
      </c>
      <c r="K1619" s="7">
        <v>6</v>
      </c>
      <c r="M1619" s="9">
        <v>361581</v>
      </c>
      <c r="N1619" s="9">
        <v>3091</v>
      </c>
      <c r="O1619" s="10">
        <v>359300</v>
      </c>
      <c r="P1619" s="10">
        <v>350318</v>
      </c>
      <c r="Q1619" s="10">
        <v>-31218</v>
      </c>
      <c r="R1619" s="7" t="s">
        <v>2764</v>
      </c>
      <c r="S1619" s="9">
        <v>324400</v>
      </c>
      <c r="V1619" s="7" t="s">
        <v>3021</v>
      </c>
      <c r="W1619" s="9">
        <v>-41815</v>
      </c>
      <c r="X1619" s="7" t="s">
        <v>42</v>
      </c>
      <c r="Z1619" s="7" t="s">
        <v>53</v>
      </c>
      <c r="AA1619" s="7" t="str">
        <f t="shared" si="13"/>
        <v>Reject</v>
      </c>
      <c r="AB1619">
        <v>0</v>
      </c>
      <c r="AC1619" s="7" t="s">
        <v>53</v>
      </c>
    </row>
    <row r="1620" spans="1:29" ht="14.25" customHeight="1" x14ac:dyDescent="0.3">
      <c r="B1620" s="7">
        <f t="shared" si="12"/>
        <v>0</v>
      </c>
      <c r="C1620" s="7" t="s">
        <v>2096</v>
      </c>
      <c r="I1620" s="7" t="s">
        <v>40</v>
      </c>
      <c r="O1620" s="11"/>
      <c r="P1620" s="10">
        <v>-3500</v>
      </c>
      <c r="Q1620" s="11"/>
      <c r="R1620" s="7" t="s">
        <v>2764</v>
      </c>
      <c r="S1620" s="9">
        <v>344000</v>
      </c>
      <c r="V1620" s="7" t="s">
        <v>3021</v>
      </c>
      <c r="W1620" s="7" t="s">
        <v>606</v>
      </c>
      <c r="X1620" s="7" t="s">
        <v>35</v>
      </c>
      <c r="Y1620" s="7" t="s">
        <v>43</v>
      </c>
      <c r="AA1620" s="7" t="str">
        <f t="shared" si="13"/>
        <v>Reject</v>
      </c>
      <c r="AB1620">
        <v>0</v>
      </c>
    </row>
    <row r="1621" spans="1:29" ht="14.25" customHeight="1" x14ac:dyDescent="0.3">
      <c r="A1621" s="7" t="s">
        <v>3055</v>
      </c>
      <c r="B1621" s="7">
        <f t="shared" si="12"/>
        <v>1</v>
      </c>
      <c r="C1621" s="7" t="s">
        <v>3056</v>
      </c>
      <c r="D1621" s="7" t="s">
        <v>1892</v>
      </c>
      <c r="E1621" s="7" t="s">
        <v>144</v>
      </c>
      <c r="G1621" s="8">
        <v>44494</v>
      </c>
      <c r="H1621" s="8">
        <v>44510</v>
      </c>
      <c r="I1621" s="7" t="s">
        <v>31</v>
      </c>
      <c r="K1621" s="7">
        <v>0</v>
      </c>
      <c r="M1621" s="9">
        <v>339214</v>
      </c>
      <c r="N1621" s="9">
        <v>5309</v>
      </c>
      <c r="O1621" s="10">
        <v>315900</v>
      </c>
      <c r="P1621" s="10">
        <v>308003</v>
      </c>
      <c r="Q1621" s="10">
        <v>-58598</v>
      </c>
      <c r="R1621" s="7" t="s">
        <v>2764</v>
      </c>
      <c r="S1621" s="9">
        <v>284300</v>
      </c>
      <c r="V1621" s="7" t="s">
        <v>3021</v>
      </c>
      <c r="W1621" s="9">
        <v>-59774</v>
      </c>
      <c r="X1621" s="7" t="s">
        <v>42</v>
      </c>
      <c r="Z1621" s="7" t="s">
        <v>53</v>
      </c>
      <c r="AA1621" s="7" t="str">
        <f t="shared" si="13"/>
        <v>Reject</v>
      </c>
      <c r="AB1621">
        <v>0</v>
      </c>
      <c r="AC1621" s="7" t="s">
        <v>53</v>
      </c>
    </row>
    <row r="1622" spans="1:29" ht="14.25" customHeight="1" x14ac:dyDescent="0.3">
      <c r="A1622" s="7" t="s">
        <v>3057</v>
      </c>
      <c r="B1622" s="7">
        <f t="shared" si="12"/>
        <v>1</v>
      </c>
      <c r="C1622" s="7" t="s">
        <v>3058</v>
      </c>
      <c r="D1622" s="7" t="s">
        <v>1892</v>
      </c>
      <c r="E1622" s="7" t="s">
        <v>30</v>
      </c>
      <c r="G1622" s="8">
        <v>44488</v>
      </c>
      <c r="H1622" s="8">
        <v>44511</v>
      </c>
      <c r="I1622" s="7" t="s">
        <v>31</v>
      </c>
      <c r="K1622" s="7">
        <v>6</v>
      </c>
      <c r="M1622" s="9">
        <v>301400</v>
      </c>
      <c r="N1622" s="9">
        <v>5346</v>
      </c>
      <c r="O1622" s="10">
        <v>302200</v>
      </c>
      <c r="P1622" s="10">
        <v>294645</v>
      </c>
      <c r="Q1622" s="10">
        <v>-5141</v>
      </c>
      <c r="R1622" s="7" t="s">
        <v>2764</v>
      </c>
      <c r="S1622" s="9">
        <v>265000</v>
      </c>
      <c r="V1622" s="7" t="s">
        <v>3021</v>
      </c>
      <c r="W1622" s="9">
        <v>-35181</v>
      </c>
      <c r="X1622" s="7" t="s">
        <v>42</v>
      </c>
      <c r="Z1622" s="7" t="s">
        <v>53</v>
      </c>
      <c r="AA1622" s="7" t="str">
        <f t="shared" si="13"/>
        <v>Reject</v>
      </c>
      <c r="AB1622">
        <v>0</v>
      </c>
      <c r="AC1622" s="7" t="s">
        <v>53</v>
      </c>
    </row>
    <row r="1623" spans="1:29" ht="14.25" customHeight="1" x14ac:dyDescent="0.3">
      <c r="A1623" s="7" t="s">
        <v>2107</v>
      </c>
      <c r="B1623" s="7">
        <f t="shared" si="12"/>
        <v>2</v>
      </c>
      <c r="C1623" s="7" t="s">
        <v>2108</v>
      </c>
      <c r="D1623" s="7" t="s">
        <v>1892</v>
      </c>
      <c r="E1623" s="7" t="s">
        <v>144</v>
      </c>
      <c r="G1623" s="8">
        <v>44495</v>
      </c>
      <c r="H1623" s="8">
        <v>44510</v>
      </c>
      <c r="I1623" s="7" t="s">
        <v>31</v>
      </c>
      <c r="K1623" s="7">
        <v>0</v>
      </c>
      <c r="M1623" s="9">
        <v>264700</v>
      </c>
      <c r="N1623" s="9">
        <v>3070</v>
      </c>
      <c r="O1623" s="10">
        <v>270900</v>
      </c>
      <c r="P1623" s="10">
        <v>264128</v>
      </c>
      <c r="Q1623" s="11"/>
      <c r="R1623" s="7" t="s">
        <v>2764</v>
      </c>
      <c r="S1623" s="9">
        <v>244200</v>
      </c>
      <c r="V1623" s="7" t="s">
        <v>3021</v>
      </c>
      <c r="W1623" s="9">
        <v>-25145</v>
      </c>
      <c r="X1623" s="7" t="s">
        <v>42</v>
      </c>
      <c r="Y1623" s="7" t="s">
        <v>43</v>
      </c>
      <c r="Z1623" s="7" t="s">
        <v>524</v>
      </c>
      <c r="AA1623" s="7" t="str">
        <f t="shared" si="13"/>
        <v>Reject</v>
      </c>
      <c r="AB1623">
        <v>0</v>
      </c>
      <c r="AC1623" s="7" t="s">
        <v>524</v>
      </c>
    </row>
    <row r="1624" spans="1:29" ht="14.25" customHeight="1" x14ac:dyDescent="0.3">
      <c r="A1624" s="7" t="s">
        <v>2115</v>
      </c>
      <c r="B1624" s="7">
        <f t="shared" si="12"/>
        <v>2</v>
      </c>
      <c r="C1624" s="7" t="s">
        <v>2116</v>
      </c>
      <c r="D1624" s="7" t="s">
        <v>1892</v>
      </c>
      <c r="E1624" s="7" t="s">
        <v>30</v>
      </c>
      <c r="G1624" s="8">
        <v>44488</v>
      </c>
      <c r="H1624" s="8">
        <v>44508</v>
      </c>
      <c r="I1624" s="7" t="s">
        <v>31</v>
      </c>
      <c r="K1624" s="7">
        <v>6</v>
      </c>
      <c r="M1624" s="9">
        <v>373300</v>
      </c>
      <c r="N1624" s="9">
        <v>2809</v>
      </c>
      <c r="O1624" s="10">
        <v>381900</v>
      </c>
      <c r="P1624" s="10">
        <v>372353</v>
      </c>
      <c r="Q1624" s="10">
        <v>-9009</v>
      </c>
      <c r="R1624" s="7" t="s">
        <v>2764</v>
      </c>
      <c r="S1624" s="9">
        <v>344900</v>
      </c>
      <c r="V1624" s="7" t="s">
        <v>3021</v>
      </c>
      <c r="W1624" s="9">
        <v>-25629</v>
      </c>
      <c r="X1624" s="7" t="s">
        <v>42</v>
      </c>
      <c r="Y1624" s="7" t="s">
        <v>43</v>
      </c>
      <c r="Z1624" s="7" t="s">
        <v>524</v>
      </c>
      <c r="AA1624" s="7" t="str">
        <f t="shared" si="13"/>
        <v>Reject</v>
      </c>
      <c r="AB1624">
        <v>0</v>
      </c>
      <c r="AC1624" s="7" t="s">
        <v>524</v>
      </c>
    </row>
    <row r="1625" spans="1:29" ht="14.25" customHeight="1" x14ac:dyDescent="0.3">
      <c r="A1625" s="7" t="s">
        <v>2111</v>
      </c>
      <c r="B1625" s="7">
        <f t="shared" si="12"/>
        <v>2</v>
      </c>
      <c r="C1625" s="7" t="s">
        <v>2112</v>
      </c>
      <c r="D1625" s="7" t="s">
        <v>1892</v>
      </c>
      <c r="E1625" s="7" t="s">
        <v>30</v>
      </c>
      <c r="G1625" s="8">
        <v>44491</v>
      </c>
      <c r="H1625" s="8">
        <v>44502</v>
      </c>
      <c r="I1625" s="7" t="s">
        <v>31</v>
      </c>
      <c r="K1625" s="7">
        <v>3</v>
      </c>
      <c r="M1625" s="9">
        <v>249400</v>
      </c>
      <c r="N1625" s="9">
        <v>2884</v>
      </c>
      <c r="O1625" s="10">
        <v>270200</v>
      </c>
      <c r="P1625" s="10">
        <v>263445</v>
      </c>
      <c r="Q1625" s="10">
        <v>-11419</v>
      </c>
      <c r="R1625" s="7" t="s">
        <v>2764</v>
      </c>
      <c r="S1625" s="9">
        <v>243600</v>
      </c>
      <c r="V1625" s="7" t="s">
        <v>3021</v>
      </c>
      <c r="W1625" s="9">
        <v>-10433</v>
      </c>
      <c r="X1625" s="7" t="s">
        <v>42</v>
      </c>
      <c r="Y1625" s="7" t="s">
        <v>43</v>
      </c>
      <c r="Z1625" s="7" t="s">
        <v>524</v>
      </c>
      <c r="AA1625" s="7" t="str">
        <f t="shared" si="13"/>
        <v>Reject</v>
      </c>
      <c r="AB1625">
        <v>0</v>
      </c>
      <c r="AC1625" s="7" t="s">
        <v>524</v>
      </c>
    </row>
    <row r="1626" spans="1:29" ht="14.25" customHeight="1" x14ac:dyDescent="0.3">
      <c r="A1626" s="7" t="s">
        <v>3059</v>
      </c>
      <c r="B1626" s="7">
        <f t="shared" si="12"/>
        <v>1</v>
      </c>
      <c r="C1626" s="7" t="s">
        <v>3060</v>
      </c>
      <c r="D1626" s="7" t="s">
        <v>1892</v>
      </c>
      <c r="E1626" s="7" t="s">
        <v>30</v>
      </c>
      <c r="F1626" s="7" t="s">
        <v>375</v>
      </c>
      <c r="G1626" s="8">
        <v>44490</v>
      </c>
      <c r="I1626" s="7" t="s">
        <v>40</v>
      </c>
      <c r="K1626" s="7">
        <v>4</v>
      </c>
      <c r="M1626" s="9">
        <v>397764</v>
      </c>
      <c r="N1626" s="9">
        <v>2361</v>
      </c>
      <c r="O1626" s="10">
        <v>388900</v>
      </c>
      <c r="P1626" s="10">
        <v>373317</v>
      </c>
      <c r="Q1626" s="10">
        <v>-68351</v>
      </c>
      <c r="R1626" s="7" t="s">
        <v>2764</v>
      </c>
      <c r="S1626" s="9">
        <v>340000</v>
      </c>
      <c r="V1626" s="7" t="s">
        <v>30</v>
      </c>
      <c r="W1626" s="9">
        <v>-59868</v>
      </c>
      <c r="X1626" s="7" t="s">
        <v>42</v>
      </c>
      <c r="Z1626" s="7" t="s">
        <v>88</v>
      </c>
      <c r="AA1626" s="7" t="str">
        <f t="shared" si="13"/>
        <v>Reject</v>
      </c>
      <c r="AB1626">
        <v>0</v>
      </c>
      <c r="AC1626" s="7" t="s">
        <v>88</v>
      </c>
    </row>
    <row r="1627" spans="1:29" ht="14.25" customHeight="1" x14ac:dyDescent="0.3">
      <c r="A1627" s="7" t="s">
        <v>3061</v>
      </c>
      <c r="B1627" s="7">
        <f t="shared" si="12"/>
        <v>1</v>
      </c>
      <c r="C1627" s="7" t="s">
        <v>3062</v>
      </c>
      <c r="D1627" s="7" t="s">
        <v>1899</v>
      </c>
      <c r="E1627" s="7" t="s">
        <v>30</v>
      </c>
      <c r="G1627" s="8">
        <v>44473</v>
      </c>
      <c r="H1627" s="8">
        <v>44497</v>
      </c>
      <c r="I1627" s="7" t="s">
        <v>31</v>
      </c>
      <c r="K1627" s="7">
        <v>21</v>
      </c>
      <c r="M1627" s="9">
        <v>229380</v>
      </c>
      <c r="N1627" s="9">
        <v>3980</v>
      </c>
      <c r="O1627" s="10">
        <v>216200</v>
      </c>
      <c r="P1627" s="10">
        <v>210795</v>
      </c>
      <c r="Q1627" s="10">
        <v>-18677</v>
      </c>
      <c r="R1627" s="7" t="s">
        <v>2764</v>
      </c>
      <c r="S1627" s="9">
        <v>195400</v>
      </c>
      <c r="V1627" s="7" t="s">
        <v>3021</v>
      </c>
      <c r="W1627" s="9">
        <v>-40354</v>
      </c>
      <c r="X1627" s="7" t="s">
        <v>42</v>
      </c>
      <c r="Z1627" s="7" t="s">
        <v>53</v>
      </c>
      <c r="AA1627" s="7" t="str">
        <f t="shared" si="13"/>
        <v>Reject</v>
      </c>
      <c r="AB1627">
        <v>0</v>
      </c>
      <c r="AC1627" s="7" t="s">
        <v>53</v>
      </c>
    </row>
    <row r="1628" spans="1:29" ht="14.25" customHeight="1" x14ac:dyDescent="0.3">
      <c r="A1628" s="7" t="s">
        <v>2497</v>
      </c>
      <c r="B1628" s="7">
        <f t="shared" si="12"/>
        <v>2</v>
      </c>
      <c r="C1628" s="7" t="s">
        <v>2498</v>
      </c>
      <c r="D1628" s="7" t="s">
        <v>1899</v>
      </c>
      <c r="E1628" s="7" t="s">
        <v>30</v>
      </c>
      <c r="G1628" s="8">
        <v>44427</v>
      </c>
      <c r="H1628" s="8">
        <v>44524</v>
      </c>
      <c r="I1628" s="7" t="s">
        <v>31</v>
      </c>
      <c r="K1628" s="7">
        <v>67</v>
      </c>
      <c r="M1628" s="9">
        <v>212818</v>
      </c>
      <c r="N1628" s="9">
        <v>2142</v>
      </c>
      <c r="O1628" s="10">
        <v>207900</v>
      </c>
      <c r="P1628" s="10">
        <v>202703</v>
      </c>
      <c r="Q1628" s="10">
        <v>-1744</v>
      </c>
      <c r="R1628" s="7" t="s">
        <v>2764</v>
      </c>
      <c r="S1628" s="9">
        <v>187900</v>
      </c>
      <c r="V1628" s="7" t="s">
        <v>30</v>
      </c>
      <c r="W1628" s="9">
        <v>-33773</v>
      </c>
      <c r="X1628" s="7" t="s">
        <v>42</v>
      </c>
      <c r="Y1628" s="7" t="s">
        <v>43</v>
      </c>
      <c r="Z1628" s="7" t="s">
        <v>53</v>
      </c>
      <c r="AA1628" s="7" t="str">
        <f t="shared" si="13"/>
        <v>Reject</v>
      </c>
      <c r="AB1628">
        <v>0</v>
      </c>
      <c r="AC1628" s="7" t="s">
        <v>53</v>
      </c>
    </row>
    <row r="1629" spans="1:29" ht="14.25" customHeight="1" x14ac:dyDescent="0.3">
      <c r="A1629" s="7" t="s">
        <v>3063</v>
      </c>
      <c r="B1629" s="7">
        <f t="shared" si="12"/>
        <v>1</v>
      </c>
      <c r="C1629" s="7" t="s">
        <v>3064</v>
      </c>
      <c r="D1629" s="7" t="s">
        <v>1899</v>
      </c>
      <c r="E1629" s="7" t="s">
        <v>62</v>
      </c>
      <c r="G1629" s="8">
        <v>44435</v>
      </c>
      <c r="H1629" s="8">
        <v>44456</v>
      </c>
      <c r="I1629" s="7" t="s">
        <v>63</v>
      </c>
      <c r="J1629" s="7">
        <v>34</v>
      </c>
      <c r="K1629" s="7">
        <v>59</v>
      </c>
      <c r="M1629" s="9">
        <v>255370</v>
      </c>
      <c r="N1629" s="9">
        <v>1757</v>
      </c>
      <c r="O1629" s="10">
        <v>263300</v>
      </c>
      <c r="P1629" s="10">
        <v>256718</v>
      </c>
      <c r="Q1629" s="10">
        <v>-23562</v>
      </c>
      <c r="R1629" s="7" t="s">
        <v>2764</v>
      </c>
      <c r="S1629" s="9">
        <v>238000</v>
      </c>
      <c r="V1629" s="7" t="s">
        <v>3021</v>
      </c>
      <c r="W1629" s="9">
        <v>-27274</v>
      </c>
      <c r="X1629" s="7" t="s">
        <v>42</v>
      </c>
      <c r="Z1629" s="7" t="s">
        <v>88</v>
      </c>
      <c r="AA1629" s="7" t="str">
        <f t="shared" si="13"/>
        <v>Reject</v>
      </c>
      <c r="AB1629">
        <v>0</v>
      </c>
      <c r="AC1629" s="7" t="s">
        <v>88</v>
      </c>
    </row>
    <row r="1630" spans="1:29" ht="14.25" customHeight="1" x14ac:dyDescent="0.3">
      <c r="A1630" s="7" t="s">
        <v>3065</v>
      </c>
      <c r="B1630" s="7">
        <f t="shared" si="12"/>
        <v>1</v>
      </c>
      <c r="C1630" s="7" t="s">
        <v>3066</v>
      </c>
      <c r="D1630" s="7" t="s">
        <v>1899</v>
      </c>
      <c r="E1630" s="7" t="s">
        <v>62</v>
      </c>
      <c r="G1630" s="8">
        <v>44417</v>
      </c>
      <c r="H1630" s="8">
        <v>44466</v>
      </c>
      <c r="I1630" s="7" t="s">
        <v>63</v>
      </c>
      <c r="J1630" s="7">
        <v>19</v>
      </c>
      <c r="K1630" s="7">
        <v>77</v>
      </c>
      <c r="M1630" s="9">
        <v>256242</v>
      </c>
      <c r="N1630" s="9">
        <v>6416</v>
      </c>
      <c r="O1630" s="10">
        <v>259200</v>
      </c>
      <c r="P1630" s="10">
        <v>252720</v>
      </c>
      <c r="Q1630" s="10">
        <v>-18710</v>
      </c>
      <c r="R1630" s="7" t="s">
        <v>2764</v>
      </c>
      <c r="S1630" s="9">
        <v>247900</v>
      </c>
      <c r="V1630" s="7" t="s">
        <v>3021</v>
      </c>
      <c r="W1630" s="9">
        <v>-20283</v>
      </c>
      <c r="X1630" s="7" t="s">
        <v>42</v>
      </c>
      <c r="Z1630" s="7" t="s">
        <v>88</v>
      </c>
      <c r="AA1630" s="7" t="str">
        <f t="shared" si="13"/>
        <v>Reject</v>
      </c>
      <c r="AB1630">
        <v>0</v>
      </c>
      <c r="AC1630" s="7" t="s">
        <v>88</v>
      </c>
    </row>
    <row r="1631" spans="1:29" ht="14.25" customHeight="1" x14ac:dyDescent="0.3">
      <c r="A1631" s="7" t="s">
        <v>3067</v>
      </c>
      <c r="B1631" s="7">
        <f t="shared" si="12"/>
        <v>1</v>
      </c>
      <c r="C1631" s="7" t="s">
        <v>3068</v>
      </c>
      <c r="D1631" s="7" t="s">
        <v>1899</v>
      </c>
      <c r="E1631" s="7" t="s">
        <v>30</v>
      </c>
      <c r="G1631" s="8">
        <v>44477</v>
      </c>
      <c r="H1631" s="8">
        <v>44494</v>
      </c>
      <c r="I1631" s="7" t="s">
        <v>31</v>
      </c>
      <c r="K1631" s="7">
        <v>17</v>
      </c>
      <c r="M1631" s="9">
        <v>257849</v>
      </c>
      <c r="N1631" s="9">
        <v>1583</v>
      </c>
      <c r="O1631" s="10">
        <v>246900</v>
      </c>
      <c r="P1631" s="10">
        <v>240728</v>
      </c>
      <c r="Q1631" s="10">
        <v>-22385</v>
      </c>
      <c r="R1631" s="7" t="s">
        <v>2764</v>
      </c>
      <c r="S1631" s="9">
        <v>223200</v>
      </c>
      <c r="V1631" s="7" t="s">
        <v>3021</v>
      </c>
      <c r="W1631" s="9">
        <v>-41141</v>
      </c>
      <c r="X1631" s="7" t="s">
        <v>42</v>
      </c>
      <c r="Z1631" s="7" t="s">
        <v>53</v>
      </c>
      <c r="AA1631" s="7" t="str">
        <f t="shared" si="13"/>
        <v>Reject</v>
      </c>
      <c r="AB1631">
        <v>0</v>
      </c>
      <c r="AC1631" s="7" t="s">
        <v>53</v>
      </c>
    </row>
    <row r="1632" spans="1:29" ht="14.25" customHeight="1" x14ac:dyDescent="0.3">
      <c r="A1632" s="7" t="s">
        <v>1944</v>
      </c>
      <c r="B1632" s="7">
        <f t="shared" si="12"/>
        <v>2</v>
      </c>
      <c r="C1632" s="7" t="s">
        <v>1945</v>
      </c>
      <c r="D1632" s="7" t="s">
        <v>1899</v>
      </c>
      <c r="E1632" s="7" t="s">
        <v>30</v>
      </c>
      <c r="G1632" s="8">
        <v>44475</v>
      </c>
      <c r="H1632" s="8">
        <v>44491</v>
      </c>
      <c r="I1632" s="7" t="s">
        <v>31</v>
      </c>
      <c r="K1632" s="7">
        <v>19</v>
      </c>
      <c r="M1632" s="9">
        <v>234021</v>
      </c>
      <c r="N1632" s="9">
        <v>1344</v>
      </c>
      <c r="O1632" s="10">
        <v>233300</v>
      </c>
      <c r="P1632" s="10">
        <v>227468</v>
      </c>
      <c r="Q1632" s="10">
        <v>-27897</v>
      </c>
      <c r="R1632" s="7" t="s">
        <v>2764</v>
      </c>
      <c r="S1632" s="9">
        <v>210900</v>
      </c>
      <c r="V1632" s="7" t="s">
        <v>3021</v>
      </c>
      <c r="W1632" s="9">
        <v>-25723</v>
      </c>
      <c r="X1632" s="7" t="s">
        <v>42</v>
      </c>
      <c r="Y1632" s="7" t="s">
        <v>43</v>
      </c>
      <c r="Z1632" s="7" t="s">
        <v>53</v>
      </c>
      <c r="AA1632" s="7" t="str">
        <f t="shared" si="13"/>
        <v>Reject</v>
      </c>
      <c r="AB1632">
        <v>0</v>
      </c>
      <c r="AC1632" s="7" t="s">
        <v>53</v>
      </c>
    </row>
    <row r="1633" spans="1:29" ht="14.25" customHeight="1" x14ac:dyDescent="0.3">
      <c r="A1633" s="7" t="s">
        <v>3069</v>
      </c>
      <c r="B1633" s="7">
        <f t="shared" si="12"/>
        <v>1</v>
      </c>
      <c r="C1633" s="7" t="s">
        <v>3070</v>
      </c>
      <c r="D1633" s="7" t="s">
        <v>1899</v>
      </c>
      <c r="E1633" s="7" t="s">
        <v>30</v>
      </c>
      <c r="G1633" s="8">
        <v>44470</v>
      </c>
      <c r="H1633" s="8">
        <v>44496</v>
      </c>
      <c r="I1633" s="7" t="s">
        <v>31</v>
      </c>
      <c r="K1633" s="7">
        <v>24</v>
      </c>
      <c r="M1633" s="9">
        <v>264592</v>
      </c>
      <c r="N1633" s="9">
        <v>2481</v>
      </c>
      <c r="O1633" s="10">
        <v>259900</v>
      </c>
      <c r="P1633" s="10">
        <v>253403</v>
      </c>
      <c r="Q1633" s="10">
        <v>8224</v>
      </c>
      <c r="R1633" s="7" t="s">
        <v>2764</v>
      </c>
      <c r="S1633" s="9">
        <v>234900</v>
      </c>
      <c r="V1633" s="7" t="s">
        <v>3021</v>
      </c>
      <c r="W1633" s="9">
        <v>-37484</v>
      </c>
      <c r="X1633" s="7" t="s">
        <v>42</v>
      </c>
      <c r="Z1633" s="7" t="s">
        <v>53</v>
      </c>
      <c r="AA1633" s="7" t="str">
        <f t="shared" si="13"/>
        <v>Reject</v>
      </c>
      <c r="AB1633">
        <v>0</v>
      </c>
      <c r="AC1633" s="7" t="s">
        <v>53</v>
      </c>
    </row>
    <row r="1634" spans="1:29" ht="14.25" customHeight="1" x14ac:dyDescent="0.3">
      <c r="A1634" s="7" t="s">
        <v>3071</v>
      </c>
      <c r="B1634" s="7">
        <f t="shared" si="12"/>
        <v>1</v>
      </c>
      <c r="C1634" s="7" t="s">
        <v>3072</v>
      </c>
      <c r="D1634" s="7" t="s">
        <v>1899</v>
      </c>
      <c r="E1634" s="7" t="s">
        <v>62</v>
      </c>
      <c r="G1634" s="8">
        <v>44476</v>
      </c>
      <c r="H1634" s="8">
        <v>44484</v>
      </c>
      <c r="I1634" s="7" t="s">
        <v>63</v>
      </c>
      <c r="J1634" s="7">
        <v>6</v>
      </c>
      <c r="K1634" s="7">
        <v>18</v>
      </c>
      <c r="M1634" s="9">
        <v>271289</v>
      </c>
      <c r="N1634" s="9">
        <v>714</v>
      </c>
      <c r="O1634" s="10">
        <v>259100</v>
      </c>
      <c r="P1634" s="10">
        <v>252623</v>
      </c>
      <c r="Q1634" s="10">
        <v>8905</v>
      </c>
      <c r="R1634" s="7" t="s">
        <v>2764</v>
      </c>
      <c r="S1634" s="9">
        <v>234200</v>
      </c>
      <c r="V1634" s="7" t="s">
        <v>3021</v>
      </c>
      <c r="W1634" s="9">
        <v>-42972</v>
      </c>
      <c r="X1634" s="7" t="s">
        <v>42</v>
      </c>
      <c r="Z1634" s="7" t="s">
        <v>53</v>
      </c>
      <c r="AA1634" s="7" t="str">
        <f t="shared" si="13"/>
        <v>Reject</v>
      </c>
      <c r="AB1634">
        <v>0</v>
      </c>
      <c r="AC1634" s="7" t="s">
        <v>53</v>
      </c>
    </row>
    <row r="1635" spans="1:29" ht="14.25" customHeight="1" x14ac:dyDescent="0.3">
      <c r="A1635" s="7" t="s">
        <v>3073</v>
      </c>
      <c r="B1635" s="7">
        <f t="shared" si="12"/>
        <v>1</v>
      </c>
      <c r="C1635" s="7" t="s">
        <v>3074</v>
      </c>
      <c r="D1635" s="7" t="s">
        <v>1899</v>
      </c>
      <c r="E1635" s="7" t="s">
        <v>30</v>
      </c>
      <c r="G1635" s="8">
        <v>44428</v>
      </c>
      <c r="H1635" s="8">
        <v>44533</v>
      </c>
      <c r="I1635" s="7" t="s">
        <v>31</v>
      </c>
      <c r="K1635" s="7">
        <v>66</v>
      </c>
      <c r="M1635" s="9">
        <v>245819</v>
      </c>
      <c r="N1635" s="9">
        <v>12114</v>
      </c>
      <c r="O1635" s="10">
        <v>228900</v>
      </c>
      <c r="P1635" s="10">
        <v>223178</v>
      </c>
      <c r="Q1635" s="10">
        <v>-189</v>
      </c>
      <c r="R1635" s="7" t="s">
        <v>2764</v>
      </c>
      <c r="S1635" s="9">
        <v>206900</v>
      </c>
      <c r="V1635" s="7" t="s">
        <v>30</v>
      </c>
      <c r="W1635" s="9">
        <v>-47679</v>
      </c>
      <c r="X1635" s="7" t="s">
        <v>42</v>
      </c>
      <c r="Z1635" s="7" t="s">
        <v>53</v>
      </c>
      <c r="AA1635" s="7" t="str">
        <f t="shared" si="13"/>
        <v>Reject</v>
      </c>
      <c r="AB1635">
        <v>0</v>
      </c>
      <c r="AC1635" s="7" t="s">
        <v>53</v>
      </c>
    </row>
    <row r="1636" spans="1:29" ht="14.25" customHeight="1" x14ac:dyDescent="0.3">
      <c r="A1636" s="7" t="s">
        <v>3075</v>
      </c>
      <c r="B1636" s="7">
        <f t="shared" si="12"/>
        <v>1</v>
      </c>
      <c r="C1636" s="7" t="s">
        <v>3076</v>
      </c>
      <c r="D1636" s="7" t="s">
        <v>1899</v>
      </c>
      <c r="E1636" s="7" t="s">
        <v>30</v>
      </c>
      <c r="G1636" s="8">
        <v>44459</v>
      </c>
      <c r="H1636" s="8">
        <v>44496</v>
      </c>
      <c r="I1636" s="7" t="s">
        <v>31</v>
      </c>
      <c r="K1636" s="7">
        <v>35</v>
      </c>
      <c r="M1636" s="9">
        <v>277800</v>
      </c>
      <c r="N1636" s="9">
        <v>14425</v>
      </c>
      <c r="O1636" s="10">
        <v>271900</v>
      </c>
      <c r="P1636" s="10">
        <v>265103</v>
      </c>
      <c r="Q1636" s="10">
        <v>10526</v>
      </c>
      <c r="R1636" s="7" t="s">
        <v>2764</v>
      </c>
      <c r="S1636" s="9">
        <v>245800</v>
      </c>
      <c r="V1636" s="7" t="s">
        <v>3024</v>
      </c>
      <c r="W1636" s="9">
        <v>-35865</v>
      </c>
      <c r="X1636" s="7" t="s">
        <v>42</v>
      </c>
      <c r="Z1636" s="7" t="s">
        <v>53</v>
      </c>
      <c r="AA1636" s="7" t="str">
        <f t="shared" si="13"/>
        <v>Reject</v>
      </c>
      <c r="AB1636">
        <v>0</v>
      </c>
      <c r="AC1636" s="7" t="s">
        <v>53</v>
      </c>
    </row>
    <row r="1637" spans="1:29" ht="14.25" customHeight="1" x14ac:dyDescent="0.3">
      <c r="A1637" s="7" t="s">
        <v>3077</v>
      </c>
      <c r="B1637" s="7">
        <f t="shared" si="12"/>
        <v>1</v>
      </c>
      <c r="C1637" s="7" t="s">
        <v>3078</v>
      </c>
      <c r="D1637" s="7" t="s">
        <v>1899</v>
      </c>
      <c r="E1637" s="7" t="s">
        <v>30</v>
      </c>
      <c r="F1637" s="7" t="s">
        <v>375</v>
      </c>
      <c r="G1637" s="8">
        <v>44474</v>
      </c>
      <c r="I1637" s="7" t="s">
        <v>40</v>
      </c>
      <c r="K1637" s="7">
        <v>20</v>
      </c>
      <c r="M1637" s="9">
        <v>252205</v>
      </c>
      <c r="N1637" s="9">
        <v>12471</v>
      </c>
      <c r="O1637" s="10">
        <v>246900</v>
      </c>
      <c r="P1637" s="10">
        <v>224757</v>
      </c>
      <c r="Q1637" s="10">
        <v>-7139</v>
      </c>
      <c r="R1637" s="7" t="s">
        <v>2764</v>
      </c>
      <c r="S1637" s="9">
        <v>219900</v>
      </c>
      <c r="V1637" s="7" t="s">
        <v>3021</v>
      </c>
      <c r="W1637" s="9">
        <v>-28150</v>
      </c>
      <c r="X1637" s="7" t="s">
        <v>42</v>
      </c>
      <c r="Z1637" s="7" t="s">
        <v>88</v>
      </c>
      <c r="AA1637" s="7" t="str">
        <f t="shared" si="13"/>
        <v>Reject</v>
      </c>
      <c r="AB1637">
        <v>0</v>
      </c>
      <c r="AC1637" s="7" t="s">
        <v>88</v>
      </c>
    </row>
    <row r="1638" spans="1:29" ht="14.25" customHeight="1" x14ac:dyDescent="0.3">
      <c r="A1638" s="7" t="s">
        <v>1984</v>
      </c>
      <c r="B1638" s="7">
        <f t="shared" si="12"/>
        <v>2</v>
      </c>
      <c r="C1638" s="7" t="s">
        <v>1985</v>
      </c>
      <c r="D1638" s="7" t="s">
        <v>1899</v>
      </c>
      <c r="E1638" s="7" t="s">
        <v>30</v>
      </c>
      <c r="F1638" s="7" t="s">
        <v>375</v>
      </c>
      <c r="G1638" s="8">
        <v>44475</v>
      </c>
      <c r="I1638" s="7" t="s">
        <v>40</v>
      </c>
      <c r="K1638" s="7">
        <v>19</v>
      </c>
      <c r="M1638" s="9">
        <v>226238</v>
      </c>
      <c r="N1638" s="9">
        <v>5820</v>
      </c>
      <c r="O1638" s="10">
        <v>216100</v>
      </c>
      <c r="P1638" s="10">
        <v>201378</v>
      </c>
      <c r="Q1638" s="10">
        <v>-14459</v>
      </c>
      <c r="R1638" s="7" t="s">
        <v>2764</v>
      </c>
      <c r="S1638" s="9">
        <v>192100</v>
      </c>
      <c r="V1638" s="7" t="s">
        <v>3021</v>
      </c>
      <c r="W1638" s="9">
        <v>-29086</v>
      </c>
      <c r="X1638" s="7" t="s">
        <v>42</v>
      </c>
      <c r="Y1638" s="7" t="s">
        <v>43</v>
      </c>
      <c r="Z1638" s="7" t="s">
        <v>53</v>
      </c>
      <c r="AA1638" s="7" t="str">
        <f t="shared" si="13"/>
        <v>Reject</v>
      </c>
      <c r="AB1638">
        <v>0</v>
      </c>
      <c r="AC1638" s="7" t="s">
        <v>53</v>
      </c>
    </row>
    <row r="1639" spans="1:29" ht="14.25" customHeight="1" x14ac:dyDescent="0.3">
      <c r="A1639" s="7" t="s">
        <v>1988</v>
      </c>
      <c r="B1639" s="7">
        <f t="shared" si="12"/>
        <v>2</v>
      </c>
      <c r="C1639" s="7" t="s">
        <v>1989</v>
      </c>
      <c r="D1639" s="7" t="s">
        <v>1899</v>
      </c>
      <c r="E1639" s="7" t="s">
        <v>30</v>
      </c>
      <c r="F1639" s="7" t="s">
        <v>39</v>
      </c>
      <c r="G1639" s="8">
        <v>44474</v>
      </c>
      <c r="I1639" s="7" t="s">
        <v>40</v>
      </c>
      <c r="K1639" s="7">
        <v>20</v>
      </c>
      <c r="M1639" s="9">
        <v>220183</v>
      </c>
      <c r="N1639" s="9">
        <v>4421</v>
      </c>
      <c r="O1639" s="10">
        <v>211300</v>
      </c>
      <c r="P1639" s="10">
        <v>198096</v>
      </c>
      <c r="Q1639" s="10">
        <v>-25299</v>
      </c>
      <c r="R1639" s="7" t="s">
        <v>2764</v>
      </c>
      <c r="S1639" s="9">
        <v>187800</v>
      </c>
      <c r="V1639" s="7" t="s">
        <v>3021</v>
      </c>
      <c r="W1639" s="9">
        <v>-34970</v>
      </c>
      <c r="X1639" s="7" t="s">
        <v>42</v>
      </c>
      <c r="Y1639" s="7" t="s">
        <v>43</v>
      </c>
      <c r="Z1639" s="7" t="s">
        <v>53</v>
      </c>
      <c r="AA1639" s="7" t="str">
        <f t="shared" si="13"/>
        <v>Reject</v>
      </c>
      <c r="AB1639">
        <v>0</v>
      </c>
      <c r="AC1639" s="7" t="s">
        <v>53</v>
      </c>
    </row>
    <row r="1640" spans="1:29" ht="14.25" customHeight="1" x14ac:dyDescent="0.3">
      <c r="A1640" s="7" t="s">
        <v>3079</v>
      </c>
      <c r="B1640" s="7">
        <f t="shared" si="12"/>
        <v>1</v>
      </c>
      <c r="C1640" s="7" t="s">
        <v>3080</v>
      </c>
      <c r="D1640" s="7" t="s">
        <v>1899</v>
      </c>
      <c r="E1640" s="7" t="s">
        <v>30</v>
      </c>
      <c r="F1640" s="7" t="s">
        <v>39</v>
      </c>
      <c r="G1640" s="8">
        <v>44487</v>
      </c>
      <c r="I1640" s="7" t="s">
        <v>40</v>
      </c>
      <c r="K1640" s="7">
        <v>7</v>
      </c>
      <c r="M1640" s="9">
        <v>217800</v>
      </c>
      <c r="N1640" s="9">
        <v>7874</v>
      </c>
      <c r="O1640" s="10">
        <v>204900</v>
      </c>
      <c r="P1640" s="10">
        <v>188404</v>
      </c>
      <c r="Q1640" s="10">
        <v>-10567</v>
      </c>
      <c r="R1640" s="7" t="s">
        <v>2764</v>
      </c>
      <c r="S1640" s="9">
        <v>180000</v>
      </c>
      <c r="V1640" s="7" t="s">
        <v>3021</v>
      </c>
      <c r="W1640" s="9">
        <v>-29946</v>
      </c>
      <c r="X1640" s="7" t="s">
        <v>42</v>
      </c>
      <c r="Z1640" s="7" t="s">
        <v>53</v>
      </c>
      <c r="AA1640" s="7" t="str">
        <f t="shared" si="13"/>
        <v>Reject</v>
      </c>
      <c r="AB1640">
        <v>0</v>
      </c>
      <c r="AC1640" s="7" t="s">
        <v>53</v>
      </c>
    </row>
    <row r="1641" spans="1:29" ht="14.25" customHeight="1" x14ac:dyDescent="0.3">
      <c r="A1641" s="7" t="s">
        <v>3081</v>
      </c>
      <c r="B1641" s="7">
        <f t="shared" si="12"/>
        <v>1</v>
      </c>
      <c r="C1641" s="7" t="s">
        <v>3082</v>
      </c>
      <c r="D1641" s="7" t="s">
        <v>1899</v>
      </c>
      <c r="E1641" s="7" t="s">
        <v>30</v>
      </c>
      <c r="F1641" s="7" t="s">
        <v>39</v>
      </c>
      <c r="G1641" s="8">
        <v>44484</v>
      </c>
      <c r="I1641" s="7" t="s">
        <v>40</v>
      </c>
      <c r="K1641" s="7">
        <v>10</v>
      </c>
      <c r="M1641" s="9">
        <v>229500</v>
      </c>
      <c r="N1641" s="9">
        <v>1563</v>
      </c>
      <c r="O1641" s="10">
        <v>227900</v>
      </c>
      <c r="P1641" s="10">
        <v>217140</v>
      </c>
      <c r="Q1641" s="10">
        <v>5532</v>
      </c>
      <c r="R1641" s="7" t="s">
        <v>2764</v>
      </c>
      <c r="S1641" s="9">
        <v>202800</v>
      </c>
      <c r="V1641" s="7" t="s">
        <v>3021</v>
      </c>
      <c r="W1641" s="9">
        <v>-20119</v>
      </c>
      <c r="X1641" s="7" t="s">
        <v>42</v>
      </c>
      <c r="Z1641" s="7" t="s">
        <v>53</v>
      </c>
      <c r="AA1641" s="7" t="str">
        <f t="shared" si="13"/>
        <v>Reject</v>
      </c>
      <c r="AB1641">
        <v>0</v>
      </c>
      <c r="AC1641" s="7" t="s">
        <v>53</v>
      </c>
    </row>
    <row r="1642" spans="1:29" ht="14.25" customHeight="1" x14ac:dyDescent="0.3">
      <c r="A1642" s="7" t="s">
        <v>3083</v>
      </c>
      <c r="B1642" s="7">
        <f t="shared" si="12"/>
        <v>1</v>
      </c>
      <c r="C1642" s="7" t="s">
        <v>3084</v>
      </c>
      <c r="D1642" s="7" t="s">
        <v>1899</v>
      </c>
      <c r="E1642" s="7" t="s">
        <v>30</v>
      </c>
      <c r="F1642" s="7" t="s">
        <v>39</v>
      </c>
      <c r="G1642" s="8">
        <v>44476</v>
      </c>
      <c r="I1642" s="7" t="s">
        <v>40</v>
      </c>
      <c r="K1642" s="7">
        <v>18</v>
      </c>
      <c r="M1642" s="9">
        <v>272000</v>
      </c>
      <c r="N1642" s="9">
        <v>3126</v>
      </c>
      <c r="O1642" s="10">
        <v>260100</v>
      </c>
      <c r="P1642" s="10">
        <v>246972</v>
      </c>
      <c r="Q1642" s="10">
        <v>-7665</v>
      </c>
      <c r="R1642" s="7" t="s">
        <v>2764</v>
      </c>
      <c r="S1642" s="9">
        <v>231900</v>
      </c>
      <c r="V1642" s="7" t="s">
        <v>30</v>
      </c>
      <c r="W1642" s="9">
        <v>-32267</v>
      </c>
      <c r="X1642" s="7" t="s">
        <v>42</v>
      </c>
      <c r="Z1642" s="7" t="s">
        <v>53</v>
      </c>
      <c r="AA1642" s="7" t="str">
        <f t="shared" si="13"/>
        <v>Reject</v>
      </c>
      <c r="AB1642">
        <v>0</v>
      </c>
      <c r="AC1642" s="7" t="s">
        <v>53</v>
      </c>
    </row>
    <row r="1643" spans="1:29" ht="14.25" customHeight="1" x14ac:dyDescent="0.3">
      <c r="A1643" s="7" t="s">
        <v>3085</v>
      </c>
      <c r="B1643" s="7">
        <f t="shared" si="12"/>
        <v>1</v>
      </c>
      <c r="C1643" s="7" t="s">
        <v>3086</v>
      </c>
      <c r="D1643" s="7" t="s">
        <v>1899</v>
      </c>
      <c r="E1643" s="7" t="s">
        <v>30</v>
      </c>
      <c r="F1643" s="7" t="s">
        <v>39</v>
      </c>
      <c r="G1643" s="8">
        <v>44474</v>
      </c>
      <c r="I1643" s="7" t="s">
        <v>40</v>
      </c>
      <c r="K1643" s="7">
        <v>20</v>
      </c>
      <c r="M1643" s="9">
        <v>333760</v>
      </c>
      <c r="N1643" s="9">
        <v>2064</v>
      </c>
      <c r="O1643" s="11"/>
      <c r="P1643" s="10">
        <v>-5564</v>
      </c>
      <c r="Q1643" s="10">
        <v>-9015</v>
      </c>
      <c r="R1643" s="7" t="s">
        <v>2764</v>
      </c>
      <c r="S1643" s="9">
        <v>250000</v>
      </c>
      <c r="V1643" s="7" t="s">
        <v>3021</v>
      </c>
      <c r="W1643" s="9">
        <v>-85794</v>
      </c>
      <c r="X1643" s="7" t="s">
        <v>35</v>
      </c>
      <c r="AA1643" s="7" t="str">
        <f t="shared" si="13"/>
        <v>Reject</v>
      </c>
      <c r="AB1643">
        <v>0</v>
      </c>
    </row>
    <row r="1644" spans="1:29" ht="14.25" customHeight="1" x14ac:dyDescent="0.3">
      <c r="A1644" s="7" t="s">
        <v>3087</v>
      </c>
      <c r="B1644" s="7">
        <f t="shared" si="12"/>
        <v>1</v>
      </c>
      <c r="C1644" s="7" t="s">
        <v>3088</v>
      </c>
      <c r="D1644" s="7" t="s">
        <v>1899</v>
      </c>
      <c r="E1644" s="7" t="s">
        <v>30</v>
      </c>
      <c r="G1644" s="8">
        <v>44470</v>
      </c>
      <c r="H1644" s="8">
        <v>44494</v>
      </c>
      <c r="I1644" s="7" t="s">
        <v>31</v>
      </c>
      <c r="K1644" s="7">
        <v>24</v>
      </c>
      <c r="M1644" s="9">
        <v>340800</v>
      </c>
      <c r="N1644" s="9">
        <v>2889</v>
      </c>
      <c r="O1644" s="11"/>
      <c r="P1644" s="10">
        <v>0</v>
      </c>
      <c r="Q1644" s="10">
        <v>-2234</v>
      </c>
      <c r="R1644" s="7" t="s">
        <v>2764</v>
      </c>
      <c r="S1644" s="9">
        <v>260000</v>
      </c>
      <c r="V1644" s="7" t="s">
        <v>3021</v>
      </c>
      <c r="W1644" s="9">
        <v>-84929</v>
      </c>
      <c r="X1644" s="7" t="s">
        <v>35</v>
      </c>
      <c r="Z1644" s="7" t="s">
        <v>53</v>
      </c>
      <c r="AA1644" s="7" t="str">
        <f t="shared" si="13"/>
        <v>Reject</v>
      </c>
      <c r="AB1644">
        <v>0</v>
      </c>
      <c r="AC1644" s="7" t="s">
        <v>53</v>
      </c>
    </row>
    <row r="1645" spans="1:29" ht="14.25" customHeight="1" x14ac:dyDescent="0.3">
      <c r="A1645" s="7" t="s">
        <v>2503</v>
      </c>
      <c r="B1645" s="7">
        <f t="shared" si="12"/>
        <v>2</v>
      </c>
      <c r="C1645" s="7" t="s">
        <v>2504</v>
      </c>
      <c r="D1645" s="7" t="s">
        <v>1899</v>
      </c>
      <c r="E1645" s="7" t="s">
        <v>30</v>
      </c>
      <c r="G1645" s="8">
        <v>44475</v>
      </c>
      <c r="H1645" s="8">
        <v>44489</v>
      </c>
      <c r="I1645" s="7" t="s">
        <v>31</v>
      </c>
      <c r="K1645" s="7">
        <v>19</v>
      </c>
      <c r="M1645" s="9">
        <v>262790</v>
      </c>
      <c r="N1645" s="9">
        <v>1283</v>
      </c>
      <c r="O1645" s="10">
        <v>241900</v>
      </c>
      <c r="P1645" s="10">
        <v>235853</v>
      </c>
      <c r="Q1645" s="10">
        <v>-15042</v>
      </c>
      <c r="R1645" s="7" t="s">
        <v>2764</v>
      </c>
      <c r="S1645" s="9">
        <v>215400</v>
      </c>
      <c r="V1645" s="7" t="s">
        <v>3021</v>
      </c>
      <c r="W1645" s="9">
        <v>-52857</v>
      </c>
      <c r="X1645" s="7" t="s">
        <v>42</v>
      </c>
      <c r="Y1645" s="7" t="s">
        <v>43</v>
      </c>
      <c r="Z1645" s="7" t="s">
        <v>53</v>
      </c>
      <c r="AA1645" s="7" t="str">
        <f t="shared" si="13"/>
        <v>Reject</v>
      </c>
      <c r="AB1645">
        <v>0</v>
      </c>
      <c r="AC1645" s="7" t="s">
        <v>53</v>
      </c>
    </row>
    <row r="1646" spans="1:29" ht="14.25" customHeight="1" x14ac:dyDescent="0.3">
      <c r="A1646" s="7" t="s">
        <v>3089</v>
      </c>
      <c r="B1646" s="7">
        <f t="shared" si="12"/>
        <v>1</v>
      </c>
      <c r="C1646" s="7" t="s">
        <v>3090</v>
      </c>
      <c r="D1646" s="7" t="s">
        <v>1899</v>
      </c>
      <c r="E1646" s="7" t="s">
        <v>30</v>
      </c>
      <c r="F1646" s="7" t="s">
        <v>39</v>
      </c>
      <c r="G1646" s="8">
        <v>44482</v>
      </c>
      <c r="I1646" s="7" t="s">
        <v>40</v>
      </c>
      <c r="K1646" s="7">
        <v>12</v>
      </c>
      <c r="M1646" s="9">
        <v>226238</v>
      </c>
      <c r="N1646" s="9">
        <v>3944</v>
      </c>
      <c r="O1646" s="10">
        <v>220900</v>
      </c>
      <c r="P1646" s="10">
        <v>207934</v>
      </c>
      <c r="Q1646" s="10">
        <v>-17317</v>
      </c>
      <c r="R1646" s="7" t="s">
        <v>2764</v>
      </c>
      <c r="S1646" s="9">
        <v>196400</v>
      </c>
      <c r="V1646" s="7" t="s">
        <v>3024</v>
      </c>
      <c r="W1646" s="9">
        <v>-27328</v>
      </c>
      <c r="X1646" s="7" t="s">
        <v>42</v>
      </c>
      <c r="Z1646" s="7" t="s">
        <v>53</v>
      </c>
      <c r="AA1646" s="7" t="str">
        <f t="shared" si="13"/>
        <v>Reject</v>
      </c>
      <c r="AB1646">
        <v>0</v>
      </c>
      <c r="AC1646" s="7" t="s">
        <v>53</v>
      </c>
    </row>
    <row r="1647" spans="1:29" ht="14.25" customHeight="1" x14ac:dyDescent="0.3">
      <c r="A1647" s="7" t="s">
        <v>3091</v>
      </c>
      <c r="B1647" s="7">
        <f t="shared" si="12"/>
        <v>1</v>
      </c>
      <c r="C1647" s="7" t="s">
        <v>3092</v>
      </c>
      <c r="D1647" s="7" t="s">
        <v>1899</v>
      </c>
      <c r="E1647" s="7" t="s">
        <v>30</v>
      </c>
      <c r="F1647" s="7" t="s">
        <v>375</v>
      </c>
      <c r="G1647" s="8">
        <v>44473</v>
      </c>
      <c r="I1647" s="7" t="s">
        <v>40</v>
      </c>
      <c r="K1647" s="7">
        <v>21</v>
      </c>
      <c r="M1647" s="9">
        <v>278852</v>
      </c>
      <c r="N1647" s="9">
        <v>2992</v>
      </c>
      <c r="O1647" s="11"/>
      <c r="P1647" s="10">
        <v>-6492</v>
      </c>
      <c r="Q1647" s="10">
        <v>-26658</v>
      </c>
      <c r="R1647" s="7" t="s">
        <v>2764</v>
      </c>
      <c r="S1647" s="9">
        <v>220000</v>
      </c>
      <c r="V1647" s="7" t="s">
        <v>30</v>
      </c>
      <c r="W1647" s="9">
        <v>-62404</v>
      </c>
      <c r="X1647" s="7" t="s">
        <v>35</v>
      </c>
      <c r="Z1647" s="7" t="s">
        <v>53</v>
      </c>
      <c r="AA1647" s="7" t="str">
        <f t="shared" si="13"/>
        <v>Reject</v>
      </c>
      <c r="AB1647">
        <v>0</v>
      </c>
      <c r="AC1647" s="7" t="s">
        <v>53</v>
      </c>
    </row>
    <row r="1648" spans="1:29" ht="14.25" customHeight="1" x14ac:dyDescent="0.3">
      <c r="A1648" s="7" t="s">
        <v>3093</v>
      </c>
      <c r="B1648" s="7">
        <f t="shared" si="12"/>
        <v>1</v>
      </c>
      <c r="C1648" s="7" t="s">
        <v>3094</v>
      </c>
      <c r="D1648" s="7" t="s">
        <v>1899</v>
      </c>
      <c r="E1648" s="7" t="s">
        <v>30</v>
      </c>
      <c r="F1648" s="7" t="s">
        <v>39</v>
      </c>
      <c r="G1648" s="8">
        <v>44484</v>
      </c>
      <c r="I1648" s="7" t="s">
        <v>40</v>
      </c>
      <c r="K1648" s="7">
        <v>10</v>
      </c>
      <c r="M1648" s="9">
        <v>254666</v>
      </c>
      <c r="N1648" s="9">
        <v>1426</v>
      </c>
      <c r="O1648" s="10">
        <v>233100</v>
      </c>
      <c r="P1648" s="10">
        <v>222347</v>
      </c>
      <c r="Q1648" s="10">
        <v>-27054</v>
      </c>
      <c r="R1648" s="7" t="s">
        <v>2764</v>
      </c>
      <c r="S1648" s="9">
        <v>207500</v>
      </c>
      <c r="V1648" s="7" t="s">
        <v>3024</v>
      </c>
      <c r="W1648" s="9">
        <v>-50738</v>
      </c>
      <c r="X1648" s="7" t="s">
        <v>42</v>
      </c>
      <c r="Z1648" s="7" t="s">
        <v>53</v>
      </c>
      <c r="AA1648" s="7" t="str">
        <f t="shared" si="13"/>
        <v>Reject</v>
      </c>
      <c r="AB1648">
        <v>0</v>
      </c>
      <c r="AC1648" s="7" t="s">
        <v>53</v>
      </c>
    </row>
    <row r="1649" spans="1:29" ht="14.25" customHeight="1" x14ac:dyDescent="0.3">
      <c r="A1649" s="7" t="s">
        <v>3095</v>
      </c>
      <c r="B1649" s="7">
        <f t="shared" si="12"/>
        <v>1</v>
      </c>
      <c r="C1649" s="7" t="s">
        <v>3096</v>
      </c>
      <c r="D1649" s="7" t="s">
        <v>1899</v>
      </c>
      <c r="E1649" s="7" t="s">
        <v>30</v>
      </c>
      <c r="F1649" s="7" t="s">
        <v>39</v>
      </c>
      <c r="G1649" s="8">
        <v>44484</v>
      </c>
      <c r="I1649" s="7" t="s">
        <v>40</v>
      </c>
      <c r="K1649" s="7">
        <v>10</v>
      </c>
      <c r="M1649" s="9">
        <v>270000</v>
      </c>
      <c r="N1649" s="9">
        <v>3069</v>
      </c>
      <c r="O1649" s="10">
        <v>258900</v>
      </c>
      <c r="P1649" s="10">
        <v>245859</v>
      </c>
      <c r="Q1649" s="10">
        <v>-4353</v>
      </c>
      <c r="R1649" s="7" t="s">
        <v>2764</v>
      </c>
      <c r="S1649" s="9">
        <v>230000</v>
      </c>
      <c r="V1649" s="7" t="s">
        <v>3021</v>
      </c>
      <c r="W1649" s="9">
        <v>-32698</v>
      </c>
      <c r="X1649" s="7" t="s">
        <v>42</v>
      </c>
      <c r="Z1649" s="7" t="s">
        <v>53</v>
      </c>
      <c r="AA1649" s="7" t="str">
        <f t="shared" si="13"/>
        <v>Reject</v>
      </c>
      <c r="AB1649">
        <v>0</v>
      </c>
      <c r="AC1649" s="7" t="s">
        <v>53</v>
      </c>
    </row>
    <row r="1650" spans="1:29" ht="14.25" customHeight="1" x14ac:dyDescent="0.3">
      <c r="A1650" s="7" t="s">
        <v>3097</v>
      </c>
      <c r="B1650" s="7">
        <f t="shared" si="12"/>
        <v>1</v>
      </c>
      <c r="C1650" s="7" t="s">
        <v>3098</v>
      </c>
      <c r="D1650" s="7" t="s">
        <v>1899</v>
      </c>
      <c r="E1650" s="7" t="s">
        <v>30</v>
      </c>
      <c r="F1650" s="7" t="s">
        <v>39</v>
      </c>
      <c r="G1650" s="8">
        <v>44489</v>
      </c>
      <c r="I1650" s="7" t="s">
        <v>40</v>
      </c>
      <c r="K1650" s="7">
        <v>5</v>
      </c>
      <c r="M1650" s="9">
        <v>284478</v>
      </c>
      <c r="N1650" s="9">
        <v>3557</v>
      </c>
      <c r="O1650" s="10">
        <v>278900</v>
      </c>
      <c r="P1650" s="10">
        <v>264870</v>
      </c>
      <c r="Q1650" s="11"/>
      <c r="R1650" s="7" t="s">
        <v>2764</v>
      </c>
      <c r="S1650" s="9">
        <v>248900</v>
      </c>
      <c r="V1650" s="7" t="s">
        <v>3021</v>
      </c>
      <c r="W1650" s="9">
        <v>-21335</v>
      </c>
      <c r="X1650" s="7" t="s">
        <v>42</v>
      </c>
      <c r="Z1650" s="7" t="s">
        <v>53</v>
      </c>
      <c r="AA1650" s="7" t="str">
        <f t="shared" si="13"/>
        <v>Reject</v>
      </c>
      <c r="AB1650">
        <v>0</v>
      </c>
      <c r="AC1650" s="7" t="s">
        <v>53</v>
      </c>
    </row>
    <row r="1651" spans="1:29" ht="14.25" customHeight="1" x14ac:dyDescent="0.3">
      <c r="A1651" s="7" t="s">
        <v>812</v>
      </c>
      <c r="B1651" s="7">
        <f t="shared" si="12"/>
        <v>3</v>
      </c>
      <c r="C1651" s="7" t="s">
        <v>813</v>
      </c>
      <c r="D1651" s="7" t="s">
        <v>478</v>
      </c>
      <c r="E1651" s="7" t="s">
        <v>30</v>
      </c>
      <c r="G1651" s="8">
        <v>44476</v>
      </c>
      <c r="H1651" s="8">
        <v>44497</v>
      </c>
      <c r="I1651" s="7" t="s">
        <v>31</v>
      </c>
      <c r="K1651" s="7">
        <v>18</v>
      </c>
      <c r="M1651" s="9">
        <v>308764</v>
      </c>
      <c r="N1651" s="9">
        <v>6218</v>
      </c>
      <c r="O1651" s="10">
        <v>308000</v>
      </c>
      <c r="P1651" s="10">
        <v>300300</v>
      </c>
      <c r="Q1651" s="10">
        <v>-26649</v>
      </c>
      <c r="R1651" s="7" t="s">
        <v>2764</v>
      </c>
      <c r="S1651" s="9">
        <v>279300</v>
      </c>
      <c r="V1651" s="7" t="s">
        <v>30</v>
      </c>
      <c r="W1651" s="9">
        <v>-34197</v>
      </c>
      <c r="X1651" s="7" t="s">
        <v>42</v>
      </c>
      <c r="Y1651" s="7" t="s">
        <v>43</v>
      </c>
      <c r="Z1651" s="7" t="s">
        <v>53</v>
      </c>
      <c r="AA1651" s="7" t="str">
        <f t="shared" si="13"/>
        <v>Reject</v>
      </c>
      <c r="AB1651">
        <v>0</v>
      </c>
      <c r="AC1651" s="7" t="s">
        <v>53</v>
      </c>
    </row>
    <row r="1652" spans="1:29" ht="14.25" customHeight="1" x14ac:dyDescent="0.3">
      <c r="A1652" s="7" t="s">
        <v>780</v>
      </c>
      <c r="B1652" s="7">
        <f t="shared" si="12"/>
        <v>2</v>
      </c>
      <c r="C1652" s="7" t="s">
        <v>781</v>
      </c>
      <c r="D1652" s="7" t="s">
        <v>478</v>
      </c>
      <c r="E1652" s="7" t="s">
        <v>30</v>
      </c>
      <c r="G1652" s="8">
        <v>44435</v>
      </c>
      <c r="H1652" s="8">
        <v>44530</v>
      </c>
      <c r="I1652" s="7" t="s">
        <v>31</v>
      </c>
      <c r="K1652" s="7">
        <v>59</v>
      </c>
      <c r="M1652" s="9">
        <v>315105</v>
      </c>
      <c r="N1652" s="9">
        <v>2638</v>
      </c>
      <c r="O1652" s="10">
        <v>330200</v>
      </c>
      <c r="P1652" s="10">
        <v>321945</v>
      </c>
      <c r="Q1652" s="10">
        <v>-1129</v>
      </c>
      <c r="R1652" s="7" t="s">
        <v>2764</v>
      </c>
      <c r="S1652" s="9">
        <v>299400</v>
      </c>
      <c r="V1652" s="7" t="s">
        <v>30</v>
      </c>
      <c r="W1652" s="9">
        <v>-24260</v>
      </c>
      <c r="X1652" s="7" t="s">
        <v>42</v>
      </c>
      <c r="Y1652" s="7" t="s">
        <v>43</v>
      </c>
      <c r="Z1652" s="7" t="s">
        <v>53</v>
      </c>
      <c r="AA1652" s="7" t="str">
        <f t="shared" si="13"/>
        <v>Reject</v>
      </c>
      <c r="AB1652">
        <v>0</v>
      </c>
      <c r="AC1652" s="7" t="s">
        <v>53</v>
      </c>
    </row>
    <row r="1653" spans="1:29" ht="14.25" customHeight="1" x14ac:dyDescent="0.3">
      <c r="A1653" s="7" t="s">
        <v>2383</v>
      </c>
      <c r="B1653" s="7">
        <f t="shared" si="12"/>
        <v>2</v>
      </c>
      <c r="C1653" s="7" t="s">
        <v>2384</v>
      </c>
      <c r="D1653" s="7" t="s">
        <v>478</v>
      </c>
      <c r="E1653" s="7" t="s">
        <v>62</v>
      </c>
      <c r="G1653" s="8">
        <v>44435</v>
      </c>
      <c r="H1653" s="8">
        <v>44449</v>
      </c>
      <c r="I1653" s="7" t="s">
        <v>63</v>
      </c>
      <c r="J1653" s="7">
        <v>40</v>
      </c>
      <c r="K1653" s="7">
        <v>59</v>
      </c>
      <c r="M1653" s="9">
        <v>359000</v>
      </c>
      <c r="N1653" s="9">
        <v>780</v>
      </c>
      <c r="O1653" s="10">
        <v>368000</v>
      </c>
      <c r="P1653" s="10">
        <v>358800</v>
      </c>
      <c r="Q1653" s="10">
        <v>-10795</v>
      </c>
      <c r="R1653" s="7" t="s">
        <v>2764</v>
      </c>
      <c r="S1653" s="9">
        <v>288000</v>
      </c>
      <c r="V1653" s="7" t="s">
        <v>3021</v>
      </c>
      <c r="W1653" s="9">
        <v>-80163</v>
      </c>
      <c r="X1653" s="7" t="s">
        <v>42</v>
      </c>
      <c r="Y1653" s="7" t="s">
        <v>43</v>
      </c>
      <c r="Z1653" s="7" t="s">
        <v>53</v>
      </c>
      <c r="AA1653" s="7" t="str">
        <f t="shared" si="13"/>
        <v>Reject</v>
      </c>
      <c r="AB1653">
        <v>0</v>
      </c>
      <c r="AC1653" s="7" t="s">
        <v>53</v>
      </c>
    </row>
    <row r="1654" spans="1:29" ht="14.25" customHeight="1" x14ac:dyDescent="0.3">
      <c r="A1654" s="7" t="s">
        <v>2385</v>
      </c>
      <c r="B1654" s="7">
        <f t="shared" si="12"/>
        <v>2</v>
      </c>
      <c r="C1654" s="7" t="s">
        <v>2386</v>
      </c>
      <c r="D1654" s="7" t="s">
        <v>478</v>
      </c>
      <c r="E1654" s="7" t="s">
        <v>62</v>
      </c>
      <c r="G1654" s="8">
        <v>44473</v>
      </c>
      <c r="H1654" s="8">
        <v>44480</v>
      </c>
      <c r="I1654" s="7" t="s">
        <v>63</v>
      </c>
      <c r="J1654" s="7">
        <v>13</v>
      </c>
      <c r="K1654" s="7">
        <v>21</v>
      </c>
      <c r="M1654" s="9">
        <v>310651</v>
      </c>
      <c r="N1654" s="9">
        <v>1914</v>
      </c>
      <c r="O1654" s="10">
        <v>336100</v>
      </c>
      <c r="P1654" s="10">
        <v>327698</v>
      </c>
      <c r="Q1654" s="10">
        <v>-37908</v>
      </c>
      <c r="R1654" s="7" t="s">
        <v>2764</v>
      </c>
      <c r="S1654" s="9">
        <v>287000</v>
      </c>
      <c r="V1654" s="7" t="s">
        <v>3021</v>
      </c>
      <c r="W1654" s="9">
        <v>-29801</v>
      </c>
      <c r="X1654" s="7" t="s">
        <v>42</v>
      </c>
      <c r="Y1654" s="7" t="s">
        <v>43</v>
      </c>
      <c r="Z1654" s="7" t="s">
        <v>53</v>
      </c>
      <c r="AA1654" s="7" t="str">
        <f t="shared" si="13"/>
        <v>Reject</v>
      </c>
      <c r="AB1654">
        <v>0</v>
      </c>
      <c r="AC1654" s="7" t="s">
        <v>53</v>
      </c>
    </row>
    <row r="1655" spans="1:29" ht="14.25" customHeight="1" x14ac:dyDescent="0.3">
      <c r="A1655" s="7" t="s">
        <v>3099</v>
      </c>
      <c r="B1655" s="7">
        <f t="shared" si="12"/>
        <v>1</v>
      </c>
      <c r="C1655" s="7" t="s">
        <v>3100</v>
      </c>
      <c r="D1655" s="7" t="s">
        <v>478</v>
      </c>
      <c r="E1655" s="7" t="s">
        <v>1436</v>
      </c>
      <c r="G1655" s="8">
        <v>44393</v>
      </c>
      <c r="H1655" s="8">
        <v>44399</v>
      </c>
      <c r="I1655" s="7" t="s">
        <v>63</v>
      </c>
      <c r="J1655" s="7">
        <v>84</v>
      </c>
      <c r="K1655" s="7">
        <v>112</v>
      </c>
      <c r="M1655" s="9">
        <v>259300</v>
      </c>
      <c r="N1655" s="9">
        <v>2518</v>
      </c>
      <c r="O1655" s="11"/>
      <c r="P1655" s="10">
        <v>0</v>
      </c>
      <c r="Q1655" s="10">
        <v>-1880</v>
      </c>
      <c r="R1655" s="7" t="s">
        <v>2764</v>
      </c>
      <c r="S1655" s="9">
        <v>262900</v>
      </c>
      <c r="V1655" s="7" t="s">
        <v>3021</v>
      </c>
      <c r="W1655" s="9">
        <v>-10237</v>
      </c>
      <c r="X1655" s="7" t="s">
        <v>35</v>
      </c>
      <c r="Z1655" s="7" t="s">
        <v>524</v>
      </c>
      <c r="AA1655" s="7" t="str">
        <f t="shared" si="13"/>
        <v>Reject</v>
      </c>
      <c r="AB1655">
        <v>0</v>
      </c>
      <c r="AC1655" s="7" t="s">
        <v>524</v>
      </c>
    </row>
    <row r="1656" spans="1:29" ht="14.25" customHeight="1" x14ac:dyDescent="0.3">
      <c r="A1656" s="7" t="s">
        <v>3101</v>
      </c>
      <c r="B1656" s="7">
        <f t="shared" si="12"/>
        <v>1</v>
      </c>
      <c r="C1656" s="7" t="s">
        <v>3102</v>
      </c>
      <c r="D1656" s="7" t="s">
        <v>478</v>
      </c>
      <c r="E1656" s="7" t="s">
        <v>62</v>
      </c>
      <c r="G1656" s="8">
        <v>44411</v>
      </c>
      <c r="H1656" s="8">
        <v>44440</v>
      </c>
      <c r="I1656" s="7" t="s">
        <v>63</v>
      </c>
      <c r="J1656" s="7">
        <v>27</v>
      </c>
      <c r="K1656" s="7">
        <v>83</v>
      </c>
      <c r="M1656" s="9">
        <v>279600</v>
      </c>
      <c r="N1656" s="9">
        <v>7894</v>
      </c>
      <c r="O1656" s="10">
        <v>313900</v>
      </c>
      <c r="P1656" s="10">
        <v>306053</v>
      </c>
      <c r="Q1656" s="10">
        <v>-15578</v>
      </c>
      <c r="R1656" s="7" t="s">
        <v>2764</v>
      </c>
      <c r="S1656" s="9">
        <v>284600</v>
      </c>
      <c r="V1656" s="7" t="s">
        <v>3021</v>
      </c>
      <c r="W1656" s="9">
        <v>-7704</v>
      </c>
      <c r="X1656" s="7" t="s">
        <v>42</v>
      </c>
      <c r="Z1656" s="7" t="s">
        <v>44</v>
      </c>
      <c r="AA1656" s="7" t="str">
        <f t="shared" si="13"/>
        <v>Accept</v>
      </c>
      <c r="AB1656">
        <v>1</v>
      </c>
      <c r="AC1656" s="7" t="s">
        <v>44</v>
      </c>
    </row>
    <row r="1657" spans="1:29" ht="14.25" customHeight="1" x14ac:dyDescent="0.3">
      <c r="A1657" s="7" t="s">
        <v>3103</v>
      </c>
      <c r="B1657" s="7">
        <f t="shared" si="12"/>
        <v>1</v>
      </c>
      <c r="C1657" s="7" t="s">
        <v>3104</v>
      </c>
      <c r="D1657" s="7" t="s">
        <v>478</v>
      </c>
      <c r="E1657" s="7" t="s">
        <v>1436</v>
      </c>
      <c r="G1657" s="8">
        <v>44475</v>
      </c>
      <c r="H1657" s="8">
        <v>44480</v>
      </c>
      <c r="I1657" s="7" t="s">
        <v>63</v>
      </c>
      <c r="J1657" s="7">
        <v>12</v>
      </c>
      <c r="K1657" s="7">
        <v>37</v>
      </c>
      <c r="M1657" s="9">
        <v>314516</v>
      </c>
      <c r="N1657" s="9">
        <v>2655</v>
      </c>
      <c r="O1657" s="11"/>
      <c r="P1657" s="10">
        <v>0</v>
      </c>
      <c r="Q1657" s="10">
        <v>-33569</v>
      </c>
      <c r="R1657" s="7" t="s">
        <v>2764</v>
      </c>
      <c r="S1657" s="9">
        <v>291000</v>
      </c>
      <c r="V1657" s="7" t="s">
        <v>30</v>
      </c>
      <c r="W1657" s="9">
        <v>-31137</v>
      </c>
      <c r="X1657" s="7" t="s">
        <v>35</v>
      </c>
      <c r="Z1657" s="7" t="s">
        <v>524</v>
      </c>
      <c r="AA1657" s="7" t="str">
        <f t="shared" si="13"/>
        <v>Reject</v>
      </c>
      <c r="AB1657">
        <v>0</v>
      </c>
      <c r="AC1657" s="7" t="s">
        <v>524</v>
      </c>
    </row>
    <row r="1658" spans="1:29" ht="14.25" customHeight="1" x14ac:dyDescent="0.3">
      <c r="A1658" s="7" t="s">
        <v>497</v>
      </c>
      <c r="B1658" s="7">
        <f t="shared" si="12"/>
        <v>3</v>
      </c>
      <c r="C1658" s="7" t="s">
        <v>498</v>
      </c>
      <c r="D1658" s="7" t="s">
        <v>478</v>
      </c>
      <c r="E1658" s="7" t="s">
        <v>30</v>
      </c>
      <c r="G1658" s="8">
        <v>44473</v>
      </c>
      <c r="H1658" s="8">
        <v>44523</v>
      </c>
      <c r="I1658" s="7" t="s">
        <v>31</v>
      </c>
      <c r="K1658" s="7">
        <v>21</v>
      </c>
      <c r="M1658" s="9">
        <v>318100</v>
      </c>
      <c r="N1658" s="9">
        <v>5456</v>
      </c>
      <c r="O1658" s="10">
        <v>341900</v>
      </c>
      <c r="P1658" s="10">
        <v>333353</v>
      </c>
      <c r="Q1658" s="10">
        <v>-16140</v>
      </c>
      <c r="R1658" s="7" t="s">
        <v>2764</v>
      </c>
      <c r="S1658" s="9">
        <v>296000</v>
      </c>
      <c r="V1658" s="7" t="s">
        <v>3021</v>
      </c>
      <c r="W1658" s="9">
        <v>-30417</v>
      </c>
      <c r="X1658" s="7" t="s">
        <v>42</v>
      </c>
      <c r="Y1658" s="7" t="s">
        <v>43</v>
      </c>
      <c r="Z1658" s="7" t="s">
        <v>53</v>
      </c>
      <c r="AA1658" s="7" t="str">
        <f t="shared" si="13"/>
        <v>Reject</v>
      </c>
      <c r="AB1658">
        <v>0</v>
      </c>
      <c r="AC1658" s="7" t="s">
        <v>53</v>
      </c>
    </row>
    <row r="1659" spans="1:29" ht="14.25" customHeight="1" x14ac:dyDescent="0.3">
      <c r="A1659" s="7" t="s">
        <v>555</v>
      </c>
      <c r="B1659" s="7">
        <f t="shared" si="12"/>
        <v>3</v>
      </c>
      <c r="C1659" s="7" t="s">
        <v>556</v>
      </c>
      <c r="D1659" s="7" t="s">
        <v>478</v>
      </c>
      <c r="E1659" s="7" t="s">
        <v>30</v>
      </c>
      <c r="G1659" s="8">
        <v>44476</v>
      </c>
      <c r="H1659" s="8">
        <v>44497</v>
      </c>
      <c r="I1659" s="7" t="s">
        <v>31</v>
      </c>
      <c r="K1659" s="7">
        <v>18</v>
      </c>
      <c r="M1659" s="9">
        <v>319254</v>
      </c>
      <c r="N1659" s="9">
        <v>3130</v>
      </c>
      <c r="O1659" s="10">
        <v>316900</v>
      </c>
      <c r="P1659" s="10">
        <v>308978</v>
      </c>
      <c r="Q1659" s="10">
        <v>-30734</v>
      </c>
      <c r="R1659" s="7" t="s">
        <v>2764</v>
      </c>
      <c r="S1659" s="9">
        <v>287300</v>
      </c>
      <c r="V1659" s="7" t="s">
        <v>3021</v>
      </c>
      <c r="W1659" s="9">
        <v>-37625</v>
      </c>
      <c r="X1659" s="7" t="s">
        <v>42</v>
      </c>
      <c r="Y1659" s="7" t="s">
        <v>43</v>
      </c>
      <c r="Z1659" s="7" t="s">
        <v>53</v>
      </c>
      <c r="AA1659" s="7" t="str">
        <f t="shared" si="13"/>
        <v>Reject</v>
      </c>
      <c r="AB1659">
        <v>0</v>
      </c>
      <c r="AC1659" s="7" t="s">
        <v>53</v>
      </c>
    </row>
    <row r="1660" spans="1:29" ht="14.25" customHeight="1" x14ac:dyDescent="0.3">
      <c r="A1660" s="7" t="s">
        <v>688</v>
      </c>
      <c r="B1660" s="7">
        <f t="shared" si="12"/>
        <v>3</v>
      </c>
      <c r="C1660" s="7" t="s">
        <v>689</v>
      </c>
      <c r="D1660" s="7" t="s">
        <v>478</v>
      </c>
      <c r="E1660" s="7" t="s">
        <v>30</v>
      </c>
      <c r="G1660" s="8">
        <v>44474</v>
      </c>
      <c r="H1660" s="8">
        <v>44494</v>
      </c>
      <c r="I1660" s="7" t="s">
        <v>31</v>
      </c>
      <c r="K1660" s="7">
        <v>20</v>
      </c>
      <c r="M1660" s="9">
        <v>368714</v>
      </c>
      <c r="N1660" s="9">
        <v>494</v>
      </c>
      <c r="O1660" s="10">
        <v>368900</v>
      </c>
      <c r="P1660" s="10">
        <v>359678</v>
      </c>
      <c r="Q1660" s="10">
        <v>-34563</v>
      </c>
      <c r="R1660" s="7" t="s">
        <v>2764</v>
      </c>
      <c r="S1660" s="9">
        <v>308000</v>
      </c>
      <c r="V1660" s="7" t="s">
        <v>3021</v>
      </c>
      <c r="W1660" s="9">
        <v>-65367</v>
      </c>
      <c r="X1660" s="7" t="s">
        <v>42</v>
      </c>
      <c r="Y1660" s="7" t="s">
        <v>43</v>
      </c>
      <c r="Z1660" s="7" t="s">
        <v>53</v>
      </c>
      <c r="AA1660" s="7" t="str">
        <f t="shared" si="13"/>
        <v>Reject</v>
      </c>
      <c r="AB1660">
        <v>0</v>
      </c>
      <c r="AC1660" s="7" t="s">
        <v>53</v>
      </c>
    </row>
    <row r="1661" spans="1:29" ht="14.25" customHeight="1" x14ac:dyDescent="0.3">
      <c r="A1661" s="7" t="s">
        <v>2379</v>
      </c>
      <c r="B1661" s="7">
        <f t="shared" si="12"/>
        <v>2</v>
      </c>
      <c r="C1661" s="7" t="s">
        <v>2380</v>
      </c>
      <c r="D1661" s="7" t="s">
        <v>478</v>
      </c>
      <c r="E1661" s="7" t="s">
        <v>62</v>
      </c>
      <c r="G1661" s="8">
        <v>44438</v>
      </c>
      <c r="H1661" s="8">
        <v>44439</v>
      </c>
      <c r="I1661" s="7" t="s">
        <v>63</v>
      </c>
      <c r="J1661" s="7">
        <v>52</v>
      </c>
      <c r="K1661" s="7">
        <v>56</v>
      </c>
      <c r="M1661" s="9">
        <v>380800</v>
      </c>
      <c r="N1661" s="9">
        <v>747</v>
      </c>
      <c r="O1661" s="10">
        <v>395500</v>
      </c>
      <c r="P1661" s="10">
        <v>385613</v>
      </c>
      <c r="Q1661" s="10">
        <v>-31308</v>
      </c>
      <c r="R1661" s="7" t="s">
        <v>2764</v>
      </c>
      <c r="S1661" s="9">
        <v>292000</v>
      </c>
      <c r="V1661" s="7" t="s">
        <v>30</v>
      </c>
      <c r="W1661" s="9">
        <v>-86616</v>
      </c>
      <c r="X1661" s="7" t="s">
        <v>42</v>
      </c>
      <c r="Y1661" s="7" t="s">
        <v>43</v>
      </c>
      <c r="Z1661" s="7" t="s">
        <v>53</v>
      </c>
      <c r="AA1661" s="7" t="str">
        <f t="shared" si="13"/>
        <v>Reject</v>
      </c>
      <c r="AB1661">
        <v>0</v>
      </c>
      <c r="AC1661" s="7" t="s">
        <v>53</v>
      </c>
    </row>
    <row r="1662" spans="1:29" ht="14.25" customHeight="1" x14ac:dyDescent="0.3">
      <c r="A1662" s="7" t="s">
        <v>2399</v>
      </c>
      <c r="B1662" s="7">
        <f t="shared" si="12"/>
        <v>2</v>
      </c>
      <c r="C1662" s="7" t="s">
        <v>2400</v>
      </c>
      <c r="D1662" s="7" t="s">
        <v>478</v>
      </c>
      <c r="E1662" s="7" t="s">
        <v>1436</v>
      </c>
      <c r="G1662" s="8">
        <v>44435</v>
      </c>
      <c r="H1662" s="8">
        <v>44473</v>
      </c>
      <c r="I1662" s="7" t="s">
        <v>63</v>
      </c>
      <c r="J1662" s="7">
        <v>7</v>
      </c>
      <c r="K1662" s="7">
        <v>70</v>
      </c>
      <c r="M1662" s="9">
        <v>340640</v>
      </c>
      <c r="N1662" s="9">
        <v>2003</v>
      </c>
      <c r="O1662" s="11"/>
      <c r="P1662" s="10">
        <v>0</v>
      </c>
      <c r="Q1662" s="10">
        <v>-35799</v>
      </c>
      <c r="R1662" s="7" t="s">
        <v>2764</v>
      </c>
      <c r="S1662" s="9">
        <v>310000</v>
      </c>
      <c r="V1662" s="7" t="s">
        <v>30</v>
      </c>
      <c r="W1662" s="9">
        <v>-41234</v>
      </c>
      <c r="X1662" s="7" t="s">
        <v>35</v>
      </c>
      <c r="Y1662" s="7" t="s">
        <v>43</v>
      </c>
      <c r="Z1662" s="7" t="s">
        <v>524</v>
      </c>
      <c r="AA1662" s="7" t="str">
        <f t="shared" si="13"/>
        <v>Reject</v>
      </c>
      <c r="AB1662">
        <v>0</v>
      </c>
      <c r="AC1662" s="7" t="s">
        <v>524</v>
      </c>
    </row>
    <row r="1663" spans="1:29" ht="14.25" customHeight="1" x14ac:dyDescent="0.3">
      <c r="A1663" s="7" t="s">
        <v>3105</v>
      </c>
      <c r="B1663" s="7">
        <f t="shared" si="12"/>
        <v>1</v>
      </c>
      <c r="C1663" s="7" t="s">
        <v>3106</v>
      </c>
      <c r="D1663" s="7" t="s">
        <v>478</v>
      </c>
      <c r="E1663" s="7" t="s">
        <v>62</v>
      </c>
      <c r="G1663" s="8">
        <v>44425</v>
      </c>
      <c r="H1663" s="8">
        <v>44438</v>
      </c>
      <c r="I1663" s="7" t="s">
        <v>63</v>
      </c>
      <c r="J1663" s="7">
        <v>54</v>
      </c>
      <c r="K1663" s="7">
        <v>69</v>
      </c>
      <c r="M1663" s="9">
        <v>355078</v>
      </c>
      <c r="N1663" s="9">
        <v>1806</v>
      </c>
      <c r="O1663" s="10">
        <v>332500</v>
      </c>
      <c r="P1663" s="10">
        <v>324188</v>
      </c>
      <c r="Q1663" s="10">
        <v>-49978</v>
      </c>
      <c r="R1663" s="7" t="s">
        <v>2764</v>
      </c>
      <c r="S1663" s="9">
        <v>308200</v>
      </c>
      <c r="V1663" s="7" t="s">
        <v>3021</v>
      </c>
      <c r="W1663" s="9">
        <v>-56988</v>
      </c>
      <c r="X1663" s="7" t="s">
        <v>42</v>
      </c>
      <c r="Z1663" s="7" t="s">
        <v>53</v>
      </c>
      <c r="AA1663" s="7" t="str">
        <f t="shared" si="13"/>
        <v>Reject</v>
      </c>
      <c r="AB1663">
        <v>0</v>
      </c>
      <c r="AC1663" s="7" t="s">
        <v>53</v>
      </c>
    </row>
    <row r="1664" spans="1:29" ht="14.25" customHeight="1" x14ac:dyDescent="0.3">
      <c r="A1664" s="7" t="s">
        <v>2345</v>
      </c>
      <c r="B1664" s="7">
        <f t="shared" si="12"/>
        <v>2</v>
      </c>
      <c r="C1664" s="7" t="s">
        <v>2346</v>
      </c>
      <c r="D1664" s="7" t="s">
        <v>478</v>
      </c>
      <c r="E1664" s="7" t="s">
        <v>62</v>
      </c>
      <c r="G1664" s="8">
        <v>44427</v>
      </c>
      <c r="H1664" s="8">
        <v>44457</v>
      </c>
      <c r="I1664" s="7" t="s">
        <v>63</v>
      </c>
      <c r="J1664" s="7">
        <v>34</v>
      </c>
      <c r="K1664" s="7">
        <v>67</v>
      </c>
      <c r="M1664" s="9">
        <v>352159</v>
      </c>
      <c r="N1664" s="9">
        <v>2637</v>
      </c>
      <c r="O1664" s="10">
        <v>362100</v>
      </c>
      <c r="P1664" s="10">
        <v>353048</v>
      </c>
      <c r="Q1664" s="10">
        <v>-31114</v>
      </c>
      <c r="R1664" s="7" t="s">
        <v>2764</v>
      </c>
      <c r="S1664" s="9">
        <v>283000</v>
      </c>
      <c r="V1664" s="7" t="s">
        <v>3021</v>
      </c>
      <c r="W1664" s="9">
        <v>-80007</v>
      </c>
      <c r="X1664" s="7" t="s">
        <v>42</v>
      </c>
      <c r="Y1664" s="7" t="s">
        <v>43</v>
      </c>
      <c r="Z1664" s="7" t="s">
        <v>53</v>
      </c>
      <c r="AA1664" s="7" t="str">
        <f t="shared" si="13"/>
        <v>Reject</v>
      </c>
      <c r="AB1664">
        <v>0</v>
      </c>
      <c r="AC1664" s="7" t="s">
        <v>53</v>
      </c>
    </row>
    <row r="1665" spans="1:29" ht="14.25" customHeight="1" x14ac:dyDescent="0.3">
      <c r="A1665" s="7" t="s">
        <v>3107</v>
      </c>
      <c r="B1665" s="7">
        <f t="shared" si="12"/>
        <v>1</v>
      </c>
      <c r="C1665" s="7" t="s">
        <v>3108</v>
      </c>
      <c r="D1665" s="7" t="s">
        <v>478</v>
      </c>
      <c r="E1665" s="7" t="s">
        <v>1436</v>
      </c>
      <c r="G1665" s="8">
        <v>44414</v>
      </c>
      <c r="H1665" s="8">
        <v>44440</v>
      </c>
      <c r="I1665" s="7" t="s">
        <v>63</v>
      </c>
      <c r="J1665" s="7">
        <v>0</v>
      </c>
      <c r="K1665" s="7">
        <v>84</v>
      </c>
      <c r="M1665" s="9">
        <v>343100</v>
      </c>
      <c r="N1665" s="9">
        <v>540</v>
      </c>
      <c r="O1665" s="11"/>
      <c r="P1665" s="10">
        <v>0</v>
      </c>
      <c r="Q1665" s="10">
        <v>-49141</v>
      </c>
      <c r="R1665" s="7" t="s">
        <v>2764</v>
      </c>
      <c r="S1665" s="9">
        <v>294000</v>
      </c>
      <c r="V1665" s="7" t="s">
        <v>3021</v>
      </c>
      <c r="W1665" s="9">
        <v>-58171</v>
      </c>
      <c r="X1665" s="7" t="s">
        <v>35</v>
      </c>
      <c r="Z1665" s="7" t="s">
        <v>524</v>
      </c>
      <c r="AA1665" s="7" t="str">
        <f t="shared" si="13"/>
        <v>Reject</v>
      </c>
      <c r="AB1665">
        <v>0</v>
      </c>
      <c r="AC1665" s="7" t="s">
        <v>524</v>
      </c>
    </row>
    <row r="1666" spans="1:29" ht="14.25" customHeight="1" x14ac:dyDescent="0.3">
      <c r="A1666" s="7" t="s">
        <v>3109</v>
      </c>
      <c r="B1666" s="7">
        <f t="shared" si="12"/>
        <v>1</v>
      </c>
      <c r="C1666" s="7" t="s">
        <v>3110</v>
      </c>
      <c r="D1666" s="7" t="s">
        <v>478</v>
      </c>
      <c r="E1666" s="7" t="s">
        <v>62</v>
      </c>
      <c r="G1666" s="8">
        <v>44474</v>
      </c>
      <c r="H1666" s="8">
        <v>44481</v>
      </c>
      <c r="I1666" s="7" t="s">
        <v>63</v>
      </c>
      <c r="J1666" s="7">
        <v>12</v>
      </c>
      <c r="K1666" s="7">
        <v>20</v>
      </c>
      <c r="M1666" s="9">
        <v>353500</v>
      </c>
      <c r="N1666" s="9">
        <v>1606</v>
      </c>
      <c r="O1666" s="10">
        <v>357900</v>
      </c>
      <c r="P1666" s="10">
        <v>348953</v>
      </c>
      <c r="Q1666" s="10">
        <v>-26536</v>
      </c>
      <c r="R1666" s="7" t="s">
        <v>2764</v>
      </c>
      <c r="S1666" s="9">
        <v>324500</v>
      </c>
      <c r="V1666" s="7" t="s">
        <v>3021</v>
      </c>
      <c r="W1666" s="9">
        <v>-30697</v>
      </c>
      <c r="X1666" s="7" t="s">
        <v>42</v>
      </c>
      <c r="Z1666" s="7" t="s">
        <v>88</v>
      </c>
      <c r="AA1666" s="7" t="str">
        <f t="shared" si="13"/>
        <v>Reject</v>
      </c>
      <c r="AB1666">
        <v>0</v>
      </c>
      <c r="AC1666" s="7" t="s">
        <v>88</v>
      </c>
    </row>
    <row r="1667" spans="1:29" ht="14.25" customHeight="1" x14ac:dyDescent="0.3">
      <c r="A1667" s="7" t="s">
        <v>3111</v>
      </c>
      <c r="B1667" s="7">
        <f t="shared" si="12"/>
        <v>1</v>
      </c>
      <c r="C1667" s="7" t="s">
        <v>3112</v>
      </c>
      <c r="D1667" s="7" t="s">
        <v>478</v>
      </c>
      <c r="E1667" s="7" t="s">
        <v>62</v>
      </c>
      <c r="G1667" s="8">
        <v>44469</v>
      </c>
      <c r="H1667" s="8">
        <v>44473</v>
      </c>
      <c r="I1667" s="7" t="s">
        <v>63</v>
      </c>
      <c r="J1667" s="7">
        <v>15</v>
      </c>
      <c r="K1667" s="7">
        <v>25</v>
      </c>
      <c r="M1667" s="9">
        <v>335100</v>
      </c>
      <c r="N1667" s="9">
        <v>720</v>
      </c>
      <c r="O1667" s="10">
        <v>374000</v>
      </c>
      <c r="P1667" s="10">
        <v>364650</v>
      </c>
      <c r="Q1667" s="10">
        <v>-15937</v>
      </c>
      <c r="R1667" s="7" t="s">
        <v>2764</v>
      </c>
      <c r="S1667" s="9">
        <v>287000</v>
      </c>
      <c r="V1667" s="7" t="s">
        <v>30</v>
      </c>
      <c r="W1667" s="9">
        <v>-51699</v>
      </c>
      <c r="X1667" s="7" t="s">
        <v>42</v>
      </c>
      <c r="Z1667" s="7" t="s">
        <v>53</v>
      </c>
      <c r="AA1667" s="7" t="str">
        <f t="shared" si="13"/>
        <v>Reject</v>
      </c>
      <c r="AB1667">
        <v>0</v>
      </c>
      <c r="AC1667" s="7" t="s">
        <v>53</v>
      </c>
    </row>
    <row r="1668" spans="1:29" ht="14.25" customHeight="1" x14ac:dyDescent="0.3">
      <c r="A1668" s="7" t="s">
        <v>3113</v>
      </c>
      <c r="B1668" s="7">
        <f t="shared" si="12"/>
        <v>1</v>
      </c>
      <c r="C1668" s="7" t="s">
        <v>3114</v>
      </c>
      <c r="D1668" s="7" t="s">
        <v>478</v>
      </c>
      <c r="E1668" s="7" t="s">
        <v>62</v>
      </c>
      <c r="G1668" s="8">
        <v>44406</v>
      </c>
      <c r="H1668" s="8">
        <v>44412</v>
      </c>
      <c r="I1668" s="7" t="s">
        <v>63</v>
      </c>
      <c r="J1668" s="7">
        <v>80</v>
      </c>
      <c r="K1668" s="7">
        <v>88</v>
      </c>
      <c r="M1668" s="9">
        <v>332177</v>
      </c>
      <c r="N1668" s="9">
        <v>1978</v>
      </c>
      <c r="O1668" s="10">
        <v>349900</v>
      </c>
      <c r="P1668" s="10">
        <v>341153</v>
      </c>
      <c r="Q1668" s="10">
        <v>-3043</v>
      </c>
      <c r="R1668" s="7" t="s">
        <v>2764</v>
      </c>
      <c r="S1668" s="9">
        <v>317300</v>
      </c>
      <c r="V1668" s="7" t="s">
        <v>30</v>
      </c>
      <c r="W1668" s="9">
        <v>-26272</v>
      </c>
      <c r="X1668" s="7" t="s">
        <v>42</v>
      </c>
      <c r="Z1668" s="7" t="s">
        <v>53</v>
      </c>
      <c r="AA1668" s="7" t="str">
        <f t="shared" si="13"/>
        <v>Reject</v>
      </c>
      <c r="AB1668">
        <v>0</v>
      </c>
      <c r="AC1668" s="7" t="s">
        <v>53</v>
      </c>
    </row>
    <row r="1669" spans="1:29" ht="14.25" customHeight="1" x14ac:dyDescent="0.3">
      <c r="A1669" s="7" t="s">
        <v>3115</v>
      </c>
      <c r="B1669" s="7">
        <f t="shared" si="12"/>
        <v>1</v>
      </c>
      <c r="C1669" s="7" t="s">
        <v>3116</v>
      </c>
      <c r="D1669" s="7" t="s">
        <v>478</v>
      </c>
      <c r="E1669" s="7" t="s">
        <v>62</v>
      </c>
      <c r="G1669" s="8">
        <v>44407</v>
      </c>
      <c r="H1669" s="8">
        <v>44433</v>
      </c>
      <c r="I1669" s="7" t="s">
        <v>63</v>
      </c>
      <c r="J1669" s="7">
        <v>56</v>
      </c>
      <c r="K1669" s="7">
        <v>87</v>
      </c>
      <c r="M1669" s="9">
        <v>335762</v>
      </c>
      <c r="N1669" s="9">
        <v>2440</v>
      </c>
      <c r="O1669" s="10">
        <v>332900</v>
      </c>
      <c r="P1669" s="10">
        <v>324578</v>
      </c>
      <c r="Q1669" s="10">
        <v>-24874</v>
      </c>
      <c r="R1669" s="7" t="s">
        <v>2764</v>
      </c>
      <c r="S1669" s="9">
        <v>308200</v>
      </c>
      <c r="V1669" s="7" t="s">
        <v>3021</v>
      </c>
      <c r="W1669" s="9">
        <v>-39082</v>
      </c>
      <c r="X1669" s="7" t="s">
        <v>42</v>
      </c>
      <c r="Z1669" s="7" t="s">
        <v>53</v>
      </c>
      <c r="AA1669" s="7" t="str">
        <f t="shared" si="13"/>
        <v>Reject</v>
      </c>
      <c r="AB1669">
        <v>0</v>
      </c>
      <c r="AC1669" s="7" t="s">
        <v>53</v>
      </c>
    </row>
    <row r="1670" spans="1:29" ht="14.25" customHeight="1" x14ac:dyDescent="0.3">
      <c r="A1670" s="7" t="s">
        <v>3117</v>
      </c>
      <c r="B1670" s="7">
        <f t="shared" si="12"/>
        <v>1</v>
      </c>
      <c r="C1670" s="7" t="s">
        <v>3118</v>
      </c>
      <c r="D1670" s="7" t="s">
        <v>478</v>
      </c>
      <c r="E1670" s="7" t="s">
        <v>62</v>
      </c>
      <c r="G1670" s="8">
        <v>44434</v>
      </c>
      <c r="H1670" s="8">
        <v>44466</v>
      </c>
      <c r="I1670" s="7" t="s">
        <v>63</v>
      </c>
      <c r="J1670" s="7">
        <v>26</v>
      </c>
      <c r="K1670" s="7">
        <v>60</v>
      </c>
      <c r="M1670" s="9">
        <v>404207</v>
      </c>
      <c r="N1670" s="9">
        <v>2363</v>
      </c>
      <c r="O1670" s="10">
        <v>424900</v>
      </c>
      <c r="P1670" s="10">
        <v>414278</v>
      </c>
      <c r="Q1670" s="10">
        <v>-47387</v>
      </c>
      <c r="R1670" s="7" t="s">
        <v>2764</v>
      </c>
      <c r="S1670" s="9">
        <v>317000</v>
      </c>
      <c r="V1670" s="7" t="s">
        <v>3021</v>
      </c>
      <c r="W1670" s="9">
        <v>-96926</v>
      </c>
      <c r="X1670" s="7" t="s">
        <v>42</v>
      </c>
      <c r="Z1670" s="7" t="s">
        <v>53</v>
      </c>
      <c r="AA1670" s="7" t="str">
        <f t="shared" si="13"/>
        <v>Reject</v>
      </c>
      <c r="AB1670">
        <v>0</v>
      </c>
      <c r="AC1670" s="7" t="s">
        <v>53</v>
      </c>
    </row>
    <row r="1671" spans="1:29" ht="14.25" customHeight="1" x14ac:dyDescent="0.3">
      <c r="A1671" s="7" t="s">
        <v>2415</v>
      </c>
      <c r="B1671" s="7">
        <f t="shared" si="12"/>
        <v>2</v>
      </c>
      <c r="C1671" s="7" t="s">
        <v>2416</v>
      </c>
      <c r="D1671" s="7" t="s">
        <v>478</v>
      </c>
      <c r="E1671" s="7" t="s">
        <v>62</v>
      </c>
      <c r="G1671" s="8">
        <v>44426</v>
      </c>
      <c r="H1671" s="8">
        <v>44461</v>
      </c>
      <c r="I1671" s="7" t="s">
        <v>63</v>
      </c>
      <c r="J1671" s="7">
        <v>27</v>
      </c>
      <c r="K1671" s="7">
        <v>68</v>
      </c>
      <c r="M1671" s="9">
        <v>365781</v>
      </c>
      <c r="N1671" s="9">
        <v>3212</v>
      </c>
      <c r="O1671" s="10">
        <v>379700</v>
      </c>
      <c r="P1671" s="10">
        <v>370208</v>
      </c>
      <c r="Q1671" s="10">
        <v>-38862</v>
      </c>
      <c r="R1671" s="7" t="s">
        <v>2764</v>
      </c>
      <c r="S1671" s="9">
        <v>348100</v>
      </c>
      <c r="V1671" s="7" t="s">
        <v>3024</v>
      </c>
      <c r="W1671" s="9">
        <v>-27794</v>
      </c>
      <c r="X1671" s="7" t="s">
        <v>42</v>
      </c>
      <c r="Y1671" s="7" t="s">
        <v>43</v>
      </c>
      <c r="Z1671" s="7" t="s">
        <v>44</v>
      </c>
      <c r="AA1671" s="7" t="str">
        <f t="shared" si="13"/>
        <v>Accept</v>
      </c>
      <c r="AB1671">
        <v>1</v>
      </c>
      <c r="AC1671" s="7" t="s">
        <v>44</v>
      </c>
    </row>
    <row r="1672" spans="1:29" ht="14.25" customHeight="1" x14ac:dyDescent="0.3">
      <c r="A1672" s="7" t="s">
        <v>2413</v>
      </c>
      <c r="B1672" s="7">
        <f t="shared" si="12"/>
        <v>2</v>
      </c>
      <c r="C1672" s="7" t="s">
        <v>2414</v>
      </c>
      <c r="D1672" s="7" t="s">
        <v>478</v>
      </c>
      <c r="E1672" s="7" t="s">
        <v>62</v>
      </c>
      <c r="G1672" s="8">
        <v>44469</v>
      </c>
      <c r="H1672" s="8">
        <v>44481</v>
      </c>
      <c r="I1672" s="7" t="s">
        <v>63</v>
      </c>
      <c r="J1672" s="7">
        <v>12</v>
      </c>
      <c r="K1672" s="7">
        <v>25</v>
      </c>
      <c r="M1672" s="9">
        <v>383600</v>
      </c>
      <c r="N1672" s="9">
        <v>4079</v>
      </c>
      <c r="O1672" s="10">
        <v>408900</v>
      </c>
      <c r="P1672" s="10">
        <v>398678</v>
      </c>
      <c r="Q1672" s="10">
        <v>-44945</v>
      </c>
      <c r="R1672" s="7" t="s">
        <v>2764</v>
      </c>
      <c r="S1672" s="9">
        <v>323000</v>
      </c>
      <c r="V1672" s="7" t="s">
        <v>3021</v>
      </c>
      <c r="W1672" s="9">
        <v>-61924</v>
      </c>
      <c r="X1672" s="7" t="s">
        <v>42</v>
      </c>
      <c r="Y1672" s="7" t="s">
        <v>43</v>
      </c>
      <c r="Z1672" s="7" t="s">
        <v>53</v>
      </c>
      <c r="AA1672" s="7" t="str">
        <f t="shared" si="13"/>
        <v>Reject</v>
      </c>
      <c r="AB1672">
        <v>0</v>
      </c>
      <c r="AC1672" s="7" t="s">
        <v>53</v>
      </c>
    </row>
    <row r="1673" spans="1:29" ht="14.25" customHeight="1" x14ac:dyDescent="0.3">
      <c r="A1673" s="7" t="s">
        <v>2391</v>
      </c>
      <c r="B1673" s="7">
        <f t="shared" si="12"/>
        <v>2</v>
      </c>
      <c r="C1673" s="7" t="s">
        <v>2392</v>
      </c>
      <c r="D1673" s="7" t="s">
        <v>478</v>
      </c>
      <c r="E1673" s="7" t="s">
        <v>62</v>
      </c>
      <c r="G1673" s="8">
        <v>44391</v>
      </c>
      <c r="H1673" s="8">
        <v>44410</v>
      </c>
      <c r="I1673" s="7" t="s">
        <v>63</v>
      </c>
      <c r="J1673" s="7">
        <v>82</v>
      </c>
      <c r="K1673" s="7">
        <v>103</v>
      </c>
      <c r="M1673" s="9">
        <v>395200</v>
      </c>
      <c r="N1673" s="9">
        <v>8643</v>
      </c>
      <c r="O1673" s="10">
        <v>409900</v>
      </c>
      <c r="P1673" s="10">
        <v>399653</v>
      </c>
      <c r="Q1673" s="10">
        <v>-19902</v>
      </c>
      <c r="R1673" s="7" t="s">
        <v>2764</v>
      </c>
      <c r="S1673" s="9">
        <v>307000</v>
      </c>
      <c r="V1673" s="7" t="s">
        <v>3024</v>
      </c>
      <c r="W1673" s="9">
        <v>-96081</v>
      </c>
      <c r="X1673" s="7" t="s">
        <v>42</v>
      </c>
      <c r="Y1673" s="7" t="s">
        <v>43</v>
      </c>
      <c r="Z1673" s="7" t="s">
        <v>53</v>
      </c>
      <c r="AA1673" s="7" t="str">
        <f t="shared" si="13"/>
        <v>Reject</v>
      </c>
      <c r="AB1673">
        <v>0</v>
      </c>
      <c r="AC1673" s="7" t="s">
        <v>53</v>
      </c>
    </row>
    <row r="1674" spans="1:29" ht="14.25" customHeight="1" x14ac:dyDescent="0.3">
      <c r="A1674" s="7" t="s">
        <v>2371</v>
      </c>
      <c r="B1674" s="7">
        <f t="shared" si="12"/>
        <v>2</v>
      </c>
      <c r="C1674" s="7" t="s">
        <v>2372</v>
      </c>
      <c r="D1674" s="7" t="s">
        <v>478</v>
      </c>
      <c r="E1674" s="7" t="s">
        <v>1436</v>
      </c>
      <c r="G1674" s="8">
        <v>44475</v>
      </c>
      <c r="H1674" s="8">
        <v>44483</v>
      </c>
      <c r="I1674" s="7" t="s">
        <v>63</v>
      </c>
      <c r="J1674" s="7">
        <v>10</v>
      </c>
      <c r="K1674" s="7">
        <v>34</v>
      </c>
      <c r="M1674" s="9">
        <v>334000</v>
      </c>
      <c r="N1674" s="9">
        <v>4372</v>
      </c>
      <c r="O1674" s="11"/>
      <c r="P1674" s="10">
        <v>0</v>
      </c>
      <c r="Q1674" s="10">
        <v>3118</v>
      </c>
      <c r="R1674" s="7" t="s">
        <v>2764</v>
      </c>
      <c r="S1674" s="9">
        <v>289000</v>
      </c>
      <c r="V1674" s="7" t="s">
        <v>30</v>
      </c>
      <c r="W1674" s="9">
        <v>-47968</v>
      </c>
      <c r="X1674" s="7" t="s">
        <v>35</v>
      </c>
      <c r="Y1674" s="7" t="s">
        <v>43</v>
      </c>
      <c r="Z1674" s="7" t="s">
        <v>524</v>
      </c>
      <c r="AA1674" s="7" t="str">
        <f t="shared" si="13"/>
        <v>Reject</v>
      </c>
      <c r="AB1674">
        <v>0</v>
      </c>
      <c r="AC1674" s="7" t="s">
        <v>524</v>
      </c>
    </row>
    <row r="1675" spans="1:29" ht="14.25" customHeight="1" x14ac:dyDescent="0.3">
      <c r="A1675" s="7" t="s">
        <v>579</v>
      </c>
      <c r="B1675" s="7">
        <f t="shared" si="12"/>
        <v>3</v>
      </c>
      <c r="C1675" s="7" t="s">
        <v>580</v>
      </c>
      <c r="D1675" s="7" t="s">
        <v>478</v>
      </c>
      <c r="E1675" s="7" t="s">
        <v>30</v>
      </c>
      <c r="G1675" s="8">
        <v>44398</v>
      </c>
      <c r="H1675" s="8">
        <v>44501</v>
      </c>
      <c r="I1675" s="7" t="s">
        <v>31</v>
      </c>
      <c r="K1675" s="7">
        <v>96</v>
      </c>
      <c r="M1675" s="9">
        <v>290300</v>
      </c>
      <c r="N1675" s="9">
        <v>2760</v>
      </c>
      <c r="O1675" s="10">
        <v>319200</v>
      </c>
      <c r="P1675" s="10">
        <v>311220</v>
      </c>
      <c r="Q1675" s="10">
        <v>5818</v>
      </c>
      <c r="R1675" s="7" t="s">
        <v>2764</v>
      </c>
      <c r="S1675" s="9">
        <v>289400</v>
      </c>
      <c r="V1675" s="7" t="s">
        <v>3021</v>
      </c>
      <c r="W1675" s="9">
        <v>-9519</v>
      </c>
      <c r="X1675" s="7" t="s">
        <v>42</v>
      </c>
      <c r="Y1675" s="7" t="s">
        <v>43</v>
      </c>
      <c r="Z1675" s="7" t="s">
        <v>53</v>
      </c>
      <c r="AA1675" s="7" t="str">
        <f t="shared" si="13"/>
        <v>Reject</v>
      </c>
      <c r="AB1675">
        <v>0</v>
      </c>
      <c r="AC1675" s="7" t="s">
        <v>53</v>
      </c>
    </row>
    <row r="1676" spans="1:29" ht="14.25" customHeight="1" x14ac:dyDescent="0.3">
      <c r="A1676" s="7" t="s">
        <v>485</v>
      </c>
      <c r="B1676" s="7">
        <f t="shared" si="12"/>
        <v>2</v>
      </c>
      <c r="C1676" s="7" t="s">
        <v>486</v>
      </c>
      <c r="D1676" s="7" t="s">
        <v>478</v>
      </c>
      <c r="E1676" s="7" t="s">
        <v>30</v>
      </c>
      <c r="G1676" s="8">
        <v>44470</v>
      </c>
      <c r="H1676" s="8">
        <v>44519</v>
      </c>
      <c r="I1676" s="7" t="s">
        <v>31</v>
      </c>
      <c r="K1676" s="7">
        <v>24</v>
      </c>
      <c r="M1676" s="9">
        <v>312500</v>
      </c>
      <c r="N1676" s="9">
        <v>3165</v>
      </c>
      <c r="O1676" s="10">
        <v>335900</v>
      </c>
      <c r="P1676" s="10">
        <v>327503</v>
      </c>
      <c r="Q1676" s="10">
        <v>-21743</v>
      </c>
      <c r="R1676" s="7" t="s">
        <v>2764</v>
      </c>
      <c r="S1676" s="9">
        <v>304600</v>
      </c>
      <c r="V1676" s="7" t="s">
        <v>3021</v>
      </c>
      <c r="W1676" s="9">
        <v>-11480</v>
      </c>
      <c r="X1676" s="7" t="s">
        <v>42</v>
      </c>
      <c r="Y1676" s="7" t="s">
        <v>43</v>
      </c>
      <c r="Z1676" s="7" t="s">
        <v>53</v>
      </c>
      <c r="AA1676" s="7" t="str">
        <f t="shared" si="13"/>
        <v>Reject</v>
      </c>
      <c r="AB1676">
        <v>0</v>
      </c>
      <c r="AC1676" s="7" t="s">
        <v>53</v>
      </c>
    </row>
    <row r="1677" spans="1:29" ht="14.25" customHeight="1" x14ac:dyDescent="0.3">
      <c r="A1677" s="7" t="s">
        <v>511</v>
      </c>
      <c r="B1677" s="7">
        <f t="shared" si="12"/>
        <v>2</v>
      </c>
      <c r="C1677" s="7" t="s">
        <v>512</v>
      </c>
      <c r="D1677" s="7" t="s">
        <v>478</v>
      </c>
      <c r="E1677" s="7" t="s">
        <v>30</v>
      </c>
      <c r="G1677" s="8">
        <v>44469</v>
      </c>
      <c r="H1677" s="8">
        <v>44494</v>
      </c>
      <c r="I1677" s="7" t="s">
        <v>31</v>
      </c>
      <c r="K1677" s="7">
        <v>25</v>
      </c>
      <c r="M1677" s="9">
        <v>397866</v>
      </c>
      <c r="N1677" s="9">
        <v>11035</v>
      </c>
      <c r="O1677" s="10">
        <v>410300</v>
      </c>
      <c r="P1677" s="10">
        <v>400043</v>
      </c>
      <c r="Q1677" s="10">
        <v>-56215</v>
      </c>
      <c r="R1677" s="7" t="s">
        <v>2764</v>
      </c>
      <c r="S1677" s="9">
        <v>347000</v>
      </c>
      <c r="V1677" s="7" t="s">
        <v>3021</v>
      </c>
      <c r="W1677" s="9">
        <v>-56620</v>
      </c>
      <c r="X1677" s="7" t="s">
        <v>42</v>
      </c>
      <c r="Y1677" s="7" t="s">
        <v>43</v>
      </c>
      <c r="Z1677" s="7" t="s">
        <v>53</v>
      </c>
      <c r="AA1677" s="7" t="str">
        <f t="shared" si="13"/>
        <v>Reject</v>
      </c>
      <c r="AB1677">
        <v>0</v>
      </c>
      <c r="AC1677" s="7" t="s">
        <v>53</v>
      </c>
    </row>
    <row r="1678" spans="1:29" ht="14.25" customHeight="1" x14ac:dyDescent="0.3">
      <c r="A1678" s="7" t="s">
        <v>740</v>
      </c>
      <c r="B1678" s="7">
        <f t="shared" si="12"/>
        <v>3</v>
      </c>
      <c r="C1678" s="7" t="s">
        <v>741</v>
      </c>
      <c r="D1678" s="7" t="s">
        <v>478</v>
      </c>
      <c r="E1678" s="7" t="s">
        <v>30</v>
      </c>
      <c r="G1678" s="8">
        <v>44475</v>
      </c>
      <c r="H1678" s="8">
        <v>44494</v>
      </c>
      <c r="I1678" s="7" t="s">
        <v>31</v>
      </c>
      <c r="K1678" s="7">
        <v>19</v>
      </c>
      <c r="M1678" s="9">
        <v>348300</v>
      </c>
      <c r="N1678" s="9">
        <v>6416</v>
      </c>
      <c r="O1678" s="10">
        <v>361900</v>
      </c>
      <c r="P1678" s="10">
        <v>352853</v>
      </c>
      <c r="Q1678" s="10">
        <v>-18882</v>
      </c>
      <c r="R1678" s="7" t="s">
        <v>2764</v>
      </c>
      <c r="S1678" s="9">
        <v>321000</v>
      </c>
      <c r="V1678" s="7" t="s">
        <v>3021</v>
      </c>
      <c r="W1678" s="9">
        <v>-27252</v>
      </c>
      <c r="X1678" s="7" t="s">
        <v>42</v>
      </c>
      <c r="Y1678" s="7" t="s">
        <v>43</v>
      </c>
      <c r="Z1678" s="7" t="s">
        <v>53</v>
      </c>
      <c r="AA1678" s="7" t="str">
        <f t="shared" si="13"/>
        <v>Reject</v>
      </c>
      <c r="AB1678">
        <v>0</v>
      </c>
      <c r="AC1678" s="7" t="s">
        <v>53</v>
      </c>
    </row>
    <row r="1679" spans="1:29" ht="14.25" customHeight="1" x14ac:dyDescent="0.3">
      <c r="A1679" s="7" t="s">
        <v>808</v>
      </c>
      <c r="B1679" s="7">
        <f t="shared" si="12"/>
        <v>2</v>
      </c>
      <c r="C1679" s="7" t="s">
        <v>809</v>
      </c>
      <c r="D1679" s="7" t="s">
        <v>478</v>
      </c>
      <c r="E1679" s="7" t="s">
        <v>30</v>
      </c>
      <c r="G1679" s="8">
        <v>44482</v>
      </c>
      <c r="H1679" s="8">
        <v>44497</v>
      </c>
      <c r="I1679" s="7" t="s">
        <v>31</v>
      </c>
      <c r="K1679" s="7">
        <v>12</v>
      </c>
      <c r="M1679" s="9">
        <v>255737</v>
      </c>
      <c r="N1679" s="9">
        <v>3028</v>
      </c>
      <c r="O1679" s="10">
        <v>275900</v>
      </c>
      <c r="P1679" s="10">
        <v>269003</v>
      </c>
      <c r="Q1679" s="10">
        <v>-13613</v>
      </c>
      <c r="R1679" s="7" t="s">
        <v>2764</v>
      </c>
      <c r="S1679" s="9">
        <v>250200</v>
      </c>
      <c r="V1679" s="7" t="s">
        <v>30</v>
      </c>
      <c r="W1679" s="9">
        <v>-10650</v>
      </c>
      <c r="X1679" s="7" t="s">
        <v>42</v>
      </c>
      <c r="Y1679" s="7" t="s">
        <v>43</v>
      </c>
      <c r="Z1679" s="7" t="s">
        <v>53</v>
      </c>
      <c r="AA1679" s="7" t="str">
        <f t="shared" si="13"/>
        <v>Reject</v>
      </c>
      <c r="AB1679">
        <v>0</v>
      </c>
      <c r="AC1679" s="7" t="s">
        <v>53</v>
      </c>
    </row>
    <row r="1680" spans="1:29" ht="14.25" customHeight="1" x14ac:dyDescent="0.3">
      <c r="A1680" s="7" t="s">
        <v>3119</v>
      </c>
      <c r="B1680" s="7">
        <f t="shared" si="12"/>
        <v>1</v>
      </c>
      <c r="C1680" s="7" t="s">
        <v>3120</v>
      </c>
      <c r="D1680" s="7" t="s">
        <v>478</v>
      </c>
      <c r="E1680" s="7" t="s">
        <v>30</v>
      </c>
      <c r="G1680" s="8">
        <v>44428</v>
      </c>
      <c r="H1680" s="8">
        <v>44474</v>
      </c>
      <c r="I1680" s="7" t="s">
        <v>31</v>
      </c>
      <c r="K1680" s="7">
        <v>66</v>
      </c>
      <c r="M1680" s="9">
        <v>325246</v>
      </c>
      <c r="N1680" s="9">
        <v>4224</v>
      </c>
      <c r="O1680" s="10">
        <v>347200</v>
      </c>
      <c r="P1680" s="10">
        <v>338520</v>
      </c>
      <c r="Q1680" s="10">
        <v>-42800</v>
      </c>
      <c r="R1680" s="7" t="s">
        <v>2764</v>
      </c>
      <c r="S1680" s="9">
        <v>253000</v>
      </c>
      <c r="V1680" s="7" t="s">
        <v>3024</v>
      </c>
      <c r="W1680" s="9">
        <v>-80927</v>
      </c>
      <c r="X1680" s="7" t="s">
        <v>42</v>
      </c>
      <c r="Z1680" s="7" t="s">
        <v>53</v>
      </c>
      <c r="AA1680" s="7" t="str">
        <f t="shared" si="13"/>
        <v>Reject</v>
      </c>
      <c r="AB1680">
        <v>0</v>
      </c>
      <c r="AC1680" s="7" t="s">
        <v>53</v>
      </c>
    </row>
    <row r="1681" spans="1:29" ht="14.25" customHeight="1" x14ac:dyDescent="0.3">
      <c r="A1681" s="7" t="s">
        <v>2387</v>
      </c>
      <c r="B1681" s="7">
        <f t="shared" si="12"/>
        <v>2</v>
      </c>
      <c r="C1681" s="7" t="s">
        <v>2388</v>
      </c>
      <c r="D1681" s="7" t="s">
        <v>478</v>
      </c>
      <c r="E1681" s="7" t="s">
        <v>30</v>
      </c>
      <c r="G1681" s="8">
        <v>44434</v>
      </c>
      <c r="H1681" s="8">
        <v>44511</v>
      </c>
      <c r="I1681" s="7" t="s">
        <v>31</v>
      </c>
      <c r="K1681" s="7">
        <v>60</v>
      </c>
      <c r="M1681" s="9">
        <v>327143</v>
      </c>
      <c r="N1681" s="9">
        <v>4190</v>
      </c>
      <c r="O1681" s="11"/>
      <c r="P1681" s="10">
        <v>0</v>
      </c>
      <c r="Q1681" s="10">
        <v>-35650</v>
      </c>
      <c r="R1681" s="7" t="s">
        <v>2764</v>
      </c>
      <c r="S1681" s="9">
        <v>298000</v>
      </c>
      <c r="V1681" s="7" t="s">
        <v>30</v>
      </c>
      <c r="W1681" s="9">
        <v>-37398</v>
      </c>
      <c r="X1681" s="7" t="s">
        <v>35</v>
      </c>
      <c r="Y1681" s="7" t="s">
        <v>43</v>
      </c>
      <c r="Z1681" s="7" t="s">
        <v>88</v>
      </c>
      <c r="AA1681" s="7" t="str">
        <f t="shared" si="13"/>
        <v>Reject</v>
      </c>
      <c r="AB1681">
        <v>0</v>
      </c>
      <c r="AC1681" s="7" t="s">
        <v>88</v>
      </c>
    </row>
    <row r="1682" spans="1:29" ht="14.25" customHeight="1" x14ac:dyDescent="0.3">
      <c r="A1682" s="7" t="s">
        <v>698</v>
      </c>
      <c r="B1682" s="7">
        <f t="shared" si="12"/>
        <v>2</v>
      </c>
      <c r="C1682" s="7" t="s">
        <v>699</v>
      </c>
      <c r="D1682" s="7" t="s">
        <v>478</v>
      </c>
      <c r="E1682" s="7" t="s">
        <v>30</v>
      </c>
      <c r="G1682" s="8">
        <v>44475</v>
      </c>
      <c r="H1682" s="8">
        <v>44484</v>
      </c>
      <c r="I1682" s="7" t="s">
        <v>31</v>
      </c>
      <c r="K1682" s="7">
        <v>19</v>
      </c>
      <c r="M1682" s="9">
        <v>328000</v>
      </c>
      <c r="N1682" s="9">
        <v>4146</v>
      </c>
      <c r="O1682" s="10">
        <v>346100</v>
      </c>
      <c r="P1682" s="10">
        <v>337448</v>
      </c>
      <c r="Q1682" s="10">
        <v>-11109</v>
      </c>
      <c r="R1682" s="7" t="s">
        <v>2764</v>
      </c>
      <c r="S1682" s="9">
        <v>298000</v>
      </c>
      <c r="V1682" s="7" t="s">
        <v>3021</v>
      </c>
      <c r="W1682" s="9">
        <v>-29203</v>
      </c>
      <c r="X1682" s="7" t="s">
        <v>42</v>
      </c>
      <c r="Y1682" s="7" t="s">
        <v>43</v>
      </c>
      <c r="Z1682" s="7" t="s">
        <v>53</v>
      </c>
      <c r="AA1682" s="7" t="str">
        <f t="shared" si="13"/>
        <v>Reject</v>
      </c>
      <c r="AB1682">
        <v>0</v>
      </c>
      <c r="AC1682" s="7" t="s">
        <v>53</v>
      </c>
    </row>
    <row r="1683" spans="1:29" ht="14.25" customHeight="1" x14ac:dyDescent="0.3">
      <c r="A1683" s="7" t="s">
        <v>744</v>
      </c>
      <c r="B1683" s="7">
        <f t="shared" si="12"/>
        <v>2</v>
      </c>
      <c r="C1683" s="7" t="s">
        <v>745</v>
      </c>
      <c r="D1683" s="7" t="s">
        <v>478</v>
      </c>
      <c r="E1683" s="7" t="s">
        <v>30</v>
      </c>
      <c r="G1683" s="8">
        <v>44424</v>
      </c>
      <c r="H1683" s="8">
        <v>44515</v>
      </c>
      <c r="I1683" s="7" t="s">
        <v>31</v>
      </c>
      <c r="K1683" s="7">
        <v>70</v>
      </c>
      <c r="M1683" s="9">
        <v>292918</v>
      </c>
      <c r="N1683" s="9">
        <v>3966</v>
      </c>
      <c r="O1683" s="10">
        <v>316900</v>
      </c>
      <c r="P1683" s="10">
        <v>308978</v>
      </c>
      <c r="Q1683" s="10">
        <v>-41027</v>
      </c>
      <c r="R1683" s="7" t="s">
        <v>2764</v>
      </c>
      <c r="S1683" s="9">
        <v>287300</v>
      </c>
      <c r="V1683" s="7" t="s">
        <v>3021</v>
      </c>
      <c r="W1683" s="9">
        <v>-14632</v>
      </c>
      <c r="X1683" s="7" t="s">
        <v>42</v>
      </c>
      <c r="Y1683" s="7" t="s">
        <v>43</v>
      </c>
      <c r="Z1683" s="7" t="s">
        <v>53</v>
      </c>
      <c r="AA1683" s="7" t="str">
        <f t="shared" si="13"/>
        <v>Reject</v>
      </c>
      <c r="AB1683">
        <v>0</v>
      </c>
      <c r="AC1683" s="7" t="s">
        <v>53</v>
      </c>
    </row>
    <row r="1684" spans="1:29" ht="14.25" customHeight="1" x14ac:dyDescent="0.3">
      <c r="A1684" s="7" t="s">
        <v>493</v>
      </c>
      <c r="B1684" s="7">
        <f t="shared" si="12"/>
        <v>3</v>
      </c>
      <c r="C1684" s="7" t="s">
        <v>494</v>
      </c>
      <c r="D1684" s="7" t="s">
        <v>478</v>
      </c>
      <c r="E1684" s="7" t="s">
        <v>30</v>
      </c>
      <c r="G1684" s="8">
        <v>44477</v>
      </c>
      <c r="H1684" s="8">
        <v>44496</v>
      </c>
      <c r="I1684" s="7" t="s">
        <v>31</v>
      </c>
      <c r="K1684" s="7">
        <v>17</v>
      </c>
      <c r="M1684" s="9">
        <v>333197</v>
      </c>
      <c r="N1684" s="9">
        <v>4330</v>
      </c>
      <c r="O1684" s="10">
        <v>342900</v>
      </c>
      <c r="P1684" s="10">
        <v>334328</v>
      </c>
      <c r="Q1684" s="10">
        <v>-7733</v>
      </c>
      <c r="R1684" s="7" t="s">
        <v>2764</v>
      </c>
      <c r="S1684" s="9">
        <v>310900</v>
      </c>
      <c r="V1684" s="7" t="s">
        <v>3021</v>
      </c>
      <c r="W1684" s="9">
        <v>-27623</v>
      </c>
      <c r="X1684" s="7" t="s">
        <v>42</v>
      </c>
      <c r="Y1684" s="7" t="s">
        <v>43</v>
      </c>
      <c r="Z1684" s="7" t="s">
        <v>53</v>
      </c>
      <c r="AA1684" s="7" t="str">
        <f t="shared" si="13"/>
        <v>Reject</v>
      </c>
      <c r="AB1684">
        <v>0</v>
      </c>
      <c r="AC1684" s="7" t="s">
        <v>53</v>
      </c>
    </row>
    <row r="1685" spans="1:29" ht="14.25" customHeight="1" x14ac:dyDescent="0.3">
      <c r="A1685" s="7" t="s">
        <v>622</v>
      </c>
      <c r="B1685" s="7">
        <f t="shared" si="12"/>
        <v>3</v>
      </c>
      <c r="C1685" s="7" t="s">
        <v>623</v>
      </c>
      <c r="D1685" s="7" t="s">
        <v>478</v>
      </c>
      <c r="E1685" s="7" t="s">
        <v>30</v>
      </c>
      <c r="G1685" s="8">
        <v>44481</v>
      </c>
      <c r="H1685" s="8">
        <v>44495</v>
      </c>
      <c r="I1685" s="7" t="s">
        <v>31</v>
      </c>
      <c r="K1685" s="7">
        <v>13</v>
      </c>
      <c r="M1685" s="9">
        <v>410371</v>
      </c>
      <c r="N1685" s="9">
        <v>1470</v>
      </c>
      <c r="O1685" s="10">
        <v>431900</v>
      </c>
      <c r="P1685" s="10">
        <v>421103</v>
      </c>
      <c r="Q1685" s="10">
        <v>-71999</v>
      </c>
      <c r="R1685" s="7" t="s">
        <v>2764</v>
      </c>
      <c r="S1685" s="9">
        <v>349000</v>
      </c>
      <c r="V1685" s="7" t="s">
        <v>3021</v>
      </c>
      <c r="W1685" s="9">
        <v>-65600</v>
      </c>
      <c r="X1685" s="7" t="s">
        <v>42</v>
      </c>
      <c r="Y1685" s="7" t="s">
        <v>43</v>
      </c>
      <c r="Z1685" s="7" t="s">
        <v>53</v>
      </c>
      <c r="AA1685" s="7" t="str">
        <f t="shared" si="13"/>
        <v>Reject</v>
      </c>
      <c r="AB1685">
        <v>0</v>
      </c>
      <c r="AC1685" s="7" t="s">
        <v>53</v>
      </c>
    </row>
    <row r="1686" spans="1:29" ht="14.25" customHeight="1" x14ac:dyDescent="0.3">
      <c r="A1686" s="7" t="s">
        <v>672</v>
      </c>
      <c r="B1686" s="7">
        <f t="shared" si="12"/>
        <v>2</v>
      </c>
      <c r="C1686" s="7" t="s">
        <v>673</v>
      </c>
      <c r="D1686" s="7" t="s">
        <v>478</v>
      </c>
      <c r="E1686" s="7" t="s">
        <v>30</v>
      </c>
      <c r="G1686" s="8">
        <v>44470</v>
      </c>
      <c r="H1686" s="8">
        <v>44495</v>
      </c>
      <c r="I1686" s="7" t="s">
        <v>31</v>
      </c>
      <c r="K1686" s="7">
        <v>24</v>
      </c>
      <c r="M1686" s="9">
        <v>309400</v>
      </c>
      <c r="N1686" s="9">
        <v>2113</v>
      </c>
      <c r="O1686" s="10">
        <v>334900</v>
      </c>
      <c r="P1686" s="10">
        <v>326528</v>
      </c>
      <c r="Q1686" s="10">
        <v>-6839</v>
      </c>
      <c r="R1686" s="7" t="s">
        <v>2764</v>
      </c>
      <c r="S1686" s="9">
        <v>303700</v>
      </c>
      <c r="V1686" s="7" t="s">
        <v>30</v>
      </c>
      <c r="W1686" s="9">
        <v>-10647</v>
      </c>
      <c r="X1686" s="7" t="s">
        <v>42</v>
      </c>
      <c r="Y1686" s="7" t="s">
        <v>43</v>
      </c>
      <c r="Z1686" s="7" t="s">
        <v>53</v>
      </c>
      <c r="AA1686" s="7" t="str">
        <f t="shared" si="13"/>
        <v>Reject</v>
      </c>
      <c r="AB1686">
        <v>0</v>
      </c>
      <c r="AC1686" s="7" t="s">
        <v>53</v>
      </c>
    </row>
    <row r="1687" spans="1:29" ht="14.25" customHeight="1" x14ac:dyDescent="0.3">
      <c r="A1687" s="7" t="s">
        <v>2369</v>
      </c>
      <c r="B1687" s="7">
        <f t="shared" si="12"/>
        <v>2</v>
      </c>
      <c r="C1687" s="7" t="s">
        <v>2370</v>
      </c>
      <c r="D1687" s="7" t="s">
        <v>478</v>
      </c>
      <c r="E1687" s="7" t="s">
        <v>30</v>
      </c>
      <c r="G1687" s="8">
        <v>44483</v>
      </c>
      <c r="H1687" s="8">
        <v>44498</v>
      </c>
      <c r="I1687" s="7" t="s">
        <v>31</v>
      </c>
      <c r="K1687" s="7">
        <v>11</v>
      </c>
      <c r="M1687" s="9">
        <v>369910</v>
      </c>
      <c r="N1687" s="9">
        <v>2222</v>
      </c>
      <c r="O1687" s="10">
        <v>370900</v>
      </c>
      <c r="P1687" s="10">
        <v>361628</v>
      </c>
      <c r="Q1687" s="10">
        <v>-35030</v>
      </c>
      <c r="R1687" s="7" t="s">
        <v>2764</v>
      </c>
      <c r="S1687" s="9">
        <v>307000</v>
      </c>
      <c r="V1687" s="7" t="s">
        <v>3021</v>
      </c>
      <c r="W1687" s="9">
        <v>-67750</v>
      </c>
      <c r="X1687" s="7" t="s">
        <v>42</v>
      </c>
      <c r="Y1687" s="7" t="s">
        <v>43</v>
      </c>
      <c r="Z1687" s="7" t="s">
        <v>53</v>
      </c>
      <c r="AA1687" s="7" t="str">
        <f t="shared" si="13"/>
        <v>Reject</v>
      </c>
      <c r="AB1687">
        <v>0</v>
      </c>
      <c r="AC1687" s="7" t="s">
        <v>53</v>
      </c>
    </row>
    <row r="1688" spans="1:29" ht="14.25" customHeight="1" x14ac:dyDescent="0.3">
      <c r="A1688" s="7" t="s">
        <v>2367</v>
      </c>
      <c r="B1688" s="7">
        <f t="shared" si="12"/>
        <v>2</v>
      </c>
      <c r="C1688" s="7" t="s">
        <v>2368</v>
      </c>
      <c r="D1688" s="7" t="s">
        <v>478</v>
      </c>
      <c r="E1688" s="7" t="s">
        <v>30</v>
      </c>
      <c r="G1688" s="8">
        <v>44470</v>
      </c>
      <c r="H1688" s="8">
        <v>44518</v>
      </c>
      <c r="I1688" s="7" t="s">
        <v>31</v>
      </c>
      <c r="K1688" s="7">
        <v>24</v>
      </c>
      <c r="M1688" s="9">
        <v>391500</v>
      </c>
      <c r="N1688" s="9">
        <v>1967</v>
      </c>
      <c r="O1688" s="10">
        <v>401900</v>
      </c>
      <c r="P1688" s="10">
        <v>391853</v>
      </c>
      <c r="Q1688" s="10">
        <v>-24885</v>
      </c>
      <c r="R1688" s="7" t="s">
        <v>2764</v>
      </c>
      <c r="S1688" s="9">
        <v>304000</v>
      </c>
      <c r="V1688" s="7" t="s">
        <v>3021</v>
      </c>
      <c r="W1688" s="9">
        <v>-81645</v>
      </c>
      <c r="X1688" s="7" t="s">
        <v>42</v>
      </c>
      <c r="Y1688" s="7" t="s">
        <v>43</v>
      </c>
      <c r="Z1688" s="7" t="s">
        <v>53</v>
      </c>
      <c r="AA1688" s="7" t="str">
        <f t="shared" si="13"/>
        <v>Reject</v>
      </c>
      <c r="AB1688">
        <v>0</v>
      </c>
      <c r="AC1688" s="7" t="s">
        <v>53</v>
      </c>
    </row>
    <row r="1689" spans="1:29" ht="14.25" customHeight="1" x14ac:dyDescent="0.3">
      <c r="A1689" s="7" t="s">
        <v>800</v>
      </c>
      <c r="B1689" s="7">
        <f t="shared" si="12"/>
        <v>3</v>
      </c>
      <c r="C1689" s="7" t="s">
        <v>801</v>
      </c>
      <c r="D1689" s="7" t="s">
        <v>478</v>
      </c>
      <c r="E1689" s="7" t="s">
        <v>30</v>
      </c>
      <c r="G1689" s="8">
        <v>44470</v>
      </c>
      <c r="H1689" s="8">
        <v>44494</v>
      </c>
      <c r="I1689" s="7" t="s">
        <v>31</v>
      </c>
      <c r="K1689" s="7">
        <v>24</v>
      </c>
      <c r="M1689" s="9">
        <v>328264</v>
      </c>
      <c r="N1689" s="9">
        <v>5370</v>
      </c>
      <c r="O1689" s="10">
        <v>343300</v>
      </c>
      <c r="P1689" s="10">
        <v>334718</v>
      </c>
      <c r="Q1689" s="10">
        <v>-18354</v>
      </c>
      <c r="R1689" s="7" t="s">
        <v>2764</v>
      </c>
      <c r="S1689" s="9">
        <v>311300</v>
      </c>
      <c r="V1689" s="7" t="s">
        <v>3021</v>
      </c>
      <c r="W1689" s="9">
        <v>-22683</v>
      </c>
      <c r="X1689" s="7" t="s">
        <v>42</v>
      </c>
      <c r="Y1689" s="7" t="s">
        <v>43</v>
      </c>
      <c r="Z1689" s="7" t="s">
        <v>53</v>
      </c>
      <c r="AA1689" s="7" t="str">
        <f t="shared" si="13"/>
        <v>Reject</v>
      </c>
      <c r="AB1689">
        <v>0</v>
      </c>
      <c r="AC1689" s="7" t="s">
        <v>53</v>
      </c>
    </row>
    <row r="1690" spans="1:29" ht="14.25" customHeight="1" x14ac:dyDescent="0.3">
      <c r="A1690" s="7" t="s">
        <v>756</v>
      </c>
      <c r="B1690" s="7">
        <f t="shared" si="12"/>
        <v>2</v>
      </c>
      <c r="C1690" s="7" t="s">
        <v>757</v>
      </c>
      <c r="D1690" s="7" t="s">
        <v>478</v>
      </c>
      <c r="E1690" s="7" t="s">
        <v>30</v>
      </c>
      <c r="G1690" s="8">
        <v>44475</v>
      </c>
      <c r="H1690" s="8">
        <v>44523</v>
      </c>
      <c r="I1690" s="7" t="s">
        <v>31</v>
      </c>
      <c r="K1690" s="7">
        <v>19</v>
      </c>
      <c r="M1690" s="9">
        <v>346055</v>
      </c>
      <c r="N1690" s="9">
        <v>3166</v>
      </c>
      <c r="O1690" s="10">
        <v>356900</v>
      </c>
      <c r="P1690" s="10">
        <v>347978</v>
      </c>
      <c r="Q1690" s="10">
        <v>-28221</v>
      </c>
      <c r="R1690" s="7" t="s">
        <v>2764</v>
      </c>
      <c r="S1690" s="9">
        <v>323600</v>
      </c>
      <c r="V1690" s="7" t="s">
        <v>3021</v>
      </c>
      <c r="W1690" s="9">
        <v>-28082</v>
      </c>
      <c r="X1690" s="7" t="s">
        <v>42</v>
      </c>
      <c r="Y1690" s="7" t="s">
        <v>43</v>
      </c>
      <c r="Z1690" s="7" t="s">
        <v>53</v>
      </c>
      <c r="AA1690" s="7" t="str">
        <f t="shared" si="13"/>
        <v>Reject</v>
      </c>
      <c r="AB1690">
        <v>0</v>
      </c>
      <c r="AC1690" s="7" t="s">
        <v>53</v>
      </c>
    </row>
    <row r="1691" spans="1:29" ht="14.25" customHeight="1" x14ac:dyDescent="0.3">
      <c r="A1691" s="7" t="s">
        <v>476</v>
      </c>
      <c r="B1691" s="7">
        <f t="shared" si="12"/>
        <v>3</v>
      </c>
      <c r="C1691" s="7" t="s">
        <v>477</v>
      </c>
      <c r="D1691" s="7" t="s">
        <v>478</v>
      </c>
      <c r="E1691" s="7" t="s">
        <v>30</v>
      </c>
      <c r="G1691" s="8">
        <v>44475</v>
      </c>
      <c r="H1691" s="8">
        <v>44497</v>
      </c>
      <c r="I1691" s="7" t="s">
        <v>31</v>
      </c>
      <c r="K1691" s="7">
        <v>19</v>
      </c>
      <c r="M1691" s="9">
        <v>380440</v>
      </c>
      <c r="N1691" s="9">
        <v>5081</v>
      </c>
      <c r="O1691" s="10">
        <v>387900</v>
      </c>
      <c r="P1691" s="10">
        <v>378203</v>
      </c>
      <c r="Q1691" s="10">
        <v>-13677</v>
      </c>
      <c r="R1691" s="7" t="s">
        <v>2764</v>
      </c>
      <c r="S1691" s="9">
        <v>351700</v>
      </c>
      <c r="V1691" s="7" t="s">
        <v>3021</v>
      </c>
      <c r="W1691" s="9">
        <v>-33179</v>
      </c>
      <c r="X1691" s="7" t="s">
        <v>42</v>
      </c>
      <c r="Y1691" s="7" t="s">
        <v>43</v>
      </c>
      <c r="Z1691" s="7" t="s">
        <v>53</v>
      </c>
      <c r="AA1691" s="7" t="str">
        <f t="shared" si="13"/>
        <v>Reject</v>
      </c>
      <c r="AB1691">
        <v>0</v>
      </c>
      <c r="AC1691" s="7" t="s">
        <v>53</v>
      </c>
    </row>
    <row r="1692" spans="1:29" ht="14.25" customHeight="1" x14ac:dyDescent="0.3">
      <c r="A1692" s="7" t="s">
        <v>2411</v>
      </c>
      <c r="B1692" s="7">
        <f t="shared" si="12"/>
        <v>2</v>
      </c>
      <c r="C1692" s="7" t="s">
        <v>2412</v>
      </c>
      <c r="D1692" s="7" t="s">
        <v>478</v>
      </c>
      <c r="E1692" s="7" t="s">
        <v>30</v>
      </c>
      <c r="G1692" s="8">
        <v>44477</v>
      </c>
      <c r="H1692" s="8">
        <v>44497</v>
      </c>
      <c r="I1692" s="7" t="s">
        <v>31</v>
      </c>
      <c r="K1692" s="7">
        <v>17</v>
      </c>
      <c r="M1692" s="9">
        <v>400383</v>
      </c>
      <c r="N1692" s="9">
        <v>3109</v>
      </c>
      <c r="O1692" s="10">
        <v>418300</v>
      </c>
      <c r="P1692" s="10">
        <v>407843</v>
      </c>
      <c r="Q1692" s="10">
        <v>-29441</v>
      </c>
      <c r="R1692" s="7" t="s">
        <v>2764</v>
      </c>
      <c r="S1692" s="9">
        <v>354000</v>
      </c>
      <c r="V1692" s="7" t="s">
        <v>3024</v>
      </c>
      <c r="W1692" s="9">
        <v>-51196</v>
      </c>
      <c r="X1692" s="7" t="s">
        <v>42</v>
      </c>
      <c r="Y1692" s="7" t="s">
        <v>43</v>
      </c>
      <c r="Z1692" s="7" t="s">
        <v>53</v>
      </c>
      <c r="AA1692" s="7" t="str">
        <f t="shared" si="13"/>
        <v>Reject</v>
      </c>
      <c r="AB1692">
        <v>0</v>
      </c>
      <c r="AC1692" s="7" t="s">
        <v>53</v>
      </c>
    </row>
    <row r="1693" spans="1:29" ht="14.25" customHeight="1" x14ac:dyDescent="0.3">
      <c r="A1693" s="7" t="s">
        <v>2401</v>
      </c>
      <c r="B1693" s="7">
        <f t="shared" si="12"/>
        <v>2</v>
      </c>
      <c r="C1693" s="7" t="s">
        <v>2402</v>
      </c>
      <c r="D1693" s="7" t="s">
        <v>478</v>
      </c>
      <c r="E1693" s="7" t="s">
        <v>30</v>
      </c>
      <c r="G1693" s="8">
        <v>44438</v>
      </c>
      <c r="H1693" s="8">
        <v>44511</v>
      </c>
      <c r="I1693" s="7" t="s">
        <v>31</v>
      </c>
      <c r="K1693" s="7">
        <v>56</v>
      </c>
      <c r="M1693" s="9">
        <v>323537</v>
      </c>
      <c r="N1693" s="9">
        <v>9942</v>
      </c>
      <c r="O1693" s="10">
        <v>332900</v>
      </c>
      <c r="P1693" s="10">
        <v>324578</v>
      </c>
      <c r="Q1693" s="10">
        <v>-2580</v>
      </c>
      <c r="R1693" s="7" t="s">
        <v>2764</v>
      </c>
      <c r="S1693" s="9">
        <v>301900</v>
      </c>
      <c r="V1693" s="7" t="s">
        <v>3024</v>
      </c>
      <c r="W1693" s="9">
        <v>-29932</v>
      </c>
      <c r="X1693" s="7" t="s">
        <v>42</v>
      </c>
      <c r="Y1693" s="7" t="s">
        <v>43</v>
      </c>
      <c r="Z1693" s="7" t="s">
        <v>53</v>
      </c>
      <c r="AA1693" s="7" t="str">
        <f t="shared" si="13"/>
        <v>Reject</v>
      </c>
      <c r="AB1693">
        <v>0</v>
      </c>
      <c r="AC1693" s="7" t="s">
        <v>53</v>
      </c>
    </row>
    <row r="1694" spans="1:29" ht="14.25" customHeight="1" x14ac:dyDescent="0.3">
      <c r="A1694" s="7" t="s">
        <v>3121</v>
      </c>
      <c r="B1694" s="7">
        <f t="shared" si="12"/>
        <v>1</v>
      </c>
      <c r="C1694" s="7" t="s">
        <v>3122</v>
      </c>
      <c r="D1694" s="7" t="s">
        <v>478</v>
      </c>
      <c r="E1694" s="7" t="s">
        <v>144</v>
      </c>
      <c r="F1694" s="7" t="s">
        <v>145</v>
      </c>
      <c r="G1694" s="8">
        <v>44491</v>
      </c>
      <c r="I1694" s="7" t="s">
        <v>40</v>
      </c>
      <c r="K1694" s="7">
        <v>0</v>
      </c>
      <c r="M1694" s="9">
        <v>399000</v>
      </c>
      <c r="N1694" s="9">
        <v>2109</v>
      </c>
      <c r="O1694" s="10">
        <v>406900</v>
      </c>
      <c r="P1694" s="10">
        <v>391119</v>
      </c>
      <c r="Q1694" s="10">
        <v>-36216</v>
      </c>
      <c r="R1694" s="7" t="s">
        <v>2764</v>
      </c>
      <c r="S1694" s="9">
        <v>333000</v>
      </c>
      <c r="V1694" s="7" t="s">
        <v>3021</v>
      </c>
      <c r="W1694" s="9">
        <v>-53341</v>
      </c>
      <c r="X1694" s="7" t="s">
        <v>42</v>
      </c>
      <c r="Z1694" s="7" t="s">
        <v>53</v>
      </c>
      <c r="AA1694" s="7" t="str">
        <f t="shared" si="13"/>
        <v>Reject</v>
      </c>
      <c r="AB1694">
        <v>0</v>
      </c>
      <c r="AC1694" s="7" t="s">
        <v>53</v>
      </c>
    </row>
    <row r="1695" spans="1:29" ht="14.25" customHeight="1" x14ac:dyDescent="0.3">
      <c r="B1695" s="7">
        <f t="shared" si="12"/>
        <v>0</v>
      </c>
      <c r="C1695" s="7" t="s">
        <v>888</v>
      </c>
      <c r="I1695" s="7" t="s">
        <v>40</v>
      </c>
      <c r="O1695" s="11"/>
      <c r="P1695" s="10">
        <v>-3500</v>
      </c>
      <c r="Q1695" s="11"/>
      <c r="R1695" s="7" t="s">
        <v>2764</v>
      </c>
      <c r="S1695" s="9">
        <v>264200</v>
      </c>
      <c r="V1695" s="7" t="s">
        <v>3021</v>
      </c>
      <c r="W1695" s="7" t="s">
        <v>606</v>
      </c>
      <c r="X1695" s="7" t="s">
        <v>35</v>
      </c>
      <c r="Y1695" s="7" t="s">
        <v>43</v>
      </c>
      <c r="Z1695" s="7" t="s">
        <v>253</v>
      </c>
      <c r="AA1695" s="7" t="str">
        <f t="shared" si="13"/>
        <v>Reject</v>
      </c>
      <c r="AB1695">
        <v>0</v>
      </c>
      <c r="AC1695" s="7" t="s">
        <v>253</v>
      </c>
    </row>
    <row r="1696" spans="1:29" ht="14.25" customHeight="1" x14ac:dyDescent="0.3">
      <c r="A1696" s="7" t="s">
        <v>818</v>
      </c>
      <c r="B1696" s="7">
        <f t="shared" si="12"/>
        <v>2</v>
      </c>
      <c r="C1696" s="7" t="s">
        <v>819</v>
      </c>
      <c r="D1696" s="7" t="s">
        <v>478</v>
      </c>
      <c r="E1696" s="7" t="s">
        <v>144</v>
      </c>
      <c r="F1696" s="7" t="s">
        <v>145</v>
      </c>
      <c r="G1696" s="8">
        <v>44498</v>
      </c>
      <c r="I1696" s="7" t="s">
        <v>40</v>
      </c>
      <c r="K1696" s="7">
        <v>0</v>
      </c>
      <c r="M1696" s="9">
        <v>372008</v>
      </c>
      <c r="N1696" s="9">
        <v>3609</v>
      </c>
      <c r="O1696" s="10">
        <v>385900</v>
      </c>
      <c r="P1696" s="10">
        <v>369144</v>
      </c>
      <c r="Q1696" s="10">
        <v>-36620</v>
      </c>
      <c r="R1696" s="7" t="s">
        <v>2764</v>
      </c>
      <c r="S1696" s="9">
        <v>288000</v>
      </c>
      <c r="V1696" s="7" t="s">
        <v>3021</v>
      </c>
      <c r="W1696" s="9">
        <v>-84833</v>
      </c>
      <c r="X1696" s="7" t="s">
        <v>42</v>
      </c>
      <c r="Y1696" s="7" t="s">
        <v>43</v>
      </c>
      <c r="Z1696" s="7" t="s">
        <v>53</v>
      </c>
      <c r="AA1696" s="7" t="str">
        <f t="shared" si="13"/>
        <v>Reject</v>
      </c>
      <c r="AB1696">
        <v>0</v>
      </c>
      <c r="AC1696" s="7" t="s">
        <v>53</v>
      </c>
    </row>
    <row r="1697" spans="1:29" ht="14.25" customHeight="1" x14ac:dyDescent="0.3">
      <c r="A1697" s="7" t="s">
        <v>909</v>
      </c>
      <c r="B1697" s="7">
        <f t="shared" si="12"/>
        <v>2</v>
      </c>
      <c r="C1697" s="7" t="s">
        <v>910</v>
      </c>
      <c r="D1697" s="7" t="s">
        <v>478</v>
      </c>
      <c r="E1697" s="7" t="s">
        <v>144</v>
      </c>
      <c r="G1697" s="8">
        <v>44496</v>
      </c>
      <c r="H1697" s="8">
        <v>44508</v>
      </c>
      <c r="I1697" s="7" t="s">
        <v>31</v>
      </c>
      <c r="K1697" s="7">
        <v>0</v>
      </c>
      <c r="M1697" s="9">
        <v>342309</v>
      </c>
      <c r="N1697" s="9">
        <v>494</v>
      </c>
      <c r="O1697" s="10">
        <v>345900</v>
      </c>
      <c r="P1697" s="10">
        <v>337253</v>
      </c>
      <c r="Q1697" s="10">
        <v>-41725</v>
      </c>
      <c r="R1697" s="7" t="s">
        <v>2764</v>
      </c>
      <c r="S1697" s="9">
        <v>272000</v>
      </c>
      <c r="V1697" s="7" t="s">
        <v>3021</v>
      </c>
      <c r="W1697" s="9">
        <v>-74173</v>
      </c>
      <c r="X1697" s="7" t="s">
        <v>42</v>
      </c>
      <c r="Y1697" s="7" t="s">
        <v>43</v>
      </c>
      <c r="Z1697" s="7" t="s">
        <v>53</v>
      </c>
      <c r="AA1697" s="7" t="str">
        <f t="shared" si="13"/>
        <v>Reject</v>
      </c>
      <c r="AB1697">
        <v>0</v>
      </c>
      <c r="AC1697" s="7" t="s">
        <v>53</v>
      </c>
    </row>
    <row r="1698" spans="1:29" ht="14.25" customHeight="1" x14ac:dyDescent="0.3">
      <c r="A1698" s="7" t="s">
        <v>3123</v>
      </c>
      <c r="B1698" s="7">
        <f t="shared" si="12"/>
        <v>1</v>
      </c>
      <c r="C1698" s="7" t="s">
        <v>3124</v>
      </c>
      <c r="D1698" s="7" t="s">
        <v>478</v>
      </c>
      <c r="E1698" s="7" t="s">
        <v>144</v>
      </c>
      <c r="F1698" s="7" t="s">
        <v>145</v>
      </c>
      <c r="G1698" s="8">
        <v>44497</v>
      </c>
      <c r="I1698" s="7" t="s">
        <v>40</v>
      </c>
      <c r="K1698" s="7">
        <v>0</v>
      </c>
      <c r="M1698" s="9">
        <v>344664</v>
      </c>
      <c r="N1698" s="9">
        <v>2408</v>
      </c>
      <c r="O1698" s="10">
        <v>349900</v>
      </c>
      <c r="P1698" s="10">
        <v>335245</v>
      </c>
      <c r="Q1698" s="10">
        <v>-35783</v>
      </c>
      <c r="R1698" s="7" t="s">
        <v>2764</v>
      </c>
      <c r="S1698" s="9">
        <v>312000</v>
      </c>
      <c r="V1698" s="7" t="s">
        <v>3021</v>
      </c>
      <c r="W1698" s="9">
        <v>-34479</v>
      </c>
      <c r="X1698" s="7" t="s">
        <v>42</v>
      </c>
      <c r="Z1698" s="7" t="s">
        <v>44</v>
      </c>
      <c r="AA1698" s="7" t="str">
        <f t="shared" si="13"/>
        <v>Accept</v>
      </c>
      <c r="AB1698">
        <v>1</v>
      </c>
      <c r="AC1698" s="7" t="s">
        <v>44</v>
      </c>
    </row>
    <row r="1699" spans="1:29" ht="14.25" customHeight="1" x14ac:dyDescent="0.3">
      <c r="A1699" s="7" t="s">
        <v>3125</v>
      </c>
      <c r="B1699" s="7">
        <f t="shared" si="12"/>
        <v>1</v>
      </c>
      <c r="C1699" s="7" t="s">
        <v>3126</v>
      </c>
      <c r="D1699" s="7" t="s">
        <v>478</v>
      </c>
      <c r="E1699" s="7" t="s">
        <v>144</v>
      </c>
      <c r="G1699" s="8">
        <v>44495</v>
      </c>
      <c r="H1699" s="8">
        <v>44508</v>
      </c>
      <c r="I1699" s="7" t="s">
        <v>31</v>
      </c>
      <c r="K1699" s="7">
        <v>0</v>
      </c>
      <c r="M1699" s="9">
        <v>275900</v>
      </c>
      <c r="N1699" s="9">
        <v>1824</v>
      </c>
      <c r="O1699" s="10">
        <v>293300</v>
      </c>
      <c r="P1699" s="10">
        <v>285968</v>
      </c>
      <c r="Q1699" s="10">
        <v>-2920</v>
      </c>
      <c r="R1699" s="7" t="s">
        <v>2764</v>
      </c>
      <c r="S1699" s="9">
        <v>264600</v>
      </c>
      <c r="V1699" s="7" t="s">
        <v>3021</v>
      </c>
      <c r="W1699" s="9">
        <v>-11793</v>
      </c>
      <c r="X1699" s="7" t="s">
        <v>42</v>
      </c>
      <c r="Z1699" s="7" t="s">
        <v>88</v>
      </c>
      <c r="AA1699" s="7" t="str">
        <f t="shared" si="13"/>
        <v>Reject</v>
      </c>
      <c r="AB1699">
        <v>0</v>
      </c>
      <c r="AC1699" s="7" t="s">
        <v>88</v>
      </c>
    </row>
    <row r="1700" spans="1:29" ht="14.25" customHeight="1" x14ac:dyDescent="0.3">
      <c r="A1700" s="7" t="s">
        <v>3127</v>
      </c>
      <c r="B1700" s="7">
        <f t="shared" si="12"/>
        <v>1</v>
      </c>
      <c r="C1700" s="7" t="s">
        <v>3128</v>
      </c>
      <c r="D1700" s="7" t="s">
        <v>478</v>
      </c>
      <c r="E1700" s="7" t="s">
        <v>144</v>
      </c>
      <c r="F1700" s="7" t="s">
        <v>145</v>
      </c>
      <c r="G1700" s="8">
        <v>44491</v>
      </c>
      <c r="I1700" s="7" t="s">
        <v>40</v>
      </c>
      <c r="K1700" s="7">
        <v>0</v>
      </c>
      <c r="M1700" s="9">
        <v>366528</v>
      </c>
      <c r="N1700" s="9">
        <v>3479</v>
      </c>
      <c r="O1700" s="10">
        <v>378900</v>
      </c>
      <c r="P1700" s="10">
        <v>362448</v>
      </c>
      <c r="Q1700" s="10">
        <v>-40562</v>
      </c>
      <c r="R1700" s="7" t="s">
        <v>2764</v>
      </c>
      <c r="S1700" s="9">
        <v>285000</v>
      </c>
      <c r="V1700" s="7" t="s">
        <v>3021</v>
      </c>
      <c r="W1700" s="9">
        <v>-77943</v>
      </c>
      <c r="X1700" s="7" t="s">
        <v>42</v>
      </c>
      <c r="Z1700" s="7" t="s">
        <v>53</v>
      </c>
      <c r="AA1700" s="7" t="str">
        <f t="shared" si="13"/>
        <v>Reject</v>
      </c>
      <c r="AB1700">
        <v>0</v>
      </c>
      <c r="AC1700" s="7" t="s">
        <v>53</v>
      </c>
    </row>
    <row r="1701" spans="1:29" ht="14.25" customHeight="1" x14ac:dyDescent="0.3">
      <c r="A1701" s="7" t="s">
        <v>903</v>
      </c>
      <c r="B1701" s="7">
        <f t="shared" si="12"/>
        <v>2</v>
      </c>
      <c r="C1701" s="7" t="s">
        <v>904</v>
      </c>
      <c r="D1701" s="7" t="s">
        <v>478</v>
      </c>
      <c r="E1701" s="7" t="s">
        <v>30</v>
      </c>
      <c r="G1701" s="8">
        <v>44489</v>
      </c>
      <c r="H1701" s="8">
        <v>44508</v>
      </c>
      <c r="I1701" s="7" t="s">
        <v>31</v>
      </c>
      <c r="K1701" s="7">
        <v>5</v>
      </c>
      <c r="M1701" s="9">
        <v>328853</v>
      </c>
      <c r="N1701" s="9">
        <v>4852</v>
      </c>
      <c r="O1701" s="10">
        <v>330900</v>
      </c>
      <c r="P1701" s="10">
        <v>322628</v>
      </c>
      <c r="Q1701" s="10">
        <v>-16457</v>
      </c>
      <c r="R1701" s="7" t="s">
        <v>2764</v>
      </c>
      <c r="S1701" s="9">
        <v>298600</v>
      </c>
      <c r="V1701" s="7" t="s">
        <v>3021</v>
      </c>
      <c r="W1701" s="9">
        <v>-34764</v>
      </c>
      <c r="X1701" s="7" t="s">
        <v>42</v>
      </c>
      <c r="Y1701" s="7" t="s">
        <v>43</v>
      </c>
      <c r="Z1701" s="7" t="s">
        <v>53</v>
      </c>
      <c r="AA1701" s="7" t="str">
        <f t="shared" si="13"/>
        <v>Reject</v>
      </c>
      <c r="AB1701">
        <v>0</v>
      </c>
      <c r="AC1701" s="7" t="s">
        <v>53</v>
      </c>
    </row>
    <row r="1702" spans="1:29" ht="14.25" customHeight="1" x14ac:dyDescent="0.3">
      <c r="A1702" s="7" t="s">
        <v>3129</v>
      </c>
      <c r="B1702" s="7">
        <f t="shared" si="12"/>
        <v>1</v>
      </c>
      <c r="C1702" s="7" t="s">
        <v>3130</v>
      </c>
      <c r="D1702" s="7" t="s">
        <v>478</v>
      </c>
      <c r="E1702" s="7" t="s">
        <v>144</v>
      </c>
      <c r="G1702" s="8">
        <v>44491</v>
      </c>
      <c r="H1702" s="8">
        <v>44505</v>
      </c>
      <c r="I1702" s="7" t="s">
        <v>31</v>
      </c>
      <c r="K1702" s="7">
        <v>0</v>
      </c>
      <c r="M1702" s="9">
        <v>355900</v>
      </c>
      <c r="N1702" s="9">
        <v>2469</v>
      </c>
      <c r="O1702" s="10">
        <v>379900</v>
      </c>
      <c r="P1702" s="10">
        <v>370403</v>
      </c>
      <c r="Q1702" s="10">
        <v>-5476</v>
      </c>
      <c r="R1702" s="7" t="s">
        <v>2764</v>
      </c>
      <c r="S1702" s="9">
        <v>309000</v>
      </c>
      <c r="V1702" s="7" t="s">
        <v>3021</v>
      </c>
      <c r="W1702" s="9">
        <v>-43318</v>
      </c>
      <c r="X1702" s="7" t="s">
        <v>42</v>
      </c>
      <c r="Z1702" s="7" t="s">
        <v>53</v>
      </c>
      <c r="AA1702" s="7" t="str">
        <f t="shared" si="13"/>
        <v>Reject</v>
      </c>
      <c r="AB1702">
        <v>0</v>
      </c>
      <c r="AC1702" s="7" t="s">
        <v>53</v>
      </c>
    </row>
    <row r="1703" spans="1:29" ht="14.25" customHeight="1" x14ac:dyDescent="0.3">
      <c r="A1703" s="7" t="s">
        <v>858</v>
      </c>
      <c r="B1703" s="7">
        <f t="shared" si="12"/>
        <v>2</v>
      </c>
      <c r="C1703" s="7" t="s">
        <v>859</v>
      </c>
      <c r="D1703" s="7" t="s">
        <v>478</v>
      </c>
      <c r="E1703" s="7" t="s">
        <v>144</v>
      </c>
      <c r="G1703" s="8">
        <v>44496</v>
      </c>
      <c r="H1703" s="8">
        <v>44512</v>
      </c>
      <c r="I1703" s="7" t="s">
        <v>31</v>
      </c>
      <c r="K1703" s="7">
        <v>0</v>
      </c>
      <c r="M1703" s="9">
        <v>349200</v>
      </c>
      <c r="N1703" s="9">
        <v>10124</v>
      </c>
      <c r="O1703" s="10">
        <v>361900</v>
      </c>
      <c r="P1703" s="10">
        <v>352853</v>
      </c>
      <c r="Q1703" s="10">
        <v>-6404</v>
      </c>
      <c r="R1703" s="7" t="s">
        <v>2764</v>
      </c>
      <c r="S1703" s="9">
        <v>287000</v>
      </c>
      <c r="V1703" s="7" t="s">
        <v>3021</v>
      </c>
      <c r="W1703" s="9">
        <v>-60055</v>
      </c>
      <c r="X1703" s="7" t="s">
        <v>42</v>
      </c>
      <c r="Y1703" s="7" t="s">
        <v>43</v>
      </c>
      <c r="Z1703" s="7" t="s">
        <v>53</v>
      </c>
      <c r="AA1703" s="7" t="str">
        <f t="shared" si="13"/>
        <v>Reject</v>
      </c>
      <c r="AB1703">
        <v>0</v>
      </c>
      <c r="AC1703" s="7" t="s">
        <v>53</v>
      </c>
    </row>
    <row r="1704" spans="1:29" ht="14.25" customHeight="1" x14ac:dyDescent="0.3">
      <c r="A1704" s="7" t="s">
        <v>941</v>
      </c>
      <c r="B1704" s="7">
        <f t="shared" si="12"/>
        <v>2</v>
      </c>
      <c r="C1704" s="7" t="s">
        <v>942</v>
      </c>
      <c r="D1704" s="7" t="s">
        <v>478</v>
      </c>
      <c r="E1704" s="7" t="s">
        <v>30</v>
      </c>
      <c r="F1704" s="7" t="s">
        <v>375</v>
      </c>
      <c r="G1704" s="8">
        <v>44490</v>
      </c>
      <c r="I1704" s="7" t="s">
        <v>40</v>
      </c>
      <c r="K1704" s="7">
        <v>4</v>
      </c>
      <c r="M1704" s="9">
        <v>308100</v>
      </c>
      <c r="N1704" s="9">
        <v>2252</v>
      </c>
      <c r="O1704" s="10">
        <v>317900</v>
      </c>
      <c r="P1704" s="10">
        <v>304201</v>
      </c>
      <c r="Q1704" s="10">
        <v>-19440</v>
      </c>
      <c r="R1704" s="7" t="s">
        <v>2764</v>
      </c>
      <c r="S1704" s="9">
        <v>286900</v>
      </c>
      <c r="V1704" s="7" t="s">
        <v>3021</v>
      </c>
      <c r="W1704" s="9">
        <v>-18886</v>
      </c>
      <c r="X1704" s="7" t="s">
        <v>42</v>
      </c>
      <c r="Y1704" s="7" t="s">
        <v>43</v>
      </c>
      <c r="Z1704" s="7" t="s">
        <v>53</v>
      </c>
      <c r="AA1704" s="7" t="str">
        <f t="shared" si="13"/>
        <v>Reject</v>
      </c>
      <c r="AB1704">
        <v>0</v>
      </c>
      <c r="AC1704" s="7" t="s">
        <v>53</v>
      </c>
    </row>
    <row r="1705" spans="1:29" ht="14.25" customHeight="1" x14ac:dyDescent="0.3">
      <c r="A1705" s="7" t="s">
        <v>949</v>
      </c>
      <c r="B1705" s="7">
        <f t="shared" si="12"/>
        <v>2</v>
      </c>
      <c r="C1705" s="7" t="s">
        <v>950</v>
      </c>
      <c r="D1705" s="7" t="s">
        <v>478</v>
      </c>
      <c r="E1705" s="7" t="s">
        <v>30</v>
      </c>
      <c r="F1705" s="7" t="s">
        <v>39</v>
      </c>
      <c r="G1705" s="8">
        <v>44490</v>
      </c>
      <c r="I1705" s="7" t="s">
        <v>40</v>
      </c>
      <c r="K1705" s="7">
        <v>4</v>
      </c>
      <c r="M1705" s="9">
        <v>297800</v>
      </c>
      <c r="N1705" s="9">
        <v>3815</v>
      </c>
      <c r="O1705" s="10">
        <v>306200</v>
      </c>
      <c r="P1705" s="10">
        <v>291230</v>
      </c>
      <c r="Q1705" s="10">
        <v>-5105</v>
      </c>
      <c r="R1705" s="7" t="s">
        <v>2764</v>
      </c>
      <c r="S1705" s="9">
        <v>276300</v>
      </c>
      <c r="V1705" s="7" t="s">
        <v>3021</v>
      </c>
      <c r="W1705" s="9">
        <v>-19002</v>
      </c>
      <c r="X1705" s="7" t="s">
        <v>42</v>
      </c>
      <c r="Y1705" s="7" t="s">
        <v>43</v>
      </c>
      <c r="Z1705" s="7" t="s">
        <v>53</v>
      </c>
      <c r="AA1705" s="7" t="str">
        <f t="shared" si="13"/>
        <v>Reject</v>
      </c>
      <c r="AB1705">
        <v>0</v>
      </c>
      <c r="AC1705" s="7" t="s">
        <v>53</v>
      </c>
    </row>
    <row r="1706" spans="1:29" ht="14.25" customHeight="1" x14ac:dyDescent="0.3">
      <c r="A1706" s="7" t="s">
        <v>951</v>
      </c>
      <c r="B1706" s="7">
        <f t="shared" si="12"/>
        <v>2</v>
      </c>
      <c r="C1706" s="7" t="s">
        <v>952</v>
      </c>
      <c r="D1706" s="7" t="s">
        <v>478</v>
      </c>
      <c r="E1706" s="7" t="s">
        <v>30</v>
      </c>
      <c r="G1706" s="8">
        <v>44490</v>
      </c>
      <c r="H1706" s="8">
        <v>44509</v>
      </c>
      <c r="I1706" s="7" t="s">
        <v>40</v>
      </c>
      <c r="K1706" s="7">
        <v>4</v>
      </c>
      <c r="M1706" s="9">
        <v>325900</v>
      </c>
      <c r="N1706" s="9">
        <v>5323</v>
      </c>
      <c r="O1706" s="10">
        <v>342900</v>
      </c>
      <c r="P1706" s="10">
        <v>325504</v>
      </c>
      <c r="Q1706" s="10">
        <v>-31688</v>
      </c>
      <c r="R1706" s="7" t="s">
        <v>2764</v>
      </c>
      <c r="S1706" s="9">
        <v>297000</v>
      </c>
      <c r="V1706" s="7" t="s">
        <v>3021</v>
      </c>
      <c r="W1706" s="9">
        <v>-29384</v>
      </c>
      <c r="X1706" s="7" t="s">
        <v>42</v>
      </c>
      <c r="Y1706" s="7" t="s">
        <v>43</v>
      </c>
      <c r="Z1706" s="7" t="s">
        <v>53</v>
      </c>
      <c r="AA1706" s="7" t="str">
        <f t="shared" si="13"/>
        <v>Reject</v>
      </c>
      <c r="AB1706">
        <v>0</v>
      </c>
      <c r="AC1706" s="7" t="s">
        <v>53</v>
      </c>
    </row>
    <row r="1707" spans="1:29" ht="14.25" customHeight="1" x14ac:dyDescent="0.3">
      <c r="A1707" s="7" t="s">
        <v>3131</v>
      </c>
      <c r="B1707" s="7">
        <f t="shared" si="12"/>
        <v>1</v>
      </c>
      <c r="C1707" s="7" t="s">
        <v>3132</v>
      </c>
      <c r="D1707" s="7" t="s">
        <v>478</v>
      </c>
      <c r="E1707" s="7" t="s">
        <v>144</v>
      </c>
      <c r="F1707" s="7" t="s">
        <v>145</v>
      </c>
      <c r="G1707" s="8">
        <v>44491</v>
      </c>
      <c r="I1707" s="7" t="s">
        <v>40</v>
      </c>
      <c r="K1707" s="7">
        <v>0</v>
      </c>
      <c r="M1707" s="9">
        <v>360300</v>
      </c>
      <c r="N1707" s="9">
        <v>1848</v>
      </c>
      <c r="O1707" s="10">
        <v>383900</v>
      </c>
      <c r="P1707" s="10">
        <v>368954</v>
      </c>
      <c r="Q1707" s="10">
        <v>-29320</v>
      </c>
      <c r="R1707" s="7" t="s">
        <v>2764</v>
      </c>
      <c r="S1707" s="9">
        <v>288000</v>
      </c>
      <c r="V1707" s="7" t="s">
        <v>3021</v>
      </c>
      <c r="W1707" s="9">
        <v>-63977</v>
      </c>
      <c r="X1707" s="7" t="s">
        <v>42</v>
      </c>
      <c r="Z1707" s="7" t="s">
        <v>53</v>
      </c>
      <c r="AA1707" s="7" t="str">
        <f t="shared" si="13"/>
        <v>Reject</v>
      </c>
      <c r="AB1707">
        <v>0</v>
      </c>
      <c r="AC1707" s="7" t="s">
        <v>53</v>
      </c>
    </row>
    <row r="1708" spans="1:29" ht="14.25" customHeight="1" x14ac:dyDescent="0.3">
      <c r="A1708" s="7" t="s">
        <v>3133</v>
      </c>
      <c r="B1708" s="7">
        <f t="shared" si="12"/>
        <v>1</v>
      </c>
      <c r="C1708" s="7" t="s">
        <v>3134</v>
      </c>
      <c r="D1708" s="7" t="s">
        <v>1795</v>
      </c>
      <c r="E1708" s="7" t="s">
        <v>62</v>
      </c>
      <c r="G1708" s="8">
        <v>44434</v>
      </c>
      <c r="H1708" s="8">
        <v>44440</v>
      </c>
      <c r="I1708" s="7" t="s">
        <v>63</v>
      </c>
      <c r="J1708" s="7">
        <v>52</v>
      </c>
      <c r="K1708" s="7">
        <v>60</v>
      </c>
      <c r="M1708" s="9">
        <v>473464</v>
      </c>
      <c r="N1708" s="9">
        <v>1513</v>
      </c>
      <c r="O1708" s="10">
        <v>444900</v>
      </c>
      <c r="P1708" s="10">
        <v>433778</v>
      </c>
      <c r="Q1708" s="10">
        <v>-53332</v>
      </c>
      <c r="R1708" s="7" t="s">
        <v>2764</v>
      </c>
      <c r="S1708" s="9">
        <v>363000</v>
      </c>
      <c r="V1708" s="7" t="s">
        <v>3021</v>
      </c>
      <c r="W1708" s="9">
        <v>-121449</v>
      </c>
      <c r="X1708" s="7" t="s">
        <v>42</v>
      </c>
      <c r="Z1708" s="7" t="s">
        <v>53</v>
      </c>
      <c r="AA1708" s="7" t="str">
        <f t="shared" si="13"/>
        <v>Reject</v>
      </c>
      <c r="AB1708">
        <v>0</v>
      </c>
      <c r="AC1708" s="7" t="s">
        <v>53</v>
      </c>
    </row>
    <row r="1709" spans="1:29" ht="14.25" customHeight="1" x14ac:dyDescent="0.3">
      <c r="A1709" s="7" t="s">
        <v>3135</v>
      </c>
      <c r="B1709" s="7">
        <f t="shared" si="12"/>
        <v>1</v>
      </c>
      <c r="C1709" s="7" t="s">
        <v>3136</v>
      </c>
      <c r="D1709" s="7" t="s">
        <v>1795</v>
      </c>
      <c r="E1709" s="7" t="s">
        <v>30</v>
      </c>
      <c r="G1709" s="8">
        <v>44473</v>
      </c>
      <c r="H1709" s="8">
        <v>44482</v>
      </c>
      <c r="I1709" s="7" t="s">
        <v>31</v>
      </c>
      <c r="K1709" s="7">
        <v>21</v>
      </c>
      <c r="M1709" s="9">
        <v>376180</v>
      </c>
      <c r="N1709" s="9">
        <v>2438</v>
      </c>
      <c r="O1709" s="10">
        <v>386900</v>
      </c>
      <c r="P1709" s="10">
        <v>377228</v>
      </c>
      <c r="Q1709" s="10">
        <v>-9362</v>
      </c>
      <c r="R1709" s="7" t="s">
        <v>2764</v>
      </c>
      <c r="S1709" s="9">
        <v>345000</v>
      </c>
      <c r="V1709" s="7" t="s">
        <v>3021</v>
      </c>
      <c r="W1709" s="9">
        <v>-29170</v>
      </c>
      <c r="X1709" s="7" t="s">
        <v>42</v>
      </c>
      <c r="Z1709" s="7" t="s">
        <v>88</v>
      </c>
      <c r="AA1709" s="7" t="str">
        <f t="shared" si="13"/>
        <v>Reject</v>
      </c>
      <c r="AB1709">
        <v>0</v>
      </c>
      <c r="AC1709" s="7" t="s">
        <v>88</v>
      </c>
    </row>
    <row r="1710" spans="1:29" ht="14.25" customHeight="1" x14ac:dyDescent="0.3">
      <c r="A1710" s="7" t="s">
        <v>3137</v>
      </c>
      <c r="B1710" s="7">
        <f t="shared" si="12"/>
        <v>1</v>
      </c>
      <c r="C1710" s="7" t="s">
        <v>3138</v>
      </c>
      <c r="D1710" s="7" t="s">
        <v>1795</v>
      </c>
      <c r="E1710" s="7" t="s">
        <v>30</v>
      </c>
      <c r="G1710" s="8">
        <v>44477</v>
      </c>
      <c r="H1710" s="8">
        <v>44495</v>
      </c>
      <c r="I1710" s="7" t="s">
        <v>31</v>
      </c>
      <c r="K1710" s="7">
        <v>17</v>
      </c>
      <c r="M1710" s="9">
        <v>458932</v>
      </c>
      <c r="N1710" s="9">
        <v>7746</v>
      </c>
      <c r="O1710" s="10">
        <v>467200</v>
      </c>
      <c r="P1710" s="10">
        <v>455520</v>
      </c>
      <c r="Q1710" s="10">
        <v>-37002</v>
      </c>
      <c r="R1710" s="7" t="s">
        <v>2764</v>
      </c>
      <c r="S1710" s="9">
        <v>389000</v>
      </c>
      <c r="V1710" s="7" t="s">
        <v>34</v>
      </c>
      <c r="W1710" s="9">
        <v>-67406</v>
      </c>
      <c r="X1710" s="7" t="s">
        <v>42</v>
      </c>
      <c r="Z1710" s="7" t="s">
        <v>53</v>
      </c>
      <c r="AA1710" s="7" t="str">
        <f t="shared" si="13"/>
        <v>Reject</v>
      </c>
      <c r="AB1710">
        <v>0</v>
      </c>
      <c r="AC1710" s="7" t="s">
        <v>53</v>
      </c>
    </row>
    <row r="1711" spans="1:29" ht="14.25" customHeight="1" x14ac:dyDescent="0.3">
      <c r="A1711" s="7" t="s">
        <v>3139</v>
      </c>
      <c r="B1711" s="7">
        <f t="shared" si="12"/>
        <v>1</v>
      </c>
      <c r="C1711" s="7" t="s">
        <v>3140</v>
      </c>
      <c r="D1711" s="7" t="s">
        <v>1795</v>
      </c>
      <c r="E1711" s="7" t="s">
        <v>62</v>
      </c>
      <c r="G1711" s="8">
        <v>44428</v>
      </c>
      <c r="H1711" s="8">
        <v>44462</v>
      </c>
      <c r="I1711" s="7" t="s">
        <v>63</v>
      </c>
      <c r="J1711" s="7">
        <v>24</v>
      </c>
      <c r="K1711" s="7">
        <v>66</v>
      </c>
      <c r="M1711" s="9">
        <v>443505</v>
      </c>
      <c r="N1711" s="9">
        <v>4797</v>
      </c>
      <c r="O1711" s="10">
        <v>424900</v>
      </c>
      <c r="P1711" s="10">
        <v>414278</v>
      </c>
      <c r="Q1711" s="10">
        <v>-51673</v>
      </c>
      <c r="R1711" s="7" t="s">
        <v>2764</v>
      </c>
      <c r="S1711" s="9">
        <v>385300</v>
      </c>
      <c r="V1711" s="7" t="s">
        <v>41</v>
      </c>
      <c r="W1711" s="9">
        <v>-70333</v>
      </c>
      <c r="X1711" s="7" t="s">
        <v>42</v>
      </c>
      <c r="Z1711" s="7" t="s">
        <v>88</v>
      </c>
      <c r="AA1711" s="7" t="str">
        <f t="shared" si="13"/>
        <v>Reject</v>
      </c>
      <c r="AB1711">
        <v>0</v>
      </c>
      <c r="AC1711" s="7" t="s">
        <v>88</v>
      </c>
    </row>
    <row r="1712" spans="1:29" ht="14.25" customHeight="1" x14ac:dyDescent="0.3">
      <c r="A1712" s="7" t="s">
        <v>3141</v>
      </c>
      <c r="B1712" s="7">
        <f t="shared" si="12"/>
        <v>1</v>
      </c>
      <c r="C1712" s="7" t="s">
        <v>3142</v>
      </c>
      <c r="D1712" s="7" t="s">
        <v>1795</v>
      </c>
      <c r="E1712" s="7" t="s">
        <v>62</v>
      </c>
      <c r="G1712" s="8">
        <v>44384</v>
      </c>
      <c r="H1712" s="8">
        <v>44392</v>
      </c>
      <c r="I1712" s="7" t="s">
        <v>63</v>
      </c>
      <c r="J1712" s="7">
        <v>101</v>
      </c>
      <c r="K1712" s="7">
        <v>110</v>
      </c>
      <c r="M1712" s="9">
        <v>367500</v>
      </c>
      <c r="N1712" s="9">
        <v>1903</v>
      </c>
      <c r="O1712" s="10">
        <v>399900</v>
      </c>
      <c r="P1712" s="10">
        <v>389903</v>
      </c>
      <c r="Q1712" s="10">
        <v>17389</v>
      </c>
      <c r="R1712" s="7" t="s">
        <v>2764</v>
      </c>
      <c r="S1712" s="9">
        <v>362600</v>
      </c>
      <c r="V1712" s="7" t="s">
        <v>41</v>
      </c>
      <c r="W1712" s="9">
        <v>-14570</v>
      </c>
      <c r="X1712" s="7" t="s">
        <v>42</v>
      </c>
      <c r="Z1712" s="7" t="s">
        <v>524</v>
      </c>
      <c r="AA1712" s="7" t="str">
        <f t="shared" si="13"/>
        <v>Reject</v>
      </c>
      <c r="AB1712">
        <v>0</v>
      </c>
      <c r="AC1712" s="7" t="s">
        <v>524</v>
      </c>
    </row>
    <row r="1713" spans="1:29" ht="14.25" customHeight="1" x14ac:dyDescent="0.3">
      <c r="A1713" s="7" t="s">
        <v>3143</v>
      </c>
      <c r="B1713" s="7">
        <f t="shared" si="12"/>
        <v>1</v>
      </c>
      <c r="C1713" s="7" t="s">
        <v>3144</v>
      </c>
      <c r="D1713" s="7" t="s">
        <v>1795</v>
      </c>
      <c r="E1713" s="7" t="s">
        <v>30</v>
      </c>
      <c r="G1713" s="8">
        <v>44473</v>
      </c>
      <c r="H1713" s="8">
        <v>44487</v>
      </c>
      <c r="I1713" s="7" t="s">
        <v>31</v>
      </c>
      <c r="K1713" s="7">
        <v>21</v>
      </c>
      <c r="M1713" s="9">
        <v>371105</v>
      </c>
      <c r="N1713" s="9">
        <v>2453</v>
      </c>
      <c r="O1713" s="10">
        <v>369200</v>
      </c>
      <c r="P1713" s="10">
        <v>359970</v>
      </c>
      <c r="Q1713" s="10">
        <v>-25710</v>
      </c>
      <c r="R1713" s="7" t="s">
        <v>2764</v>
      </c>
      <c r="S1713" s="9">
        <v>334800</v>
      </c>
      <c r="V1713" s="7" t="s">
        <v>41</v>
      </c>
      <c r="W1713" s="9">
        <v>-41766</v>
      </c>
      <c r="X1713" s="7" t="s">
        <v>42</v>
      </c>
      <c r="Z1713" s="7" t="s">
        <v>88</v>
      </c>
      <c r="AA1713" s="7" t="str">
        <f t="shared" si="13"/>
        <v>Reject</v>
      </c>
      <c r="AB1713">
        <v>0</v>
      </c>
      <c r="AC1713" s="7" t="s">
        <v>88</v>
      </c>
    </row>
    <row r="1714" spans="1:29" ht="14.25" customHeight="1" x14ac:dyDescent="0.3">
      <c r="A1714" s="7" t="s">
        <v>3145</v>
      </c>
      <c r="B1714" s="7">
        <f t="shared" si="12"/>
        <v>1</v>
      </c>
      <c r="C1714" s="7" t="s">
        <v>3146</v>
      </c>
      <c r="D1714" s="7" t="s">
        <v>1795</v>
      </c>
      <c r="E1714" s="7" t="s">
        <v>62</v>
      </c>
      <c r="G1714" s="8">
        <v>44470</v>
      </c>
      <c r="H1714" s="8">
        <v>44483</v>
      </c>
      <c r="I1714" s="7" t="s">
        <v>63</v>
      </c>
      <c r="J1714" s="7">
        <v>5</v>
      </c>
      <c r="K1714" s="7">
        <v>24</v>
      </c>
      <c r="M1714" s="9">
        <v>370800</v>
      </c>
      <c r="N1714" s="9">
        <v>6219</v>
      </c>
      <c r="O1714" s="10">
        <v>350900</v>
      </c>
      <c r="P1714" s="10">
        <v>342128</v>
      </c>
      <c r="Q1714" s="10">
        <v>-17832</v>
      </c>
      <c r="R1714" s="7" t="s">
        <v>2764</v>
      </c>
      <c r="S1714" s="9">
        <v>318200</v>
      </c>
      <c r="V1714" s="7" t="s">
        <v>41</v>
      </c>
      <c r="W1714" s="9">
        <v>-57024</v>
      </c>
      <c r="X1714" s="7" t="s">
        <v>42</v>
      </c>
      <c r="Z1714" s="7" t="s">
        <v>524</v>
      </c>
      <c r="AA1714" s="7" t="str">
        <f t="shared" si="13"/>
        <v>Reject</v>
      </c>
      <c r="AB1714">
        <v>0</v>
      </c>
      <c r="AC1714" s="7" t="s">
        <v>524</v>
      </c>
    </row>
    <row r="1715" spans="1:29" ht="14.25" customHeight="1" x14ac:dyDescent="0.3">
      <c r="A1715" s="7" t="s">
        <v>3147</v>
      </c>
      <c r="B1715" s="7">
        <f t="shared" si="12"/>
        <v>1</v>
      </c>
      <c r="C1715" s="7" t="s">
        <v>3148</v>
      </c>
      <c r="D1715" s="7" t="s">
        <v>1795</v>
      </c>
      <c r="E1715" s="7" t="s">
        <v>62</v>
      </c>
      <c r="G1715" s="8">
        <v>44425</v>
      </c>
      <c r="H1715" s="8">
        <v>44449</v>
      </c>
      <c r="I1715" s="7" t="s">
        <v>63</v>
      </c>
      <c r="J1715" s="7">
        <v>42</v>
      </c>
      <c r="K1715" s="7">
        <v>69</v>
      </c>
      <c r="M1715" s="9">
        <v>464778</v>
      </c>
      <c r="N1715" s="9">
        <v>16437</v>
      </c>
      <c r="O1715" s="10">
        <v>439900</v>
      </c>
      <c r="P1715" s="10">
        <v>428903</v>
      </c>
      <c r="Q1715" s="10">
        <v>-45919</v>
      </c>
      <c r="R1715" s="7" t="s">
        <v>2764</v>
      </c>
      <c r="S1715" s="9">
        <v>407900</v>
      </c>
      <c r="V1715" s="7" t="s">
        <v>41</v>
      </c>
      <c r="W1715" s="9">
        <v>-70659</v>
      </c>
      <c r="X1715" s="7" t="s">
        <v>42</v>
      </c>
      <c r="Z1715" s="7" t="s">
        <v>88</v>
      </c>
      <c r="AA1715" s="7" t="str">
        <f t="shared" si="13"/>
        <v>Reject</v>
      </c>
      <c r="AB1715">
        <v>0</v>
      </c>
      <c r="AC1715" s="7" t="s">
        <v>88</v>
      </c>
    </row>
    <row r="1716" spans="1:29" ht="14.25" customHeight="1" x14ac:dyDescent="0.3">
      <c r="A1716" s="7" t="s">
        <v>3149</v>
      </c>
      <c r="B1716" s="7">
        <f t="shared" si="12"/>
        <v>1</v>
      </c>
      <c r="C1716" s="7" t="s">
        <v>3150</v>
      </c>
      <c r="D1716" s="7" t="s">
        <v>1795</v>
      </c>
      <c r="E1716" s="7" t="s">
        <v>1436</v>
      </c>
      <c r="G1716" s="8">
        <v>44433</v>
      </c>
      <c r="H1716" s="8">
        <v>44439</v>
      </c>
      <c r="I1716" s="7" t="s">
        <v>63</v>
      </c>
      <c r="J1716" s="7">
        <v>48</v>
      </c>
      <c r="K1716" s="7">
        <v>79</v>
      </c>
      <c r="M1716" s="9">
        <v>428212</v>
      </c>
      <c r="N1716" s="9">
        <v>2066</v>
      </c>
      <c r="O1716" s="11"/>
      <c r="P1716" s="10">
        <v>0</v>
      </c>
      <c r="Q1716" s="10">
        <v>-58972</v>
      </c>
      <c r="R1716" s="7" t="s">
        <v>2764</v>
      </c>
      <c r="S1716" s="9">
        <v>362600</v>
      </c>
      <c r="V1716" s="7" t="s">
        <v>41</v>
      </c>
      <c r="W1716" s="9">
        <v>-78305</v>
      </c>
      <c r="X1716" s="7" t="s">
        <v>35</v>
      </c>
      <c r="Z1716" s="7" t="s">
        <v>524</v>
      </c>
      <c r="AA1716" s="7" t="str">
        <f t="shared" si="13"/>
        <v>Reject</v>
      </c>
      <c r="AB1716">
        <v>0</v>
      </c>
      <c r="AC1716" s="7" t="s">
        <v>524</v>
      </c>
    </row>
    <row r="1717" spans="1:29" ht="14.25" customHeight="1" x14ac:dyDescent="0.3">
      <c r="A1717" s="7" t="s">
        <v>3151</v>
      </c>
      <c r="B1717" s="7">
        <f t="shared" si="12"/>
        <v>1</v>
      </c>
      <c r="C1717" s="7" t="s">
        <v>3152</v>
      </c>
      <c r="D1717" s="7" t="s">
        <v>1795</v>
      </c>
      <c r="E1717" s="7" t="s">
        <v>62</v>
      </c>
      <c r="G1717" s="8">
        <v>44435</v>
      </c>
      <c r="H1717" s="8">
        <v>44448</v>
      </c>
      <c r="I1717" s="7" t="s">
        <v>63</v>
      </c>
      <c r="J1717" s="7">
        <v>45</v>
      </c>
      <c r="K1717" s="7">
        <v>59</v>
      </c>
      <c r="M1717" s="9">
        <v>401637</v>
      </c>
      <c r="N1717" s="9">
        <v>3577</v>
      </c>
      <c r="O1717" s="10">
        <v>389900</v>
      </c>
      <c r="P1717" s="10">
        <v>380153</v>
      </c>
      <c r="Q1717" s="10">
        <v>-46000</v>
      </c>
      <c r="R1717" s="7" t="s">
        <v>2764</v>
      </c>
      <c r="S1717" s="9">
        <v>350000</v>
      </c>
      <c r="V1717" s="7" t="s">
        <v>41</v>
      </c>
      <c r="W1717" s="9">
        <v>-62603</v>
      </c>
      <c r="X1717" s="7" t="s">
        <v>42</v>
      </c>
      <c r="Z1717" s="7" t="s">
        <v>88</v>
      </c>
      <c r="AA1717" s="7" t="str">
        <f t="shared" si="13"/>
        <v>Reject</v>
      </c>
      <c r="AB1717">
        <v>0</v>
      </c>
      <c r="AC1717" s="7" t="s">
        <v>88</v>
      </c>
    </row>
    <row r="1718" spans="1:29" ht="14.25" customHeight="1" x14ac:dyDescent="0.3">
      <c r="A1718" s="7" t="s">
        <v>3153</v>
      </c>
      <c r="B1718" s="7">
        <f t="shared" si="12"/>
        <v>1</v>
      </c>
      <c r="C1718" s="7" t="s">
        <v>3154</v>
      </c>
      <c r="D1718" s="7" t="s">
        <v>1795</v>
      </c>
      <c r="E1718" s="7" t="s">
        <v>62</v>
      </c>
      <c r="G1718" s="8">
        <v>44474</v>
      </c>
      <c r="H1718" s="8">
        <v>44480</v>
      </c>
      <c r="I1718" s="7" t="s">
        <v>63</v>
      </c>
      <c r="J1718" s="7">
        <v>12</v>
      </c>
      <c r="K1718" s="7">
        <v>20</v>
      </c>
      <c r="M1718" s="9">
        <v>539620</v>
      </c>
      <c r="N1718" s="9">
        <v>2425</v>
      </c>
      <c r="O1718" s="10">
        <v>519900</v>
      </c>
      <c r="P1718" s="10">
        <v>506903</v>
      </c>
      <c r="Q1718" s="10">
        <v>-58828</v>
      </c>
      <c r="R1718" s="7" t="s">
        <v>2764</v>
      </c>
      <c r="S1718" s="9">
        <v>435000</v>
      </c>
      <c r="W1718" s="9">
        <v>-113097</v>
      </c>
      <c r="X1718" s="7" t="s">
        <v>42</v>
      </c>
      <c r="Z1718" s="7" t="s">
        <v>524</v>
      </c>
      <c r="AA1718" s="7" t="str">
        <f t="shared" si="13"/>
        <v>Reject</v>
      </c>
      <c r="AB1718">
        <v>0</v>
      </c>
      <c r="AC1718" s="7" t="s">
        <v>524</v>
      </c>
    </row>
    <row r="1719" spans="1:29" ht="14.25" customHeight="1" x14ac:dyDescent="0.3">
      <c r="A1719" s="7" t="s">
        <v>3155</v>
      </c>
      <c r="B1719" s="7">
        <f t="shared" si="12"/>
        <v>1</v>
      </c>
      <c r="C1719" s="7" t="s">
        <v>3156</v>
      </c>
      <c r="D1719" s="7" t="s">
        <v>1795</v>
      </c>
      <c r="E1719" s="7" t="s">
        <v>62</v>
      </c>
      <c r="G1719" s="8">
        <v>44435</v>
      </c>
      <c r="H1719" s="8">
        <v>44448</v>
      </c>
      <c r="I1719" s="7" t="s">
        <v>63</v>
      </c>
      <c r="J1719" s="7">
        <v>42</v>
      </c>
      <c r="K1719" s="7">
        <v>59</v>
      </c>
      <c r="M1719" s="9">
        <v>398618</v>
      </c>
      <c r="N1719" s="9">
        <v>2893</v>
      </c>
      <c r="O1719" s="10">
        <v>374900</v>
      </c>
      <c r="P1719" s="10">
        <v>365528</v>
      </c>
      <c r="Q1719" s="10">
        <v>-44258</v>
      </c>
      <c r="R1719" s="7" t="s">
        <v>2764</v>
      </c>
      <c r="S1719" s="9">
        <v>349000</v>
      </c>
      <c r="V1719" s="7" t="s">
        <v>41</v>
      </c>
      <c r="W1719" s="9">
        <v>-60774</v>
      </c>
      <c r="X1719" s="7" t="s">
        <v>42</v>
      </c>
      <c r="Z1719" s="7" t="s">
        <v>88</v>
      </c>
      <c r="AA1719" s="7" t="str">
        <f t="shared" si="13"/>
        <v>Reject</v>
      </c>
      <c r="AB1719">
        <v>0</v>
      </c>
      <c r="AC1719" s="7" t="s">
        <v>88</v>
      </c>
    </row>
    <row r="1720" spans="1:29" ht="14.25" customHeight="1" x14ac:dyDescent="0.3">
      <c r="A1720" s="7" t="s">
        <v>3157</v>
      </c>
      <c r="B1720" s="7">
        <f t="shared" si="12"/>
        <v>1</v>
      </c>
      <c r="C1720" s="7" t="s">
        <v>3158</v>
      </c>
      <c r="D1720" s="7" t="s">
        <v>1795</v>
      </c>
      <c r="E1720" s="7" t="s">
        <v>1436</v>
      </c>
      <c r="G1720" s="8">
        <v>44475</v>
      </c>
      <c r="H1720" s="8">
        <v>44482</v>
      </c>
      <c r="I1720" s="7" t="s">
        <v>63</v>
      </c>
      <c r="J1720" s="7">
        <v>9</v>
      </c>
      <c r="K1720" s="7">
        <v>42</v>
      </c>
      <c r="M1720" s="9">
        <v>379826</v>
      </c>
      <c r="N1720" s="9">
        <v>1377</v>
      </c>
      <c r="O1720" s="11"/>
      <c r="P1720" s="10">
        <v>0</v>
      </c>
      <c r="Q1720" s="10">
        <v>-49450</v>
      </c>
      <c r="R1720" s="7" t="s">
        <v>2764</v>
      </c>
      <c r="S1720" s="9">
        <v>334500</v>
      </c>
      <c r="V1720" s="7" t="s">
        <v>41</v>
      </c>
      <c r="W1720" s="9">
        <v>-54413</v>
      </c>
      <c r="X1720" s="7" t="s">
        <v>35</v>
      </c>
      <c r="Z1720" s="7" t="s">
        <v>524</v>
      </c>
      <c r="AA1720" s="7" t="str">
        <f t="shared" si="13"/>
        <v>Reject</v>
      </c>
      <c r="AB1720">
        <v>0</v>
      </c>
      <c r="AC1720" s="7" t="s">
        <v>524</v>
      </c>
    </row>
    <row r="1721" spans="1:29" ht="14.25" customHeight="1" x14ac:dyDescent="0.3">
      <c r="A1721" s="7" t="s">
        <v>3159</v>
      </c>
      <c r="B1721" s="7">
        <f t="shared" si="12"/>
        <v>1</v>
      </c>
      <c r="C1721" s="7" t="s">
        <v>3160</v>
      </c>
      <c r="D1721" s="7" t="s">
        <v>1795</v>
      </c>
      <c r="E1721" s="7" t="s">
        <v>62</v>
      </c>
      <c r="G1721" s="8">
        <v>44431</v>
      </c>
      <c r="H1721" s="8">
        <v>44448</v>
      </c>
      <c r="I1721" s="7" t="s">
        <v>63</v>
      </c>
      <c r="J1721" s="7">
        <v>45</v>
      </c>
      <c r="K1721" s="7">
        <v>63</v>
      </c>
      <c r="M1721" s="9">
        <v>401361</v>
      </c>
      <c r="N1721" s="9">
        <v>6083</v>
      </c>
      <c r="O1721" s="10">
        <v>374900</v>
      </c>
      <c r="P1721" s="10">
        <v>365528</v>
      </c>
      <c r="Q1721" s="10">
        <v>-22822</v>
      </c>
      <c r="R1721" s="7" t="s">
        <v>2764</v>
      </c>
      <c r="S1721" s="9">
        <v>353500</v>
      </c>
      <c r="V1721" s="7" t="s">
        <v>41</v>
      </c>
      <c r="W1721" s="9">
        <v>-61096</v>
      </c>
      <c r="X1721" s="7" t="s">
        <v>42</v>
      </c>
      <c r="Z1721" s="7" t="s">
        <v>88</v>
      </c>
      <c r="AA1721" s="7" t="str">
        <f t="shared" si="13"/>
        <v>Reject</v>
      </c>
      <c r="AB1721">
        <v>0</v>
      </c>
      <c r="AC1721" s="7" t="s">
        <v>88</v>
      </c>
    </row>
    <row r="1722" spans="1:29" ht="14.25" customHeight="1" x14ac:dyDescent="0.3">
      <c r="A1722" s="7" t="s">
        <v>3161</v>
      </c>
      <c r="B1722" s="7">
        <f t="shared" si="12"/>
        <v>1</v>
      </c>
      <c r="C1722" s="7" t="s">
        <v>3162</v>
      </c>
      <c r="D1722" s="7" t="s">
        <v>1795</v>
      </c>
      <c r="E1722" s="7" t="s">
        <v>62</v>
      </c>
      <c r="G1722" s="8">
        <v>44473</v>
      </c>
      <c r="H1722" s="8">
        <v>44474</v>
      </c>
      <c r="I1722" s="7" t="s">
        <v>63</v>
      </c>
      <c r="J1722" s="7">
        <v>19</v>
      </c>
      <c r="K1722" s="7">
        <v>21</v>
      </c>
      <c r="M1722" s="9">
        <v>482036</v>
      </c>
      <c r="N1722" s="9">
        <v>2475</v>
      </c>
      <c r="O1722" s="10">
        <v>449000</v>
      </c>
      <c r="P1722" s="10">
        <v>437775</v>
      </c>
      <c r="Q1722" s="10">
        <v>-48958</v>
      </c>
      <c r="R1722" s="7" t="s">
        <v>2764</v>
      </c>
      <c r="S1722" s="9">
        <v>382000</v>
      </c>
      <c r="V1722" s="7" t="s">
        <v>41</v>
      </c>
      <c r="W1722" s="9">
        <v>-108678</v>
      </c>
      <c r="X1722" s="7" t="s">
        <v>42</v>
      </c>
      <c r="Z1722" s="7" t="s">
        <v>53</v>
      </c>
      <c r="AA1722" s="7" t="str">
        <f t="shared" si="13"/>
        <v>Reject</v>
      </c>
      <c r="AB1722">
        <v>0</v>
      </c>
      <c r="AC1722" s="7" t="s">
        <v>53</v>
      </c>
    </row>
    <row r="1723" spans="1:29" ht="14.25" customHeight="1" x14ac:dyDescent="0.3">
      <c r="A1723" s="7" t="s">
        <v>1800</v>
      </c>
      <c r="B1723" s="7">
        <f t="shared" si="12"/>
        <v>2</v>
      </c>
      <c r="C1723" s="7" t="s">
        <v>1801</v>
      </c>
      <c r="D1723" s="7" t="s">
        <v>1795</v>
      </c>
      <c r="E1723" s="7" t="s">
        <v>62</v>
      </c>
      <c r="G1723" s="8">
        <v>44474</v>
      </c>
      <c r="H1723" s="8">
        <v>44484</v>
      </c>
      <c r="I1723" s="7" t="s">
        <v>63</v>
      </c>
      <c r="J1723" s="7">
        <v>8</v>
      </c>
      <c r="K1723" s="7">
        <v>20</v>
      </c>
      <c r="M1723" s="9">
        <v>370302</v>
      </c>
      <c r="N1723" s="9">
        <v>4933</v>
      </c>
      <c r="O1723" s="10">
        <v>359900</v>
      </c>
      <c r="P1723" s="10">
        <v>350903</v>
      </c>
      <c r="Q1723" s="10">
        <v>-48695</v>
      </c>
      <c r="R1723" s="7" t="s">
        <v>2764</v>
      </c>
      <c r="S1723" s="9">
        <v>326300</v>
      </c>
      <c r="V1723" s="7" t="s">
        <v>41</v>
      </c>
      <c r="W1723" s="9">
        <v>-52284</v>
      </c>
      <c r="X1723" s="7" t="s">
        <v>42</v>
      </c>
      <c r="Y1723" s="7" t="s">
        <v>43</v>
      </c>
      <c r="Z1723" s="7" t="s">
        <v>53</v>
      </c>
      <c r="AA1723" s="7" t="str">
        <f t="shared" si="13"/>
        <v>Reject</v>
      </c>
      <c r="AB1723">
        <v>0</v>
      </c>
      <c r="AC1723" s="7" t="s">
        <v>53</v>
      </c>
    </row>
    <row r="1724" spans="1:29" ht="14.25" customHeight="1" x14ac:dyDescent="0.3">
      <c r="A1724" s="7" t="s">
        <v>3163</v>
      </c>
      <c r="B1724" s="7">
        <f t="shared" si="12"/>
        <v>1</v>
      </c>
      <c r="C1724" s="7" t="s">
        <v>3164</v>
      </c>
      <c r="D1724" s="7" t="s">
        <v>1795</v>
      </c>
      <c r="E1724" s="7" t="s">
        <v>30</v>
      </c>
      <c r="G1724" s="8">
        <v>44477</v>
      </c>
      <c r="H1724" s="8">
        <v>44490</v>
      </c>
      <c r="I1724" s="7" t="s">
        <v>31</v>
      </c>
      <c r="K1724" s="7">
        <v>17</v>
      </c>
      <c r="M1724" s="9">
        <v>430850</v>
      </c>
      <c r="N1724" s="9">
        <v>1374</v>
      </c>
      <c r="O1724" s="10">
        <v>421900</v>
      </c>
      <c r="P1724" s="10">
        <v>411353</v>
      </c>
      <c r="Q1724" s="10">
        <v>-34802</v>
      </c>
      <c r="R1724" s="7" t="s">
        <v>2764</v>
      </c>
      <c r="S1724" s="9">
        <v>375000</v>
      </c>
      <c r="V1724" s="7" t="s">
        <v>41</v>
      </c>
      <c r="W1724" s="9">
        <v>-62094</v>
      </c>
      <c r="X1724" s="7" t="s">
        <v>42</v>
      </c>
      <c r="Z1724" s="7" t="s">
        <v>53</v>
      </c>
      <c r="AA1724" s="7" t="str">
        <f t="shared" si="13"/>
        <v>Reject</v>
      </c>
      <c r="AB1724">
        <v>0</v>
      </c>
      <c r="AC1724" s="7" t="s">
        <v>53</v>
      </c>
    </row>
    <row r="1725" spans="1:29" ht="14.25" customHeight="1" x14ac:dyDescent="0.3">
      <c r="A1725" s="7" t="s">
        <v>3165</v>
      </c>
      <c r="B1725" s="7">
        <f t="shared" si="12"/>
        <v>1</v>
      </c>
      <c r="C1725" s="7" t="s">
        <v>3166</v>
      </c>
      <c r="D1725" s="7" t="s">
        <v>1795</v>
      </c>
      <c r="E1725" s="7" t="s">
        <v>30</v>
      </c>
      <c r="G1725" s="8">
        <v>44483</v>
      </c>
      <c r="H1725" s="8">
        <v>44490</v>
      </c>
      <c r="I1725" s="7" t="s">
        <v>31</v>
      </c>
      <c r="K1725" s="7">
        <v>11</v>
      </c>
      <c r="M1725" s="9">
        <v>381528</v>
      </c>
      <c r="N1725" s="9">
        <v>1947</v>
      </c>
      <c r="O1725" s="10">
        <v>358900</v>
      </c>
      <c r="P1725" s="10">
        <v>349928</v>
      </c>
      <c r="Q1725" s="10">
        <v>-44808</v>
      </c>
      <c r="R1725" s="7" t="s">
        <v>2764</v>
      </c>
      <c r="S1725" s="9">
        <v>325400</v>
      </c>
      <c r="V1725" s="7" t="s">
        <v>41</v>
      </c>
      <c r="W1725" s="9">
        <v>-62282</v>
      </c>
      <c r="X1725" s="7" t="s">
        <v>42</v>
      </c>
      <c r="Z1725" s="7" t="s">
        <v>88</v>
      </c>
      <c r="AA1725" s="7" t="str">
        <f t="shared" si="13"/>
        <v>Reject</v>
      </c>
      <c r="AB1725">
        <v>0</v>
      </c>
      <c r="AC1725" s="7" t="s">
        <v>88</v>
      </c>
    </row>
    <row r="1726" spans="1:29" ht="14.25" customHeight="1" x14ac:dyDescent="0.3">
      <c r="A1726" s="7" t="s">
        <v>1802</v>
      </c>
      <c r="B1726" s="7">
        <f t="shared" si="12"/>
        <v>2</v>
      </c>
      <c r="C1726" s="7" t="s">
        <v>1803</v>
      </c>
      <c r="D1726" s="7" t="s">
        <v>1795</v>
      </c>
      <c r="E1726" s="7" t="s">
        <v>30</v>
      </c>
      <c r="G1726" s="8">
        <v>44477</v>
      </c>
      <c r="H1726" s="8">
        <v>44491</v>
      </c>
      <c r="I1726" s="7" t="s">
        <v>31</v>
      </c>
      <c r="K1726" s="7">
        <v>17</v>
      </c>
      <c r="M1726" s="9">
        <v>364112</v>
      </c>
      <c r="N1726" s="9">
        <v>3616</v>
      </c>
      <c r="O1726" s="10">
        <v>363900</v>
      </c>
      <c r="P1726" s="10">
        <v>354803</v>
      </c>
      <c r="Q1726" s="10">
        <v>-19007</v>
      </c>
      <c r="R1726" s="7" t="s">
        <v>2764</v>
      </c>
      <c r="S1726" s="9">
        <v>330000</v>
      </c>
      <c r="V1726" s="7" t="s">
        <v>41</v>
      </c>
      <c r="W1726" s="9">
        <v>-37893</v>
      </c>
      <c r="X1726" s="7" t="s">
        <v>42</v>
      </c>
      <c r="Y1726" s="7" t="s">
        <v>43</v>
      </c>
      <c r="Z1726" s="7" t="s">
        <v>88</v>
      </c>
      <c r="AA1726" s="7" t="str">
        <f t="shared" si="13"/>
        <v>Reject</v>
      </c>
      <c r="AB1726">
        <v>0</v>
      </c>
      <c r="AC1726" s="7" t="s">
        <v>88</v>
      </c>
    </row>
    <row r="1727" spans="1:29" ht="14.25" customHeight="1" x14ac:dyDescent="0.3">
      <c r="A1727" s="7" t="s">
        <v>1793</v>
      </c>
      <c r="B1727" s="7">
        <f t="shared" si="12"/>
        <v>2</v>
      </c>
      <c r="C1727" s="7" t="s">
        <v>1794</v>
      </c>
      <c r="D1727" s="7" t="s">
        <v>1795</v>
      </c>
      <c r="E1727" s="7" t="s">
        <v>62</v>
      </c>
      <c r="G1727" s="8">
        <v>44475</v>
      </c>
      <c r="H1727" s="8">
        <v>44482</v>
      </c>
      <c r="I1727" s="7" t="s">
        <v>63</v>
      </c>
      <c r="J1727" s="7">
        <v>5</v>
      </c>
      <c r="K1727" s="7">
        <v>19</v>
      </c>
      <c r="M1727" s="9">
        <v>432062</v>
      </c>
      <c r="N1727" s="9">
        <v>2834</v>
      </c>
      <c r="O1727" s="10">
        <v>414000</v>
      </c>
      <c r="P1727" s="10">
        <v>403650</v>
      </c>
      <c r="Q1727" s="10">
        <v>-40666</v>
      </c>
      <c r="R1727" s="7" t="s">
        <v>2764</v>
      </c>
      <c r="S1727" s="9">
        <v>359000</v>
      </c>
      <c r="V1727" s="7" t="s">
        <v>34</v>
      </c>
      <c r="W1727" s="9">
        <v>-81757</v>
      </c>
      <c r="X1727" s="7" t="s">
        <v>42</v>
      </c>
      <c r="Y1727" s="7" t="s">
        <v>43</v>
      </c>
      <c r="Z1727" s="7" t="s">
        <v>53</v>
      </c>
      <c r="AA1727" s="7" t="str">
        <f t="shared" si="13"/>
        <v>Reject</v>
      </c>
      <c r="AB1727">
        <v>0</v>
      </c>
      <c r="AC1727" s="7" t="s">
        <v>53</v>
      </c>
    </row>
    <row r="1728" spans="1:29" ht="14.25" customHeight="1" x14ac:dyDescent="0.3">
      <c r="A1728" s="7" t="s">
        <v>1804</v>
      </c>
      <c r="B1728" s="7">
        <f t="shared" si="12"/>
        <v>2</v>
      </c>
      <c r="C1728" s="7" t="s">
        <v>1805</v>
      </c>
      <c r="D1728" s="7" t="s">
        <v>1795</v>
      </c>
      <c r="E1728" s="7" t="s">
        <v>30</v>
      </c>
      <c r="G1728" s="8">
        <v>44469</v>
      </c>
      <c r="H1728" s="8">
        <v>44480</v>
      </c>
      <c r="I1728" s="7" t="s">
        <v>31</v>
      </c>
      <c r="K1728" s="7">
        <v>25</v>
      </c>
      <c r="M1728" s="9">
        <v>463945</v>
      </c>
      <c r="N1728" s="9">
        <v>4427</v>
      </c>
      <c r="O1728" s="10">
        <v>438900</v>
      </c>
      <c r="P1728" s="10">
        <v>427928</v>
      </c>
      <c r="Q1728" s="10">
        <v>-46209</v>
      </c>
      <c r="R1728" s="7" t="s">
        <v>2764</v>
      </c>
      <c r="S1728" s="9">
        <v>398000</v>
      </c>
      <c r="V1728" s="7" t="s">
        <v>34</v>
      </c>
      <c r="W1728" s="9">
        <v>-73250</v>
      </c>
      <c r="X1728" s="7" t="s">
        <v>42</v>
      </c>
      <c r="Y1728" s="7" t="s">
        <v>43</v>
      </c>
      <c r="Z1728" s="7" t="s">
        <v>53</v>
      </c>
      <c r="AA1728" s="7" t="str">
        <f t="shared" si="13"/>
        <v>Reject</v>
      </c>
      <c r="AB1728">
        <v>0</v>
      </c>
      <c r="AC1728" s="7" t="s">
        <v>53</v>
      </c>
    </row>
    <row r="1729" spans="1:29" ht="14.25" customHeight="1" x14ac:dyDescent="0.3">
      <c r="A1729" s="7" t="s">
        <v>3167</v>
      </c>
      <c r="B1729" s="7">
        <f t="shared" si="12"/>
        <v>1</v>
      </c>
      <c r="C1729" s="7" t="s">
        <v>3168</v>
      </c>
      <c r="D1729" s="7" t="s">
        <v>1795</v>
      </c>
      <c r="E1729" s="7" t="s">
        <v>30</v>
      </c>
      <c r="G1729" s="8">
        <v>44418</v>
      </c>
      <c r="H1729" s="8">
        <v>44460</v>
      </c>
      <c r="I1729" s="7" t="s">
        <v>31</v>
      </c>
      <c r="K1729" s="7">
        <v>76</v>
      </c>
      <c r="M1729" s="9">
        <v>411722</v>
      </c>
      <c r="N1729" s="9">
        <v>20709</v>
      </c>
      <c r="O1729" s="10">
        <v>392100</v>
      </c>
      <c r="P1729" s="10">
        <v>382298</v>
      </c>
      <c r="Q1729" s="10">
        <v>-2538</v>
      </c>
      <c r="R1729" s="7" t="s">
        <v>2764</v>
      </c>
      <c r="S1729" s="9">
        <v>355500</v>
      </c>
      <c r="V1729" s="7" t="s">
        <v>34</v>
      </c>
      <c r="W1729" s="9">
        <v>-67226</v>
      </c>
      <c r="X1729" s="7" t="s">
        <v>42</v>
      </c>
      <c r="Z1729" s="7" t="s">
        <v>88</v>
      </c>
      <c r="AA1729" s="7" t="str">
        <f t="shared" si="13"/>
        <v>Reject</v>
      </c>
      <c r="AB1729">
        <v>0</v>
      </c>
      <c r="AC1729" s="7" t="s">
        <v>88</v>
      </c>
    </row>
    <row r="1730" spans="1:29" ht="14.25" customHeight="1" x14ac:dyDescent="0.3">
      <c r="A1730" s="7" t="s">
        <v>3169</v>
      </c>
      <c r="B1730" s="7">
        <f t="shared" si="12"/>
        <v>1</v>
      </c>
      <c r="C1730" s="7" t="s">
        <v>3170</v>
      </c>
      <c r="D1730" s="7" t="s">
        <v>1795</v>
      </c>
      <c r="E1730" s="7" t="s">
        <v>30</v>
      </c>
      <c r="G1730" s="8">
        <v>44477</v>
      </c>
      <c r="H1730" s="8">
        <v>44501</v>
      </c>
      <c r="I1730" s="7" t="s">
        <v>31</v>
      </c>
      <c r="K1730" s="7">
        <v>17</v>
      </c>
      <c r="M1730" s="9">
        <v>485111</v>
      </c>
      <c r="N1730" s="9">
        <v>3154</v>
      </c>
      <c r="O1730" s="10">
        <v>481200</v>
      </c>
      <c r="P1730" s="10">
        <v>469170</v>
      </c>
      <c r="Q1730" s="10">
        <v>-43481</v>
      </c>
      <c r="R1730" s="7" t="s">
        <v>2764</v>
      </c>
      <c r="S1730" s="9">
        <v>386000</v>
      </c>
      <c r="V1730" s="7" t="s">
        <v>34</v>
      </c>
      <c r="W1730" s="9">
        <v>-105726</v>
      </c>
      <c r="X1730" s="7" t="s">
        <v>42</v>
      </c>
      <c r="Z1730" s="7" t="s">
        <v>53</v>
      </c>
      <c r="AA1730" s="7" t="str">
        <f t="shared" si="13"/>
        <v>Reject</v>
      </c>
      <c r="AB1730">
        <v>0</v>
      </c>
      <c r="AC1730" s="7" t="s">
        <v>53</v>
      </c>
    </row>
    <row r="1731" spans="1:29" ht="14.25" customHeight="1" x14ac:dyDescent="0.3">
      <c r="A1731" s="7" t="s">
        <v>3171</v>
      </c>
      <c r="B1731" s="7">
        <f t="shared" si="12"/>
        <v>1</v>
      </c>
      <c r="C1731" s="7" t="s">
        <v>3172</v>
      </c>
      <c r="D1731" s="7" t="s">
        <v>1795</v>
      </c>
      <c r="E1731" s="7" t="s">
        <v>30</v>
      </c>
      <c r="G1731" s="8">
        <v>44474</v>
      </c>
      <c r="H1731" s="8">
        <v>44489</v>
      </c>
      <c r="I1731" s="7" t="s">
        <v>31</v>
      </c>
      <c r="K1731" s="7">
        <v>20</v>
      </c>
      <c r="M1731" s="9">
        <v>505652</v>
      </c>
      <c r="N1731" s="9">
        <v>4145</v>
      </c>
      <c r="O1731" s="10">
        <v>488900</v>
      </c>
      <c r="P1731" s="10">
        <v>476678</v>
      </c>
      <c r="Q1731" s="10">
        <v>-56258</v>
      </c>
      <c r="R1731" s="7" t="s">
        <v>2764</v>
      </c>
      <c r="S1731" s="9">
        <v>381000</v>
      </c>
      <c r="V1731" s="7" t="s">
        <v>41</v>
      </c>
      <c r="W1731" s="9">
        <v>-132816</v>
      </c>
      <c r="X1731" s="7" t="s">
        <v>42</v>
      </c>
      <c r="Z1731" s="7" t="s">
        <v>53</v>
      </c>
      <c r="AA1731" s="7" t="str">
        <f t="shared" si="13"/>
        <v>Reject</v>
      </c>
      <c r="AB1731">
        <v>0</v>
      </c>
      <c r="AC1731" s="7" t="s">
        <v>53</v>
      </c>
    </row>
    <row r="1732" spans="1:29" ht="14.25" customHeight="1" x14ac:dyDescent="0.3">
      <c r="A1732" s="7" t="s">
        <v>3173</v>
      </c>
      <c r="B1732" s="7">
        <f t="shared" si="12"/>
        <v>1</v>
      </c>
      <c r="C1732" s="7" t="s">
        <v>3174</v>
      </c>
      <c r="D1732" s="7" t="s">
        <v>1795</v>
      </c>
      <c r="E1732" s="7" t="s">
        <v>30</v>
      </c>
      <c r="G1732" s="8">
        <v>44477</v>
      </c>
      <c r="H1732" s="8">
        <v>44485</v>
      </c>
      <c r="I1732" s="7" t="s">
        <v>31</v>
      </c>
      <c r="K1732" s="7">
        <v>17</v>
      </c>
      <c r="M1732" s="9">
        <v>508722</v>
      </c>
      <c r="N1732" s="9">
        <v>2025</v>
      </c>
      <c r="O1732" s="10">
        <v>512900</v>
      </c>
      <c r="P1732" s="10">
        <v>500078</v>
      </c>
      <c r="Q1732" s="10">
        <v>-12664</v>
      </c>
      <c r="R1732" s="7" t="s">
        <v>2764</v>
      </c>
      <c r="S1732" s="9">
        <v>420000</v>
      </c>
      <c r="V1732" s="7" t="s">
        <v>41</v>
      </c>
      <c r="W1732" s="9">
        <v>-95665</v>
      </c>
      <c r="X1732" s="7" t="s">
        <v>42</v>
      </c>
      <c r="Z1732" s="7" t="s">
        <v>53</v>
      </c>
      <c r="AA1732" s="7" t="str">
        <f t="shared" si="13"/>
        <v>Reject</v>
      </c>
      <c r="AB1732">
        <v>0</v>
      </c>
      <c r="AC1732" s="7" t="s">
        <v>53</v>
      </c>
    </row>
    <row r="1733" spans="1:29" ht="14.25" customHeight="1" x14ac:dyDescent="0.3">
      <c r="A1733" s="7" t="s">
        <v>1796</v>
      </c>
      <c r="B1733" s="7">
        <f t="shared" si="12"/>
        <v>2</v>
      </c>
      <c r="C1733" s="7" t="s">
        <v>1797</v>
      </c>
      <c r="D1733" s="7" t="s">
        <v>1795</v>
      </c>
      <c r="E1733" s="7" t="s">
        <v>30</v>
      </c>
      <c r="G1733" s="8">
        <v>44476</v>
      </c>
      <c r="H1733" s="8">
        <v>44484</v>
      </c>
      <c r="I1733" s="7" t="s">
        <v>31</v>
      </c>
      <c r="K1733" s="7">
        <v>18</v>
      </c>
      <c r="M1733" s="9">
        <v>537335</v>
      </c>
      <c r="N1733" s="9">
        <v>3092</v>
      </c>
      <c r="O1733" s="10">
        <v>530900</v>
      </c>
      <c r="P1733" s="10">
        <v>517628</v>
      </c>
      <c r="Q1733" s="10">
        <v>-61858</v>
      </c>
      <c r="R1733" s="7" t="s">
        <v>2764</v>
      </c>
      <c r="S1733" s="9">
        <v>445000</v>
      </c>
      <c r="V1733" s="7" t="s">
        <v>41</v>
      </c>
      <c r="W1733" s="9">
        <v>-99873</v>
      </c>
      <c r="X1733" s="7" t="s">
        <v>42</v>
      </c>
      <c r="Y1733" s="7" t="s">
        <v>43</v>
      </c>
      <c r="Z1733" s="7" t="s">
        <v>53</v>
      </c>
      <c r="AA1733" s="7" t="str">
        <f t="shared" si="13"/>
        <v>Reject</v>
      </c>
      <c r="AB1733">
        <v>0</v>
      </c>
      <c r="AC1733" s="7" t="s">
        <v>53</v>
      </c>
    </row>
    <row r="1734" spans="1:29" ht="14.25" customHeight="1" x14ac:dyDescent="0.3">
      <c r="A1734" s="7" t="s">
        <v>1798</v>
      </c>
      <c r="B1734" s="7">
        <f t="shared" si="12"/>
        <v>2</v>
      </c>
      <c r="C1734" s="7" t="s">
        <v>1799</v>
      </c>
      <c r="D1734" s="7" t="s">
        <v>1795</v>
      </c>
      <c r="E1734" s="7" t="s">
        <v>30</v>
      </c>
      <c r="G1734" s="8">
        <v>44482</v>
      </c>
      <c r="H1734" s="8">
        <v>44494</v>
      </c>
      <c r="I1734" s="7" t="s">
        <v>31</v>
      </c>
      <c r="K1734" s="7">
        <v>12</v>
      </c>
      <c r="M1734" s="9">
        <v>408403</v>
      </c>
      <c r="N1734" s="9">
        <v>4114</v>
      </c>
      <c r="O1734" s="10">
        <v>383900</v>
      </c>
      <c r="P1734" s="10">
        <v>374303</v>
      </c>
      <c r="Q1734" s="10">
        <v>-26548</v>
      </c>
      <c r="R1734" s="7" t="s">
        <v>2764</v>
      </c>
      <c r="S1734" s="9">
        <v>348100</v>
      </c>
      <c r="V1734" s="7" t="s">
        <v>41</v>
      </c>
      <c r="W1734" s="9">
        <v>-66798</v>
      </c>
      <c r="X1734" s="7" t="s">
        <v>42</v>
      </c>
      <c r="Y1734" s="7" t="s">
        <v>43</v>
      </c>
      <c r="Z1734" s="7" t="s">
        <v>53</v>
      </c>
      <c r="AA1734" s="7" t="str">
        <f t="shared" si="13"/>
        <v>Reject</v>
      </c>
      <c r="AB1734">
        <v>0</v>
      </c>
      <c r="AC1734" s="7" t="s">
        <v>53</v>
      </c>
    </row>
    <row r="1735" spans="1:29" ht="14.25" customHeight="1" x14ac:dyDescent="0.3">
      <c r="A1735" s="7" t="s">
        <v>2654</v>
      </c>
      <c r="B1735" s="7">
        <f t="shared" si="12"/>
        <v>2</v>
      </c>
      <c r="C1735" s="7" t="s">
        <v>2655</v>
      </c>
      <c r="D1735" s="7" t="s">
        <v>2637</v>
      </c>
      <c r="E1735" s="7" t="s">
        <v>62</v>
      </c>
      <c r="G1735" s="8">
        <v>44473</v>
      </c>
      <c r="H1735" s="8">
        <v>44484</v>
      </c>
      <c r="I1735" s="7" t="s">
        <v>63</v>
      </c>
      <c r="J1735" s="7">
        <v>7</v>
      </c>
      <c r="K1735" s="7">
        <v>21</v>
      </c>
      <c r="M1735" s="9">
        <v>378200</v>
      </c>
      <c r="N1735" s="9">
        <v>3696</v>
      </c>
      <c r="O1735" s="10">
        <v>402200</v>
      </c>
      <c r="P1735" s="10">
        <v>392145</v>
      </c>
      <c r="Q1735" s="10">
        <v>-26084</v>
      </c>
      <c r="R1735" s="7" t="s">
        <v>2764</v>
      </c>
      <c r="S1735" s="9">
        <v>362800</v>
      </c>
      <c r="V1735" s="7" t="s">
        <v>41</v>
      </c>
      <c r="W1735" s="9">
        <v>-19956</v>
      </c>
      <c r="X1735" s="7" t="s">
        <v>42</v>
      </c>
      <c r="Y1735" s="7" t="s">
        <v>43</v>
      </c>
      <c r="Z1735" s="7" t="s">
        <v>53</v>
      </c>
      <c r="AA1735" s="7" t="str">
        <f t="shared" si="13"/>
        <v>Reject</v>
      </c>
      <c r="AB1735">
        <v>0</v>
      </c>
      <c r="AC1735" s="7" t="s">
        <v>53</v>
      </c>
    </row>
    <row r="1736" spans="1:29" ht="14.25" customHeight="1" x14ac:dyDescent="0.3">
      <c r="A1736" s="7" t="s">
        <v>3175</v>
      </c>
      <c r="B1736" s="7">
        <f t="shared" si="12"/>
        <v>1</v>
      </c>
      <c r="C1736" s="7" t="s">
        <v>3176</v>
      </c>
      <c r="D1736" s="7" t="s">
        <v>2637</v>
      </c>
      <c r="E1736" s="7" t="s">
        <v>62</v>
      </c>
      <c r="G1736" s="8">
        <v>44425</v>
      </c>
      <c r="H1736" s="8">
        <v>44439</v>
      </c>
      <c r="I1736" s="7" t="s">
        <v>63</v>
      </c>
      <c r="J1736" s="7">
        <v>55</v>
      </c>
      <c r="K1736" s="7">
        <v>69</v>
      </c>
      <c r="M1736" s="9">
        <v>484000</v>
      </c>
      <c r="N1736" s="9">
        <v>7074</v>
      </c>
      <c r="O1736" s="10">
        <v>474900</v>
      </c>
      <c r="P1736" s="10">
        <v>463028</v>
      </c>
      <c r="Q1736" s="10">
        <v>-17088</v>
      </c>
      <c r="R1736" s="7" t="s">
        <v>2764</v>
      </c>
      <c r="S1736" s="9">
        <v>428400</v>
      </c>
      <c r="V1736" s="7" t="s">
        <v>34</v>
      </c>
      <c r="W1736" s="9">
        <v>-64568</v>
      </c>
      <c r="X1736" s="7" t="s">
        <v>42</v>
      </c>
      <c r="Z1736" s="7" t="s">
        <v>53</v>
      </c>
      <c r="AA1736" s="7" t="str">
        <f t="shared" si="13"/>
        <v>Reject</v>
      </c>
      <c r="AB1736">
        <v>0</v>
      </c>
      <c r="AC1736" s="7" t="s">
        <v>53</v>
      </c>
    </row>
    <row r="1737" spans="1:29" ht="14.25" customHeight="1" x14ac:dyDescent="0.3">
      <c r="A1737" s="7" t="s">
        <v>2658</v>
      </c>
      <c r="B1737" s="7">
        <f t="shared" si="12"/>
        <v>2</v>
      </c>
      <c r="C1737" s="7" t="s">
        <v>2659</v>
      </c>
      <c r="D1737" s="7" t="s">
        <v>2637</v>
      </c>
      <c r="E1737" s="7" t="s">
        <v>30</v>
      </c>
      <c r="G1737" s="8">
        <v>44477</v>
      </c>
      <c r="H1737" s="8">
        <v>44491</v>
      </c>
      <c r="I1737" s="7" t="s">
        <v>31</v>
      </c>
      <c r="K1737" s="7">
        <v>17</v>
      </c>
      <c r="M1737" s="9">
        <v>371900</v>
      </c>
      <c r="N1737" s="9">
        <v>3109</v>
      </c>
      <c r="O1737" s="10">
        <v>405900</v>
      </c>
      <c r="P1737" s="10">
        <v>395753</v>
      </c>
      <c r="Q1737" s="10">
        <v>-16743</v>
      </c>
      <c r="R1737" s="7" t="s">
        <v>2764</v>
      </c>
      <c r="S1737" s="9">
        <v>366200</v>
      </c>
      <c r="V1737" s="7" t="s">
        <v>34</v>
      </c>
      <c r="W1737" s="9">
        <v>-7125</v>
      </c>
      <c r="X1737" s="7" t="s">
        <v>42</v>
      </c>
      <c r="Y1737" s="7" t="s">
        <v>43</v>
      </c>
      <c r="Z1737" s="7" t="s">
        <v>88</v>
      </c>
      <c r="AA1737" s="7" t="str">
        <f t="shared" si="13"/>
        <v>Reject</v>
      </c>
      <c r="AB1737">
        <v>0</v>
      </c>
      <c r="AC1737" s="7" t="s">
        <v>88</v>
      </c>
    </row>
    <row r="1738" spans="1:29" ht="14.25" customHeight="1" x14ac:dyDescent="0.3">
      <c r="A1738" s="7" t="s">
        <v>3177</v>
      </c>
      <c r="B1738" s="7">
        <f t="shared" si="12"/>
        <v>1</v>
      </c>
      <c r="C1738" s="7" t="s">
        <v>3178</v>
      </c>
      <c r="D1738" s="7" t="s">
        <v>2637</v>
      </c>
      <c r="E1738" s="7" t="s">
        <v>30</v>
      </c>
      <c r="G1738" s="8">
        <v>44477</v>
      </c>
      <c r="H1738" s="8">
        <v>44494</v>
      </c>
      <c r="I1738" s="7" t="s">
        <v>31</v>
      </c>
      <c r="K1738" s="7">
        <v>17</v>
      </c>
      <c r="M1738" s="9">
        <v>464527</v>
      </c>
      <c r="N1738" s="9">
        <v>7230</v>
      </c>
      <c r="O1738" s="10">
        <v>471900</v>
      </c>
      <c r="P1738" s="10">
        <v>460103</v>
      </c>
      <c r="Q1738" s="10">
        <v>-26164</v>
      </c>
      <c r="R1738" s="7" t="s">
        <v>2764</v>
      </c>
      <c r="S1738" s="9">
        <v>411000</v>
      </c>
      <c r="V1738" s="7" t="s">
        <v>41</v>
      </c>
      <c r="W1738" s="9">
        <v>-59695</v>
      </c>
      <c r="X1738" s="7" t="s">
        <v>42</v>
      </c>
      <c r="Z1738" s="7" t="s">
        <v>53</v>
      </c>
      <c r="AA1738" s="7" t="str">
        <f t="shared" si="13"/>
        <v>Reject</v>
      </c>
      <c r="AB1738">
        <v>0</v>
      </c>
      <c r="AC1738" s="7" t="s">
        <v>53</v>
      </c>
    </row>
    <row r="1739" spans="1:29" ht="14.25" customHeight="1" x14ac:dyDescent="0.3">
      <c r="A1739" s="7" t="s">
        <v>3179</v>
      </c>
      <c r="B1739" s="7">
        <f t="shared" si="12"/>
        <v>1</v>
      </c>
      <c r="C1739" s="7" t="s">
        <v>3180</v>
      </c>
      <c r="D1739" s="7" t="s">
        <v>2637</v>
      </c>
      <c r="E1739" s="7" t="s">
        <v>62</v>
      </c>
      <c r="G1739" s="8">
        <v>44459</v>
      </c>
      <c r="H1739" s="8">
        <v>44470</v>
      </c>
      <c r="I1739" s="7" t="s">
        <v>63</v>
      </c>
      <c r="J1739" s="7">
        <v>22</v>
      </c>
      <c r="K1739" s="7">
        <v>35</v>
      </c>
      <c r="M1739" s="9">
        <v>423349</v>
      </c>
      <c r="N1739" s="9">
        <v>1626</v>
      </c>
      <c r="O1739" s="10">
        <v>425000</v>
      </c>
      <c r="P1739" s="10">
        <v>414375</v>
      </c>
      <c r="Q1739" s="10">
        <v>-20808</v>
      </c>
      <c r="R1739" s="7" t="s">
        <v>2764</v>
      </c>
      <c r="S1739" s="9">
        <v>380000</v>
      </c>
      <c r="V1739" s="7" t="s">
        <v>41</v>
      </c>
      <c r="W1739" s="9">
        <v>-51632</v>
      </c>
      <c r="X1739" s="7" t="s">
        <v>42</v>
      </c>
      <c r="Z1739" s="7" t="s">
        <v>53</v>
      </c>
      <c r="AA1739" s="7" t="str">
        <f t="shared" si="13"/>
        <v>Reject</v>
      </c>
      <c r="AB1739">
        <v>0</v>
      </c>
      <c r="AC1739" s="7" t="s">
        <v>53</v>
      </c>
    </row>
    <row r="1740" spans="1:29" ht="14.25" customHeight="1" x14ac:dyDescent="0.3">
      <c r="A1740" s="7" t="s">
        <v>2656</v>
      </c>
      <c r="B1740" s="7">
        <f t="shared" si="12"/>
        <v>2</v>
      </c>
      <c r="C1740" s="7" t="s">
        <v>2657</v>
      </c>
      <c r="D1740" s="7" t="s">
        <v>2637</v>
      </c>
      <c r="E1740" s="7" t="s">
        <v>30</v>
      </c>
      <c r="G1740" s="8">
        <v>44482</v>
      </c>
      <c r="H1740" s="8">
        <v>44490</v>
      </c>
      <c r="I1740" s="7" t="s">
        <v>31</v>
      </c>
      <c r="K1740" s="7">
        <v>12</v>
      </c>
      <c r="M1740" s="9">
        <v>404005</v>
      </c>
      <c r="N1740" s="9">
        <v>2171</v>
      </c>
      <c r="O1740" s="10">
        <v>405000</v>
      </c>
      <c r="P1740" s="10">
        <v>394875</v>
      </c>
      <c r="Q1740" s="10">
        <v>-25932</v>
      </c>
      <c r="R1740" s="7" t="s">
        <v>2764</v>
      </c>
      <c r="S1740" s="9">
        <v>365400</v>
      </c>
      <c r="V1740" s="7" t="s">
        <v>41</v>
      </c>
      <c r="W1740" s="9">
        <v>-44427</v>
      </c>
      <c r="X1740" s="7" t="s">
        <v>42</v>
      </c>
      <c r="Y1740" s="7" t="s">
        <v>43</v>
      </c>
      <c r="Z1740" s="7" t="s">
        <v>53</v>
      </c>
      <c r="AA1740" s="7" t="str">
        <f t="shared" si="13"/>
        <v>Reject</v>
      </c>
      <c r="AB1740">
        <v>0</v>
      </c>
      <c r="AC1740" s="7" t="s">
        <v>53</v>
      </c>
    </row>
    <row r="1741" spans="1:29" ht="14.25" customHeight="1" x14ac:dyDescent="0.3">
      <c r="A1741" s="7" t="s">
        <v>3181</v>
      </c>
      <c r="B1741" s="7">
        <f t="shared" si="12"/>
        <v>1</v>
      </c>
      <c r="C1741" s="7" t="s">
        <v>3182</v>
      </c>
      <c r="D1741" s="7" t="s">
        <v>2637</v>
      </c>
      <c r="E1741" s="7" t="s">
        <v>62</v>
      </c>
      <c r="G1741" s="8">
        <v>44383</v>
      </c>
      <c r="H1741" s="8">
        <v>44454</v>
      </c>
      <c r="I1741" s="7" t="s">
        <v>63</v>
      </c>
      <c r="J1741" s="7">
        <v>38</v>
      </c>
      <c r="K1741" s="7">
        <v>111</v>
      </c>
      <c r="M1741" s="9">
        <v>236200</v>
      </c>
      <c r="N1741" s="9">
        <v>8370</v>
      </c>
      <c r="O1741" s="10">
        <v>293900</v>
      </c>
      <c r="P1741" s="10">
        <v>286553</v>
      </c>
      <c r="Q1741" s="10">
        <v>16354</v>
      </c>
      <c r="R1741" s="7" t="s">
        <v>2764</v>
      </c>
      <c r="S1741" s="9">
        <v>265100</v>
      </c>
      <c r="V1741" s="7" t="s">
        <v>41</v>
      </c>
      <c r="W1741" s="9">
        <v>15347</v>
      </c>
      <c r="X1741" s="7" t="s">
        <v>42</v>
      </c>
      <c r="Z1741" s="7" t="s">
        <v>44</v>
      </c>
      <c r="AA1741" s="7" t="str">
        <f t="shared" si="13"/>
        <v>Accept</v>
      </c>
      <c r="AB1741">
        <v>1</v>
      </c>
      <c r="AC1741" s="7" t="s">
        <v>44</v>
      </c>
    </row>
    <row r="1742" spans="1:29" ht="14.25" customHeight="1" x14ac:dyDescent="0.3">
      <c r="A1742" s="7" t="s">
        <v>3183</v>
      </c>
      <c r="B1742" s="7">
        <f t="shared" si="12"/>
        <v>1</v>
      </c>
      <c r="C1742" s="7" t="s">
        <v>3184</v>
      </c>
      <c r="D1742" s="7" t="s">
        <v>2637</v>
      </c>
      <c r="E1742" s="7" t="s">
        <v>30</v>
      </c>
      <c r="G1742" s="8">
        <v>44470</v>
      </c>
      <c r="H1742" s="8">
        <v>44484</v>
      </c>
      <c r="I1742" s="7" t="s">
        <v>31</v>
      </c>
      <c r="K1742" s="7">
        <v>24</v>
      </c>
      <c r="M1742" s="9">
        <v>419260</v>
      </c>
      <c r="N1742" s="9">
        <v>2407</v>
      </c>
      <c r="O1742" s="11"/>
      <c r="P1742" s="10">
        <v>0</v>
      </c>
      <c r="Q1742" s="10">
        <v>-25929</v>
      </c>
      <c r="R1742" s="7" t="s">
        <v>2764</v>
      </c>
      <c r="S1742" s="9">
        <v>350000</v>
      </c>
      <c r="V1742" s="7" t="s">
        <v>41</v>
      </c>
      <c r="W1742" s="9">
        <v>-75906</v>
      </c>
      <c r="X1742" s="7" t="s">
        <v>35</v>
      </c>
      <c r="Z1742" s="7" t="s">
        <v>53</v>
      </c>
      <c r="AA1742" s="7" t="str">
        <f t="shared" si="13"/>
        <v>Reject</v>
      </c>
      <c r="AB1742">
        <v>0</v>
      </c>
      <c r="AC1742" s="7" t="s">
        <v>53</v>
      </c>
    </row>
    <row r="1743" spans="1:29" ht="14.25" customHeight="1" x14ac:dyDescent="0.3">
      <c r="A1743" s="7" t="s">
        <v>2660</v>
      </c>
      <c r="B1743" s="7">
        <f t="shared" si="12"/>
        <v>2</v>
      </c>
      <c r="C1743" s="7" t="s">
        <v>2661</v>
      </c>
      <c r="D1743" s="7" t="s">
        <v>2637</v>
      </c>
      <c r="E1743" s="7" t="s">
        <v>30</v>
      </c>
      <c r="G1743" s="8">
        <v>44481</v>
      </c>
      <c r="H1743" s="8">
        <v>44491</v>
      </c>
      <c r="I1743" s="7" t="s">
        <v>31</v>
      </c>
      <c r="K1743" s="7">
        <v>13</v>
      </c>
      <c r="M1743" s="9">
        <v>413105</v>
      </c>
      <c r="N1743" s="9">
        <v>7150</v>
      </c>
      <c r="O1743" s="10">
        <v>414100</v>
      </c>
      <c r="P1743" s="10">
        <v>403748</v>
      </c>
      <c r="Q1743" s="10">
        <v>-14983</v>
      </c>
      <c r="R1743" s="7" t="s">
        <v>2764</v>
      </c>
      <c r="S1743" s="9">
        <v>370000</v>
      </c>
      <c r="V1743" s="7" t="s">
        <v>41</v>
      </c>
      <c r="W1743" s="9">
        <v>-48852</v>
      </c>
      <c r="X1743" s="7" t="s">
        <v>42</v>
      </c>
      <c r="Y1743" s="7" t="s">
        <v>43</v>
      </c>
      <c r="Z1743" s="7" t="s">
        <v>53</v>
      </c>
      <c r="AA1743" s="7" t="str">
        <f t="shared" si="13"/>
        <v>Reject</v>
      </c>
      <c r="AB1743">
        <v>0</v>
      </c>
      <c r="AC1743" s="7" t="s">
        <v>53</v>
      </c>
    </row>
    <row r="1744" spans="1:29" ht="14.25" customHeight="1" x14ac:dyDescent="0.3">
      <c r="A1744" s="7" t="s">
        <v>3185</v>
      </c>
      <c r="B1744" s="7">
        <f t="shared" si="12"/>
        <v>1</v>
      </c>
      <c r="C1744" s="7" t="s">
        <v>3186</v>
      </c>
      <c r="D1744" s="7" t="s">
        <v>2637</v>
      </c>
      <c r="E1744" s="7" t="s">
        <v>30</v>
      </c>
      <c r="G1744" s="8">
        <v>44483</v>
      </c>
      <c r="H1744" s="8">
        <v>44494</v>
      </c>
      <c r="I1744" s="7" t="s">
        <v>31</v>
      </c>
      <c r="K1744" s="7">
        <v>11</v>
      </c>
      <c r="M1744" s="9">
        <v>313723</v>
      </c>
      <c r="N1744" s="9">
        <v>3351</v>
      </c>
      <c r="O1744" s="10">
        <v>312900</v>
      </c>
      <c r="P1744" s="10">
        <v>305078</v>
      </c>
      <c r="Q1744" s="10">
        <v>10587</v>
      </c>
      <c r="R1744" s="7" t="s">
        <v>2764</v>
      </c>
      <c r="S1744" s="9">
        <v>282300</v>
      </c>
      <c r="V1744" s="7" t="s">
        <v>41</v>
      </c>
      <c r="W1744" s="9">
        <v>-37011</v>
      </c>
      <c r="X1744" s="7" t="s">
        <v>42</v>
      </c>
      <c r="Z1744" s="7" t="s">
        <v>53</v>
      </c>
      <c r="AA1744" s="7" t="str">
        <f t="shared" si="13"/>
        <v>Reject</v>
      </c>
      <c r="AB1744">
        <v>0</v>
      </c>
      <c r="AC1744" s="7" t="s">
        <v>53</v>
      </c>
    </row>
    <row r="1745" spans="1:29" ht="14.25" customHeight="1" x14ac:dyDescent="0.3">
      <c r="A1745" s="7" t="s">
        <v>2635</v>
      </c>
      <c r="B1745" s="7">
        <f t="shared" si="12"/>
        <v>2</v>
      </c>
      <c r="C1745" s="7" t="s">
        <v>2636</v>
      </c>
      <c r="D1745" s="7" t="s">
        <v>2637</v>
      </c>
      <c r="E1745" s="7" t="s">
        <v>30</v>
      </c>
      <c r="G1745" s="8">
        <v>44482</v>
      </c>
      <c r="H1745" s="8">
        <v>44494</v>
      </c>
      <c r="I1745" s="7" t="s">
        <v>31</v>
      </c>
      <c r="K1745" s="7">
        <v>12</v>
      </c>
      <c r="M1745" s="9">
        <v>502209</v>
      </c>
      <c r="N1745" s="9">
        <v>5181</v>
      </c>
      <c r="O1745" s="11"/>
      <c r="P1745" s="10">
        <v>0</v>
      </c>
      <c r="Q1745" s="10">
        <v>-15514</v>
      </c>
      <c r="R1745" s="7" t="s">
        <v>2764</v>
      </c>
      <c r="S1745" s="9">
        <v>400000</v>
      </c>
      <c r="V1745" s="7" t="s">
        <v>41</v>
      </c>
      <c r="W1745" s="9">
        <v>-107742</v>
      </c>
      <c r="X1745" s="7" t="s">
        <v>35</v>
      </c>
      <c r="Y1745" s="7" t="s">
        <v>43</v>
      </c>
      <c r="Z1745" s="7" t="s">
        <v>53</v>
      </c>
      <c r="AA1745" s="7" t="str">
        <f t="shared" si="13"/>
        <v>Reject</v>
      </c>
      <c r="AB1745">
        <v>0</v>
      </c>
      <c r="AC1745" s="7" t="s">
        <v>53</v>
      </c>
    </row>
    <row r="1746" spans="1:29" ht="14.25" customHeight="1" x14ac:dyDescent="0.3">
      <c r="A1746" s="7" t="s">
        <v>2646</v>
      </c>
      <c r="B1746" s="7">
        <f t="shared" si="12"/>
        <v>2</v>
      </c>
      <c r="C1746" s="7" t="s">
        <v>2647</v>
      </c>
      <c r="D1746" s="7" t="s">
        <v>2637</v>
      </c>
      <c r="E1746" s="7" t="s">
        <v>30</v>
      </c>
      <c r="G1746" s="8">
        <v>44476</v>
      </c>
      <c r="H1746" s="8">
        <v>44490</v>
      </c>
      <c r="I1746" s="7" t="s">
        <v>31</v>
      </c>
      <c r="K1746" s="7">
        <v>18</v>
      </c>
      <c r="M1746" s="9">
        <v>364718</v>
      </c>
      <c r="N1746" s="9">
        <v>4351</v>
      </c>
      <c r="O1746" s="10">
        <v>376100</v>
      </c>
      <c r="P1746" s="10">
        <v>366698</v>
      </c>
      <c r="Q1746" s="10">
        <v>-13575</v>
      </c>
      <c r="R1746" s="7" t="s">
        <v>2764</v>
      </c>
      <c r="S1746" s="9">
        <v>339300</v>
      </c>
      <c r="V1746" s="7" t="s">
        <v>41</v>
      </c>
      <c r="W1746" s="9">
        <v>-27884</v>
      </c>
      <c r="X1746" s="7" t="s">
        <v>42</v>
      </c>
      <c r="Y1746" s="7" t="s">
        <v>43</v>
      </c>
      <c r="Z1746" s="7" t="s">
        <v>53</v>
      </c>
      <c r="AA1746" s="7" t="str">
        <f t="shared" si="13"/>
        <v>Reject</v>
      </c>
      <c r="AB1746">
        <v>0</v>
      </c>
      <c r="AC1746" s="7" t="s">
        <v>53</v>
      </c>
    </row>
    <row r="1747" spans="1:29" ht="14.25" customHeight="1" x14ac:dyDescent="0.3">
      <c r="A1747" s="7" t="s">
        <v>2445</v>
      </c>
      <c r="B1747" s="7">
        <f t="shared" si="12"/>
        <v>2</v>
      </c>
      <c r="C1747" s="7" t="s">
        <v>2446</v>
      </c>
      <c r="D1747" s="7" t="s">
        <v>475</v>
      </c>
      <c r="E1747" s="7" t="s">
        <v>62</v>
      </c>
      <c r="G1747" s="8">
        <v>44428</v>
      </c>
      <c r="H1747" s="8">
        <v>44483</v>
      </c>
      <c r="I1747" s="7" t="s">
        <v>63</v>
      </c>
      <c r="J1747" s="7">
        <v>5</v>
      </c>
      <c r="K1747" s="7">
        <v>66</v>
      </c>
      <c r="M1747" s="9">
        <v>435437</v>
      </c>
      <c r="N1747" s="9">
        <v>2496</v>
      </c>
      <c r="O1747" s="10">
        <v>437900</v>
      </c>
      <c r="P1747" s="10">
        <v>426953</v>
      </c>
      <c r="Q1747" s="10">
        <v>-48841</v>
      </c>
      <c r="R1747" s="7" t="s">
        <v>2764</v>
      </c>
      <c r="S1747" s="9">
        <v>397100</v>
      </c>
      <c r="V1747" s="7" t="s">
        <v>41</v>
      </c>
      <c r="W1747" s="9">
        <v>-50045</v>
      </c>
      <c r="X1747" s="7" t="s">
        <v>42</v>
      </c>
      <c r="Y1747" s="7" t="s">
        <v>43</v>
      </c>
      <c r="AA1747" s="7" t="str">
        <f t="shared" si="13"/>
        <v>Reject</v>
      </c>
      <c r="AB1747">
        <v>0</v>
      </c>
    </row>
    <row r="1748" spans="1:29" ht="14.25" customHeight="1" x14ac:dyDescent="0.3">
      <c r="A1748" s="7" t="s">
        <v>3187</v>
      </c>
      <c r="B1748" s="7">
        <f t="shared" si="12"/>
        <v>1</v>
      </c>
      <c r="C1748" s="7" t="s">
        <v>3188</v>
      </c>
      <c r="D1748" s="7" t="s">
        <v>475</v>
      </c>
      <c r="E1748" s="7" t="s">
        <v>62</v>
      </c>
      <c r="G1748" s="8">
        <v>44413</v>
      </c>
      <c r="H1748" s="8">
        <v>44475</v>
      </c>
      <c r="I1748" s="7" t="s">
        <v>63</v>
      </c>
      <c r="J1748" s="7">
        <v>14</v>
      </c>
      <c r="K1748" s="7">
        <v>81</v>
      </c>
      <c r="M1748" s="9">
        <v>356600</v>
      </c>
      <c r="N1748" s="9">
        <v>3604</v>
      </c>
      <c r="O1748" s="10">
        <v>370900</v>
      </c>
      <c r="P1748" s="10">
        <v>361628</v>
      </c>
      <c r="Q1748" s="10">
        <v>-7425</v>
      </c>
      <c r="R1748" s="7" t="s">
        <v>2764</v>
      </c>
      <c r="S1748" s="9">
        <v>336300</v>
      </c>
      <c r="V1748" s="7" t="s">
        <v>41</v>
      </c>
      <c r="W1748" s="9">
        <v>-31639</v>
      </c>
      <c r="X1748" s="7" t="s">
        <v>42</v>
      </c>
      <c r="AA1748" s="7" t="str">
        <f t="shared" si="13"/>
        <v>Reject</v>
      </c>
      <c r="AB1748">
        <v>0</v>
      </c>
    </row>
    <row r="1749" spans="1:29" ht="14.25" customHeight="1" x14ac:dyDescent="0.3">
      <c r="A1749" s="7" t="s">
        <v>3189</v>
      </c>
      <c r="B1749" s="7">
        <f t="shared" si="12"/>
        <v>1</v>
      </c>
      <c r="C1749" s="7" t="s">
        <v>3190</v>
      </c>
      <c r="D1749" s="7" t="s">
        <v>475</v>
      </c>
      <c r="E1749" s="7" t="s">
        <v>62</v>
      </c>
      <c r="G1749" s="8">
        <v>44406</v>
      </c>
      <c r="H1749" s="8">
        <v>44421</v>
      </c>
      <c r="I1749" s="7" t="s">
        <v>63</v>
      </c>
      <c r="J1749" s="7">
        <v>61</v>
      </c>
      <c r="K1749" s="7">
        <v>88</v>
      </c>
      <c r="M1749" s="9">
        <v>317680</v>
      </c>
      <c r="N1749" s="9">
        <v>1998</v>
      </c>
      <c r="O1749" s="10">
        <v>334900</v>
      </c>
      <c r="P1749" s="10">
        <v>326528</v>
      </c>
      <c r="Q1749" s="10">
        <v>-37539</v>
      </c>
      <c r="R1749" s="7" t="s">
        <v>2764</v>
      </c>
      <c r="S1749" s="9">
        <v>300000</v>
      </c>
      <c r="V1749" s="7" t="s">
        <v>41</v>
      </c>
      <c r="W1749" s="9">
        <v>-28446</v>
      </c>
      <c r="X1749" s="7" t="s">
        <v>42</v>
      </c>
      <c r="AA1749" s="7" t="str">
        <f t="shared" si="13"/>
        <v>Reject</v>
      </c>
      <c r="AB1749">
        <v>0</v>
      </c>
    </row>
    <row r="1750" spans="1:29" ht="14.25" customHeight="1" x14ac:dyDescent="0.3">
      <c r="A1750" s="7" t="s">
        <v>3191</v>
      </c>
      <c r="B1750" s="7">
        <f t="shared" si="12"/>
        <v>1</v>
      </c>
      <c r="C1750" s="7" t="s">
        <v>3192</v>
      </c>
      <c r="D1750" s="7" t="s">
        <v>475</v>
      </c>
      <c r="E1750" s="7" t="s">
        <v>30</v>
      </c>
      <c r="G1750" s="8">
        <v>44483</v>
      </c>
      <c r="H1750" s="8">
        <v>44512</v>
      </c>
      <c r="I1750" s="7" t="s">
        <v>31</v>
      </c>
      <c r="K1750" s="7">
        <v>11</v>
      </c>
      <c r="M1750" s="9">
        <v>271524</v>
      </c>
      <c r="N1750" s="9">
        <v>9697</v>
      </c>
      <c r="O1750" s="10">
        <v>271300</v>
      </c>
      <c r="P1750" s="10">
        <v>264518</v>
      </c>
      <c r="Q1750" s="10">
        <v>-23098</v>
      </c>
      <c r="R1750" s="7" t="s">
        <v>2764</v>
      </c>
      <c r="S1750" s="9">
        <v>246000</v>
      </c>
      <c r="V1750" s="7" t="s">
        <v>41</v>
      </c>
      <c r="W1750" s="9">
        <v>-30312</v>
      </c>
      <c r="X1750" s="7" t="s">
        <v>42</v>
      </c>
      <c r="AA1750" s="7" t="str">
        <f t="shared" si="13"/>
        <v>Reject</v>
      </c>
      <c r="AB1750">
        <v>0</v>
      </c>
    </row>
    <row r="1751" spans="1:29" ht="14.25" customHeight="1" x14ac:dyDescent="0.3">
      <c r="A1751" s="7" t="s">
        <v>3193</v>
      </c>
      <c r="B1751" s="7">
        <f t="shared" si="12"/>
        <v>1</v>
      </c>
      <c r="C1751" s="7" t="s">
        <v>3194</v>
      </c>
      <c r="D1751" s="7" t="s">
        <v>475</v>
      </c>
      <c r="E1751" s="7" t="s">
        <v>30</v>
      </c>
      <c r="G1751" s="8">
        <v>44476</v>
      </c>
      <c r="H1751" s="8">
        <v>44516</v>
      </c>
      <c r="I1751" s="7" t="s">
        <v>31</v>
      </c>
      <c r="K1751" s="7">
        <v>18</v>
      </c>
      <c r="M1751" s="9">
        <v>360173</v>
      </c>
      <c r="N1751" s="9">
        <v>5264</v>
      </c>
      <c r="O1751" s="10">
        <v>359900</v>
      </c>
      <c r="P1751" s="10">
        <v>350903</v>
      </c>
      <c r="Q1751" s="10">
        <v>6022</v>
      </c>
      <c r="R1751" s="7" t="s">
        <v>2764</v>
      </c>
      <c r="S1751" s="9">
        <v>326300</v>
      </c>
      <c r="V1751" s="7" t="s">
        <v>41</v>
      </c>
      <c r="W1751" s="9">
        <v>-39561</v>
      </c>
      <c r="X1751" s="7" t="s">
        <v>42</v>
      </c>
      <c r="AA1751" s="7" t="str">
        <f t="shared" si="13"/>
        <v>Reject</v>
      </c>
      <c r="AB1751">
        <v>0</v>
      </c>
    </row>
    <row r="1752" spans="1:29" ht="14.25" customHeight="1" x14ac:dyDescent="0.3">
      <c r="A1752" s="7" t="s">
        <v>3195</v>
      </c>
      <c r="B1752" s="7">
        <f t="shared" si="12"/>
        <v>1</v>
      </c>
      <c r="C1752" s="7" t="s">
        <v>3196</v>
      </c>
      <c r="D1752" s="7" t="s">
        <v>475</v>
      </c>
      <c r="E1752" s="7" t="s">
        <v>1436</v>
      </c>
      <c r="G1752" s="8">
        <v>44469</v>
      </c>
      <c r="H1752" s="8">
        <v>44482</v>
      </c>
      <c r="I1752" s="7" t="s">
        <v>63</v>
      </c>
      <c r="J1752" s="7">
        <v>6</v>
      </c>
      <c r="K1752" s="7">
        <v>50</v>
      </c>
      <c r="M1752" s="9">
        <v>392000</v>
      </c>
      <c r="N1752" s="9">
        <v>1658</v>
      </c>
      <c r="O1752" s="11"/>
      <c r="P1752" s="10">
        <v>0</v>
      </c>
      <c r="Q1752" s="10">
        <v>-15171</v>
      </c>
      <c r="R1752" s="7" t="s">
        <v>2764</v>
      </c>
      <c r="S1752" s="9">
        <v>355400</v>
      </c>
      <c r="V1752" s="7" t="s">
        <v>41</v>
      </c>
      <c r="W1752" s="9">
        <v>-45315</v>
      </c>
      <c r="X1752" s="7" t="s">
        <v>35</v>
      </c>
      <c r="AA1752" s="7" t="str">
        <f t="shared" si="13"/>
        <v>Reject</v>
      </c>
      <c r="AB1752">
        <v>0</v>
      </c>
    </row>
    <row r="1753" spans="1:29" ht="14.25" customHeight="1" x14ac:dyDescent="0.3">
      <c r="A1753" s="7" t="s">
        <v>726</v>
      </c>
      <c r="B1753" s="7">
        <f t="shared" si="12"/>
        <v>3</v>
      </c>
      <c r="C1753" s="7" t="s">
        <v>727</v>
      </c>
      <c r="D1753" s="7" t="s">
        <v>475</v>
      </c>
      <c r="E1753" s="7" t="s">
        <v>30</v>
      </c>
      <c r="G1753" s="8">
        <v>44483</v>
      </c>
      <c r="H1753" s="8">
        <v>44522</v>
      </c>
      <c r="I1753" s="7" t="s">
        <v>31</v>
      </c>
      <c r="K1753" s="7">
        <v>11</v>
      </c>
      <c r="M1753" s="9">
        <v>421400</v>
      </c>
      <c r="N1753" s="9">
        <v>2889</v>
      </c>
      <c r="O1753" s="10">
        <v>435900</v>
      </c>
      <c r="P1753" s="10">
        <v>425003</v>
      </c>
      <c r="Q1753" s="10">
        <v>-25177</v>
      </c>
      <c r="R1753" s="7" t="s">
        <v>2764</v>
      </c>
      <c r="S1753" s="9">
        <v>392000</v>
      </c>
      <c r="V1753" s="7" t="s">
        <v>41</v>
      </c>
      <c r="W1753" s="9">
        <v>-28879</v>
      </c>
      <c r="X1753" s="7" t="s">
        <v>42</v>
      </c>
      <c r="Y1753" s="7" t="s">
        <v>43</v>
      </c>
      <c r="AA1753" s="7" t="str">
        <f t="shared" si="13"/>
        <v>Reject</v>
      </c>
      <c r="AB1753">
        <v>0</v>
      </c>
    </row>
    <row r="1754" spans="1:29" ht="14.25" customHeight="1" x14ac:dyDescent="0.3">
      <c r="A1754" s="7" t="s">
        <v>2449</v>
      </c>
      <c r="B1754" s="7">
        <f t="shared" si="12"/>
        <v>2</v>
      </c>
      <c r="C1754" s="7" t="s">
        <v>2450</v>
      </c>
      <c r="D1754" s="7" t="s">
        <v>475</v>
      </c>
      <c r="E1754" s="7" t="s">
        <v>62</v>
      </c>
      <c r="G1754" s="8">
        <v>44473</v>
      </c>
      <c r="H1754" s="8">
        <v>44487</v>
      </c>
      <c r="I1754" s="7" t="s">
        <v>31</v>
      </c>
      <c r="J1754" s="7">
        <v>4</v>
      </c>
      <c r="K1754" s="7">
        <v>21</v>
      </c>
      <c r="M1754" s="9">
        <v>402700</v>
      </c>
      <c r="N1754" s="9">
        <v>494</v>
      </c>
      <c r="O1754" s="10">
        <v>433900</v>
      </c>
      <c r="P1754" s="10">
        <v>423053</v>
      </c>
      <c r="Q1754" s="10">
        <v>23849</v>
      </c>
      <c r="R1754" s="7" t="s">
        <v>2764</v>
      </c>
      <c r="S1754" s="9">
        <v>393400</v>
      </c>
      <c r="V1754" s="7" t="s">
        <v>41</v>
      </c>
      <c r="W1754" s="9">
        <v>-7628</v>
      </c>
      <c r="X1754" s="7" t="s">
        <v>42</v>
      </c>
      <c r="Y1754" s="7" t="s">
        <v>43</v>
      </c>
      <c r="AA1754" s="7" t="str">
        <f t="shared" si="13"/>
        <v>Reject</v>
      </c>
      <c r="AB1754">
        <v>0</v>
      </c>
    </row>
    <row r="1755" spans="1:29" ht="14.25" customHeight="1" x14ac:dyDescent="0.3">
      <c r="A1755" s="7" t="s">
        <v>3197</v>
      </c>
      <c r="B1755" s="7">
        <f t="shared" si="12"/>
        <v>1</v>
      </c>
      <c r="C1755" s="7" t="s">
        <v>3198</v>
      </c>
      <c r="D1755" s="7" t="s">
        <v>475</v>
      </c>
      <c r="E1755" s="7" t="s">
        <v>30</v>
      </c>
      <c r="G1755" s="8">
        <v>44482</v>
      </c>
      <c r="H1755" s="8">
        <v>44494</v>
      </c>
      <c r="I1755" s="7" t="s">
        <v>31</v>
      </c>
      <c r="K1755" s="7">
        <v>12</v>
      </c>
      <c r="M1755" s="9">
        <v>393968</v>
      </c>
      <c r="N1755" s="9">
        <v>1552</v>
      </c>
      <c r="O1755" s="10">
        <v>404900</v>
      </c>
      <c r="P1755" s="10">
        <v>394778</v>
      </c>
      <c r="Q1755" s="10">
        <v>-15774</v>
      </c>
      <c r="R1755" s="7" t="s">
        <v>2764</v>
      </c>
      <c r="S1755" s="9">
        <v>367100</v>
      </c>
      <c r="V1755" s="7" t="s">
        <v>41</v>
      </c>
      <c r="W1755" s="9">
        <v>-31982</v>
      </c>
      <c r="X1755" s="7" t="s">
        <v>42</v>
      </c>
      <c r="AA1755" s="7" t="str">
        <f t="shared" si="13"/>
        <v>Reject</v>
      </c>
      <c r="AB1755">
        <v>0</v>
      </c>
    </row>
    <row r="1756" spans="1:29" ht="14.25" customHeight="1" x14ac:dyDescent="0.3">
      <c r="A1756" s="7" t="s">
        <v>690</v>
      </c>
      <c r="B1756" s="7">
        <f t="shared" si="12"/>
        <v>3</v>
      </c>
      <c r="C1756" s="7" t="s">
        <v>691</v>
      </c>
      <c r="D1756" s="7" t="s">
        <v>475</v>
      </c>
      <c r="E1756" s="7" t="s">
        <v>30</v>
      </c>
      <c r="G1756" s="8">
        <v>44476</v>
      </c>
      <c r="H1756" s="8">
        <v>44503</v>
      </c>
      <c r="I1756" s="7" t="s">
        <v>31</v>
      </c>
      <c r="K1756" s="7">
        <v>18</v>
      </c>
      <c r="M1756" s="9">
        <v>352878</v>
      </c>
      <c r="N1756" s="9">
        <v>1634</v>
      </c>
      <c r="O1756" s="10">
        <v>356900</v>
      </c>
      <c r="P1756" s="10">
        <v>347978</v>
      </c>
      <c r="Q1756" s="10">
        <v>-33291</v>
      </c>
      <c r="R1756" s="7" t="s">
        <v>2764</v>
      </c>
      <c r="S1756" s="9">
        <v>323600</v>
      </c>
      <c r="V1756" s="7" t="s">
        <v>41</v>
      </c>
      <c r="W1756" s="9">
        <v>-34603</v>
      </c>
      <c r="X1756" s="7" t="s">
        <v>42</v>
      </c>
      <c r="Y1756" s="7" t="s">
        <v>43</v>
      </c>
      <c r="AA1756" s="7" t="str">
        <f t="shared" si="13"/>
        <v>Reject</v>
      </c>
      <c r="AB1756">
        <v>0</v>
      </c>
    </row>
    <row r="1757" spans="1:29" ht="14.25" customHeight="1" x14ac:dyDescent="0.3">
      <c r="A1757" s="7" t="s">
        <v>3199</v>
      </c>
      <c r="B1757" s="7">
        <f t="shared" si="12"/>
        <v>1</v>
      </c>
      <c r="C1757" s="7" t="s">
        <v>3200</v>
      </c>
      <c r="D1757" s="7" t="s">
        <v>475</v>
      </c>
      <c r="E1757" s="7" t="s">
        <v>30</v>
      </c>
      <c r="G1757" s="8">
        <v>44481</v>
      </c>
      <c r="H1757" s="8">
        <v>44511</v>
      </c>
      <c r="I1757" s="7" t="s">
        <v>31</v>
      </c>
      <c r="K1757" s="7">
        <v>13</v>
      </c>
      <c r="M1757" s="9">
        <v>343358</v>
      </c>
      <c r="N1757" s="9">
        <v>1978</v>
      </c>
      <c r="O1757" s="10">
        <v>346900</v>
      </c>
      <c r="P1757" s="10">
        <v>338228</v>
      </c>
      <c r="Q1757" s="10">
        <v>2358</v>
      </c>
      <c r="R1757" s="7" t="s">
        <v>2764</v>
      </c>
      <c r="S1757" s="9">
        <v>310000</v>
      </c>
      <c r="V1757" s="7" t="s">
        <v>41</v>
      </c>
      <c r="W1757" s="9">
        <v>-38613</v>
      </c>
      <c r="X1757" s="7" t="s">
        <v>42</v>
      </c>
      <c r="AA1757" s="7" t="str">
        <f t="shared" si="13"/>
        <v>Reject</v>
      </c>
      <c r="AB1757">
        <v>0</v>
      </c>
    </row>
    <row r="1758" spans="1:29" ht="14.25" customHeight="1" x14ac:dyDescent="0.3">
      <c r="A1758" s="7" t="s">
        <v>3201</v>
      </c>
      <c r="B1758" s="7">
        <f t="shared" si="12"/>
        <v>1</v>
      </c>
      <c r="C1758" s="7" t="s">
        <v>3202</v>
      </c>
      <c r="D1758" s="7" t="s">
        <v>475</v>
      </c>
      <c r="E1758" s="7" t="s">
        <v>30</v>
      </c>
      <c r="G1758" s="8">
        <v>44482</v>
      </c>
      <c r="H1758" s="8">
        <v>44524</v>
      </c>
      <c r="I1758" s="7" t="s">
        <v>31</v>
      </c>
      <c r="K1758" s="7">
        <v>12</v>
      </c>
      <c r="M1758" s="9">
        <v>247763</v>
      </c>
      <c r="N1758" s="9">
        <v>9753</v>
      </c>
      <c r="O1758" s="10">
        <v>244900</v>
      </c>
      <c r="P1758" s="10">
        <v>238778</v>
      </c>
      <c r="Q1758" s="10">
        <v>-28702</v>
      </c>
      <c r="R1758" s="7" t="s">
        <v>2764</v>
      </c>
      <c r="S1758" s="9">
        <v>220000</v>
      </c>
      <c r="V1758" s="7" t="s">
        <v>41</v>
      </c>
      <c r="W1758" s="9">
        <v>-32730</v>
      </c>
      <c r="X1758" s="7" t="s">
        <v>42</v>
      </c>
      <c r="AA1758" s="7" t="str">
        <f t="shared" si="13"/>
        <v>Reject</v>
      </c>
      <c r="AB1758">
        <v>0</v>
      </c>
    </row>
    <row r="1759" spans="1:29" ht="14.25" customHeight="1" x14ac:dyDescent="0.3">
      <c r="A1759" s="7" t="s">
        <v>3203</v>
      </c>
      <c r="B1759" s="7">
        <f t="shared" si="12"/>
        <v>1</v>
      </c>
      <c r="C1759" s="7" t="s">
        <v>3204</v>
      </c>
      <c r="D1759" s="7" t="s">
        <v>475</v>
      </c>
      <c r="E1759" s="7" t="s">
        <v>62</v>
      </c>
      <c r="G1759" s="8">
        <v>44407</v>
      </c>
      <c r="H1759" s="8">
        <v>44427</v>
      </c>
      <c r="I1759" s="7" t="s">
        <v>63</v>
      </c>
      <c r="J1759" s="7">
        <v>61</v>
      </c>
      <c r="K1759" s="7">
        <v>87</v>
      </c>
      <c r="M1759" s="9">
        <v>474300</v>
      </c>
      <c r="N1759" s="9">
        <v>617</v>
      </c>
      <c r="O1759" s="10">
        <v>462500</v>
      </c>
      <c r="P1759" s="10">
        <v>450938</v>
      </c>
      <c r="Q1759" s="10">
        <v>-27090</v>
      </c>
      <c r="R1759" s="7" t="s">
        <v>2764</v>
      </c>
      <c r="S1759" s="9">
        <v>419400</v>
      </c>
      <c r="V1759" s="7" t="s">
        <v>41</v>
      </c>
      <c r="W1759" s="9">
        <v>-45837</v>
      </c>
      <c r="X1759" s="7" t="s">
        <v>42</v>
      </c>
      <c r="AA1759" s="7" t="str">
        <f t="shared" si="13"/>
        <v>Reject</v>
      </c>
      <c r="AB1759">
        <v>0</v>
      </c>
    </row>
    <row r="1760" spans="1:29" ht="14.25" customHeight="1" x14ac:dyDescent="0.3">
      <c r="A1760" s="7" t="s">
        <v>2453</v>
      </c>
      <c r="B1760" s="7">
        <f t="shared" si="12"/>
        <v>2</v>
      </c>
      <c r="C1760" s="7" t="s">
        <v>2454</v>
      </c>
      <c r="D1760" s="7" t="s">
        <v>475</v>
      </c>
      <c r="E1760" s="7" t="s">
        <v>62</v>
      </c>
      <c r="G1760" s="8">
        <v>44434</v>
      </c>
      <c r="H1760" s="8">
        <v>44474</v>
      </c>
      <c r="I1760" s="7" t="s">
        <v>63</v>
      </c>
      <c r="J1760" s="7">
        <v>14</v>
      </c>
      <c r="K1760" s="7">
        <v>60</v>
      </c>
      <c r="M1760" s="9">
        <v>369512</v>
      </c>
      <c r="N1760" s="9">
        <v>10007</v>
      </c>
      <c r="O1760" s="10">
        <v>378900</v>
      </c>
      <c r="P1760" s="10">
        <v>369428</v>
      </c>
      <c r="Q1760" s="10">
        <v>-8550</v>
      </c>
      <c r="R1760" s="7" t="s">
        <v>2764</v>
      </c>
      <c r="S1760" s="9">
        <v>343600</v>
      </c>
      <c r="V1760" s="7" t="s">
        <v>41</v>
      </c>
      <c r="W1760" s="9">
        <v>-39512</v>
      </c>
      <c r="X1760" s="7" t="s">
        <v>42</v>
      </c>
      <c r="Y1760" s="7" t="s">
        <v>43</v>
      </c>
      <c r="AA1760" s="7" t="str">
        <f t="shared" si="13"/>
        <v>Reject</v>
      </c>
      <c r="AB1760">
        <v>0</v>
      </c>
    </row>
    <row r="1761" spans="1:28" ht="14.25" customHeight="1" x14ac:dyDescent="0.3">
      <c r="A1761" s="7" t="s">
        <v>3205</v>
      </c>
      <c r="B1761" s="7">
        <f t="shared" si="12"/>
        <v>1</v>
      </c>
      <c r="C1761" s="7" t="s">
        <v>3206</v>
      </c>
      <c r="D1761" s="7" t="s">
        <v>475</v>
      </c>
      <c r="E1761" s="7" t="s">
        <v>62</v>
      </c>
      <c r="G1761" s="8">
        <v>44403</v>
      </c>
      <c r="H1761" s="8">
        <v>44411</v>
      </c>
      <c r="I1761" s="7" t="s">
        <v>63</v>
      </c>
      <c r="J1761" s="7">
        <v>77</v>
      </c>
      <c r="K1761" s="7">
        <v>91</v>
      </c>
      <c r="M1761" s="9">
        <v>399300</v>
      </c>
      <c r="N1761" s="9">
        <v>2547</v>
      </c>
      <c r="O1761" s="10">
        <v>407500</v>
      </c>
      <c r="P1761" s="10">
        <v>397313</v>
      </c>
      <c r="Q1761" s="10">
        <v>-12568</v>
      </c>
      <c r="R1761" s="7" t="s">
        <v>2764</v>
      </c>
      <c r="S1761" s="9">
        <v>369500</v>
      </c>
      <c r="V1761" s="7" t="s">
        <v>41</v>
      </c>
      <c r="W1761" s="9">
        <v>-40234</v>
      </c>
      <c r="X1761" s="7" t="s">
        <v>42</v>
      </c>
      <c r="AA1761" s="7" t="str">
        <f t="shared" si="13"/>
        <v>Reject</v>
      </c>
      <c r="AB1761">
        <v>0</v>
      </c>
    </row>
    <row r="1762" spans="1:28" ht="14.25" customHeight="1" x14ac:dyDescent="0.3">
      <c r="A1762" s="7" t="s">
        <v>2459</v>
      </c>
      <c r="B1762" s="7">
        <f t="shared" si="12"/>
        <v>2</v>
      </c>
      <c r="C1762" s="7" t="s">
        <v>2460</v>
      </c>
      <c r="D1762" s="7" t="s">
        <v>475</v>
      </c>
      <c r="E1762" s="7" t="s">
        <v>62</v>
      </c>
      <c r="G1762" s="8">
        <v>44358</v>
      </c>
      <c r="H1762" s="8">
        <v>44370</v>
      </c>
      <c r="I1762" s="7" t="s">
        <v>63</v>
      </c>
      <c r="J1762" s="7">
        <v>118</v>
      </c>
      <c r="K1762" s="7">
        <v>136</v>
      </c>
      <c r="M1762" s="9">
        <v>453500</v>
      </c>
      <c r="N1762" s="9">
        <v>7167</v>
      </c>
      <c r="O1762" s="10">
        <v>418900</v>
      </c>
      <c r="P1762" s="10">
        <v>408428</v>
      </c>
      <c r="Q1762" s="10">
        <v>-24438</v>
      </c>
      <c r="R1762" s="7" t="s">
        <v>2764</v>
      </c>
      <c r="S1762" s="9">
        <v>379800</v>
      </c>
      <c r="V1762" s="7" t="s">
        <v>41</v>
      </c>
      <c r="W1762" s="9">
        <v>-82310</v>
      </c>
      <c r="X1762" s="7" t="s">
        <v>42</v>
      </c>
      <c r="Y1762" s="7" t="s">
        <v>43</v>
      </c>
      <c r="AA1762" s="7" t="str">
        <f t="shared" si="13"/>
        <v>Reject</v>
      </c>
      <c r="AB1762">
        <v>0</v>
      </c>
    </row>
    <row r="1763" spans="1:28" ht="14.25" customHeight="1" x14ac:dyDescent="0.3">
      <c r="A1763" s="7" t="s">
        <v>3207</v>
      </c>
      <c r="B1763" s="7">
        <f t="shared" si="12"/>
        <v>1</v>
      </c>
      <c r="C1763" s="7" t="s">
        <v>3208</v>
      </c>
      <c r="D1763" s="7" t="s">
        <v>475</v>
      </c>
      <c r="E1763" s="7" t="s">
        <v>62</v>
      </c>
      <c r="G1763" s="8">
        <v>44435</v>
      </c>
      <c r="H1763" s="8">
        <v>44477</v>
      </c>
      <c r="I1763" s="7" t="s">
        <v>63</v>
      </c>
      <c r="J1763" s="7">
        <v>12</v>
      </c>
      <c r="K1763" s="7">
        <v>59</v>
      </c>
      <c r="M1763" s="9">
        <v>457030</v>
      </c>
      <c r="N1763" s="9">
        <v>1382</v>
      </c>
      <c r="O1763" s="10">
        <v>455900</v>
      </c>
      <c r="P1763" s="10">
        <v>444503</v>
      </c>
      <c r="Q1763" s="10">
        <v>-28484</v>
      </c>
      <c r="R1763" s="7" t="s">
        <v>2764</v>
      </c>
      <c r="S1763" s="9">
        <v>413400</v>
      </c>
      <c r="V1763" s="7" t="s">
        <v>41</v>
      </c>
      <c r="W1763" s="9">
        <v>-53633</v>
      </c>
      <c r="X1763" s="7" t="s">
        <v>42</v>
      </c>
      <c r="AA1763" s="7" t="str">
        <f t="shared" si="13"/>
        <v>Reject</v>
      </c>
      <c r="AB1763">
        <v>0</v>
      </c>
    </row>
    <row r="1764" spans="1:28" ht="14.25" customHeight="1" x14ac:dyDescent="0.3">
      <c r="A1764" s="7" t="s">
        <v>3209</v>
      </c>
      <c r="B1764" s="7">
        <f t="shared" si="12"/>
        <v>1</v>
      </c>
      <c r="C1764" s="7" t="s">
        <v>3210</v>
      </c>
      <c r="D1764" s="7" t="s">
        <v>475</v>
      </c>
      <c r="E1764" s="7" t="s">
        <v>62</v>
      </c>
      <c r="G1764" s="8">
        <v>44470</v>
      </c>
      <c r="H1764" s="8">
        <v>44484</v>
      </c>
      <c r="I1764" s="7" t="s">
        <v>31</v>
      </c>
      <c r="J1764" s="7">
        <v>4</v>
      </c>
      <c r="K1764" s="7">
        <v>24</v>
      </c>
      <c r="M1764" s="9">
        <v>367175</v>
      </c>
      <c r="N1764" s="9">
        <v>1103</v>
      </c>
      <c r="O1764" s="10">
        <v>361100</v>
      </c>
      <c r="P1764" s="10">
        <v>352073</v>
      </c>
      <c r="Q1764" s="10">
        <v>-30175</v>
      </c>
      <c r="R1764" s="7" t="s">
        <v>2764</v>
      </c>
      <c r="S1764" s="9">
        <v>327400</v>
      </c>
      <c r="V1764" s="7" t="s">
        <v>41</v>
      </c>
      <c r="W1764" s="9">
        <v>-45077</v>
      </c>
      <c r="X1764" s="7" t="s">
        <v>42</v>
      </c>
      <c r="AA1764" s="7" t="str">
        <f t="shared" si="13"/>
        <v>Reject</v>
      </c>
      <c r="AB1764">
        <v>0</v>
      </c>
    </row>
    <row r="1765" spans="1:28" ht="14.25" customHeight="1" x14ac:dyDescent="0.3">
      <c r="A1765" s="7" t="s">
        <v>3211</v>
      </c>
      <c r="B1765" s="7">
        <f t="shared" si="12"/>
        <v>1</v>
      </c>
      <c r="C1765" s="7" t="s">
        <v>3212</v>
      </c>
      <c r="D1765" s="7" t="s">
        <v>475</v>
      </c>
      <c r="E1765" s="7" t="s">
        <v>62</v>
      </c>
      <c r="G1765" s="8">
        <v>44441</v>
      </c>
      <c r="H1765" s="8">
        <v>44480</v>
      </c>
      <c r="I1765" s="7" t="s">
        <v>63</v>
      </c>
      <c r="J1765" s="7">
        <v>6</v>
      </c>
      <c r="K1765" s="7">
        <v>53</v>
      </c>
      <c r="M1765" s="9">
        <v>428494</v>
      </c>
      <c r="N1765" s="9">
        <v>5006</v>
      </c>
      <c r="O1765" s="10">
        <v>422100</v>
      </c>
      <c r="P1765" s="10">
        <v>411548</v>
      </c>
      <c r="Q1765" s="10">
        <v>-6175</v>
      </c>
      <c r="R1765" s="7" t="s">
        <v>2764</v>
      </c>
      <c r="S1765" s="9">
        <v>382700</v>
      </c>
      <c r="V1765" s="7" t="s">
        <v>41</v>
      </c>
      <c r="W1765" s="9">
        <v>-55757</v>
      </c>
      <c r="X1765" s="7" t="s">
        <v>42</v>
      </c>
      <c r="AA1765" s="7" t="str">
        <f t="shared" si="13"/>
        <v>Reject</v>
      </c>
      <c r="AB1765">
        <v>0</v>
      </c>
    </row>
    <row r="1766" spans="1:28" ht="14.25" customHeight="1" x14ac:dyDescent="0.3">
      <c r="A1766" s="7" t="s">
        <v>2431</v>
      </c>
      <c r="B1766" s="7">
        <f t="shared" si="12"/>
        <v>2</v>
      </c>
      <c r="C1766" s="7" t="s">
        <v>2432</v>
      </c>
      <c r="D1766" s="7" t="s">
        <v>475</v>
      </c>
      <c r="E1766" s="7" t="s">
        <v>30</v>
      </c>
      <c r="G1766" s="8">
        <v>44473</v>
      </c>
      <c r="H1766" s="8">
        <v>44494</v>
      </c>
      <c r="I1766" s="7" t="s">
        <v>31</v>
      </c>
      <c r="K1766" s="7">
        <v>21</v>
      </c>
      <c r="L1766" s="7" t="s">
        <v>523</v>
      </c>
      <c r="M1766" s="9">
        <v>324256</v>
      </c>
      <c r="N1766" s="9">
        <v>3808</v>
      </c>
      <c r="O1766" s="10">
        <v>318900</v>
      </c>
      <c r="P1766" s="10">
        <v>310928</v>
      </c>
      <c r="Q1766" s="10">
        <v>-5885</v>
      </c>
      <c r="R1766" s="7" t="s">
        <v>2764</v>
      </c>
      <c r="S1766" s="9">
        <v>289200</v>
      </c>
      <c r="V1766" s="7" t="s">
        <v>41</v>
      </c>
      <c r="W1766" s="9">
        <v>-41008</v>
      </c>
      <c r="X1766" s="7" t="s">
        <v>42</v>
      </c>
      <c r="Y1766" s="7" t="s">
        <v>43</v>
      </c>
      <c r="AA1766" s="7" t="str">
        <f t="shared" si="13"/>
        <v>Reject</v>
      </c>
      <c r="AB1766">
        <v>0</v>
      </c>
    </row>
    <row r="1767" spans="1:28" ht="14.25" customHeight="1" x14ac:dyDescent="0.3">
      <c r="A1767" s="7" t="s">
        <v>3213</v>
      </c>
      <c r="B1767" s="7">
        <f t="shared" si="12"/>
        <v>1</v>
      </c>
      <c r="C1767" s="7" t="s">
        <v>3214</v>
      </c>
      <c r="D1767" s="7" t="s">
        <v>475</v>
      </c>
      <c r="E1767" s="7" t="s">
        <v>30</v>
      </c>
      <c r="G1767" s="8">
        <v>44482</v>
      </c>
      <c r="H1767" s="8">
        <v>44517</v>
      </c>
      <c r="I1767" s="7" t="s">
        <v>31</v>
      </c>
      <c r="K1767" s="7">
        <v>12</v>
      </c>
      <c r="M1767" s="9">
        <v>429700</v>
      </c>
      <c r="N1767" s="9">
        <v>2984</v>
      </c>
      <c r="O1767" s="10">
        <v>434200</v>
      </c>
      <c r="P1767" s="10">
        <v>423345</v>
      </c>
      <c r="Q1767" s="10">
        <v>-12088</v>
      </c>
      <c r="R1767" s="7" t="s">
        <v>2764</v>
      </c>
      <c r="S1767" s="9">
        <v>390000</v>
      </c>
      <c r="V1767" s="7" t="s">
        <v>41</v>
      </c>
      <c r="W1767" s="9">
        <v>-44546</v>
      </c>
      <c r="X1767" s="7" t="s">
        <v>42</v>
      </c>
      <c r="AA1767" s="7" t="str">
        <f t="shared" si="13"/>
        <v>Reject</v>
      </c>
      <c r="AB1767">
        <v>0</v>
      </c>
    </row>
    <row r="1768" spans="1:28" ht="14.25" customHeight="1" x14ac:dyDescent="0.3">
      <c r="A1768" s="7" t="s">
        <v>3215</v>
      </c>
      <c r="B1768" s="7">
        <f t="shared" si="12"/>
        <v>1</v>
      </c>
      <c r="C1768" s="7" t="s">
        <v>3216</v>
      </c>
      <c r="D1768" s="7" t="s">
        <v>475</v>
      </c>
      <c r="E1768" s="7" t="s">
        <v>30</v>
      </c>
      <c r="G1768" s="8">
        <v>44474</v>
      </c>
      <c r="H1768" s="8">
        <v>44488</v>
      </c>
      <c r="I1768" s="7" t="s">
        <v>31</v>
      </c>
      <c r="K1768" s="7">
        <v>20</v>
      </c>
      <c r="M1768" s="9">
        <v>419000</v>
      </c>
      <c r="N1768" s="9">
        <v>2096</v>
      </c>
      <c r="O1768" s="10">
        <v>423900</v>
      </c>
      <c r="P1768" s="10">
        <v>413303</v>
      </c>
      <c r="Q1768" s="10">
        <v>-2880</v>
      </c>
      <c r="R1768" s="7" t="s">
        <v>2764</v>
      </c>
      <c r="S1768" s="9">
        <v>384400</v>
      </c>
      <c r="V1768" s="7" t="s">
        <v>41</v>
      </c>
      <c r="W1768" s="9">
        <v>-38876</v>
      </c>
      <c r="X1768" s="7" t="s">
        <v>42</v>
      </c>
      <c r="AA1768" s="7" t="str">
        <f t="shared" si="13"/>
        <v>Reject</v>
      </c>
      <c r="AB1768">
        <v>0</v>
      </c>
    </row>
    <row r="1769" spans="1:28" ht="14.25" customHeight="1" x14ac:dyDescent="0.3">
      <c r="A1769" s="7" t="s">
        <v>2451</v>
      </c>
      <c r="B1769" s="7">
        <f t="shared" si="12"/>
        <v>2</v>
      </c>
      <c r="C1769" s="7" t="s">
        <v>2452</v>
      </c>
      <c r="D1769" s="7" t="s">
        <v>475</v>
      </c>
      <c r="E1769" s="7" t="s">
        <v>30</v>
      </c>
      <c r="G1769" s="8">
        <v>44475</v>
      </c>
      <c r="H1769" s="8">
        <v>44516</v>
      </c>
      <c r="I1769" s="7" t="s">
        <v>31</v>
      </c>
      <c r="K1769" s="7">
        <v>19</v>
      </c>
      <c r="M1769" s="9">
        <v>391987</v>
      </c>
      <c r="N1769" s="9">
        <v>11284</v>
      </c>
      <c r="O1769" s="10">
        <v>401900</v>
      </c>
      <c r="P1769" s="10">
        <v>391853</v>
      </c>
      <c r="Q1769" s="10">
        <v>-36426</v>
      </c>
      <c r="R1769" s="7" t="s">
        <v>2764</v>
      </c>
      <c r="S1769" s="9">
        <v>364400</v>
      </c>
      <c r="V1769" s="7" t="s">
        <v>41</v>
      </c>
      <c r="W1769" s="9">
        <v>-32359</v>
      </c>
      <c r="X1769" s="7" t="s">
        <v>42</v>
      </c>
      <c r="Y1769" s="7" t="s">
        <v>43</v>
      </c>
      <c r="AA1769" s="7" t="str">
        <f t="shared" si="13"/>
        <v>Reject</v>
      </c>
      <c r="AB1769">
        <v>0</v>
      </c>
    </row>
    <row r="1770" spans="1:28" ht="14.25" customHeight="1" x14ac:dyDescent="0.3">
      <c r="A1770" s="7" t="s">
        <v>2437</v>
      </c>
      <c r="B1770" s="7">
        <f t="shared" si="12"/>
        <v>2</v>
      </c>
      <c r="C1770" s="7" t="s">
        <v>2438</v>
      </c>
      <c r="D1770" s="7" t="s">
        <v>475</v>
      </c>
      <c r="E1770" s="7" t="s">
        <v>30</v>
      </c>
      <c r="G1770" s="8">
        <v>44481</v>
      </c>
      <c r="H1770" s="8">
        <v>44509</v>
      </c>
      <c r="I1770" s="7" t="s">
        <v>31</v>
      </c>
      <c r="K1770" s="7">
        <v>13</v>
      </c>
      <c r="M1770" s="9">
        <v>260585</v>
      </c>
      <c r="N1770" s="9">
        <v>6373</v>
      </c>
      <c r="O1770" s="10">
        <v>268900</v>
      </c>
      <c r="P1770" s="10">
        <v>262178</v>
      </c>
      <c r="Q1770" s="10">
        <v>-20493</v>
      </c>
      <c r="R1770" s="7" t="s">
        <v>2764</v>
      </c>
      <c r="S1770" s="9">
        <v>243800</v>
      </c>
      <c r="V1770" s="7" t="s">
        <v>41</v>
      </c>
      <c r="W1770" s="9">
        <v>-21970</v>
      </c>
      <c r="X1770" s="7" t="s">
        <v>42</v>
      </c>
      <c r="Y1770" s="7" t="s">
        <v>43</v>
      </c>
      <c r="AA1770" s="7" t="str">
        <f t="shared" si="13"/>
        <v>Reject</v>
      </c>
      <c r="AB1770">
        <v>0</v>
      </c>
    </row>
    <row r="1771" spans="1:28" ht="14.25" customHeight="1" x14ac:dyDescent="0.3">
      <c r="A1771" s="7" t="s">
        <v>531</v>
      </c>
      <c r="B1771" s="7">
        <f t="shared" si="12"/>
        <v>3</v>
      </c>
      <c r="C1771" s="7" t="s">
        <v>532</v>
      </c>
      <c r="D1771" s="7" t="s">
        <v>475</v>
      </c>
      <c r="E1771" s="7" t="s">
        <v>62</v>
      </c>
      <c r="G1771" s="8">
        <v>44469</v>
      </c>
      <c r="H1771" s="8">
        <v>44487</v>
      </c>
      <c r="I1771" s="7" t="s">
        <v>31</v>
      </c>
      <c r="J1771" s="7">
        <v>3</v>
      </c>
      <c r="K1771" s="7">
        <v>25</v>
      </c>
      <c r="M1771" s="9">
        <v>330865</v>
      </c>
      <c r="N1771" s="9">
        <v>1975</v>
      </c>
      <c r="O1771" s="10">
        <v>320100</v>
      </c>
      <c r="P1771" s="10">
        <v>312098</v>
      </c>
      <c r="Q1771" s="10">
        <v>-9495</v>
      </c>
      <c r="R1771" s="7" t="s">
        <v>2764</v>
      </c>
      <c r="S1771" s="9">
        <v>290300</v>
      </c>
      <c r="V1771" s="7" t="s">
        <v>41</v>
      </c>
      <c r="W1771" s="9">
        <v>-46736</v>
      </c>
      <c r="X1771" s="7" t="s">
        <v>42</v>
      </c>
      <c r="Y1771" s="7" t="s">
        <v>43</v>
      </c>
      <c r="AA1771" s="7" t="str">
        <f t="shared" si="13"/>
        <v>Reject</v>
      </c>
      <c r="AB1771">
        <v>0</v>
      </c>
    </row>
    <row r="1772" spans="1:28" ht="14.25" customHeight="1" x14ac:dyDescent="0.3">
      <c r="A1772" s="7" t="s">
        <v>565</v>
      </c>
      <c r="B1772" s="7">
        <f t="shared" si="12"/>
        <v>2</v>
      </c>
      <c r="C1772" s="7" t="s">
        <v>566</v>
      </c>
      <c r="D1772" s="7" t="s">
        <v>475</v>
      </c>
      <c r="E1772" s="7" t="s">
        <v>30</v>
      </c>
      <c r="G1772" s="8">
        <v>44473</v>
      </c>
      <c r="H1772" s="8">
        <v>44504</v>
      </c>
      <c r="I1772" s="7" t="s">
        <v>31</v>
      </c>
      <c r="K1772" s="7">
        <v>21</v>
      </c>
      <c r="M1772" s="9">
        <v>418500</v>
      </c>
      <c r="N1772" s="9">
        <v>2407</v>
      </c>
      <c r="O1772" s="10">
        <v>424000</v>
      </c>
      <c r="P1772" s="10">
        <v>413400</v>
      </c>
      <c r="Q1772" s="10">
        <v>-25910</v>
      </c>
      <c r="R1772" s="7" t="s">
        <v>2764</v>
      </c>
      <c r="S1772" s="9">
        <v>384500</v>
      </c>
      <c r="V1772" s="7" t="s">
        <v>41</v>
      </c>
      <c r="W1772" s="9">
        <v>-31018</v>
      </c>
      <c r="X1772" s="7" t="s">
        <v>42</v>
      </c>
      <c r="Y1772" s="7" t="s">
        <v>43</v>
      </c>
      <c r="AA1772" s="7" t="str">
        <f t="shared" si="13"/>
        <v>Reject</v>
      </c>
      <c r="AB1772">
        <v>0</v>
      </c>
    </row>
    <row r="1773" spans="1:28" ht="14.25" customHeight="1" x14ac:dyDescent="0.3">
      <c r="A1773" s="7" t="s">
        <v>3217</v>
      </c>
      <c r="B1773" s="7">
        <f t="shared" si="12"/>
        <v>1</v>
      </c>
      <c r="C1773" s="7" t="s">
        <v>3218</v>
      </c>
      <c r="D1773" s="7" t="s">
        <v>475</v>
      </c>
      <c r="E1773" s="7" t="s">
        <v>30</v>
      </c>
      <c r="G1773" s="8">
        <v>44482</v>
      </c>
      <c r="H1773" s="8">
        <v>44491</v>
      </c>
      <c r="I1773" s="7" t="s">
        <v>31</v>
      </c>
      <c r="K1773" s="7">
        <v>12</v>
      </c>
      <c r="M1773" s="9">
        <v>439168</v>
      </c>
      <c r="N1773" s="9">
        <v>1680</v>
      </c>
      <c r="O1773" s="10">
        <v>443900</v>
      </c>
      <c r="P1773" s="10">
        <v>432803</v>
      </c>
      <c r="Q1773" s="10">
        <v>-16878</v>
      </c>
      <c r="R1773" s="7" t="s">
        <v>2764</v>
      </c>
      <c r="S1773" s="9">
        <v>402500</v>
      </c>
      <c r="V1773" s="7" t="s">
        <v>41</v>
      </c>
      <c r="W1773" s="9">
        <v>-41430</v>
      </c>
      <c r="X1773" s="7" t="s">
        <v>42</v>
      </c>
      <c r="AA1773" s="7" t="str">
        <f t="shared" si="13"/>
        <v>Reject</v>
      </c>
      <c r="AB1773">
        <v>0</v>
      </c>
    </row>
    <row r="1774" spans="1:28" ht="14.25" customHeight="1" x14ac:dyDescent="0.3">
      <c r="A1774" s="7" t="s">
        <v>3219</v>
      </c>
      <c r="B1774" s="7">
        <f t="shared" si="12"/>
        <v>1</v>
      </c>
      <c r="C1774" s="7" t="s">
        <v>3220</v>
      </c>
      <c r="D1774" s="7" t="s">
        <v>475</v>
      </c>
      <c r="E1774" s="7" t="s">
        <v>30</v>
      </c>
      <c r="G1774" s="8">
        <v>44474</v>
      </c>
      <c r="H1774" s="8">
        <v>44505</v>
      </c>
      <c r="I1774" s="7" t="s">
        <v>31</v>
      </c>
      <c r="K1774" s="7">
        <v>20</v>
      </c>
      <c r="M1774" s="9">
        <v>475800</v>
      </c>
      <c r="N1774" s="9">
        <v>5370</v>
      </c>
      <c r="O1774" s="10">
        <v>479900</v>
      </c>
      <c r="P1774" s="10">
        <v>467903</v>
      </c>
      <c r="Q1774" s="10">
        <v>-22592</v>
      </c>
      <c r="R1774" s="7" t="s">
        <v>2764</v>
      </c>
      <c r="S1774" s="9">
        <v>435100</v>
      </c>
      <c r="V1774" s="7" t="s">
        <v>41</v>
      </c>
      <c r="W1774" s="9">
        <v>-39321</v>
      </c>
      <c r="X1774" s="7" t="s">
        <v>42</v>
      </c>
      <c r="AA1774" s="7" t="str">
        <f t="shared" si="13"/>
        <v>Reject</v>
      </c>
      <c r="AB1774">
        <v>0</v>
      </c>
    </row>
    <row r="1775" spans="1:28" ht="14.25" customHeight="1" x14ac:dyDescent="0.3">
      <c r="A1775" s="7" t="s">
        <v>3221</v>
      </c>
      <c r="B1775" s="7">
        <f t="shared" si="12"/>
        <v>1</v>
      </c>
      <c r="C1775" s="7" t="s">
        <v>3222</v>
      </c>
      <c r="D1775" s="7" t="s">
        <v>475</v>
      </c>
      <c r="E1775" s="7" t="s">
        <v>30</v>
      </c>
      <c r="G1775" s="8">
        <v>44470</v>
      </c>
      <c r="H1775" s="8">
        <v>44491</v>
      </c>
      <c r="I1775" s="7" t="s">
        <v>31</v>
      </c>
      <c r="K1775" s="7">
        <v>24</v>
      </c>
      <c r="M1775" s="9">
        <v>489800</v>
      </c>
      <c r="N1775" s="9">
        <v>4899</v>
      </c>
      <c r="O1775" s="10">
        <v>484900</v>
      </c>
      <c r="P1775" s="10">
        <v>472778</v>
      </c>
      <c r="Q1775" s="10">
        <v>-30234</v>
      </c>
      <c r="R1775" s="7" t="s">
        <v>2764</v>
      </c>
      <c r="S1775" s="9">
        <v>439700</v>
      </c>
      <c r="V1775" s="7" t="s">
        <v>41</v>
      </c>
      <c r="W1775" s="9">
        <v>-54028</v>
      </c>
      <c r="X1775" s="7" t="s">
        <v>42</v>
      </c>
      <c r="AA1775" s="7" t="str">
        <f t="shared" si="13"/>
        <v>Reject</v>
      </c>
      <c r="AB1775">
        <v>0</v>
      </c>
    </row>
    <row r="1776" spans="1:28" ht="14.25" customHeight="1" x14ac:dyDescent="0.3">
      <c r="A1776" s="7" t="s">
        <v>3223</v>
      </c>
      <c r="B1776" s="7">
        <f t="shared" si="12"/>
        <v>1</v>
      </c>
      <c r="C1776" s="7" t="s">
        <v>3224</v>
      </c>
      <c r="D1776" s="7" t="s">
        <v>475</v>
      </c>
      <c r="E1776" s="7" t="s">
        <v>30</v>
      </c>
      <c r="G1776" s="8">
        <v>44477</v>
      </c>
      <c r="H1776" s="8">
        <v>44496</v>
      </c>
      <c r="I1776" s="7" t="s">
        <v>31</v>
      </c>
      <c r="K1776" s="7">
        <v>17</v>
      </c>
      <c r="M1776" s="9">
        <v>443100</v>
      </c>
      <c r="N1776" s="9">
        <v>2153</v>
      </c>
      <c r="O1776" s="10">
        <v>452000</v>
      </c>
      <c r="P1776" s="10">
        <v>440700</v>
      </c>
      <c r="Q1776" s="10">
        <v>-35940</v>
      </c>
      <c r="R1776" s="7" t="s">
        <v>2764</v>
      </c>
      <c r="S1776" s="9">
        <v>409900</v>
      </c>
      <c r="V1776" s="7" t="s">
        <v>41</v>
      </c>
      <c r="W1776" s="9">
        <v>-37167</v>
      </c>
      <c r="X1776" s="7" t="s">
        <v>42</v>
      </c>
      <c r="AA1776" s="7" t="str">
        <f t="shared" si="13"/>
        <v>Reject</v>
      </c>
      <c r="AB1776">
        <v>0</v>
      </c>
    </row>
    <row r="1777" spans="1:28" ht="14.25" customHeight="1" x14ac:dyDescent="0.3">
      <c r="A1777" s="7" t="s">
        <v>3225</v>
      </c>
      <c r="B1777" s="7">
        <f t="shared" si="12"/>
        <v>1</v>
      </c>
      <c r="C1777" s="7" t="s">
        <v>3226</v>
      </c>
      <c r="D1777" s="7" t="s">
        <v>475</v>
      </c>
      <c r="E1777" s="7" t="s">
        <v>30</v>
      </c>
      <c r="G1777" s="8">
        <v>44475</v>
      </c>
      <c r="H1777" s="8">
        <v>44488</v>
      </c>
      <c r="I1777" s="7" t="s">
        <v>31</v>
      </c>
      <c r="K1777" s="7">
        <v>19</v>
      </c>
      <c r="M1777" s="9">
        <v>464100</v>
      </c>
      <c r="N1777" s="9">
        <v>2370</v>
      </c>
      <c r="O1777" s="10">
        <v>473900</v>
      </c>
      <c r="P1777" s="10">
        <v>462053</v>
      </c>
      <c r="Q1777" s="10">
        <v>-17536</v>
      </c>
      <c r="R1777" s="7" t="s">
        <v>2764</v>
      </c>
      <c r="S1777" s="9">
        <v>400000</v>
      </c>
      <c r="V1777" s="7" t="s">
        <v>41</v>
      </c>
      <c r="W1777" s="9">
        <v>-62063</v>
      </c>
      <c r="X1777" s="7" t="s">
        <v>42</v>
      </c>
      <c r="AA1777" s="7" t="str">
        <f t="shared" si="13"/>
        <v>Reject</v>
      </c>
      <c r="AB1777">
        <v>0</v>
      </c>
    </row>
    <row r="1778" spans="1:28" ht="14.25" customHeight="1" x14ac:dyDescent="0.3">
      <c r="A1778" s="7" t="s">
        <v>814</v>
      </c>
      <c r="B1778" s="7">
        <f t="shared" si="12"/>
        <v>2</v>
      </c>
      <c r="C1778" s="7" t="s">
        <v>815</v>
      </c>
      <c r="D1778" s="7" t="s">
        <v>475</v>
      </c>
      <c r="E1778" s="7" t="s">
        <v>30</v>
      </c>
      <c r="G1778" s="8">
        <v>44476</v>
      </c>
      <c r="H1778" s="8">
        <v>44504</v>
      </c>
      <c r="I1778" s="7" t="s">
        <v>31</v>
      </c>
      <c r="K1778" s="7">
        <v>18</v>
      </c>
      <c r="M1778" s="9">
        <v>429300</v>
      </c>
      <c r="N1778" s="9">
        <v>2297</v>
      </c>
      <c r="O1778" s="10">
        <v>438900</v>
      </c>
      <c r="P1778" s="10">
        <v>427928</v>
      </c>
      <c r="Q1778" s="10">
        <v>-41061</v>
      </c>
      <c r="R1778" s="7" t="s">
        <v>2764</v>
      </c>
      <c r="S1778" s="9">
        <v>398000</v>
      </c>
      <c r="V1778" s="7" t="s">
        <v>41</v>
      </c>
      <c r="W1778" s="9">
        <v>-34585</v>
      </c>
      <c r="X1778" s="7" t="s">
        <v>42</v>
      </c>
      <c r="Y1778" s="7" t="s">
        <v>43</v>
      </c>
      <c r="AA1778" s="7" t="str">
        <f t="shared" si="13"/>
        <v>Reject</v>
      </c>
      <c r="AB1778">
        <v>0</v>
      </c>
    </row>
    <row r="1779" spans="1:28" ht="14.25" customHeight="1" x14ac:dyDescent="0.3">
      <c r="A1779" s="7" t="s">
        <v>3227</v>
      </c>
      <c r="B1779" s="7">
        <f t="shared" si="12"/>
        <v>1</v>
      </c>
      <c r="C1779" s="7" t="s">
        <v>3228</v>
      </c>
      <c r="D1779" s="7" t="s">
        <v>475</v>
      </c>
      <c r="E1779" s="7" t="s">
        <v>30</v>
      </c>
      <c r="G1779" s="8">
        <v>44473</v>
      </c>
      <c r="H1779" s="8">
        <v>44489</v>
      </c>
      <c r="I1779" s="7" t="s">
        <v>31</v>
      </c>
      <c r="K1779" s="7">
        <v>21</v>
      </c>
      <c r="M1779" s="9">
        <v>453500</v>
      </c>
      <c r="N1779" s="9">
        <v>2660</v>
      </c>
      <c r="O1779" s="10">
        <v>461900</v>
      </c>
      <c r="P1779" s="10">
        <v>450353</v>
      </c>
      <c r="Q1779" s="10">
        <v>30250</v>
      </c>
      <c r="R1779" s="7" t="s">
        <v>2764</v>
      </c>
      <c r="S1779" s="9">
        <v>415000</v>
      </c>
      <c r="V1779" s="7" t="s">
        <v>41</v>
      </c>
      <c r="W1779" s="9">
        <v>-20867</v>
      </c>
      <c r="X1779" s="7" t="s">
        <v>42</v>
      </c>
      <c r="AA1779" s="7" t="str">
        <f t="shared" si="13"/>
        <v>Reject</v>
      </c>
      <c r="AB1779">
        <v>0</v>
      </c>
    </row>
    <row r="1780" spans="1:28" ht="14.25" customHeight="1" x14ac:dyDescent="0.3">
      <c r="A1780" s="7" t="s">
        <v>3229</v>
      </c>
      <c r="B1780" s="7">
        <f t="shared" si="12"/>
        <v>1</v>
      </c>
      <c r="C1780" s="7" t="s">
        <v>3230</v>
      </c>
      <c r="D1780" s="7" t="s">
        <v>475</v>
      </c>
      <c r="E1780" s="7" t="s">
        <v>30</v>
      </c>
      <c r="G1780" s="8">
        <v>44482</v>
      </c>
      <c r="H1780" s="8">
        <v>44495</v>
      </c>
      <c r="I1780" s="7" t="s">
        <v>31</v>
      </c>
      <c r="K1780" s="7">
        <v>12</v>
      </c>
      <c r="M1780" s="9">
        <v>560300</v>
      </c>
      <c r="N1780" s="9">
        <v>2254</v>
      </c>
      <c r="O1780" s="10">
        <v>549900</v>
      </c>
      <c r="P1780" s="10">
        <v>536153</v>
      </c>
      <c r="Q1780" s="10">
        <v>3025</v>
      </c>
      <c r="R1780" s="7" t="s">
        <v>2764</v>
      </c>
      <c r="S1780" s="9">
        <v>498600</v>
      </c>
      <c r="V1780" s="7" t="s">
        <v>41</v>
      </c>
      <c r="W1780" s="9">
        <v>-47727</v>
      </c>
      <c r="X1780" s="7" t="s">
        <v>42</v>
      </c>
      <c r="AA1780" s="7" t="str">
        <f t="shared" si="13"/>
        <v>Reject</v>
      </c>
      <c r="AB1780">
        <v>0</v>
      </c>
    </row>
    <row r="1781" spans="1:28" ht="14.25" customHeight="1" x14ac:dyDescent="0.3">
      <c r="A1781" s="7" t="s">
        <v>722</v>
      </c>
      <c r="B1781" s="7">
        <f t="shared" si="12"/>
        <v>3</v>
      </c>
      <c r="C1781" s="7" t="s">
        <v>723</v>
      </c>
      <c r="D1781" s="7" t="s">
        <v>475</v>
      </c>
      <c r="E1781" s="7" t="s">
        <v>62</v>
      </c>
      <c r="G1781" s="8">
        <v>44470</v>
      </c>
      <c r="H1781" s="8">
        <v>44489</v>
      </c>
      <c r="I1781" s="7" t="s">
        <v>63</v>
      </c>
      <c r="J1781" s="7">
        <v>5</v>
      </c>
      <c r="K1781" s="7">
        <v>24</v>
      </c>
      <c r="L1781" s="7" t="s">
        <v>523</v>
      </c>
      <c r="M1781" s="9">
        <v>346554</v>
      </c>
      <c r="N1781" s="9">
        <v>3565</v>
      </c>
      <c r="O1781" s="10">
        <v>340000</v>
      </c>
      <c r="P1781" s="10">
        <v>331500</v>
      </c>
      <c r="Q1781" s="10">
        <v>-36176</v>
      </c>
      <c r="R1781" s="7" t="s">
        <v>2764</v>
      </c>
      <c r="S1781" s="9">
        <v>308400</v>
      </c>
      <c r="V1781" s="7" t="s">
        <v>41</v>
      </c>
      <c r="W1781" s="9">
        <v>-45439</v>
      </c>
      <c r="X1781" s="7" t="s">
        <v>42</v>
      </c>
      <c r="Y1781" s="7" t="s">
        <v>43</v>
      </c>
      <c r="AA1781" s="7" t="str">
        <f t="shared" si="13"/>
        <v>Reject</v>
      </c>
      <c r="AB1781">
        <v>0</v>
      </c>
    </row>
    <row r="1782" spans="1:28" ht="14.25" customHeight="1" x14ac:dyDescent="0.3">
      <c r="A1782" s="7" t="s">
        <v>2435</v>
      </c>
      <c r="B1782" s="7">
        <f t="shared" si="12"/>
        <v>2</v>
      </c>
      <c r="C1782" s="7" t="s">
        <v>2436</v>
      </c>
      <c r="D1782" s="7" t="s">
        <v>475</v>
      </c>
      <c r="E1782" s="7" t="s">
        <v>30</v>
      </c>
      <c r="G1782" s="8">
        <v>44477</v>
      </c>
      <c r="H1782" s="8">
        <v>44516</v>
      </c>
      <c r="I1782" s="7" t="s">
        <v>31</v>
      </c>
      <c r="K1782" s="7">
        <v>17</v>
      </c>
      <c r="M1782" s="9">
        <v>411975</v>
      </c>
      <c r="N1782" s="9">
        <v>2201</v>
      </c>
      <c r="O1782" s="10">
        <v>416900</v>
      </c>
      <c r="P1782" s="10">
        <v>406478</v>
      </c>
      <c r="Q1782" s="10">
        <v>-23851</v>
      </c>
      <c r="R1782" s="7" t="s">
        <v>2764</v>
      </c>
      <c r="S1782" s="9">
        <v>375000</v>
      </c>
      <c r="V1782" s="7" t="s">
        <v>41</v>
      </c>
      <c r="W1782" s="9">
        <v>-42861</v>
      </c>
      <c r="X1782" s="7" t="s">
        <v>42</v>
      </c>
      <c r="Y1782" s="7" t="s">
        <v>43</v>
      </c>
      <c r="AA1782" s="7" t="str">
        <f t="shared" si="13"/>
        <v>Reject</v>
      </c>
      <c r="AB1782">
        <v>0</v>
      </c>
    </row>
    <row r="1783" spans="1:28" ht="14.25" customHeight="1" x14ac:dyDescent="0.3">
      <c r="A1783" s="7" t="s">
        <v>3231</v>
      </c>
      <c r="B1783" s="7">
        <f t="shared" si="12"/>
        <v>1</v>
      </c>
      <c r="C1783" s="7" t="s">
        <v>3232</v>
      </c>
      <c r="D1783" s="7" t="s">
        <v>475</v>
      </c>
      <c r="E1783" s="7" t="s">
        <v>30</v>
      </c>
      <c r="G1783" s="8">
        <v>44476</v>
      </c>
      <c r="H1783" s="8">
        <v>44496</v>
      </c>
      <c r="I1783" s="7" t="s">
        <v>31</v>
      </c>
      <c r="K1783" s="7">
        <v>18</v>
      </c>
      <c r="M1783" s="9">
        <v>466200</v>
      </c>
      <c r="N1783" s="9">
        <v>3595</v>
      </c>
      <c r="O1783" s="10">
        <v>471900</v>
      </c>
      <c r="P1783" s="10">
        <v>460103</v>
      </c>
      <c r="Q1783" s="10">
        <v>-69447</v>
      </c>
      <c r="R1783" s="7" t="s">
        <v>2764</v>
      </c>
      <c r="S1783" s="9">
        <v>425000</v>
      </c>
      <c r="V1783" s="7" t="s">
        <v>41</v>
      </c>
      <c r="W1783" s="9">
        <v>-37095</v>
      </c>
      <c r="X1783" s="7" t="s">
        <v>42</v>
      </c>
      <c r="AA1783" s="7" t="str">
        <f t="shared" si="13"/>
        <v>Reject</v>
      </c>
      <c r="AB1783">
        <v>0</v>
      </c>
    </row>
    <row r="1784" spans="1:28" ht="14.25" customHeight="1" x14ac:dyDescent="0.3">
      <c r="A1784" s="7" t="s">
        <v>2455</v>
      </c>
      <c r="B1784" s="7">
        <f t="shared" si="12"/>
        <v>2</v>
      </c>
      <c r="C1784" s="7" t="s">
        <v>2456</v>
      </c>
      <c r="D1784" s="7" t="s">
        <v>475</v>
      </c>
      <c r="E1784" s="7" t="s">
        <v>30</v>
      </c>
      <c r="G1784" s="8">
        <v>44474</v>
      </c>
      <c r="H1784" s="8">
        <v>44491</v>
      </c>
      <c r="I1784" s="7" t="s">
        <v>31</v>
      </c>
      <c r="K1784" s="7">
        <v>20</v>
      </c>
      <c r="M1784" s="9">
        <v>391091</v>
      </c>
      <c r="N1784" s="9">
        <v>1690</v>
      </c>
      <c r="O1784" s="10">
        <v>405900</v>
      </c>
      <c r="P1784" s="10">
        <v>395753</v>
      </c>
      <c r="Q1784" s="10">
        <v>-22246</v>
      </c>
      <c r="R1784" s="7" t="s">
        <v>2764</v>
      </c>
      <c r="S1784" s="9">
        <v>368100</v>
      </c>
      <c r="V1784" s="7" t="s">
        <v>41</v>
      </c>
      <c r="W1784" s="9">
        <v>-28592</v>
      </c>
      <c r="X1784" s="7" t="s">
        <v>42</v>
      </c>
      <c r="Y1784" s="7" t="s">
        <v>43</v>
      </c>
      <c r="AA1784" s="7" t="str">
        <f t="shared" si="13"/>
        <v>Reject</v>
      </c>
      <c r="AB1784">
        <v>0</v>
      </c>
    </row>
    <row r="1785" spans="1:28" ht="14.25" customHeight="1" x14ac:dyDescent="0.3">
      <c r="A1785" s="7" t="s">
        <v>626</v>
      </c>
      <c r="B1785" s="7">
        <f t="shared" si="12"/>
        <v>2</v>
      </c>
      <c r="C1785" s="7" t="s">
        <v>627</v>
      </c>
      <c r="D1785" s="7" t="s">
        <v>475</v>
      </c>
      <c r="E1785" s="7" t="s">
        <v>30</v>
      </c>
      <c r="G1785" s="8">
        <v>44484</v>
      </c>
      <c r="H1785" s="8">
        <v>44524</v>
      </c>
      <c r="I1785" s="7" t="s">
        <v>31</v>
      </c>
      <c r="K1785" s="7">
        <v>10</v>
      </c>
      <c r="M1785" s="9">
        <v>388101</v>
      </c>
      <c r="N1785" s="9">
        <v>3133</v>
      </c>
      <c r="O1785" s="10">
        <v>387900</v>
      </c>
      <c r="P1785" s="10">
        <v>378203</v>
      </c>
      <c r="Q1785" s="10">
        <v>-33503</v>
      </c>
      <c r="R1785" s="7" t="s">
        <v>2764</v>
      </c>
      <c r="S1785" s="9">
        <v>350300</v>
      </c>
      <c r="V1785" s="7" t="s">
        <v>41</v>
      </c>
      <c r="W1785" s="9">
        <v>-42568</v>
      </c>
      <c r="X1785" s="7" t="s">
        <v>42</v>
      </c>
      <c r="Y1785" s="7" t="s">
        <v>43</v>
      </c>
      <c r="AA1785" s="7" t="str">
        <f t="shared" si="13"/>
        <v>Reject</v>
      </c>
      <c r="AB1785">
        <v>0</v>
      </c>
    </row>
    <row r="1786" spans="1:28" ht="14.25" customHeight="1" x14ac:dyDescent="0.3">
      <c r="A1786" s="7" t="s">
        <v>3233</v>
      </c>
      <c r="B1786" s="7">
        <f t="shared" si="12"/>
        <v>1</v>
      </c>
      <c r="C1786" s="7" t="s">
        <v>3234</v>
      </c>
      <c r="D1786" s="7" t="s">
        <v>475</v>
      </c>
      <c r="E1786" s="7" t="s">
        <v>30</v>
      </c>
      <c r="G1786" s="8">
        <v>44484</v>
      </c>
      <c r="H1786" s="8">
        <v>44511</v>
      </c>
      <c r="I1786" s="7" t="s">
        <v>40</v>
      </c>
      <c r="K1786" s="7">
        <v>10</v>
      </c>
      <c r="M1786" s="9">
        <v>327053</v>
      </c>
      <c r="N1786" s="9">
        <v>2573</v>
      </c>
      <c r="O1786" s="10">
        <v>336900</v>
      </c>
      <c r="P1786" s="10">
        <v>322404</v>
      </c>
      <c r="Q1786" s="10">
        <v>-18723</v>
      </c>
      <c r="R1786" s="7" t="s">
        <v>2764</v>
      </c>
      <c r="S1786" s="9">
        <v>300000</v>
      </c>
      <c r="V1786" s="7" t="s">
        <v>41</v>
      </c>
      <c r="W1786" s="9">
        <v>-27745</v>
      </c>
      <c r="X1786" s="7" t="s">
        <v>42</v>
      </c>
      <c r="AA1786" s="7" t="str">
        <f t="shared" si="13"/>
        <v>Reject</v>
      </c>
      <c r="AB1786">
        <v>0</v>
      </c>
    </row>
    <row r="1787" spans="1:28" ht="14.25" customHeight="1" x14ac:dyDescent="0.3">
      <c r="A1787" s="7" t="s">
        <v>730</v>
      </c>
      <c r="B1787" s="7">
        <f t="shared" ref="B1787:B2009" si="14">COUNTIF($A$2:$A$2710,A1787)</f>
        <v>2</v>
      </c>
      <c r="C1787" s="7" t="s">
        <v>731</v>
      </c>
      <c r="D1787" s="7" t="s">
        <v>475</v>
      </c>
      <c r="E1787" s="7" t="s">
        <v>30</v>
      </c>
      <c r="G1787" s="8">
        <v>44481</v>
      </c>
      <c r="H1787" s="8">
        <v>44491</v>
      </c>
      <c r="I1787" s="7" t="s">
        <v>31</v>
      </c>
      <c r="K1787" s="7">
        <v>13</v>
      </c>
      <c r="M1787" s="9">
        <v>396939</v>
      </c>
      <c r="N1787" s="9">
        <v>2971</v>
      </c>
      <c r="O1787" s="10">
        <v>391900</v>
      </c>
      <c r="P1787" s="10">
        <v>382103</v>
      </c>
      <c r="Q1787" s="10">
        <v>-66763</v>
      </c>
      <c r="R1787" s="7" t="s">
        <v>2764</v>
      </c>
      <c r="S1787" s="9">
        <v>325000</v>
      </c>
      <c r="V1787" s="7" t="s">
        <v>41</v>
      </c>
      <c r="W1787" s="9">
        <v>-76916</v>
      </c>
      <c r="X1787" s="7" t="s">
        <v>42</v>
      </c>
      <c r="Y1787" s="7" t="s">
        <v>43</v>
      </c>
      <c r="AA1787" s="7" t="str">
        <f t="shared" ref="AA1787:AA2009" si="15">IF(LEFT(Z1787,1)="A","Accept","Reject")</f>
        <v>Reject</v>
      </c>
      <c r="AB1787">
        <v>0</v>
      </c>
    </row>
    <row r="1788" spans="1:28" ht="14.25" customHeight="1" x14ac:dyDescent="0.3">
      <c r="A1788" s="7" t="s">
        <v>764</v>
      </c>
      <c r="B1788" s="7">
        <f t="shared" si="14"/>
        <v>2</v>
      </c>
      <c r="C1788" s="7" t="s">
        <v>765</v>
      </c>
      <c r="D1788" s="7" t="s">
        <v>475</v>
      </c>
      <c r="E1788" s="7" t="s">
        <v>30</v>
      </c>
      <c r="G1788" s="8">
        <v>44484</v>
      </c>
      <c r="H1788" s="8">
        <v>44502</v>
      </c>
      <c r="I1788" s="7" t="s">
        <v>31</v>
      </c>
      <c r="K1788" s="7">
        <v>10</v>
      </c>
      <c r="M1788" s="9">
        <v>354100</v>
      </c>
      <c r="N1788" s="9">
        <v>2425</v>
      </c>
      <c r="O1788" s="10">
        <v>374200</v>
      </c>
      <c r="P1788" s="10">
        <v>364845</v>
      </c>
      <c r="Q1788" s="10">
        <v>-496</v>
      </c>
      <c r="R1788" s="7" t="s">
        <v>2764</v>
      </c>
      <c r="S1788" s="9">
        <v>337900</v>
      </c>
      <c r="V1788" s="7" t="s">
        <v>41</v>
      </c>
      <c r="W1788" s="9">
        <v>-17783</v>
      </c>
      <c r="X1788" s="7" t="s">
        <v>42</v>
      </c>
      <c r="Y1788" s="7" t="s">
        <v>43</v>
      </c>
      <c r="AA1788" s="7" t="str">
        <f t="shared" si="15"/>
        <v>Reject</v>
      </c>
      <c r="AB1788">
        <v>0</v>
      </c>
    </row>
    <row r="1789" spans="1:28" ht="14.25" customHeight="1" x14ac:dyDescent="0.3">
      <c r="A1789" s="7" t="s">
        <v>3235</v>
      </c>
      <c r="B1789" s="7">
        <f t="shared" si="14"/>
        <v>1</v>
      </c>
      <c r="C1789" s="7" t="s">
        <v>3236</v>
      </c>
      <c r="D1789" s="7" t="s">
        <v>475</v>
      </c>
      <c r="E1789" s="7" t="s">
        <v>30</v>
      </c>
      <c r="F1789" s="7" t="s">
        <v>375</v>
      </c>
      <c r="G1789" s="8">
        <v>44490</v>
      </c>
      <c r="I1789" s="7" t="s">
        <v>40</v>
      </c>
      <c r="K1789" s="7">
        <v>4</v>
      </c>
      <c r="M1789" s="9">
        <v>236991</v>
      </c>
      <c r="N1789" s="9">
        <v>5588</v>
      </c>
      <c r="O1789" s="10">
        <v>231900</v>
      </c>
      <c r="P1789" s="10">
        <v>217015</v>
      </c>
      <c r="Q1789" s="10">
        <v>-9669</v>
      </c>
      <c r="R1789" s="7" t="s">
        <v>2764</v>
      </c>
      <c r="S1789" s="9">
        <v>208900</v>
      </c>
      <c r="V1789" s="7" t="s">
        <v>41</v>
      </c>
      <c r="W1789" s="9">
        <v>-22349</v>
      </c>
      <c r="X1789" s="7" t="s">
        <v>42</v>
      </c>
      <c r="AA1789" s="7" t="str">
        <f t="shared" si="15"/>
        <v>Reject</v>
      </c>
      <c r="AB1789">
        <v>0</v>
      </c>
    </row>
    <row r="1790" spans="1:28" ht="14.25" customHeight="1" x14ac:dyDescent="0.3">
      <c r="A1790" s="7" t="s">
        <v>708</v>
      </c>
      <c r="B1790" s="7">
        <f t="shared" si="14"/>
        <v>2</v>
      </c>
      <c r="C1790" s="7" t="s">
        <v>709</v>
      </c>
      <c r="D1790" s="7" t="s">
        <v>475</v>
      </c>
      <c r="E1790" s="7" t="s">
        <v>30</v>
      </c>
      <c r="F1790" s="7" t="s">
        <v>375</v>
      </c>
      <c r="G1790" s="8">
        <v>44483</v>
      </c>
      <c r="I1790" s="7" t="s">
        <v>40</v>
      </c>
      <c r="K1790" s="7">
        <v>11</v>
      </c>
      <c r="M1790" s="9">
        <v>285449</v>
      </c>
      <c r="N1790" s="9">
        <v>7827</v>
      </c>
      <c r="O1790" s="10">
        <v>304900</v>
      </c>
      <c r="P1790" s="10">
        <v>285950</v>
      </c>
      <c r="Q1790" s="10">
        <v>-21939</v>
      </c>
      <c r="R1790" s="7" t="s">
        <v>2764</v>
      </c>
      <c r="S1790" s="9">
        <v>275000</v>
      </c>
      <c r="V1790" s="7" t="s">
        <v>41</v>
      </c>
      <c r="W1790" s="9">
        <v>-2001</v>
      </c>
      <c r="X1790" s="7" t="s">
        <v>42</v>
      </c>
      <c r="Y1790" s="7" t="s">
        <v>43</v>
      </c>
      <c r="AA1790" s="7" t="str">
        <f t="shared" si="15"/>
        <v>Reject</v>
      </c>
      <c r="AB1790">
        <v>0</v>
      </c>
    </row>
    <row r="1791" spans="1:28" ht="14.25" customHeight="1" x14ac:dyDescent="0.3">
      <c r="A1791" s="7" t="s">
        <v>3237</v>
      </c>
      <c r="B1791" s="7">
        <f t="shared" si="14"/>
        <v>1</v>
      </c>
      <c r="C1791" s="7" t="s">
        <v>3238</v>
      </c>
      <c r="D1791" s="7" t="s">
        <v>475</v>
      </c>
      <c r="E1791" s="7" t="s">
        <v>30</v>
      </c>
      <c r="G1791" s="8">
        <v>44490</v>
      </c>
      <c r="H1791" s="8">
        <v>44538</v>
      </c>
      <c r="I1791" s="7" t="s">
        <v>40</v>
      </c>
      <c r="K1791" s="7">
        <v>4</v>
      </c>
      <c r="M1791" s="9">
        <v>260400</v>
      </c>
      <c r="N1791" s="9">
        <v>12230</v>
      </c>
      <c r="O1791" s="10">
        <v>271200</v>
      </c>
      <c r="P1791" s="10">
        <v>248690</v>
      </c>
      <c r="Q1791" s="10">
        <v>13715</v>
      </c>
      <c r="R1791" s="7" t="s">
        <v>2764</v>
      </c>
      <c r="S1791" s="9">
        <v>244500</v>
      </c>
      <c r="V1791" s="7" t="s">
        <v>41</v>
      </c>
      <c r="W1791" s="9">
        <v>-8461</v>
      </c>
      <c r="X1791" s="7" t="s">
        <v>42</v>
      </c>
      <c r="AA1791" s="7" t="str">
        <f t="shared" si="15"/>
        <v>Reject</v>
      </c>
      <c r="AB1791">
        <v>0</v>
      </c>
    </row>
    <row r="1792" spans="1:28" ht="14.25" customHeight="1" x14ac:dyDescent="0.3">
      <c r="A1792" s="7" t="s">
        <v>3239</v>
      </c>
      <c r="B1792" s="7">
        <f t="shared" si="14"/>
        <v>1</v>
      </c>
      <c r="C1792" s="7" t="s">
        <v>3240</v>
      </c>
      <c r="D1792" s="7" t="s">
        <v>475</v>
      </c>
      <c r="E1792" s="7" t="s">
        <v>30</v>
      </c>
      <c r="G1792" s="8">
        <v>44487</v>
      </c>
      <c r="H1792" s="8">
        <v>44516</v>
      </c>
      <c r="I1792" s="7" t="s">
        <v>31</v>
      </c>
      <c r="K1792" s="7">
        <v>7</v>
      </c>
      <c r="M1792" s="9">
        <v>336782</v>
      </c>
      <c r="N1792" s="9">
        <v>8277</v>
      </c>
      <c r="O1792" s="10">
        <v>337300</v>
      </c>
      <c r="P1792" s="10">
        <v>328868</v>
      </c>
      <c r="Q1792" s="10">
        <v>-10121</v>
      </c>
      <c r="R1792" s="7" t="s">
        <v>2764</v>
      </c>
      <c r="S1792" s="9">
        <v>304500</v>
      </c>
      <c r="V1792" s="7" t="s">
        <v>41</v>
      </c>
      <c r="W1792" s="9">
        <v>-37146</v>
      </c>
      <c r="X1792" s="7" t="s">
        <v>42</v>
      </c>
      <c r="AA1792" s="7" t="str">
        <f t="shared" si="15"/>
        <v>Reject</v>
      </c>
      <c r="AB1792">
        <v>0</v>
      </c>
    </row>
    <row r="1793" spans="1:29" ht="14.25" customHeight="1" x14ac:dyDescent="0.3">
      <c r="A1793" s="7" t="s">
        <v>850</v>
      </c>
      <c r="B1793" s="7">
        <f t="shared" si="14"/>
        <v>2</v>
      </c>
      <c r="C1793" s="7" t="s">
        <v>851</v>
      </c>
      <c r="D1793" s="7" t="s">
        <v>475</v>
      </c>
      <c r="E1793" s="7" t="s">
        <v>30</v>
      </c>
      <c r="F1793" s="7" t="s">
        <v>375</v>
      </c>
      <c r="G1793" s="8">
        <v>44489</v>
      </c>
      <c r="I1793" s="7" t="s">
        <v>40</v>
      </c>
      <c r="K1793" s="7">
        <v>5</v>
      </c>
      <c r="M1793" s="9">
        <v>310486</v>
      </c>
      <c r="N1793" s="9">
        <v>3137</v>
      </c>
      <c r="O1793" s="10">
        <v>310200</v>
      </c>
      <c r="P1793" s="10">
        <v>295808</v>
      </c>
      <c r="Q1793" s="10">
        <v>-29495</v>
      </c>
      <c r="R1793" s="7" t="s">
        <v>2764</v>
      </c>
      <c r="S1793" s="9">
        <v>279900</v>
      </c>
      <c r="V1793" s="7" t="s">
        <v>41</v>
      </c>
      <c r="W1793" s="9">
        <v>-31782</v>
      </c>
      <c r="X1793" s="7" t="s">
        <v>42</v>
      </c>
      <c r="Y1793" s="7" t="s">
        <v>43</v>
      </c>
      <c r="AA1793" s="7" t="str">
        <f t="shared" si="15"/>
        <v>Reject</v>
      </c>
      <c r="AB1793">
        <v>0</v>
      </c>
    </row>
    <row r="1794" spans="1:29" ht="14.25" customHeight="1" x14ac:dyDescent="0.3">
      <c r="A1794" s="7" t="s">
        <v>3241</v>
      </c>
      <c r="B1794" s="7">
        <f t="shared" si="14"/>
        <v>1</v>
      </c>
      <c r="C1794" s="7" t="s">
        <v>3242</v>
      </c>
      <c r="D1794" s="7" t="s">
        <v>475</v>
      </c>
      <c r="E1794" s="7" t="s">
        <v>30</v>
      </c>
      <c r="G1794" s="8">
        <v>44488</v>
      </c>
      <c r="H1794" s="8">
        <v>44532</v>
      </c>
      <c r="I1794" s="7" t="s">
        <v>40</v>
      </c>
      <c r="K1794" s="7">
        <v>6</v>
      </c>
      <c r="M1794" s="9">
        <v>424800</v>
      </c>
      <c r="N1794" s="9">
        <v>5328</v>
      </c>
      <c r="O1794" s="10">
        <v>429300</v>
      </c>
      <c r="P1794" s="10">
        <v>409740</v>
      </c>
      <c r="Q1794" s="10">
        <v>-15989</v>
      </c>
      <c r="R1794" s="7" t="s">
        <v>2764</v>
      </c>
      <c r="S1794" s="9">
        <v>387900</v>
      </c>
      <c r="V1794" s="7" t="s">
        <v>41</v>
      </c>
      <c r="W1794" s="9">
        <v>-34133</v>
      </c>
      <c r="X1794" s="7" t="s">
        <v>42</v>
      </c>
      <c r="AA1794" s="7" t="str">
        <f t="shared" si="15"/>
        <v>Reject</v>
      </c>
      <c r="AB1794">
        <v>0</v>
      </c>
    </row>
    <row r="1795" spans="1:29" ht="14.25" customHeight="1" x14ac:dyDescent="0.3">
      <c r="A1795" s="7" t="s">
        <v>882</v>
      </c>
      <c r="B1795" s="7">
        <f t="shared" si="14"/>
        <v>2</v>
      </c>
      <c r="C1795" s="7" t="s">
        <v>883</v>
      </c>
      <c r="D1795" s="7" t="s">
        <v>475</v>
      </c>
      <c r="E1795" s="7" t="s">
        <v>30</v>
      </c>
      <c r="F1795" s="7" t="s">
        <v>375</v>
      </c>
      <c r="G1795" s="8">
        <v>44490</v>
      </c>
      <c r="I1795" s="7" t="s">
        <v>40</v>
      </c>
      <c r="K1795" s="7">
        <v>4</v>
      </c>
      <c r="M1795" s="9">
        <v>328600</v>
      </c>
      <c r="N1795" s="9">
        <v>3035</v>
      </c>
      <c r="O1795" s="10">
        <v>331900</v>
      </c>
      <c r="P1795" s="10">
        <v>317067</v>
      </c>
      <c r="Q1795" s="10">
        <v>-34898</v>
      </c>
      <c r="R1795" s="7" t="s">
        <v>2764</v>
      </c>
      <c r="S1795" s="9">
        <v>299600</v>
      </c>
      <c r="V1795" s="7" t="s">
        <v>41</v>
      </c>
      <c r="W1795" s="9">
        <v>-30680</v>
      </c>
      <c r="X1795" s="7" t="s">
        <v>42</v>
      </c>
      <c r="Y1795" s="7" t="s">
        <v>43</v>
      </c>
      <c r="AA1795" s="7" t="str">
        <f t="shared" si="15"/>
        <v>Reject</v>
      </c>
      <c r="AB1795">
        <v>0</v>
      </c>
    </row>
    <row r="1796" spans="1:29" ht="14.25" customHeight="1" x14ac:dyDescent="0.3">
      <c r="A1796" s="7" t="s">
        <v>917</v>
      </c>
      <c r="B1796" s="7">
        <f t="shared" si="14"/>
        <v>2</v>
      </c>
      <c r="C1796" s="7" t="s">
        <v>918</v>
      </c>
      <c r="D1796" s="7" t="s">
        <v>475</v>
      </c>
      <c r="E1796" s="7" t="s">
        <v>30</v>
      </c>
      <c r="G1796" s="8">
        <v>44490</v>
      </c>
      <c r="H1796" s="8">
        <v>44501</v>
      </c>
      <c r="I1796" s="7" t="s">
        <v>31</v>
      </c>
      <c r="K1796" s="7">
        <v>4</v>
      </c>
      <c r="M1796" s="9">
        <v>356365</v>
      </c>
      <c r="N1796" s="9">
        <v>494</v>
      </c>
      <c r="O1796" s="10">
        <v>359900</v>
      </c>
      <c r="P1796" s="10">
        <v>350903</v>
      </c>
      <c r="Q1796" s="10">
        <v>-25514</v>
      </c>
      <c r="R1796" s="7" t="s">
        <v>2764</v>
      </c>
      <c r="S1796" s="9">
        <v>310000</v>
      </c>
      <c r="V1796" s="7" t="s">
        <v>41</v>
      </c>
      <c r="W1796" s="9">
        <v>-50086</v>
      </c>
      <c r="X1796" s="7" t="s">
        <v>42</v>
      </c>
      <c r="Y1796" s="7" t="s">
        <v>43</v>
      </c>
      <c r="AA1796" s="7" t="str">
        <f t="shared" si="15"/>
        <v>Reject</v>
      </c>
      <c r="AB1796">
        <v>0</v>
      </c>
    </row>
    <row r="1797" spans="1:29" ht="14.25" customHeight="1" x14ac:dyDescent="0.3">
      <c r="A1797" s="7" t="s">
        <v>3243</v>
      </c>
      <c r="B1797" s="7">
        <f t="shared" si="14"/>
        <v>1</v>
      </c>
      <c r="C1797" s="7" t="s">
        <v>3244</v>
      </c>
      <c r="D1797" s="7" t="s">
        <v>475</v>
      </c>
      <c r="E1797" s="7" t="s">
        <v>144</v>
      </c>
      <c r="G1797" s="8">
        <v>44495</v>
      </c>
      <c r="H1797" s="8">
        <v>44523</v>
      </c>
      <c r="I1797" s="7" t="s">
        <v>31</v>
      </c>
      <c r="K1797" s="7">
        <v>0</v>
      </c>
      <c r="M1797" s="9">
        <v>329343</v>
      </c>
      <c r="N1797" s="9">
        <v>2046</v>
      </c>
      <c r="O1797" s="10">
        <v>334900</v>
      </c>
      <c r="P1797" s="10">
        <v>326528</v>
      </c>
      <c r="Q1797" s="10">
        <v>-6036</v>
      </c>
      <c r="R1797" s="7" t="s">
        <v>2764</v>
      </c>
      <c r="S1797" s="9">
        <v>302300</v>
      </c>
      <c r="V1797" s="7" t="s">
        <v>41</v>
      </c>
      <c r="W1797" s="9">
        <v>-31517</v>
      </c>
      <c r="X1797" s="7" t="s">
        <v>42</v>
      </c>
      <c r="AA1797" s="7" t="str">
        <f t="shared" si="15"/>
        <v>Reject</v>
      </c>
      <c r="AB1797">
        <v>0</v>
      </c>
    </row>
    <row r="1798" spans="1:29" ht="14.25" customHeight="1" x14ac:dyDescent="0.3">
      <c r="A1798" s="7" t="s">
        <v>3245</v>
      </c>
      <c r="B1798" s="7">
        <f t="shared" si="14"/>
        <v>1</v>
      </c>
      <c r="C1798" s="7" t="s">
        <v>3246</v>
      </c>
      <c r="D1798" s="7" t="s">
        <v>475</v>
      </c>
      <c r="E1798" s="7" t="s">
        <v>30</v>
      </c>
      <c r="F1798" s="7" t="s">
        <v>375</v>
      </c>
      <c r="G1798" s="8">
        <v>44489</v>
      </c>
      <c r="I1798" s="7" t="s">
        <v>40</v>
      </c>
      <c r="K1798" s="7">
        <v>5</v>
      </c>
      <c r="M1798" s="9">
        <v>381383</v>
      </c>
      <c r="N1798" s="9">
        <v>2700</v>
      </c>
      <c r="O1798" s="10">
        <v>390900</v>
      </c>
      <c r="P1798" s="10">
        <v>374928</v>
      </c>
      <c r="Q1798" s="10">
        <v>-24867</v>
      </c>
      <c r="R1798" s="7" t="s">
        <v>2764</v>
      </c>
      <c r="S1798" s="9">
        <v>353100</v>
      </c>
      <c r="V1798" s="7" t="s">
        <v>41</v>
      </c>
      <c r="W1798" s="9">
        <v>-30200</v>
      </c>
      <c r="X1798" s="7" t="s">
        <v>42</v>
      </c>
      <c r="AA1798" s="7" t="str">
        <f t="shared" si="15"/>
        <v>Reject</v>
      </c>
      <c r="AB1798">
        <v>0</v>
      </c>
    </row>
    <row r="1799" spans="1:29" ht="14.25" customHeight="1" x14ac:dyDescent="0.3">
      <c r="A1799" s="7" t="s">
        <v>3247</v>
      </c>
      <c r="B1799" s="7">
        <f t="shared" si="14"/>
        <v>1</v>
      </c>
      <c r="C1799" s="7" t="s">
        <v>3248</v>
      </c>
      <c r="D1799" s="7" t="s">
        <v>475</v>
      </c>
      <c r="E1799" s="7" t="s">
        <v>144</v>
      </c>
      <c r="G1799" s="8">
        <v>44498</v>
      </c>
      <c r="H1799" s="8">
        <v>44516</v>
      </c>
      <c r="I1799" s="7" t="s">
        <v>40</v>
      </c>
      <c r="K1799" s="7">
        <v>0</v>
      </c>
      <c r="M1799" s="9">
        <v>344300</v>
      </c>
      <c r="N1799" s="9">
        <v>3028</v>
      </c>
      <c r="O1799" s="10">
        <v>362100</v>
      </c>
      <c r="P1799" s="10">
        <v>346520</v>
      </c>
      <c r="Q1799" s="10">
        <v>-28354</v>
      </c>
      <c r="R1799" s="7" t="s">
        <v>2764</v>
      </c>
      <c r="S1799" s="9">
        <v>326900</v>
      </c>
      <c r="V1799" s="7" t="s">
        <v>41</v>
      </c>
      <c r="W1799" s="9">
        <v>-13199</v>
      </c>
      <c r="X1799" s="7" t="s">
        <v>42</v>
      </c>
      <c r="AA1799" s="7" t="str">
        <f t="shared" si="15"/>
        <v>Reject</v>
      </c>
      <c r="AB1799">
        <v>0</v>
      </c>
    </row>
    <row r="1800" spans="1:29" ht="14.25" customHeight="1" x14ac:dyDescent="0.3">
      <c r="A1800" s="7" t="s">
        <v>3249</v>
      </c>
      <c r="B1800" s="7">
        <f t="shared" si="14"/>
        <v>1</v>
      </c>
      <c r="C1800" s="7" t="s">
        <v>3250</v>
      </c>
      <c r="D1800" s="7" t="s">
        <v>475</v>
      </c>
      <c r="E1800" s="7" t="s">
        <v>30</v>
      </c>
      <c r="G1800" s="8">
        <v>44489</v>
      </c>
      <c r="H1800" s="8">
        <v>44515</v>
      </c>
      <c r="I1800" s="7" t="s">
        <v>40</v>
      </c>
      <c r="K1800" s="7">
        <v>5</v>
      </c>
      <c r="M1800" s="9">
        <v>314805</v>
      </c>
      <c r="N1800" s="9">
        <v>2884</v>
      </c>
      <c r="O1800" s="10">
        <v>319300</v>
      </c>
      <c r="P1800" s="10">
        <v>304933</v>
      </c>
      <c r="Q1800" s="10">
        <v>-30841</v>
      </c>
      <c r="R1800" s="7" t="s">
        <v>2764</v>
      </c>
      <c r="S1800" s="9">
        <v>274000</v>
      </c>
      <c r="V1800" s="7" t="s">
        <v>41</v>
      </c>
      <c r="W1800" s="9">
        <v>-42639</v>
      </c>
      <c r="X1800" s="7" t="s">
        <v>42</v>
      </c>
      <c r="AA1800" s="7" t="str">
        <f t="shared" si="15"/>
        <v>Reject</v>
      </c>
      <c r="AB1800">
        <v>0</v>
      </c>
    </row>
    <row r="1801" spans="1:29" ht="14.25" customHeight="1" x14ac:dyDescent="0.3">
      <c r="A1801" s="7" t="s">
        <v>3251</v>
      </c>
      <c r="B1801" s="7">
        <f t="shared" si="14"/>
        <v>1</v>
      </c>
      <c r="C1801" s="7" t="s">
        <v>3252</v>
      </c>
      <c r="D1801" s="7" t="s">
        <v>29</v>
      </c>
      <c r="E1801" s="7" t="s">
        <v>30</v>
      </c>
      <c r="G1801" s="8">
        <v>44470</v>
      </c>
      <c r="H1801" s="8">
        <v>44490</v>
      </c>
      <c r="I1801" s="7" t="s">
        <v>31</v>
      </c>
      <c r="K1801" s="7">
        <v>24</v>
      </c>
      <c r="M1801" s="9">
        <v>498846</v>
      </c>
      <c r="N1801" s="9">
        <v>1091</v>
      </c>
      <c r="O1801" s="10">
        <v>475900</v>
      </c>
      <c r="P1801" s="10">
        <v>464003</v>
      </c>
      <c r="Q1801" s="10">
        <v>-50542</v>
      </c>
      <c r="R1801" s="7" t="s">
        <v>2764</v>
      </c>
      <c r="S1801" s="9">
        <v>419500</v>
      </c>
      <c r="V1801" s="7" t="s">
        <v>41</v>
      </c>
      <c r="W1801" s="9">
        <v>-83489</v>
      </c>
      <c r="X1801" s="7" t="s">
        <v>42</v>
      </c>
      <c r="Z1801" s="7" t="s">
        <v>53</v>
      </c>
      <c r="AA1801" s="7" t="str">
        <f t="shared" si="15"/>
        <v>Reject</v>
      </c>
      <c r="AB1801">
        <v>0</v>
      </c>
      <c r="AC1801" s="7" t="s">
        <v>53</v>
      </c>
    </row>
    <row r="1802" spans="1:29" ht="14.25" customHeight="1" x14ac:dyDescent="0.3">
      <c r="A1802" s="7" t="s">
        <v>3253</v>
      </c>
      <c r="B1802" s="7">
        <f t="shared" si="14"/>
        <v>1</v>
      </c>
      <c r="C1802" s="7" t="s">
        <v>3254</v>
      </c>
      <c r="D1802" s="7" t="s">
        <v>29</v>
      </c>
      <c r="E1802" s="7" t="s">
        <v>62</v>
      </c>
      <c r="G1802" s="8">
        <v>44418</v>
      </c>
      <c r="H1802" s="8">
        <v>44442</v>
      </c>
      <c r="I1802" s="7" t="s">
        <v>63</v>
      </c>
      <c r="J1802" s="7">
        <v>48</v>
      </c>
      <c r="K1802" s="7">
        <v>76</v>
      </c>
      <c r="M1802" s="9">
        <v>555772</v>
      </c>
      <c r="N1802" s="9">
        <v>4123</v>
      </c>
      <c r="O1802" s="10">
        <v>509900</v>
      </c>
      <c r="P1802" s="10">
        <v>497153</v>
      </c>
      <c r="Q1802" s="10">
        <v>-76208</v>
      </c>
      <c r="R1802" s="7" t="s">
        <v>2764</v>
      </c>
      <c r="S1802" s="9">
        <v>463500</v>
      </c>
      <c r="V1802" s="7" t="s">
        <v>41</v>
      </c>
      <c r="W1802" s="9">
        <v>-80886</v>
      </c>
      <c r="X1802" s="7" t="s">
        <v>42</v>
      </c>
      <c r="Z1802" s="7" t="s">
        <v>88</v>
      </c>
      <c r="AA1802" s="7" t="str">
        <f t="shared" si="15"/>
        <v>Reject</v>
      </c>
      <c r="AB1802">
        <v>0</v>
      </c>
      <c r="AC1802" s="7" t="s">
        <v>88</v>
      </c>
    </row>
    <row r="1803" spans="1:29" ht="14.25" customHeight="1" x14ac:dyDescent="0.3">
      <c r="A1803" s="7" t="s">
        <v>3255</v>
      </c>
      <c r="B1803" s="7">
        <f t="shared" si="14"/>
        <v>1</v>
      </c>
      <c r="C1803" s="7" t="s">
        <v>3256</v>
      </c>
      <c r="D1803" s="7" t="s">
        <v>29</v>
      </c>
      <c r="E1803" s="7" t="s">
        <v>1436</v>
      </c>
      <c r="G1803" s="8">
        <v>44404</v>
      </c>
      <c r="H1803" s="8">
        <v>44431</v>
      </c>
      <c r="I1803" s="7" t="s">
        <v>63</v>
      </c>
      <c r="J1803" s="7">
        <v>63</v>
      </c>
      <c r="K1803" s="7">
        <v>119</v>
      </c>
      <c r="M1803" s="9">
        <v>594400</v>
      </c>
      <c r="N1803" s="9">
        <v>7971</v>
      </c>
      <c r="O1803" s="11"/>
      <c r="P1803" s="10">
        <v>0</v>
      </c>
      <c r="Q1803" s="10">
        <v>-87109</v>
      </c>
      <c r="R1803" s="7" t="s">
        <v>2764</v>
      </c>
      <c r="S1803" s="9">
        <v>445400</v>
      </c>
      <c r="V1803" s="7" t="s">
        <v>41</v>
      </c>
      <c r="W1803" s="9">
        <v>-140212</v>
      </c>
      <c r="X1803" s="7" t="s">
        <v>35</v>
      </c>
      <c r="Z1803" s="7" t="s">
        <v>53</v>
      </c>
      <c r="AA1803" s="7" t="str">
        <f t="shared" si="15"/>
        <v>Reject</v>
      </c>
      <c r="AB1803">
        <v>0</v>
      </c>
      <c r="AC1803" s="7" t="s">
        <v>53</v>
      </c>
    </row>
    <row r="1804" spans="1:29" ht="14.25" customHeight="1" x14ac:dyDescent="0.3">
      <c r="A1804" s="7" t="s">
        <v>3257</v>
      </c>
      <c r="B1804" s="7">
        <f t="shared" si="14"/>
        <v>1</v>
      </c>
      <c r="C1804" s="7" t="s">
        <v>3258</v>
      </c>
      <c r="D1804" s="7" t="s">
        <v>29</v>
      </c>
      <c r="E1804" s="7" t="s">
        <v>62</v>
      </c>
      <c r="G1804" s="8">
        <v>44417</v>
      </c>
      <c r="H1804" s="8">
        <v>44427</v>
      </c>
      <c r="I1804" s="7" t="s">
        <v>63</v>
      </c>
      <c r="J1804" s="7">
        <v>66</v>
      </c>
      <c r="K1804" s="7">
        <v>77</v>
      </c>
      <c r="M1804" s="9">
        <v>559628</v>
      </c>
      <c r="N1804" s="9">
        <v>1352</v>
      </c>
      <c r="O1804" s="10">
        <v>494900</v>
      </c>
      <c r="P1804" s="10">
        <v>482528</v>
      </c>
      <c r="Q1804" s="10">
        <v>-73176</v>
      </c>
      <c r="R1804" s="7" t="s">
        <v>2764</v>
      </c>
      <c r="S1804" s="9">
        <v>449900</v>
      </c>
      <c r="V1804" s="7" t="s">
        <v>41</v>
      </c>
      <c r="W1804" s="9">
        <v>-97653</v>
      </c>
      <c r="X1804" s="7" t="s">
        <v>42</v>
      </c>
      <c r="Z1804" s="7" t="s">
        <v>53</v>
      </c>
      <c r="AA1804" s="7" t="str">
        <f t="shared" si="15"/>
        <v>Reject</v>
      </c>
      <c r="AB1804">
        <v>0</v>
      </c>
      <c r="AC1804" s="7" t="s">
        <v>53</v>
      </c>
    </row>
    <row r="1805" spans="1:29" ht="14.25" customHeight="1" x14ac:dyDescent="0.3">
      <c r="A1805" s="7" t="s">
        <v>3259</v>
      </c>
      <c r="B1805" s="7">
        <f t="shared" si="14"/>
        <v>1</v>
      </c>
      <c r="C1805" s="7" t="s">
        <v>3260</v>
      </c>
      <c r="D1805" s="7" t="s">
        <v>29</v>
      </c>
      <c r="E1805" s="7" t="s">
        <v>30</v>
      </c>
      <c r="G1805" s="8">
        <v>44476</v>
      </c>
      <c r="H1805" s="8">
        <v>44495</v>
      </c>
      <c r="I1805" s="7" t="s">
        <v>31</v>
      </c>
      <c r="K1805" s="7">
        <v>18</v>
      </c>
      <c r="M1805" s="9">
        <v>423667</v>
      </c>
      <c r="N1805" s="9">
        <v>1394</v>
      </c>
      <c r="O1805" s="10">
        <v>418900</v>
      </c>
      <c r="P1805" s="10">
        <v>408428</v>
      </c>
      <c r="Q1805" s="10">
        <v>-31990</v>
      </c>
      <c r="R1805" s="7" t="s">
        <v>2764</v>
      </c>
      <c r="S1805" s="9">
        <v>367100</v>
      </c>
      <c r="V1805" s="7" t="s">
        <v>41</v>
      </c>
      <c r="W1805" s="9">
        <v>-51346</v>
      </c>
      <c r="X1805" s="7" t="s">
        <v>42</v>
      </c>
      <c r="Z1805" s="7" t="s">
        <v>53</v>
      </c>
      <c r="AA1805" s="7" t="str">
        <f t="shared" si="15"/>
        <v>Reject</v>
      </c>
      <c r="AB1805">
        <v>0</v>
      </c>
      <c r="AC1805" s="7" t="s">
        <v>53</v>
      </c>
    </row>
    <row r="1806" spans="1:29" ht="14.25" customHeight="1" x14ac:dyDescent="0.3">
      <c r="A1806" s="7" t="s">
        <v>3261</v>
      </c>
      <c r="B1806" s="7">
        <f t="shared" si="14"/>
        <v>1</v>
      </c>
      <c r="C1806" s="7" t="s">
        <v>3262</v>
      </c>
      <c r="D1806" s="7" t="s">
        <v>29</v>
      </c>
      <c r="E1806" s="7" t="s">
        <v>30</v>
      </c>
      <c r="G1806" s="8">
        <v>44473</v>
      </c>
      <c r="H1806" s="8">
        <v>44496</v>
      </c>
      <c r="I1806" s="7" t="s">
        <v>31</v>
      </c>
      <c r="K1806" s="7">
        <v>21</v>
      </c>
      <c r="M1806" s="9">
        <v>547976</v>
      </c>
      <c r="N1806" s="9">
        <v>6241</v>
      </c>
      <c r="O1806" s="10">
        <v>534900</v>
      </c>
      <c r="P1806" s="10">
        <v>521528</v>
      </c>
      <c r="Q1806" s="10">
        <v>-120901</v>
      </c>
      <c r="R1806" s="7" t="s">
        <v>2764</v>
      </c>
      <c r="S1806" s="9">
        <v>460100</v>
      </c>
      <c r="V1806" s="7" t="s">
        <v>41</v>
      </c>
      <c r="W1806" s="9">
        <v>-92292</v>
      </c>
      <c r="X1806" s="7" t="s">
        <v>42</v>
      </c>
      <c r="Z1806" s="7" t="s">
        <v>53</v>
      </c>
      <c r="AA1806" s="7" t="str">
        <f t="shared" si="15"/>
        <v>Reject</v>
      </c>
      <c r="AB1806">
        <v>0</v>
      </c>
      <c r="AC1806" s="7" t="s">
        <v>53</v>
      </c>
    </row>
    <row r="1807" spans="1:29" ht="14.25" customHeight="1" x14ac:dyDescent="0.3">
      <c r="A1807" s="7" t="s">
        <v>3263</v>
      </c>
      <c r="B1807" s="7">
        <f t="shared" si="14"/>
        <v>1</v>
      </c>
      <c r="C1807" s="7" t="s">
        <v>3264</v>
      </c>
      <c r="D1807" s="7" t="s">
        <v>29</v>
      </c>
      <c r="E1807" s="7" t="s">
        <v>62</v>
      </c>
      <c r="G1807" s="8">
        <v>44438</v>
      </c>
      <c r="H1807" s="8">
        <v>44461</v>
      </c>
      <c r="I1807" s="7" t="s">
        <v>63</v>
      </c>
      <c r="J1807" s="7">
        <v>32</v>
      </c>
      <c r="K1807" s="7">
        <v>56</v>
      </c>
      <c r="M1807" s="9">
        <v>539398</v>
      </c>
      <c r="N1807" s="9">
        <v>3108</v>
      </c>
      <c r="O1807" s="10">
        <v>499900</v>
      </c>
      <c r="P1807" s="10">
        <v>487403</v>
      </c>
      <c r="Q1807" s="10">
        <v>-106060</v>
      </c>
      <c r="R1807" s="7" t="s">
        <v>2764</v>
      </c>
      <c r="S1807" s="9">
        <v>445200</v>
      </c>
      <c r="V1807" s="7" t="s">
        <v>41</v>
      </c>
      <c r="W1807" s="9">
        <v>-104164</v>
      </c>
      <c r="X1807" s="7" t="s">
        <v>42</v>
      </c>
      <c r="Z1807" s="7" t="s">
        <v>88</v>
      </c>
      <c r="AA1807" s="7" t="str">
        <f t="shared" si="15"/>
        <v>Reject</v>
      </c>
      <c r="AB1807">
        <v>0</v>
      </c>
      <c r="AC1807" s="7" t="s">
        <v>88</v>
      </c>
    </row>
    <row r="1808" spans="1:29" ht="14.25" customHeight="1" x14ac:dyDescent="0.3">
      <c r="A1808" s="7" t="s">
        <v>3265</v>
      </c>
      <c r="B1808" s="7">
        <f t="shared" si="14"/>
        <v>1</v>
      </c>
      <c r="C1808" s="7" t="s">
        <v>3266</v>
      </c>
      <c r="D1808" s="7" t="s">
        <v>29</v>
      </c>
      <c r="E1808" s="7" t="s">
        <v>1436</v>
      </c>
      <c r="G1808" s="8">
        <v>44460</v>
      </c>
      <c r="H1808" s="8">
        <v>44481</v>
      </c>
      <c r="I1808" s="7" t="s">
        <v>63</v>
      </c>
      <c r="J1808" s="7">
        <v>12</v>
      </c>
      <c r="K1808" s="7">
        <v>50</v>
      </c>
      <c r="M1808" s="9">
        <v>316100</v>
      </c>
      <c r="N1808" s="9">
        <v>444</v>
      </c>
      <c r="O1808" s="11"/>
      <c r="P1808" s="10">
        <v>0</v>
      </c>
      <c r="Q1808" s="10">
        <v>10070</v>
      </c>
      <c r="R1808" s="7" t="s">
        <v>2764</v>
      </c>
      <c r="S1808" s="9">
        <v>290300</v>
      </c>
      <c r="V1808" s="7" t="s">
        <v>41</v>
      </c>
      <c r="W1808" s="9">
        <v>-35251</v>
      </c>
      <c r="X1808" s="7" t="s">
        <v>35</v>
      </c>
      <c r="Z1808" s="7" t="s">
        <v>53</v>
      </c>
      <c r="AA1808" s="7" t="str">
        <f t="shared" si="15"/>
        <v>Reject</v>
      </c>
      <c r="AB1808">
        <v>0</v>
      </c>
      <c r="AC1808" s="7" t="s">
        <v>53</v>
      </c>
    </row>
    <row r="1809" spans="1:29" ht="14.25" customHeight="1" x14ac:dyDescent="0.3">
      <c r="A1809" s="7" t="s">
        <v>3267</v>
      </c>
      <c r="B1809" s="7">
        <f t="shared" si="14"/>
        <v>1</v>
      </c>
      <c r="C1809" s="7" t="s">
        <v>3268</v>
      </c>
      <c r="D1809" s="7" t="s">
        <v>29</v>
      </c>
      <c r="E1809" s="7" t="s">
        <v>62</v>
      </c>
      <c r="G1809" s="8">
        <v>44414</v>
      </c>
      <c r="H1809" s="8">
        <v>44425</v>
      </c>
      <c r="I1809" s="7" t="s">
        <v>63</v>
      </c>
      <c r="J1809" s="7">
        <v>68</v>
      </c>
      <c r="K1809" s="7">
        <v>80</v>
      </c>
      <c r="M1809" s="9">
        <v>574949</v>
      </c>
      <c r="N1809" s="9">
        <v>2862</v>
      </c>
      <c r="O1809" s="10">
        <v>484900</v>
      </c>
      <c r="P1809" s="10">
        <v>472778</v>
      </c>
      <c r="Q1809" s="10">
        <v>-83468</v>
      </c>
      <c r="R1809" s="7" t="s">
        <v>2764</v>
      </c>
      <c r="S1809" s="9">
        <v>443000</v>
      </c>
      <c r="V1809" s="7" t="s">
        <v>41</v>
      </c>
      <c r="W1809" s="9">
        <v>-119935</v>
      </c>
      <c r="X1809" s="7" t="s">
        <v>42</v>
      </c>
      <c r="Z1809" s="7" t="s">
        <v>53</v>
      </c>
      <c r="AA1809" s="7" t="str">
        <f t="shared" si="15"/>
        <v>Reject</v>
      </c>
      <c r="AB1809">
        <v>0</v>
      </c>
      <c r="AC1809" s="7" t="s">
        <v>53</v>
      </c>
    </row>
    <row r="1810" spans="1:29" ht="14.25" customHeight="1" x14ac:dyDescent="0.3">
      <c r="A1810" s="7" t="s">
        <v>3269</v>
      </c>
      <c r="B1810" s="7">
        <f t="shared" si="14"/>
        <v>1</v>
      </c>
      <c r="C1810" s="7" t="s">
        <v>3270</v>
      </c>
      <c r="D1810" s="7" t="s">
        <v>29</v>
      </c>
      <c r="E1810" s="7" t="s">
        <v>1436</v>
      </c>
      <c r="G1810" s="8">
        <v>44420</v>
      </c>
      <c r="H1810" s="8">
        <v>44446</v>
      </c>
      <c r="I1810" s="7" t="s">
        <v>63</v>
      </c>
      <c r="J1810" s="7">
        <v>47</v>
      </c>
      <c r="K1810" s="7">
        <v>99</v>
      </c>
      <c r="M1810" s="9">
        <v>403000</v>
      </c>
      <c r="N1810" s="9">
        <v>3259</v>
      </c>
      <c r="O1810" s="11"/>
      <c r="P1810" s="10">
        <v>0</v>
      </c>
      <c r="Q1810" s="10">
        <v>5870</v>
      </c>
      <c r="R1810" s="7" t="s">
        <v>2764</v>
      </c>
      <c r="S1810" s="9">
        <v>389000</v>
      </c>
      <c r="V1810" s="7" t="s">
        <v>41</v>
      </c>
      <c r="W1810" s="9">
        <v>-29617</v>
      </c>
      <c r="X1810" s="7" t="s">
        <v>35</v>
      </c>
      <c r="Z1810" s="7" t="s">
        <v>53</v>
      </c>
      <c r="AA1810" s="7" t="str">
        <f t="shared" si="15"/>
        <v>Reject</v>
      </c>
      <c r="AB1810">
        <v>0</v>
      </c>
      <c r="AC1810" s="7" t="s">
        <v>53</v>
      </c>
    </row>
    <row r="1811" spans="1:29" ht="14.25" customHeight="1" x14ac:dyDescent="0.3">
      <c r="A1811" s="7" t="s">
        <v>3271</v>
      </c>
      <c r="B1811" s="7">
        <f t="shared" si="14"/>
        <v>1</v>
      </c>
      <c r="C1811" s="7" t="s">
        <v>3272</v>
      </c>
      <c r="D1811" s="7" t="s">
        <v>29</v>
      </c>
      <c r="E1811" s="7" t="s">
        <v>62</v>
      </c>
      <c r="G1811" s="8">
        <v>44427</v>
      </c>
      <c r="H1811" s="8">
        <v>44477</v>
      </c>
      <c r="I1811" s="7" t="s">
        <v>63</v>
      </c>
      <c r="J1811" s="7">
        <v>14</v>
      </c>
      <c r="K1811" s="7">
        <v>67</v>
      </c>
      <c r="M1811" s="9">
        <v>366779</v>
      </c>
      <c r="N1811" s="9">
        <v>3346</v>
      </c>
      <c r="O1811" s="10">
        <v>337900</v>
      </c>
      <c r="P1811" s="10">
        <v>329453</v>
      </c>
      <c r="Q1811" s="10">
        <v>-31334</v>
      </c>
      <c r="R1811" s="7" t="s">
        <v>2764</v>
      </c>
      <c r="S1811" s="9">
        <v>307200</v>
      </c>
      <c r="V1811" s="7" t="s">
        <v>34</v>
      </c>
      <c r="W1811" s="9">
        <v>-68498</v>
      </c>
      <c r="X1811" s="7" t="s">
        <v>42</v>
      </c>
      <c r="Z1811" s="7" t="s">
        <v>53</v>
      </c>
      <c r="AA1811" s="7" t="str">
        <f t="shared" si="15"/>
        <v>Reject</v>
      </c>
      <c r="AB1811">
        <v>0</v>
      </c>
      <c r="AC1811" s="7" t="s">
        <v>53</v>
      </c>
    </row>
    <row r="1812" spans="1:29" ht="14.25" customHeight="1" x14ac:dyDescent="0.3">
      <c r="A1812" s="7" t="s">
        <v>3273</v>
      </c>
      <c r="B1812" s="7">
        <f t="shared" si="14"/>
        <v>1</v>
      </c>
      <c r="C1812" s="7" t="s">
        <v>3274</v>
      </c>
      <c r="D1812" s="7" t="s">
        <v>29</v>
      </c>
      <c r="E1812" s="7" t="s">
        <v>1436</v>
      </c>
      <c r="G1812" s="8">
        <v>44428</v>
      </c>
      <c r="H1812" s="8">
        <v>44455</v>
      </c>
      <c r="I1812" s="7" t="s">
        <v>63</v>
      </c>
      <c r="J1812" s="7">
        <v>39</v>
      </c>
      <c r="K1812" s="7">
        <v>90</v>
      </c>
      <c r="M1812" s="9">
        <v>525597</v>
      </c>
      <c r="N1812" s="9">
        <v>3233</v>
      </c>
      <c r="O1812" s="11"/>
      <c r="P1812" s="10">
        <v>0</v>
      </c>
      <c r="Q1812" s="10">
        <v>-67634</v>
      </c>
      <c r="R1812" s="7" t="s">
        <v>2764</v>
      </c>
      <c r="S1812" s="9">
        <v>449900</v>
      </c>
      <c r="V1812" s="7" t="s">
        <v>34</v>
      </c>
      <c r="W1812" s="9">
        <v>-87987</v>
      </c>
      <c r="X1812" s="7" t="s">
        <v>35</v>
      </c>
      <c r="Z1812" s="7" t="s">
        <v>53</v>
      </c>
      <c r="AA1812" s="7" t="str">
        <f t="shared" si="15"/>
        <v>Reject</v>
      </c>
      <c r="AB1812">
        <v>0</v>
      </c>
      <c r="AC1812" s="7" t="s">
        <v>53</v>
      </c>
    </row>
    <row r="1813" spans="1:29" ht="14.25" customHeight="1" x14ac:dyDescent="0.3">
      <c r="A1813" s="7" t="s">
        <v>3275</v>
      </c>
      <c r="B1813" s="7">
        <f t="shared" si="14"/>
        <v>1</v>
      </c>
      <c r="C1813" s="7" t="s">
        <v>3276</v>
      </c>
      <c r="D1813" s="7" t="s">
        <v>29</v>
      </c>
      <c r="E1813" s="7" t="s">
        <v>1436</v>
      </c>
      <c r="G1813" s="8">
        <v>44432</v>
      </c>
      <c r="H1813" s="8">
        <v>44466</v>
      </c>
      <c r="I1813" s="7" t="s">
        <v>63</v>
      </c>
      <c r="J1813" s="7">
        <v>28</v>
      </c>
      <c r="K1813" s="7">
        <v>100</v>
      </c>
      <c r="M1813" s="9">
        <v>513639</v>
      </c>
      <c r="N1813" s="9">
        <v>3611</v>
      </c>
      <c r="O1813" s="11"/>
      <c r="P1813" s="10">
        <v>0</v>
      </c>
      <c r="Q1813" s="10">
        <v>-99808</v>
      </c>
      <c r="R1813" s="7" t="s">
        <v>2764</v>
      </c>
      <c r="S1813" s="9">
        <v>420000</v>
      </c>
      <c r="V1813" s="7" t="s">
        <v>34</v>
      </c>
      <c r="W1813" s="9">
        <v>-106502</v>
      </c>
      <c r="X1813" s="7" t="s">
        <v>35</v>
      </c>
      <c r="Z1813" s="7" t="s">
        <v>53</v>
      </c>
      <c r="AA1813" s="7" t="str">
        <f t="shared" si="15"/>
        <v>Reject</v>
      </c>
      <c r="AB1813">
        <v>0</v>
      </c>
      <c r="AC1813" s="7" t="s">
        <v>53</v>
      </c>
    </row>
    <row r="1814" spans="1:29" ht="14.25" customHeight="1" x14ac:dyDescent="0.3">
      <c r="A1814" s="7" t="s">
        <v>3277</v>
      </c>
      <c r="B1814" s="7">
        <f t="shared" si="14"/>
        <v>1</v>
      </c>
      <c r="C1814" s="7" t="s">
        <v>3278</v>
      </c>
      <c r="D1814" s="7" t="s">
        <v>29</v>
      </c>
      <c r="E1814" s="7" t="s">
        <v>62</v>
      </c>
      <c r="G1814" s="8">
        <v>44420</v>
      </c>
      <c r="H1814" s="8">
        <v>44439</v>
      </c>
      <c r="I1814" s="7" t="s">
        <v>63</v>
      </c>
      <c r="J1814" s="7">
        <v>55</v>
      </c>
      <c r="K1814" s="7">
        <v>74</v>
      </c>
      <c r="M1814" s="9">
        <v>464695</v>
      </c>
      <c r="N1814" s="9">
        <v>5381</v>
      </c>
      <c r="O1814" s="10">
        <v>414900</v>
      </c>
      <c r="P1814" s="10">
        <v>404528</v>
      </c>
      <c r="Q1814" s="10">
        <v>-53121</v>
      </c>
      <c r="R1814" s="7" t="s">
        <v>2764</v>
      </c>
      <c r="S1814" s="9">
        <v>377200</v>
      </c>
      <c r="V1814" s="7" t="s">
        <v>34</v>
      </c>
      <c r="W1814" s="9">
        <v>-99410</v>
      </c>
      <c r="X1814" s="7" t="s">
        <v>42</v>
      </c>
      <c r="Z1814" s="7" t="s">
        <v>53</v>
      </c>
      <c r="AA1814" s="7" t="str">
        <f t="shared" si="15"/>
        <v>Reject</v>
      </c>
      <c r="AB1814">
        <v>0</v>
      </c>
      <c r="AC1814" s="7" t="s">
        <v>53</v>
      </c>
    </row>
    <row r="1815" spans="1:29" ht="14.25" customHeight="1" x14ac:dyDescent="0.3">
      <c r="A1815" s="7" t="s">
        <v>3279</v>
      </c>
      <c r="B1815" s="7">
        <f t="shared" si="14"/>
        <v>1</v>
      </c>
      <c r="C1815" s="7" t="s">
        <v>3280</v>
      </c>
      <c r="D1815" s="7" t="s">
        <v>29</v>
      </c>
      <c r="E1815" s="7" t="s">
        <v>62</v>
      </c>
      <c r="G1815" s="8">
        <v>44404</v>
      </c>
      <c r="H1815" s="8">
        <v>44413</v>
      </c>
      <c r="I1815" s="7" t="s">
        <v>63</v>
      </c>
      <c r="J1815" s="7">
        <v>81</v>
      </c>
      <c r="K1815" s="7">
        <v>90</v>
      </c>
      <c r="M1815" s="9">
        <v>519827</v>
      </c>
      <c r="N1815" s="9">
        <v>2469</v>
      </c>
      <c r="O1815" s="10">
        <v>484900</v>
      </c>
      <c r="P1815" s="10">
        <v>472778</v>
      </c>
      <c r="Q1815" s="10">
        <v>-68295</v>
      </c>
      <c r="R1815" s="7" t="s">
        <v>2764</v>
      </c>
      <c r="S1815" s="9">
        <v>435000</v>
      </c>
      <c r="V1815" s="7" t="s">
        <v>34</v>
      </c>
      <c r="W1815" s="9">
        <v>-97501</v>
      </c>
      <c r="X1815" s="7" t="s">
        <v>42</v>
      </c>
      <c r="Z1815" s="7" t="s">
        <v>53</v>
      </c>
      <c r="AA1815" s="7" t="str">
        <f t="shared" si="15"/>
        <v>Reject</v>
      </c>
      <c r="AB1815">
        <v>0</v>
      </c>
      <c r="AC1815" s="7" t="s">
        <v>53</v>
      </c>
    </row>
    <row r="1816" spans="1:29" ht="14.25" customHeight="1" x14ac:dyDescent="0.3">
      <c r="A1816" s="7" t="s">
        <v>3281</v>
      </c>
      <c r="B1816" s="7">
        <f t="shared" si="14"/>
        <v>1</v>
      </c>
      <c r="C1816" s="7" t="s">
        <v>3282</v>
      </c>
      <c r="D1816" s="7" t="s">
        <v>29</v>
      </c>
      <c r="E1816" s="7" t="s">
        <v>1436</v>
      </c>
      <c r="G1816" s="8">
        <v>44426</v>
      </c>
      <c r="H1816" s="8">
        <v>44452</v>
      </c>
      <c r="I1816" s="7" t="s">
        <v>63</v>
      </c>
      <c r="J1816" s="7">
        <v>42</v>
      </c>
      <c r="K1816" s="7">
        <v>103</v>
      </c>
      <c r="M1816" s="9">
        <v>428551</v>
      </c>
      <c r="N1816" s="9">
        <v>1495</v>
      </c>
      <c r="O1816" s="10">
        <v>420900</v>
      </c>
      <c r="P1816" s="10">
        <v>410378</v>
      </c>
      <c r="Q1816" s="10">
        <v>-92035</v>
      </c>
      <c r="R1816" s="7" t="s">
        <v>2764</v>
      </c>
      <c r="S1816" s="9">
        <v>363500</v>
      </c>
      <c r="V1816" s="7" t="s">
        <v>34</v>
      </c>
      <c r="W1816" s="9">
        <v>-77109</v>
      </c>
      <c r="X1816" s="7" t="s">
        <v>42</v>
      </c>
      <c r="Z1816" s="7" t="s">
        <v>53</v>
      </c>
      <c r="AA1816" s="7" t="str">
        <f t="shared" si="15"/>
        <v>Reject</v>
      </c>
      <c r="AB1816">
        <v>0</v>
      </c>
      <c r="AC1816" s="7" t="s">
        <v>53</v>
      </c>
    </row>
    <row r="1817" spans="1:29" ht="14.25" customHeight="1" x14ac:dyDescent="0.3">
      <c r="A1817" s="7" t="s">
        <v>3283</v>
      </c>
      <c r="B1817" s="7">
        <f t="shared" si="14"/>
        <v>1</v>
      </c>
      <c r="C1817" s="7" t="s">
        <v>3284</v>
      </c>
      <c r="D1817" s="7" t="s">
        <v>29</v>
      </c>
      <c r="E1817" s="7" t="s">
        <v>62</v>
      </c>
      <c r="G1817" s="8">
        <v>44433</v>
      </c>
      <c r="H1817" s="8">
        <v>44484</v>
      </c>
      <c r="I1817" s="7" t="s">
        <v>63</v>
      </c>
      <c r="J1817" s="7">
        <v>10</v>
      </c>
      <c r="K1817" s="7">
        <v>61</v>
      </c>
      <c r="M1817" s="9">
        <v>433264</v>
      </c>
      <c r="N1817" s="9">
        <v>1922</v>
      </c>
      <c r="O1817" s="10">
        <v>430200</v>
      </c>
      <c r="P1817" s="10">
        <v>419445</v>
      </c>
      <c r="Q1817" s="10">
        <v>-33373</v>
      </c>
      <c r="R1817" s="7" t="s">
        <v>2764</v>
      </c>
      <c r="S1817" s="9">
        <v>391100</v>
      </c>
      <c r="V1817" s="7" t="s">
        <v>34</v>
      </c>
      <c r="W1817" s="9">
        <v>-33796</v>
      </c>
      <c r="X1817" s="7" t="s">
        <v>42</v>
      </c>
      <c r="Z1817" s="7" t="s">
        <v>88</v>
      </c>
      <c r="AA1817" s="7" t="str">
        <f t="shared" si="15"/>
        <v>Reject</v>
      </c>
      <c r="AB1817">
        <v>0</v>
      </c>
      <c r="AC1817" s="7" t="s">
        <v>88</v>
      </c>
    </row>
    <row r="1818" spans="1:29" ht="14.25" customHeight="1" x14ac:dyDescent="0.3">
      <c r="A1818" s="7" t="s">
        <v>3285</v>
      </c>
      <c r="B1818" s="7">
        <f t="shared" si="14"/>
        <v>1</v>
      </c>
      <c r="C1818" s="7" t="s">
        <v>3286</v>
      </c>
      <c r="D1818" s="7" t="s">
        <v>29</v>
      </c>
      <c r="E1818" s="7" t="s">
        <v>62</v>
      </c>
      <c r="G1818" s="8">
        <v>44431</v>
      </c>
      <c r="H1818" s="8">
        <v>44460</v>
      </c>
      <c r="I1818" s="7" t="s">
        <v>63</v>
      </c>
      <c r="J1818" s="7">
        <v>33</v>
      </c>
      <c r="K1818" s="7">
        <v>63</v>
      </c>
      <c r="M1818" s="9">
        <v>547751</v>
      </c>
      <c r="N1818" s="9">
        <v>269</v>
      </c>
      <c r="O1818" s="10">
        <v>469900</v>
      </c>
      <c r="P1818" s="10">
        <v>458153</v>
      </c>
      <c r="Q1818" s="10">
        <v>-58205</v>
      </c>
      <c r="R1818" s="7" t="s">
        <v>2764</v>
      </c>
      <c r="S1818" s="9">
        <v>410600</v>
      </c>
      <c r="V1818" s="7" t="s">
        <v>34</v>
      </c>
      <c r="W1818" s="9">
        <v>-145396</v>
      </c>
      <c r="X1818" s="7" t="s">
        <v>42</v>
      </c>
      <c r="Z1818" s="7" t="s">
        <v>53</v>
      </c>
      <c r="AA1818" s="7" t="str">
        <f t="shared" si="15"/>
        <v>Reject</v>
      </c>
      <c r="AB1818">
        <v>0</v>
      </c>
      <c r="AC1818" s="7" t="s">
        <v>53</v>
      </c>
    </row>
    <row r="1819" spans="1:29" ht="14.25" customHeight="1" x14ac:dyDescent="0.3">
      <c r="A1819" s="7" t="s">
        <v>3287</v>
      </c>
      <c r="B1819" s="7">
        <f t="shared" si="14"/>
        <v>1</v>
      </c>
      <c r="C1819" s="7" t="s">
        <v>3288</v>
      </c>
      <c r="D1819" s="7" t="s">
        <v>29</v>
      </c>
      <c r="E1819" s="7" t="s">
        <v>62</v>
      </c>
      <c r="G1819" s="8">
        <v>44432</v>
      </c>
      <c r="H1819" s="8">
        <v>44455</v>
      </c>
      <c r="I1819" s="7" t="s">
        <v>63</v>
      </c>
      <c r="J1819" s="7">
        <v>38</v>
      </c>
      <c r="K1819" s="7">
        <v>62</v>
      </c>
      <c r="M1819" s="9">
        <v>535723</v>
      </c>
      <c r="N1819" s="9">
        <v>1990</v>
      </c>
      <c r="O1819" s="10">
        <v>499900</v>
      </c>
      <c r="P1819" s="10">
        <v>487403</v>
      </c>
      <c r="Q1819" s="10">
        <v>-41240</v>
      </c>
      <c r="R1819" s="7" t="s">
        <v>2764</v>
      </c>
      <c r="S1819" s="9">
        <v>472600</v>
      </c>
      <c r="V1819" s="7" t="s">
        <v>41</v>
      </c>
      <c r="W1819" s="9">
        <v>-72815</v>
      </c>
      <c r="X1819" s="7" t="s">
        <v>42</v>
      </c>
      <c r="Z1819" s="7" t="s">
        <v>88</v>
      </c>
      <c r="AA1819" s="7" t="str">
        <f t="shared" si="15"/>
        <v>Reject</v>
      </c>
      <c r="AB1819">
        <v>0</v>
      </c>
      <c r="AC1819" s="7" t="s">
        <v>88</v>
      </c>
    </row>
    <row r="1820" spans="1:29" ht="14.25" customHeight="1" x14ac:dyDescent="0.3">
      <c r="A1820" s="7" t="s">
        <v>3289</v>
      </c>
      <c r="B1820" s="7">
        <f t="shared" si="14"/>
        <v>1</v>
      </c>
      <c r="C1820" s="7" t="s">
        <v>3290</v>
      </c>
      <c r="D1820" s="7" t="s">
        <v>29</v>
      </c>
      <c r="E1820" s="7" t="s">
        <v>62</v>
      </c>
      <c r="G1820" s="8">
        <v>44448</v>
      </c>
      <c r="H1820" s="8">
        <v>44463</v>
      </c>
      <c r="I1820" s="7" t="s">
        <v>63</v>
      </c>
      <c r="J1820" s="7">
        <v>28</v>
      </c>
      <c r="K1820" s="7">
        <v>46</v>
      </c>
      <c r="M1820" s="9">
        <v>522417</v>
      </c>
      <c r="N1820" s="9">
        <v>1700</v>
      </c>
      <c r="O1820" s="10">
        <v>474900</v>
      </c>
      <c r="P1820" s="10">
        <v>463028</v>
      </c>
      <c r="Q1820" s="10">
        <v>-53444</v>
      </c>
      <c r="R1820" s="7" t="s">
        <v>2764</v>
      </c>
      <c r="S1820" s="9">
        <v>439800</v>
      </c>
      <c r="V1820" s="7" t="s">
        <v>41</v>
      </c>
      <c r="W1820" s="9">
        <v>-90641</v>
      </c>
      <c r="X1820" s="7" t="s">
        <v>42</v>
      </c>
      <c r="Z1820" s="7" t="s">
        <v>53</v>
      </c>
      <c r="AA1820" s="7" t="str">
        <f t="shared" si="15"/>
        <v>Reject</v>
      </c>
      <c r="AB1820">
        <v>0</v>
      </c>
      <c r="AC1820" s="7" t="s">
        <v>53</v>
      </c>
    </row>
    <row r="1821" spans="1:29" ht="14.25" customHeight="1" x14ac:dyDescent="0.3">
      <c r="A1821" s="7" t="s">
        <v>3291</v>
      </c>
      <c r="B1821" s="7">
        <f t="shared" si="14"/>
        <v>1</v>
      </c>
      <c r="C1821" s="7" t="s">
        <v>3292</v>
      </c>
      <c r="D1821" s="7" t="s">
        <v>29</v>
      </c>
      <c r="E1821" s="7" t="s">
        <v>62</v>
      </c>
      <c r="G1821" s="8">
        <v>44399</v>
      </c>
      <c r="H1821" s="8">
        <v>44418</v>
      </c>
      <c r="I1821" s="7" t="s">
        <v>63</v>
      </c>
      <c r="J1821" s="7">
        <v>75</v>
      </c>
      <c r="K1821" s="7">
        <v>95</v>
      </c>
      <c r="M1821" s="9">
        <v>550178</v>
      </c>
      <c r="N1821" s="9">
        <v>964</v>
      </c>
      <c r="O1821" s="10">
        <v>469900</v>
      </c>
      <c r="P1821" s="10">
        <v>458153</v>
      </c>
      <c r="Q1821" s="10">
        <v>-68953</v>
      </c>
      <c r="R1821" s="7" t="s">
        <v>2764</v>
      </c>
      <c r="S1821" s="9">
        <v>445200</v>
      </c>
      <c r="V1821" s="7" t="s">
        <v>41</v>
      </c>
      <c r="W1821" s="9">
        <v>-94635</v>
      </c>
      <c r="X1821" s="7" t="s">
        <v>42</v>
      </c>
      <c r="Z1821" s="7" t="s">
        <v>88</v>
      </c>
      <c r="AA1821" s="7" t="str">
        <f t="shared" si="15"/>
        <v>Reject</v>
      </c>
      <c r="AB1821">
        <v>0</v>
      </c>
      <c r="AC1821" s="7" t="s">
        <v>88</v>
      </c>
    </row>
    <row r="1822" spans="1:29" ht="14.25" customHeight="1" x14ac:dyDescent="0.3">
      <c r="A1822" s="7" t="s">
        <v>3293</v>
      </c>
      <c r="B1822" s="7">
        <f t="shared" si="14"/>
        <v>1</v>
      </c>
      <c r="C1822" s="7" t="s">
        <v>3294</v>
      </c>
      <c r="D1822" s="7" t="s">
        <v>29</v>
      </c>
      <c r="E1822" s="7" t="s">
        <v>62</v>
      </c>
      <c r="G1822" s="8">
        <v>44435</v>
      </c>
      <c r="H1822" s="8">
        <v>44476</v>
      </c>
      <c r="I1822" s="7" t="s">
        <v>63</v>
      </c>
      <c r="J1822" s="7">
        <v>18</v>
      </c>
      <c r="K1822" s="7">
        <v>59</v>
      </c>
      <c r="M1822" s="9">
        <v>505193</v>
      </c>
      <c r="N1822" s="9">
        <v>9081</v>
      </c>
      <c r="O1822" s="10">
        <v>489900</v>
      </c>
      <c r="P1822" s="10">
        <v>477653</v>
      </c>
      <c r="Q1822" s="10">
        <v>-70944</v>
      </c>
      <c r="R1822" s="7" t="s">
        <v>2764</v>
      </c>
      <c r="S1822" s="9">
        <v>438900</v>
      </c>
      <c r="V1822" s="7" t="s">
        <v>41</v>
      </c>
      <c r="W1822" s="9">
        <v>-77880</v>
      </c>
      <c r="X1822" s="7" t="s">
        <v>42</v>
      </c>
      <c r="Z1822" s="7" t="s">
        <v>53</v>
      </c>
      <c r="AA1822" s="7" t="str">
        <f t="shared" si="15"/>
        <v>Reject</v>
      </c>
      <c r="AB1822">
        <v>0</v>
      </c>
      <c r="AC1822" s="7" t="s">
        <v>53</v>
      </c>
    </row>
    <row r="1823" spans="1:29" ht="14.25" customHeight="1" x14ac:dyDescent="0.3">
      <c r="A1823" s="7" t="s">
        <v>3295</v>
      </c>
      <c r="B1823" s="7">
        <f t="shared" si="14"/>
        <v>1</v>
      </c>
      <c r="C1823" s="7" t="s">
        <v>3296</v>
      </c>
      <c r="D1823" s="7" t="s">
        <v>29</v>
      </c>
      <c r="E1823" s="7" t="s">
        <v>62</v>
      </c>
      <c r="G1823" s="8">
        <v>44434</v>
      </c>
      <c r="H1823" s="8">
        <v>44448</v>
      </c>
      <c r="I1823" s="7" t="s">
        <v>63</v>
      </c>
      <c r="J1823" s="7">
        <v>45</v>
      </c>
      <c r="K1823" s="7">
        <v>60</v>
      </c>
      <c r="M1823" s="9">
        <v>401388</v>
      </c>
      <c r="N1823" s="9">
        <v>4208</v>
      </c>
      <c r="O1823" s="10">
        <v>374900</v>
      </c>
      <c r="P1823" s="10">
        <v>365528</v>
      </c>
      <c r="Q1823" s="10">
        <v>-53115</v>
      </c>
      <c r="R1823" s="7" t="s">
        <v>2764</v>
      </c>
      <c r="S1823" s="9">
        <v>340800</v>
      </c>
      <c r="V1823" s="7" t="s">
        <v>41</v>
      </c>
      <c r="W1823" s="9">
        <v>-69534</v>
      </c>
      <c r="X1823" s="7" t="s">
        <v>42</v>
      </c>
      <c r="Z1823" s="7" t="s">
        <v>88</v>
      </c>
      <c r="AA1823" s="7" t="str">
        <f t="shared" si="15"/>
        <v>Reject</v>
      </c>
      <c r="AB1823">
        <v>0</v>
      </c>
      <c r="AC1823" s="7" t="s">
        <v>88</v>
      </c>
    </row>
    <row r="1824" spans="1:29" ht="14.25" customHeight="1" x14ac:dyDescent="0.3">
      <c r="A1824" s="7" t="s">
        <v>3297</v>
      </c>
      <c r="B1824" s="7">
        <f t="shared" si="14"/>
        <v>1</v>
      </c>
      <c r="C1824" s="7" t="s">
        <v>3298</v>
      </c>
      <c r="D1824" s="7" t="s">
        <v>29</v>
      </c>
      <c r="E1824" s="7" t="s">
        <v>62</v>
      </c>
      <c r="G1824" s="8">
        <v>44420</v>
      </c>
      <c r="H1824" s="8">
        <v>44441</v>
      </c>
      <c r="I1824" s="7" t="s">
        <v>63</v>
      </c>
      <c r="J1824" s="7">
        <v>52</v>
      </c>
      <c r="K1824" s="7">
        <v>74</v>
      </c>
      <c r="M1824" s="9">
        <v>520953</v>
      </c>
      <c r="N1824" s="9">
        <v>1912</v>
      </c>
      <c r="O1824" s="10">
        <v>474900</v>
      </c>
      <c r="P1824" s="10">
        <v>463028</v>
      </c>
      <c r="Q1824" s="10">
        <v>-97119</v>
      </c>
      <c r="R1824" s="7" t="s">
        <v>2764</v>
      </c>
      <c r="S1824" s="9">
        <v>424200</v>
      </c>
      <c r="V1824" s="7" t="s">
        <v>41</v>
      </c>
      <c r="W1824" s="9">
        <v>-107759</v>
      </c>
      <c r="X1824" s="7" t="s">
        <v>42</v>
      </c>
      <c r="Z1824" s="7" t="s">
        <v>88</v>
      </c>
      <c r="AA1824" s="7" t="str">
        <f t="shared" si="15"/>
        <v>Reject</v>
      </c>
      <c r="AB1824">
        <v>0</v>
      </c>
      <c r="AC1824" s="7" t="s">
        <v>88</v>
      </c>
    </row>
    <row r="1825" spans="1:29" ht="14.25" customHeight="1" x14ac:dyDescent="0.3">
      <c r="A1825" s="7" t="s">
        <v>3299</v>
      </c>
      <c r="B1825" s="7">
        <f t="shared" si="14"/>
        <v>1</v>
      </c>
      <c r="C1825" s="7" t="s">
        <v>3300</v>
      </c>
      <c r="D1825" s="7" t="s">
        <v>29</v>
      </c>
      <c r="E1825" s="7" t="s">
        <v>1436</v>
      </c>
      <c r="G1825" s="8">
        <v>44418</v>
      </c>
      <c r="H1825" s="8">
        <v>44432</v>
      </c>
      <c r="I1825" s="7" t="s">
        <v>63</v>
      </c>
      <c r="J1825" s="7">
        <v>62</v>
      </c>
      <c r="K1825" s="7">
        <v>97</v>
      </c>
      <c r="M1825" s="9">
        <v>539412</v>
      </c>
      <c r="N1825" s="9">
        <v>6384</v>
      </c>
      <c r="O1825" s="11"/>
      <c r="P1825" s="10">
        <v>0</v>
      </c>
      <c r="Q1825" s="10">
        <v>-35717</v>
      </c>
      <c r="R1825" s="7" t="s">
        <v>2764</v>
      </c>
      <c r="S1825" s="9">
        <v>433200</v>
      </c>
      <c r="V1825" s="7" t="s">
        <v>41</v>
      </c>
      <c r="W1825" s="9">
        <v>-119612</v>
      </c>
      <c r="X1825" s="7" t="s">
        <v>35</v>
      </c>
      <c r="Z1825" s="7" t="s">
        <v>53</v>
      </c>
      <c r="AA1825" s="7" t="str">
        <f t="shared" si="15"/>
        <v>Reject</v>
      </c>
      <c r="AB1825">
        <v>0</v>
      </c>
      <c r="AC1825" s="7" t="s">
        <v>53</v>
      </c>
    </row>
    <row r="1826" spans="1:29" ht="14.25" customHeight="1" x14ac:dyDescent="0.3">
      <c r="A1826" s="7" t="s">
        <v>3301</v>
      </c>
      <c r="B1826" s="7">
        <f t="shared" si="14"/>
        <v>1</v>
      </c>
      <c r="C1826" s="7" t="s">
        <v>3302</v>
      </c>
      <c r="D1826" s="7" t="s">
        <v>29</v>
      </c>
      <c r="E1826" s="7" t="s">
        <v>62</v>
      </c>
      <c r="G1826" s="8">
        <v>44418</v>
      </c>
      <c r="H1826" s="8">
        <v>44428</v>
      </c>
      <c r="I1826" s="7" t="s">
        <v>63</v>
      </c>
      <c r="J1826" s="7">
        <v>66</v>
      </c>
      <c r="K1826" s="7">
        <v>76</v>
      </c>
      <c r="M1826" s="9">
        <v>601274</v>
      </c>
      <c r="N1826" s="9">
        <v>2058</v>
      </c>
      <c r="O1826" s="10">
        <v>524900</v>
      </c>
      <c r="P1826" s="10">
        <v>511778</v>
      </c>
      <c r="Q1826" s="10">
        <v>-134011</v>
      </c>
      <c r="R1826" s="7" t="s">
        <v>2764</v>
      </c>
      <c r="S1826" s="9">
        <v>480600</v>
      </c>
      <c r="V1826" s="7" t="s">
        <v>41</v>
      </c>
      <c r="W1826" s="9">
        <v>-131666</v>
      </c>
      <c r="X1826" s="7" t="s">
        <v>42</v>
      </c>
      <c r="Z1826" s="7" t="s">
        <v>53</v>
      </c>
      <c r="AA1826" s="7" t="str">
        <f t="shared" si="15"/>
        <v>Reject</v>
      </c>
      <c r="AB1826">
        <v>0</v>
      </c>
      <c r="AC1826" s="7" t="s">
        <v>53</v>
      </c>
    </row>
    <row r="1827" spans="1:29" ht="14.25" customHeight="1" x14ac:dyDescent="0.3">
      <c r="A1827" s="7" t="s">
        <v>3303</v>
      </c>
      <c r="B1827" s="7">
        <f t="shared" si="14"/>
        <v>1</v>
      </c>
      <c r="C1827" s="7" t="s">
        <v>3304</v>
      </c>
      <c r="D1827" s="7" t="s">
        <v>29</v>
      </c>
      <c r="E1827" s="7" t="s">
        <v>62</v>
      </c>
      <c r="G1827" s="8">
        <v>44432</v>
      </c>
      <c r="H1827" s="8">
        <v>44481</v>
      </c>
      <c r="I1827" s="7" t="s">
        <v>63</v>
      </c>
      <c r="J1827" s="7">
        <v>12</v>
      </c>
      <c r="K1827" s="7">
        <v>62</v>
      </c>
      <c r="M1827" s="9">
        <v>423575</v>
      </c>
      <c r="N1827" s="9">
        <v>1853</v>
      </c>
      <c r="O1827" s="10">
        <v>420900</v>
      </c>
      <c r="P1827" s="10">
        <v>410378</v>
      </c>
      <c r="Q1827" s="10">
        <v>-59698</v>
      </c>
      <c r="R1827" s="7" t="s">
        <v>2764</v>
      </c>
      <c r="S1827" s="9">
        <v>382600</v>
      </c>
      <c r="V1827" s="7" t="s">
        <v>41</v>
      </c>
      <c r="W1827" s="9">
        <v>-49843</v>
      </c>
      <c r="X1827" s="7" t="s">
        <v>42</v>
      </c>
      <c r="Z1827" s="7" t="s">
        <v>53</v>
      </c>
      <c r="AA1827" s="7" t="str">
        <f t="shared" si="15"/>
        <v>Reject</v>
      </c>
      <c r="AB1827">
        <v>0</v>
      </c>
      <c r="AC1827" s="7" t="s">
        <v>53</v>
      </c>
    </row>
    <row r="1828" spans="1:29" ht="14.25" customHeight="1" x14ac:dyDescent="0.3">
      <c r="A1828" s="7" t="s">
        <v>3305</v>
      </c>
      <c r="B1828" s="7">
        <f t="shared" si="14"/>
        <v>1</v>
      </c>
      <c r="C1828" s="7" t="s">
        <v>3306</v>
      </c>
      <c r="D1828" s="7" t="s">
        <v>29</v>
      </c>
      <c r="E1828" s="7" t="s">
        <v>62</v>
      </c>
      <c r="G1828" s="8">
        <v>44414</v>
      </c>
      <c r="H1828" s="8">
        <v>44428</v>
      </c>
      <c r="I1828" s="7" t="s">
        <v>63</v>
      </c>
      <c r="J1828" s="7">
        <v>63</v>
      </c>
      <c r="K1828" s="7">
        <v>80</v>
      </c>
      <c r="M1828" s="9">
        <v>487578</v>
      </c>
      <c r="N1828" s="9">
        <v>1692</v>
      </c>
      <c r="O1828" s="10">
        <v>424900</v>
      </c>
      <c r="P1828" s="10">
        <v>414278</v>
      </c>
      <c r="Q1828" s="10">
        <v>-107520</v>
      </c>
      <c r="R1828" s="7" t="s">
        <v>2764</v>
      </c>
      <c r="S1828" s="9">
        <v>386300</v>
      </c>
      <c r="V1828" s="7" t="s">
        <v>41</v>
      </c>
      <c r="W1828" s="9">
        <v>-112179</v>
      </c>
      <c r="X1828" s="7" t="s">
        <v>42</v>
      </c>
      <c r="Z1828" s="7" t="s">
        <v>53</v>
      </c>
      <c r="AA1828" s="7" t="str">
        <f t="shared" si="15"/>
        <v>Reject</v>
      </c>
      <c r="AB1828">
        <v>0</v>
      </c>
      <c r="AC1828" s="7" t="s">
        <v>53</v>
      </c>
    </row>
    <row r="1829" spans="1:29" ht="14.25" customHeight="1" x14ac:dyDescent="0.3">
      <c r="A1829" s="7" t="s">
        <v>3307</v>
      </c>
      <c r="B1829" s="7">
        <f t="shared" si="14"/>
        <v>1</v>
      </c>
      <c r="C1829" s="7" t="s">
        <v>3308</v>
      </c>
      <c r="D1829" s="7" t="s">
        <v>29</v>
      </c>
      <c r="E1829" s="7" t="s">
        <v>62</v>
      </c>
      <c r="G1829" s="8">
        <v>44438</v>
      </c>
      <c r="H1829" s="8">
        <v>44469</v>
      </c>
      <c r="I1829" s="7" t="s">
        <v>63</v>
      </c>
      <c r="J1829" s="7">
        <v>21</v>
      </c>
      <c r="K1829" s="7">
        <v>56</v>
      </c>
      <c r="M1829" s="9">
        <v>553104</v>
      </c>
      <c r="N1829" s="9">
        <v>299</v>
      </c>
      <c r="O1829" s="10">
        <v>519900</v>
      </c>
      <c r="P1829" s="10">
        <v>506903</v>
      </c>
      <c r="Q1829" s="10">
        <v>-90530</v>
      </c>
      <c r="R1829" s="7" t="s">
        <v>2764</v>
      </c>
      <c r="S1829" s="9">
        <v>472600</v>
      </c>
      <c r="V1829" s="7" t="s">
        <v>41</v>
      </c>
      <c r="W1829" s="9">
        <v>-87875</v>
      </c>
      <c r="X1829" s="7" t="s">
        <v>42</v>
      </c>
      <c r="AA1829" s="7" t="str">
        <f t="shared" si="15"/>
        <v>Reject</v>
      </c>
      <c r="AB1829">
        <v>0</v>
      </c>
    </row>
    <row r="1830" spans="1:29" ht="14.25" customHeight="1" x14ac:dyDescent="0.3">
      <c r="A1830" s="7" t="s">
        <v>3309</v>
      </c>
      <c r="B1830" s="7">
        <f t="shared" si="14"/>
        <v>1</v>
      </c>
      <c r="C1830" s="7" t="s">
        <v>3310</v>
      </c>
      <c r="D1830" s="7" t="s">
        <v>29</v>
      </c>
      <c r="E1830" s="7" t="s">
        <v>1436</v>
      </c>
      <c r="G1830" s="8">
        <v>44426</v>
      </c>
      <c r="H1830" s="8">
        <v>44461</v>
      </c>
      <c r="I1830" s="7" t="s">
        <v>63</v>
      </c>
      <c r="J1830" s="7">
        <v>32</v>
      </c>
      <c r="K1830" s="7">
        <v>96</v>
      </c>
      <c r="M1830" s="9">
        <v>382876</v>
      </c>
      <c r="N1830" s="9">
        <v>4626</v>
      </c>
      <c r="O1830" s="11"/>
      <c r="P1830" s="10">
        <v>0</v>
      </c>
      <c r="Q1830" s="10">
        <v>-66111</v>
      </c>
      <c r="R1830" s="7" t="s">
        <v>2764</v>
      </c>
      <c r="S1830" s="9">
        <v>304400</v>
      </c>
      <c r="V1830" s="7" t="s">
        <v>41</v>
      </c>
      <c r="W1830" s="9">
        <v>-90476</v>
      </c>
      <c r="X1830" s="7" t="s">
        <v>35</v>
      </c>
      <c r="Z1830" s="7" t="s">
        <v>53</v>
      </c>
      <c r="AA1830" s="7" t="str">
        <f t="shared" si="15"/>
        <v>Reject</v>
      </c>
      <c r="AB1830">
        <v>0</v>
      </c>
      <c r="AC1830" s="7" t="s">
        <v>53</v>
      </c>
    </row>
    <row r="1831" spans="1:29" ht="14.25" customHeight="1" x14ac:dyDescent="0.3">
      <c r="A1831" s="7" t="s">
        <v>3311</v>
      </c>
      <c r="B1831" s="7">
        <f t="shared" si="14"/>
        <v>1</v>
      </c>
      <c r="C1831" s="7" t="s">
        <v>3312</v>
      </c>
      <c r="D1831" s="7" t="s">
        <v>29</v>
      </c>
      <c r="E1831" s="7" t="s">
        <v>62</v>
      </c>
      <c r="G1831" s="8">
        <v>44405</v>
      </c>
      <c r="H1831" s="8">
        <v>44427</v>
      </c>
      <c r="I1831" s="7" t="s">
        <v>63</v>
      </c>
      <c r="J1831" s="7">
        <v>66</v>
      </c>
      <c r="K1831" s="7">
        <v>89</v>
      </c>
      <c r="M1831" s="9">
        <v>478846</v>
      </c>
      <c r="N1831" s="9">
        <v>2341</v>
      </c>
      <c r="O1831" s="10">
        <v>394900</v>
      </c>
      <c r="P1831" s="10">
        <v>385028</v>
      </c>
      <c r="Q1831" s="10">
        <v>-81868</v>
      </c>
      <c r="R1831" s="7" t="s">
        <v>2764</v>
      </c>
      <c r="S1831" s="9">
        <v>386300</v>
      </c>
      <c r="V1831" s="7" t="s">
        <v>34</v>
      </c>
      <c r="W1831" s="9">
        <v>-104804</v>
      </c>
      <c r="X1831" s="7" t="s">
        <v>35</v>
      </c>
      <c r="Z1831" s="7" t="s">
        <v>36</v>
      </c>
      <c r="AA1831" s="7" t="str">
        <f t="shared" si="15"/>
        <v>Accept</v>
      </c>
      <c r="AB1831">
        <v>1</v>
      </c>
      <c r="AC1831" s="7" t="s">
        <v>36</v>
      </c>
    </row>
    <row r="1832" spans="1:29" ht="14.25" customHeight="1" x14ac:dyDescent="0.3">
      <c r="A1832" s="7" t="s">
        <v>3313</v>
      </c>
      <c r="B1832" s="7">
        <f t="shared" si="14"/>
        <v>1</v>
      </c>
      <c r="C1832" s="7" t="s">
        <v>3314</v>
      </c>
      <c r="D1832" s="7" t="s">
        <v>29</v>
      </c>
      <c r="E1832" s="7" t="s">
        <v>62</v>
      </c>
      <c r="G1832" s="8">
        <v>44438</v>
      </c>
      <c r="H1832" s="8">
        <v>44459</v>
      </c>
      <c r="I1832" s="7" t="s">
        <v>63</v>
      </c>
      <c r="J1832" s="7">
        <v>35</v>
      </c>
      <c r="K1832" s="7">
        <v>56</v>
      </c>
      <c r="M1832" s="9">
        <v>502481</v>
      </c>
      <c r="N1832" s="9">
        <v>5232</v>
      </c>
      <c r="O1832" s="10">
        <v>474900</v>
      </c>
      <c r="P1832" s="10">
        <v>463028</v>
      </c>
      <c r="Q1832" s="10">
        <v>-99245</v>
      </c>
      <c r="R1832" s="7" t="s">
        <v>2764</v>
      </c>
      <c r="S1832" s="9">
        <v>431700</v>
      </c>
      <c r="V1832" s="7" t="s">
        <v>34</v>
      </c>
      <c r="W1832" s="9">
        <v>-79964</v>
      </c>
      <c r="X1832" s="7" t="s">
        <v>42</v>
      </c>
      <c r="Z1832" s="7" t="s">
        <v>44</v>
      </c>
      <c r="AA1832" s="7" t="str">
        <f t="shared" si="15"/>
        <v>Accept</v>
      </c>
      <c r="AB1832">
        <v>1</v>
      </c>
      <c r="AC1832" s="7" t="s">
        <v>44</v>
      </c>
    </row>
    <row r="1833" spans="1:29" ht="14.25" customHeight="1" x14ac:dyDescent="0.3">
      <c r="A1833" s="7" t="s">
        <v>66</v>
      </c>
      <c r="B1833" s="7">
        <f t="shared" si="14"/>
        <v>2</v>
      </c>
      <c r="C1833" s="7" t="s">
        <v>67</v>
      </c>
      <c r="D1833" s="7" t="s">
        <v>29</v>
      </c>
      <c r="E1833" s="7" t="s">
        <v>30</v>
      </c>
      <c r="G1833" s="8">
        <v>44476</v>
      </c>
      <c r="H1833" s="8">
        <v>44494</v>
      </c>
      <c r="I1833" s="7" t="s">
        <v>31</v>
      </c>
      <c r="K1833" s="7">
        <v>18</v>
      </c>
      <c r="M1833" s="9">
        <v>524261</v>
      </c>
      <c r="N1833" s="9">
        <v>2314</v>
      </c>
      <c r="O1833" s="10">
        <v>516200</v>
      </c>
      <c r="P1833" s="10">
        <v>503295</v>
      </c>
      <c r="Q1833" s="10">
        <v>-100944</v>
      </c>
      <c r="R1833" s="7" t="s">
        <v>2764</v>
      </c>
      <c r="S1833" s="9">
        <v>469300</v>
      </c>
      <c r="V1833" s="7" t="s">
        <v>34</v>
      </c>
      <c r="W1833" s="9">
        <v>-59209</v>
      </c>
      <c r="X1833" s="7" t="s">
        <v>42</v>
      </c>
      <c r="Y1833" s="7" t="s">
        <v>43</v>
      </c>
      <c r="AA1833" s="7" t="str">
        <f t="shared" si="15"/>
        <v>Reject</v>
      </c>
      <c r="AB1833">
        <v>0</v>
      </c>
    </row>
    <row r="1834" spans="1:29" ht="14.25" customHeight="1" x14ac:dyDescent="0.3">
      <c r="A1834" s="7" t="s">
        <v>3315</v>
      </c>
      <c r="B1834" s="7">
        <f t="shared" si="14"/>
        <v>1</v>
      </c>
      <c r="C1834" s="7" t="s">
        <v>3316</v>
      </c>
      <c r="D1834" s="7" t="s">
        <v>29</v>
      </c>
      <c r="E1834" s="7" t="s">
        <v>30</v>
      </c>
      <c r="G1834" s="8">
        <v>44470</v>
      </c>
      <c r="H1834" s="8">
        <v>44494</v>
      </c>
      <c r="I1834" s="7" t="s">
        <v>31</v>
      </c>
      <c r="K1834" s="7">
        <v>24</v>
      </c>
      <c r="M1834" s="9">
        <v>462739</v>
      </c>
      <c r="N1834" s="9">
        <v>2088</v>
      </c>
      <c r="O1834" s="10">
        <v>443100</v>
      </c>
      <c r="P1834" s="10">
        <v>432023</v>
      </c>
      <c r="Q1834" s="10">
        <v>-36465</v>
      </c>
      <c r="R1834" s="7" t="s">
        <v>2764</v>
      </c>
      <c r="S1834" s="9">
        <v>402800</v>
      </c>
      <c r="V1834" s="7" t="s">
        <v>34</v>
      </c>
      <c r="W1834" s="9">
        <v>-63748</v>
      </c>
      <c r="X1834" s="7" t="s">
        <v>42</v>
      </c>
      <c r="Z1834" s="7" t="s">
        <v>53</v>
      </c>
      <c r="AA1834" s="7" t="str">
        <f t="shared" si="15"/>
        <v>Reject</v>
      </c>
      <c r="AB1834">
        <v>0</v>
      </c>
      <c r="AC1834" s="7" t="s">
        <v>53</v>
      </c>
    </row>
    <row r="1835" spans="1:29" ht="14.25" customHeight="1" x14ac:dyDescent="0.3">
      <c r="A1835" s="7" t="s">
        <v>3317</v>
      </c>
      <c r="B1835" s="7">
        <f t="shared" si="14"/>
        <v>1</v>
      </c>
      <c r="C1835" s="7" t="s">
        <v>3318</v>
      </c>
      <c r="D1835" s="7" t="s">
        <v>29</v>
      </c>
      <c r="E1835" s="7" t="s">
        <v>30</v>
      </c>
      <c r="G1835" s="8">
        <v>44474</v>
      </c>
      <c r="H1835" s="8">
        <v>44503</v>
      </c>
      <c r="I1835" s="7" t="s">
        <v>31</v>
      </c>
      <c r="K1835" s="7">
        <v>20</v>
      </c>
      <c r="M1835" s="9">
        <v>439916</v>
      </c>
      <c r="N1835" s="9">
        <v>6761</v>
      </c>
      <c r="O1835" s="10">
        <v>448900</v>
      </c>
      <c r="P1835" s="10">
        <v>437678</v>
      </c>
      <c r="Q1835" s="10">
        <v>-24350</v>
      </c>
      <c r="R1835" s="7" t="s">
        <v>2764</v>
      </c>
      <c r="S1835" s="9">
        <v>408100</v>
      </c>
      <c r="V1835" s="7" t="s">
        <v>34</v>
      </c>
      <c r="W1835" s="9">
        <v>-35701</v>
      </c>
      <c r="X1835" s="7" t="s">
        <v>42</v>
      </c>
      <c r="Z1835" s="7" t="s">
        <v>88</v>
      </c>
      <c r="AA1835" s="7" t="str">
        <f t="shared" si="15"/>
        <v>Reject</v>
      </c>
      <c r="AB1835">
        <v>0</v>
      </c>
      <c r="AC1835" s="7" t="s">
        <v>88</v>
      </c>
    </row>
    <row r="1836" spans="1:29" ht="14.25" customHeight="1" x14ac:dyDescent="0.3">
      <c r="A1836" s="7" t="s">
        <v>3319</v>
      </c>
      <c r="B1836" s="7">
        <f t="shared" si="14"/>
        <v>1</v>
      </c>
      <c r="C1836" s="7" t="s">
        <v>3320</v>
      </c>
      <c r="D1836" s="7" t="s">
        <v>29</v>
      </c>
      <c r="E1836" s="7" t="s">
        <v>30</v>
      </c>
      <c r="G1836" s="8">
        <v>44474</v>
      </c>
      <c r="H1836" s="8">
        <v>44494</v>
      </c>
      <c r="I1836" s="7" t="s">
        <v>31</v>
      </c>
      <c r="K1836" s="7">
        <v>20</v>
      </c>
      <c r="M1836" s="9">
        <v>433660</v>
      </c>
      <c r="N1836" s="9">
        <v>4627</v>
      </c>
      <c r="O1836" s="10">
        <v>422900</v>
      </c>
      <c r="P1836" s="10">
        <v>412328</v>
      </c>
      <c r="Q1836" s="10">
        <v>-51316</v>
      </c>
      <c r="R1836" s="7" t="s">
        <v>2764</v>
      </c>
      <c r="S1836" s="9">
        <v>384400</v>
      </c>
      <c r="V1836" s="7" t="s">
        <v>34</v>
      </c>
      <c r="W1836" s="9">
        <v>-52888</v>
      </c>
      <c r="X1836" s="7" t="s">
        <v>42</v>
      </c>
      <c r="Z1836" s="7" t="s">
        <v>88</v>
      </c>
      <c r="AA1836" s="7" t="str">
        <f t="shared" si="15"/>
        <v>Reject</v>
      </c>
      <c r="AB1836">
        <v>0</v>
      </c>
      <c r="AC1836" s="7" t="s">
        <v>88</v>
      </c>
    </row>
    <row r="1837" spans="1:29" ht="14.25" customHeight="1" x14ac:dyDescent="0.3">
      <c r="A1837" s="7" t="s">
        <v>3321</v>
      </c>
      <c r="B1837" s="7">
        <f t="shared" si="14"/>
        <v>1</v>
      </c>
      <c r="C1837" s="7" t="s">
        <v>3322</v>
      </c>
      <c r="D1837" s="7" t="s">
        <v>29</v>
      </c>
      <c r="E1837" s="7" t="s">
        <v>30</v>
      </c>
      <c r="G1837" s="8">
        <v>44483</v>
      </c>
      <c r="H1837" s="8">
        <v>44496</v>
      </c>
      <c r="I1837" s="7" t="s">
        <v>31</v>
      </c>
      <c r="K1837" s="7">
        <v>11</v>
      </c>
      <c r="M1837" s="9">
        <v>370283</v>
      </c>
      <c r="N1837" s="9">
        <v>2537</v>
      </c>
      <c r="O1837" s="10">
        <v>360900</v>
      </c>
      <c r="P1837" s="10">
        <v>351878</v>
      </c>
      <c r="Q1837" s="10">
        <v>-11561</v>
      </c>
      <c r="R1837" s="7" t="s">
        <v>2764</v>
      </c>
      <c r="S1837" s="9">
        <v>328100</v>
      </c>
      <c r="V1837" s="7" t="s">
        <v>34</v>
      </c>
      <c r="W1837" s="9">
        <v>-45546</v>
      </c>
      <c r="X1837" s="7" t="s">
        <v>42</v>
      </c>
      <c r="Z1837" s="7" t="s">
        <v>53</v>
      </c>
      <c r="AA1837" s="7" t="str">
        <f t="shared" si="15"/>
        <v>Reject</v>
      </c>
      <c r="AB1837">
        <v>0</v>
      </c>
      <c r="AC1837" s="7" t="s">
        <v>53</v>
      </c>
    </row>
    <row r="1838" spans="1:29" ht="14.25" customHeight="1" x14ac:dyDescent="0.3">
      <c r="A1838" s="7" t="s">
        <v>3323</v>
      </c>
      <c r="B1838" s="7">
        <f t="shared" si="14"/>
        <v>1</v>
      </c>
      <c r="C1838" s="7" t="s">
        <v>3324</v>
      </c>
      <c r="D1838" s="7" t="s">
        <v>29</v>
      </c>
      <c r="E1838" s="7" t="s">
        <v>62</v>
      </c>
      <c r="G1838" s="8">
        <v>44453</v>
      </c>
      <c r="H1838" s="8">
        <v>44489</v>
      </c>
      <c r="I1838" s="7" t="s">
        <v>31</v>
      </c>
      <c r="J1838" s="7">
        <v>4</v>
      </c>
      <c r="K1838" s="7">
        <v>41</v>
      </c>
      <c r="M1838" s="9">
        <v>483149</v>
      </c>
      <c r="N1838" s="9">
        <v>3132</v>
      </c>
      <c r="O1838" s="10">
        <v>483100</v>
      </c>
      <c r="P1838" s="10">
        <v>471023</v>
      </c>
      <c r="Q1838" s="10">
        <v>-31598</v>
      </c>
      <c r="R1838" s="7" t="s">
        <v>2764</v>
      </c>
      <c r="S1838" s="9">
        <v>402200</v>
      </c>
      <c r="V1838" s="7" t="s">
        <v>34</v>
      </c>
      <c r="W1838" s="9">
        <v>-87401</v>
      </c>
      <c r="X1838" s="7" t="s">
        <v>42</v>
      </c>
      <c r="Z1838" s="7" t="s">
        <v>53</v>
      </c>
      <c r="AA1838" s="7" t="str">
        <f t="shared" si="15"/>
        <v>Reject</v>
      </c>
      <c r="AB1838">
        <v>0</v>
      </c>
      <c r="AC1838" s="7" t="s">
        <v>53</v>
      </c>
    </row>
    <row r="1839" spans="1:29" ht="14.25" customHeight="1" x14ac:dyDescent="0.3">
      <c r="A1839" s="7" t="s">
        <v>3325</v>
      </c>
      <c r="B1839" s="7">
        <f t="shared" si="14"/>
        <v>1</v>
      </c>
      <c r="C1839" s="7" t="s">
        <v>3326</v>
      </c>
      <c r="D1839" s="7" t="s">
        <v>29</v>
      </c>
      <c r="E1839" s="7" t="s">
        <v>62</v>
      </c>
      <c r="G1839" s="8">
        <v>44474</v>
      </c>
      <c r="H1839" s="8">
        <v>44487</v>
      </c>
      <c r="I1839" s="7" t="s">
        <v>63</v>
      </c>
      <c r="J1839" s="7">
        <v>6</v>
      </c>
      <c r="K1839" s="7">
        <v>20</v>
      </c>
      <c r="M1839" s="9">
        <v>546178</v>
      </c>
      <c r="N1839" s="9">
        <v>2477</v>
      </c>
      <c r="O1839" s="10">
        <v>517300</v>
      </c>
      <c r="P1839" s="10">
        <v>504368</v>
      </c>
      <c r="Q1839" s="10">
        <v>-76519</v>
      </c>
      <c r="R1839" s="7" t="s">
        <v>2764</v>
      </c>
      <c r="S1839" s="9">
        <v>468900</v>
      </c>
      <c r="V1839" s="7" t="s">
        <v>41</v>
      </c>
      <c r="W1839" s="9">
        <v>-83358</v>
      </c>
      <c r="X1839" s="7" t="s">
        <v>42</v>
      </c>
      <c r="Z1839" s="7" t="s">
        <v>88</v>
      </c>
      <c r="AA1839" s="7" t="str">
        <f t="shared" si="15"/>
        <v>Reject</v>
      </c>
      <c r="AB1839">
        <v>0</v>
      </c>
      <c r="AC1839" s="7" t="s">
        <v>88</v>
      </c>
    </row>
    <row r="1840" spans="1:29" ht="14.25" customHeight="1" x14ac:dyDescent="0.3">
      <c r="A1840" s="7" t="s">
        <v>3327</v>
      </c>
      <c r="B1840" s="7">
        <f t="shared" si="14"/>
        <v>1</v>
      </c>
      <c r="C1840" s="7" t="s">
        <v>3328</v>
      </c>
      <c r="D1840" s="7" t="s">
        <v>29</v>
      </c>
      <c r="E1840" s="7" t="s">
        <v>30</v>
      </c>
      <c r="G1840" s="8">
        <v>44475</v>
      </c>
      <c r="H1840" s="8">
        <v>44494</v>
      </c>
      <c r="I1840" s="7" t="s">
        <v>31</v>
      </c>
      <c r="K1840" s="7">
        <v>19</v>
      </c>
      <c r="M1840" s="9">
        <v>372397</v>
      </c>
      <c r="N1840" s="9">
        <v>3120</v>
      </c>
      <c r="O1840" s="10">
        <v>357900</v>
      </c>
      <c r="P1840" s="10">
        <v>348953</v>
      </c>
      <c r="Q1840" s="10">
        <v>-37534</v>
      </c>
      <c r="R1840" s="7" t="s">
        <v>2764</v>
      </c>
      <c r="S1840" s="9">
        <v>325400</v>
      </c>
      <c r="V1840" s="7" t="s">
        <v>34</v>
      </c>
      <c r="W1840" s="9">
        <v>-50822</v>
      </c>
      <c r="X1840" s="7" t="s">
        <v>42</v>
      </c>
      <c r="Z1840" s="7" t="s">
        <v>88</v>
      </c>
      <c r="AA1840" s="7" t="str">
        <f t="shared" si="15"/>
        <v>Reject</v>
      </c>
      <c r="AB1840">
        <v>0</v>
      </c>
      <c r="AC1840" s="7" t="s">
        <v>88</v>
      </c>
    </row>
    <row r="1841" spans="1:29" ht="14.25" customHeight="1" x14ac:dyDescent="0.3">
      <c r="A1841" s="7" t="s">
        <v>3329</v>
      </c>
      <c r="B1841" s="7">
        <f t="shared" si="14"/>
        <v>1</v>
      </c>
      <c r="C1841" s="7" t="s">
        <v>3330</v>
      </c>
      <c r="D1841" s="7" t="s">
        <v>29</v>
      </c>
      <c r="E1841" s="7" t="s">
        <v>62</v>
      </c>
      <c r="G1841" s="8">
        <v>44461</v>
      </c>
      <c r="H1841" s="8">
        <v>44487</v>
      </c>
      <c r="I1841" s="7" t="s">
        <v>63</v>
      </c>
      <c r="J1841" s="7">
        <v>7</v>
      </c>
      <c r="K1841" s="7">
        <v>33</v>
      </c>
      <c r="M1841" s="9">
        <v>337787</v>
      </c>
      <c r="N1841" s="9">
        <v>3957</v>
      </c>
      <c r="O1841" s="10">
        <v>308900</v>
      </c>
      <c r="P1841" s="10">
        <v>301178</v>
      </c>
      <c r="Q1841" s="10">
        <v>-22999</v>
      </c>
      <c r="R1841" s="7" t="s">
        <v>2764</v>
      </c>
      <c r="S1841" s="9">
        <v>280800</v>
      </c>
      <c r="V1841" s="7" t="s">
        <v>41</v>
      </c>
      <c r="W1841" s="9">
        <v>-63303</v>
      </c>
      <c r="X1841" s="7" t="s">
        <v>42</v>
      </c>
      <c r="Z1841" s="7" t="s">
        <v>88</v>
      </c>
      <c r="AA1841" s="7" t="str">
        <f t="shared" si="15"/>
        <v>Reject</v>
      </c>
      <c r="AB1841">
        <v>0</v>
      </c>
      <c r="AC1841" s="7" t="s">
        <v>88</v>
      </c>
    </row>
    <row r="1842" spans="1:29" ht="14.25" customHeight="1" x14ac:dyDescent="0.3">
      <c r="A1842" s="7" t="s">
        <v>86</v>
      </c>
      <c r="B1842" s="7">
        <f t="shared" si="14"/>
        <v>2</v>
      </c>
      <c r="C1842" s="7" t="s">
        <v>87</v>
      </c>
      <c r="D1842" s="7" t="s">
        <v>29</v>
      </c>
      <c r="E1842" s="7" t="s">
        <v>30</v>
      </c>
      <c r="G1842" s="8">
        <v>44477</v>
      </c>
      <c r="H1842" s="8">
        <v>44495</v>
      </c>
      <c r="I1842" s="7" t="s">
        <v>31</v>
      </c>
      <c r="K1842" s="7">
        <v>17</v>
      </c>
      <c r="M1842" s="9">
        <v>471582</v>
      </c>
      <c r="N1842" s="9">
        <v>4139</v>
      </c>
      <c r="O1842" s="10">
        <v>487900</v>
      </c>
      <c r="P1842" s="10">
        <v>475703</v>
      </c>
      <c r="Q1842" s="10">
        <v>-20109</v>
      </c>
      <c r="R1842" s="7" t="s">
        <v>2764</v>
      </c>
      <c r="S1842" s="9">
        <v>443500</v>
      </c>
      <c r="V1842" s="7" t="s">
        <v>41</v>
      </c>
      <c r="W1842" s="9">
        <v>-21626</v>
      </c>
      <c r="X1842" s="7" t="s">
        <v>42</v>
      </c>
      <c r="Y1842" s="7" t="s">
        <v>43</v>
      </c>
      <c r="AA1842" s="7" t="str">
        <f t="shared" si="15"/>
        <v>Reject</v>
      </c>
      <c r="AB1842">
        <v>0</v>
      </c>
    </row>
    <row r="1843" spans="1:29" ht="14.25" customHeight="1" x14ac:dyDescent="0.3">
      <c r="A1843" s="7" t="s">
        <v>3331</v>
      </c>
      <c r="B1843" s="7">
        <f t="shared" si="14"/>
        <v>1</v>
      </c>
      <c r="C1843" s="7" t="s">
        <v>3332</v>
      </c>
      <c r="D1843" s="7" t="s">
        <v>29</v>
      </c>
      <c r="E1843" s="7" t="s">
        <v>30</v>
      </c>
      <c r="G1843" s="8">
        <v>44477</v>
      </c>
      <c r="H1843" s="8">
        <v>44494</v>
      </c>
      <c r="I1843" s="7" t="s">
        <v>31</v>
      </c>
      <c r="K1843" s="7">
        <v>17</v>
      </c>
      <c r="M1843" s="9">
        <v>480553</v>
      </c>
      <c r="N1843" s="9">
        <v>1434</v>
      </c>
      <c r="O1843" s="10">
        <v>475900</v>
      </c>
      <c r="P1843" s="10">
        <v>464003</v>
      </c>
      <c r="Q1843" s="10">
        <v>-11336</v>
      </c>
      <c r="R1843" s="7" t="s">
        <v>2764</v>
      </c>
      <c r="S1843" s="9">
        <v>432600</v>
      </c>
      <c r="V1843" s="7" t="s">
        <v>41</v>
      </c>
      <c r="W1843" s="9">
        <v>-36784</v>
      </c>
      <c r="X1843" s="7" t="s">
        <v>42</v>
      </c>
      <c r="Z1843" s="7" t="s">
        <v>88</v>
      </c>
      <c r="AA1843" s="7" t="str">
        <f t="shared" si="15"/>
        <v>Reject</v>
      </c>
      <c r="AB1843">
        <v>0</v>
      </c>
      <c r="AC1843" s="7" t="s">
        <v>88</v>
      </c>
    </row>
    <row r="1844" spans="1:29" ht="14.25" customHeight="1" x14ac:dyDescent="0.3">
      <c r="A1844" s="7" t="s">
        <v>3333</v>
      </c>
      <c r="B1844" s="7">
        <f t="shared" si="14"/>
        <v>1</v>
      </c>
      <c r="C1844" s="7" t="s">
        <v>3334</v>
      </c>
      <c r="D1844" s="7" t="s">
        <v>29</v>
      </c>
      <c r="E1844" s="7" t="s">
        <v>62</v>
      </c>
      <c r="G1844" s="8">
        <v>44442</v>
      </c>
      <c r="H1844" s="8">
        <v>44489</v>
      </c>
      <c r="I1844" s="7" t="s">
        <v>31</v>
      </c>
      <c r="J1844" s="7">
        <v>4</v>
      </c>
      <c r="K1844" s="7">
        <v>52</v>
      </c>
      <c r="M1844" s="9">
        <v>438150</v>
      </c>
      <c r="N1844" s="9">
        <v>1556</v>
      </c>
      <c r="O1844" s="10">
        <v>443100</v>
      </c>
      <c r="P1844" s="10">
        <v>432023</v>
      </c>
      <c r="Q1844" s="10">
        <v>-63047</v>
      </c>
      <c r="R1844" s="7" t="s">
        <v>2764</v>
      </c>
      <c r="S1844" s="9">
        <v>379100</v>
      </c>
      <c r="V1844" s="7" t="s">
        <v>41</v>
      </c>
      <c r="W1844" s="9">
        <v>-65907</v>
      </c>
      <c r="X1844" s="7" t="s">
        <v>42</v>
      </c>
      <c r="Z1844" s="7" t="s">
        <v>88</v>
      </c>
      <c r="AA1844" s="7" t="str">
        <f t="shared" si="15"/>
        <v>Reject</v>
      </c>
      <c r="AB1844">
        <v>0</v>
      </c>
      <c r="AC1844" s="7" t="s">
        <v>88</v>
      </c>
    </row>
    <row r="1845" spans="1:29" ht="14.25" customHeight="1" x14ac:dyDescent="0.3">
      <c r="A1845" s="7" t="s">
        <v>3335</v>
      </c>
      <c r="B1845" s="7">
        <f t="shared" si="14"/>
        <v>1</v>
      </c>
      <c r="C1845" s="7" t="s">
        <v>3336</v>
      </c>
      <c r="D1845" s="7" t="s">
        <v>29</v>
      </c>
      <c r="E1845" s="7" t="s">
        <v>30</v>
      </c>
      <c r="G1845" s="8">
        <v>44470</v>
      </c>
      <c r="H1845" s="8">
        <v>44496</v>
      </c>
      <c r="I1845" s="7" t="s">
        <v>31</v>
      </c>
      <c r="K1845" s="7">
        <v>24</v>
      </c>
      <c r="M1845" s="9">
        <v>387457</v>
      </c>
      <c r="N1845" s="9">
        <v>2107</v>
      </c>
      <c r="O1845" s="10">
        <v>368900</v>
      </c>
      <c r="P1845" s="10">
        <v>359678</v>
      </c>
      <c r="Q1845" s="10">
        <v>-23498</v>
      </c>
      <c r="R1845" s="7" t="s">
        <v>2764</v>
      </c>
      <c r="S1845" s="9">
        <v>335400</v>
      </c>
      <c r="V1845" s="7" t="s">
        <v>41</v>
      </c>
      <c r="W1845" s="9">
        <v>-48348</v>
      </c>
      <c r="X1845" s="7" t="s">
        <v>42</v>
      </c>
      <c r="Z1845" s="7" t="s">
        <v>53</v>
      </c>
      <c r="AA1845" s="7" t="str">
        <f t="shared" si="15"/>
        <v>Reject</v>
      </c>
      <c r="AB1845">
        <v>0</v>
      </c>
      <c r="AC1845" s="7" t="s">
        <v>53</v>
      </c>
    </row>
    <row r="1846" spans="1:29" ht="14.25" customHeight="1" x14ac:dyDescent="0.3">
      <c r="A1846" s="7" t="s">
        <v>3337</v>
      </c>
      <c r="B1846" s="7">
        <f t="shared" si="14"/>
        <v>1</v>
      </c>
      <c r="C1846" s="7" t="s">
        <v>3338</v>
      </c>
      <c r="D1846" s="7" t="s">
        <v>29</v>
      </c>
      <c r="E1846" s="7" t="s">
        <v>30</v>
      </c>
      <c r="G1846" s="8">
        <v>44477</v>
      </c>
      <c r="H1846" s="8">
        <v>44501</v>
      </c>
      <c r="I1846" s="7" t="s">
        <v>31</v>
      </c>
      <c r="K1846" s="7">
        <v>17</v>
      </c>
      <c r="M1846" s="9">
        <v>411588</v>
      </c>
      <c r="N1846" s="9">
        <v>4918</v>
      </c>
      <c r="O1846" s="10">
        <v>415900</v>
      </c>
      <c r="P1846" s="10">
        <v>405503</v>
      </c>
      <c r="Q1846" s="10">
        <v>-23006</v>
      </c>
      <c r="R1846" s="7" t="s">
        <v>2764</v>
      </c>
      <c r="S1846" s="9">
        <v>378100</v>
      </c>
      <c r="V1846" s="7" t="s">
        <v>41</v>
      </c>
      <c r="W1846" s="9">
        <v>-37298</v>
      </c>
      <c r="X1846" s="7" t="s">
        <v>42</v>
      </c>
      <c r="Z1846" s="7" t="s">
        <v>88</v>
      </c>
      <c r="AA1846" s="7" t="str">
        <f t="shared" si="15"/>
        <v>Reject</v>
      </c>
      <c r="AB1846">
        <v>0</v>
      </c>
      <c r="AC1846" s="7" t="s">
        <v>88</v>
      </c>
    </row>
    <row r="1847" spans="1:29" ht="14.25" customHeight="1" x14ac:dyDescent="0.3">
      <c r="A1847" s="7" t="s">
        <v>3339</v>
      </c>
      <c r="B1847" s="7">
        <f t="shared" si="14"/>
        <v>1</v>
      </c>
      <c r="C1847" s="7" t="s">
        <v>3340</v>
      </c>
      <c r="D1847" s="7" t="s">
        <v>29</v>
      </c>
      <c r="E1847" s="7" t="s">
        <v>62</v>
      </c>
      <c r="G1847" s="8">
        <v>44469</v>
      </c>
      <c r="H1847" s="8">
        <v>44491</v>
      </c>
      <c r="I1847" s="7" t="s">
        <v>31</v>
      </c>
      <c r="J1847" s="7">
        <v>3</v>
      </c>
      <c r="K1847" s="7">
        <v>25</v>
      </c>
      <c r="M1847" s="9">
        <v>450788</v>
      </c>
      <c r="N1847" s="9">
        <v>5489</v>
      </c>
      <c r="O1847" s="10">
        <v>432100</v>
      </c>
      <c r="P1847" s="10">
        <v>421298</v>
      </c>
      <c r="Q1847" s="10">
        <v>-67453</v>
      </c>
      <c r="R1847" s="7" t="s">
        <v>2764</v>
      </c>
      <c r="S1847" s="9">
        <v>392800</v>
      </c>
      <c r="V1847" s="7" t="s">
        <v>41</v>
      </c>
      <c r="W1847" s="9">
        <v>-65135</v>
      </c>
      <c r="X1847" s="7" t="s">
        <v>42</v>
      </c>
      <c r="Z1847" s="7" t="s">
        <v>88</v>
      </c>
      <c r="AA1847" s="7" t="str">
        <f t="shared" si="15"/>
        <v>Reject</v>
      </c>
      <c r="AB1847">
        <v>0</v>
      </c>
      <c r="AC1847" s="7" t="s">
        <v>88</v>
      </c>
    </row>
    <row r="1848" spans="1:29" ht="14.25" customHeight="1" x14ac:dyDescent="0.3">
      <c r="A1848" s="7" t="s">
        <v>3341</v>
      </c>
      <c r="B1848" s="7">
        <f t="shared" si="14"/>
        <v>1</v>
      </c>
      <c r="C1848" s="7" t="s">
        <v>3342</v>
      </c>
      <c r="D1848" s="7" t="s">
        <v>29</v>
      </c>
      <c r="E1848" s="7" t="s">
        <v>30</v>
      </c>
      <c r="G1848" s="8">
        <v>44474</v>
      </c>
      <c r="H1848" s="8">
        <v>44496</v>
      </c>
      <c r="I1848" s="7" t="s">
        <v>31</v>
      </c>
      <c r="K1848" s="7">
        <v>20</v>
      </c>
      <c r="M1848" s="9">
        <v>460940</v>
      </c>
      <c r="N1848" s="9">
        <v>7362</v>
      </c>
      <c r="O1848" s="10">
        <v>429900</v>
      </c>
      <c r="P1848" s="10">
        <v>419153</v>
      </c>
      <c r="Q1848" s="10">
        <v>-59052</v>
      </c>
      <c r="R1848" s="7" t="s">
        <v>2764</v>
      </c>
      <c r="S1848" s="9">
        <v>390800</v>
      </c>
      <c r="V1848" s="7" t="s">
        <v>41</v>
      </c>
      <c r="W1848" s="9">
        <v>-73638</v>
      </c>
      <c r="X1848" s="7" t="s">
        <v>42</v>
      </c>
      <c r="Z1848" s="7" t="s">
        <v>88</v>
      </c>
      <c r="AA1848" s="7" t="str">
        <f t="shared" si="15"/>
        <v>Reject</v>
      </c>
      <c r="AB1848">
        <v>0</v>
      </c>
      <c r="AC1848" s="7" t="s">
        <v>88</v>
      </c>
    </row>
    <row r="1849" spans="1:29" ht="14.25" customHeight="1" x14ac:dyDescent="0.3">
      <c r="A1849" s="7" t="s">
        <v>3343</v>
      </c>
      <c r="B1849" s="7">
        <f t="shared" si="14"/>
        <v>1</v>
      </c>
      <c r="C1849" s="7" t="s">
        <v>3344</v>
      </c>
      <c r="D1849" s="7" t="s">
        <v>29</v>
      </c>
      <c r="E1849" s="7" t="s">
        <v>30</v>
      </c>
      <c r="G1849" s="8">
        <v>44469</v>
      </c>
      <c r="H1849" s="8">
        <v>44494</v>
      </c>
      <c r="I1849" s="7" t="s">
        <v>31</v>
      </c>
      <c r="K1849" s="7">
        <v>25</v>
      </c>
      <c r="M1849" s="9">
        <v>537794</v>
      </c>
      <c r="N1849" s="9">
        <v>299</v>
      </c>
      <c r="O1849" s="10">
        <v>527300</v>
      </c>
      <c r="P1849" s="10">
        <v>514118</v>
      </c>
      <c r="Q1849" s="10">
        <v>-62645</v>
      </c>
      <c r="R1849" s="7" t="s">
        <v>2764</v>
      </c>
      <c r="S1849" s="9">
        <v>443200</v>
      </c>
      <c r="V1849" s="7" t="s">
        <v>41</v>
      </c>
      <c r="W1849" s="9">
        <v>-98915</v>
      </c>
      <c r="X1849" s="7" t="s">
        <v>42</v>
      </c>
      <c r="Z1849" s="7" t="s">
        <v>53</v>
      </c>
      <c r="AA1849" s="7" t="str">
        <f t="shared" si="15"/>
        <v>Reject</v>
      </c>
      <c r="AB1849">
        <v>0</v>
      </c>
      <c r="AC1849" s="7" t="s">
        <v>53</v>
      </c>
    </row>
    <row r="1850" spans="1:29" ht="14.25" customHeight="1" x14ac:dyDescent="0.3">
      <c r="A1850" s="7" t="s">
        <v>3345</v>
      </c>
      <c r="B1850" s="7">
        <f t="shared" si="14"/>
        <v>1</v>
      </c>
      <c r="C1850" s="7" t="s">
        <v>3346</v>
      </c>
      <c r="D1850" s="7" t="s">
        <v>29</v>
      </c>
      <c r="E1850" s="7" t="s">
        <v>62</v>
      </c>
      <c r="G1850" s="8">
        <v>44473</v>
      </c>
      <c r="H1850" s="8">
        <v>44488</v>
      </c>
      <c r="I1850" s="7" t="s">
        <v>63</v>
      </c>
      <c r="J1850" s="7">
        <v>6</v>
      </c>
      <c r="K1850" s="7">
        <v>21</v>
      </c>
      <c r="M1850" s="9">
        <v>518211</v>
      </c>
      <c r="N1850" s="9">
        <v>269</v>
      </c>
      <c r="O1850" s="10">
        <v>493300</v>
      </c>
      <c r="P1850" s="10">
        <v>480968</v>
      </c>
      <c r="Q1850" s="10">
        <v>-96426</v>
      </c>
      <c r="R1850" s="7" t="s">
        <v>2764</v>
      </c>
      <c r="S1850" s="9">
        <v>441700</v>
      </c>
      <c r="V1850" s="7" t="s">
        <v>41</v>
      </c>
      <c r="W1850" s="9">
        <v>-80514</v>
      </c>
      <c r="X1850" s="7" t="s">
        <v>42</v>
      </c>
      <c r="Z1850" s="7" t="s">
        <v>53</v>
      </c>
      <c r="AA1850" s="7" t="str">
        <f t="shared" si="15"/>
        <v>Reject</v>
      </c>
      <c r="AB1850">
        <v>0</v>
      </c>
      <c r="AC1850" s="7" t="s">
        <v>53</v>
      </c>
    </row>
    <row r="1851" spans="1:29" ht="14.25" customHeight="1" x14ac:dyDescent="0.3">
      <c r="A1851" s="7" t="s">
        <v>116</v>
      </c>
      <c r="B1851" s="7">
        <f t="shared" si="14"/>
        <v>2</v>
      </c>
      <c r="C1851" s="7" t="s">
        <v>117</v>
      </c>
      <c r="D1851" s="7" t="s">
        <v>29</v>
      </c>
      <c r="E1851" s="7" t="s">
        <v>30</v>
      </c>
      <c r="G1851" s="8">
        <v>44481</v>
      </c>
      <c r="H1851" s="8">
        <v>44501</v>
      </c>
      <c r="I1851" s="7" t="s">
        <v>31</v>
      </c>
      <c r="K1851" s="7">
        <v>13</v>
      </c>
      <c r="M1851" s="9">
        <v>433200</v>
      </c>
      <c r="N1851" s="9">
        <v>5702</v>
      </c>
      <c r="O1851" s="10">
        <v>460900</v>
      </c>
      <c r="P1851" s="10">
        <v>449378</v>
      </c>
      <c r="Q1851" s="10">
        <v>16929</v>
      </c>
      <c r="R1851" s="7" t="s">
        <v>2764</v>
      </c>
      <c r="S1851" s="9">
        <v>419000</v>
      </c>
      <c r="V1851" s="7" t="s">
        <v>41</v>
      </c>
      <c r="W1851" s="9">
        <v>-6110</v>
      </c>
      <c r="X1851" s="7" t="s">
        <v>42</v>
      </c>
      <c r="Y1851" s="7" t="s">
        <v>43</v>
      </c>
      <c r="Z1851" s="7" t="s">
        <v>88</v>
      </c>
      <c r="AA1851" s="7" t="str">
        <f t="shared" si="15"/>
        <v>Reject</v>
      </c>
      <c r="AB1851">
        <v>0</v>
      </c>
      <c r="AC1851" s="7" t="s">
        <v>88</v>
      </c>
    </row>
    <row r="1852" spans="1:29" ht="14.25" customHeight="1" x14ac:dyDescent="0.3">
      <c r="A1852" s="7" t="s">
        <v>3347</v>
      </c>
      <c r="B1852" s="7">
        <f t="shared" si="14"/>
        <v>1</v>
      </c>
      <c r="C1852" s="7" t="s">
        <v>3348</v>
      </c>
      <c r="D1852" s="7" t="s">
        <v>29</v>
      </c>
      <c r="E1852" s="7" t="s">
        <v>30</v>
      </c>
      <c r="F1852" s="7" t="s">
        <v>39</v>
      </c>
      <c r="G1852" s="8">
        <v>44484</v>
      </c>
      <c r="I1852" s="7" t="s">
        <v>40</v>
      </c>
      <c r="K1852" s="7">
        <v>10</v>
      </c>
      <c r="M1852" s="9">
        <v>421993</v>
      </c>
      <c r="N1852" s="9">
        <v>8442</v>
      </c>
      <c r="O1852" s="10">
        <v>408100</v>
      </c>
      <c r="P1852" s="10">
        <v>385956</v>
      </c>
      <c r="Q1852" s="10">
        <v>-15145</v>
      </c>
      <c r="R1852" s="7" t="s">
        <v>2764</v>
      </c>
      <c r="S1852" s="9">
        <v>365200</v>
      </c>
      <c r="V1852" s="7" t="s">
        <v>41</v>
      </c>
      <c r="W1852" s="9">
        <v>-45099</v>
      </c>
      <c r="X1852" s="7" t="s">
        <v>42</v>
      </c>
      <c r="Z1852" s="7" t="s">
        <v>88</v>
      </c>
      <c r="AA1852" s="7" t="str">
        <f t="shared" si="15"/>
        <v>Reject</v>
      </c>
      <c r="AB1852">
        <v>0</v>
      </c>
      <c r="AC1852" s="7" t="s">
        <v>88</v>
      </c>
    </row>
    <row r="1853" spans="1:29" ht="14.25" customHeight="1" x14ac:dyDescent="0.3">
      <c r="A1853" s="7" t="s">
        <v>3349</v>
      </c>
      <c r="B1853" s="7">
        <f t="shared" si="14"/>
        <v>1</v>
      </c>
      <c r="C1853" s="7" t="s">
        <v>3350</v>
      </c>
      <c r="D1853" s="7" t="s">
        <v>29</v>
      </c>
      <c r="E1853" s="7" t="s">
        <v>144</v>
      </c>
      <c r="F1853" s="7" t="s">
        <v>145</v>
      </c>
      <c r="G1853" s="8">
        <v>44488</v>
      </c>
      <c r="I1853" s="7" t="s">
        <v>40</v>
      </c>
      <c r="K1853" s="7">
        <v>0</v>
      </c>
      <c r="M1853" s="9">
        <v>423425</v>
      </c>
      <c r="N1853" s="9">
        <v>4082</v>
      </c>
      <c r="O1853" s="10">
        <v>426900</v>
      </c>
      <c r="P1853" s="10">
        <v>408646</v>
      </c>
      <c r="Q1853" s="10">
        <v>-39888</v>
      </c>
      <c r="R1853" s="7" t="s">
        <v>2764</v>
      </c>
      <c r="S1853" s="9">
        <v>384800</v>
      </c>
      <c r="V1853" s="7" t="s">
        <v>41</v>
      </c>
      <c r="W1853" s="9">
        <v>-29007</v>
      </c>
      <c r="X1853" s="7" t="s">
        <v>42</v>
      </c>
      <c r="Z1853" s="7" t="s">
        <v>44</v>
      </c>
      <c r="AA1853" s="7" t="str">
        <f t="shared" si="15"/>
        <v>Accept</v>
      </c>
      <c r="AB1853">
        <v>1</v>
      </c>
      <c r="AC1853" s="7" t="s">
        <v>44</v>
      </c>
    </row>
    <row r="1854" spans="1:29" ht="14.25" customHeight="1" x14ac:dyDescent="0.3">
      <c r="A1854" s="7" t="s">
        <v>3351</v>
      </c>
      <c r="B1854" s="7">
        <f t="shared" si="14"/>
        <v>1</v>
      </c>
      <c r="C1854" s="7" t="s">
        <v>3352</v>
      </c>
      <c r="D1854" s="7" t="s">
        <v>29</v>
      </c>
      <c r="E1854" s="7" t="s">
        <v>144</v>
      </c>
      <c r="F1854" s="7" t="s">
        <v>145</v>
      </c>
      <c r="G1854" s="8">
        <v>44481</v>
      </c>
      <c r="I1854" s="7" t="s">
        <v>40</v>
      </c>
      <c r="K1854" s="7">
        <v>0</v>
      </c>
      <c r="M1854" s="9">
        <v>380130</v>
      </c>
      <c r="N1854" s="9">
        <v>4562</v>
      </c>
      <c r="O1854" s="10">
        <v>371300</v>
      </c>
      <c r="P1854" s="10">
        <v>353955</v>
      </c>
      <c r="Q1854" s="10">
        <v>-57410</v>
      </c>
      <c r="R1854" s="7" t="s">
        <v>2764</v>
      </c>
      <c r="S1854" s="9">
        <v>334300</v>
      </c>
      <c r="V1854" s="7" t="s">
        <v>41</v>
      </c>
      <c r="W1854" s="9">
        <v>-45705</v>
      </c>
      <c r="X1854" s="7" t="s">
        <v>42</v>
      </c>
      <c r="Z1854" s="7" t="s">
        <v>44</v>
      </c>
      <c r="AA1854" s="7" t="str">
        <f t="shared" si="15"/>
        <v>Accept</v>
      </c>
      <c r="AB1854">
        <v>1</v>
      </c>
      <c r="AC1854" s="7" t="s">
        <v>44</v>
      </c>
    </row>
    <row r="1855" spans="1:29" ht="14.25" customHeight="1" x14ac:dyDescent="0.3">
      <c r="A1855" s="7" t="s">
        <v>110</v>
      </c>
      <c r="B1855" s="7">
        <f t="shared" si="14"/>
        <v>2</v>
      </c>
      <c r="C1855" s="7" t="s">
        <v>111</v>
      </c>
      <c r="D1855" s="7" t="s">
        <v>29</v>
      </c>
      <c r="E1855" s="7" t="s">
        <v>30</v>
      </c>
      <c r="F1855" s="7" t="s">
        <v>39</v>
      </c>
      <c r="G1855" s="8">
        <v>44483</v>
      </c>
      <c r="I1855" s="7" t="s">
        <v>40</v>
      </c>
      <c r="K1855" s="7">
        <v>11</v>
      </c>
      <c r="M1855" s="9">
        <v>427200</v>
      </c>
      <c r="N1855" s="9">
        <v>6015</v>
      </c>
      <c r="O1855" s="10">
        <v>445100</v>
      </c>
      <c r="P1855" s="10">
        <v>424458</v>
      </c>
      <c r="Q1855" s="10">
        <v>3120</v>
      </c>
      <c r="R1855" s="7" t="s">
        <v>2764</v>
      </c>
      <c r="S1855" s="9">
        <v>401400</v>
      </c>
      <c r="V1855" s="7" t="s">
        <v>41</v>
      </c>
      <c r="W1855" s="9">
        <v>-22698</v>
      </c>
      <c r="X1855" s="7" t="s">
        <v>42</v>
      </c>
      <c r="Y1855" s="7" t="s">
        <v>43</v>
      </c>
      <c r="Z1855" s="7" t="s">
        <v>88</v>
      </c>
      <c r="AA1855" s="7" t="str">
        <f t="shared" si="15"/>
        <v>Reject</v>
      </c>
      <c r="AB1855">
        <v>0</v>
      </c>
      <c r="AC1855" s="7" t="s">
        <v>88</v>
      </c>
    </row>
    <row r="1856" spans="1:29" ht="14.25" customHeight="1" x14ac:dyDescent="0.3">
      <c r="A1856" s="7" t="s">
        <v>114</v>
      </c>
      <c r="B1856" s="7">
        <f t="shared" si="14"/>
        <v>2</v>
      </c>
      <c r="C1856" s="7" t="s">
        <v>115</v>
      </c>
      <c r="D1856" s="7" t="s">
        <v>29</v>
      </c>
      <c r="E1856" s="7" t="s">
        <v>30</v>
      </c>
      <c r="G1856" s="8">
        <v>44475</v>
      </c>
      <c r="H1856" s="8">
        <v>44503</v>
      </c>
      <c r="I1856" s="7" t="s">
        <v>40</v>
      </c>
      <c r="K1856" s="7">
        <v>19</v>
      </c>
      <c r="M1856" s="9">
        <v>410399</v>
      </c>
      <c r="N1856" s="9">
        <v>5146</v>
      </c>
      <c r="O1856" s="10">
        <v>404900</v>
      </c>
      <c r="P1856" s="10">
        <v>386132</v>
      </c>
      <c r="Q1856" s="10">
        <v>-44395</v>
      </c>
      <c r="R1856" s="7" t="s">
        <v>2764</v>
      </c>
      <c r="S1856" s="9">
        <v>364800</v>
      </c>
      <c r="V1856" s="7" t="s">
        <v>41</v>
      </c>
      <c r="W1856" s="9">
        <v>-45953</v>
      </c>
      <c r="X1856" s="7" t="s">
        <v>42</v>
      </c>
      <c r="Y1856" s="7" t="s">
        <v>43</v>
      </c>
      <c r="Z1856" s="7" t="s">
        <v>88</v>
      </c>
      <c r="AA1856" s="7" t="str">
        <f t="shared" si="15"/>
        <v>Reject</v>
      </c>
      <c r="AB1856">
        <v>0</v>
      </c>
      <c r="AC1856" s="7" t="s">
        <v>88</v>
      </c>
    </row>
    <row r="1857" spans="1:29" ht="14.25" customHeight="1" x14ac:dyDescent="0.3">
      <c r="A1857" s="7" t="s">
        <v>138</v>
      </c>
      <c r="B1857" s="7">
        <f t="shared" si="14"/>
        <v>2</v>
      </c>
      <c r="C1857" s="7" t="s">
        <v>139</v>
      </c>
      <c r="D1857" s="7" t="s">
        <v>29</v>
      </c>
      <c r="E1857" s="7" t="s">
        <v>30</v>
      </c>
      <c r="F1857" s="7" t="s">
        <v>39</v>
      </c>
      <c r="G1857" s="8">
        <v>44487</v>
      </c>
      <c r="I1857" s="7" t="s">
        <v>40</v>
      </c>
      <c r="K1857" s="7">
        <v>7</v>
      </c>
      <c r="M1857" s="9">
        <v>371269</v>
      </c>
      <c r="N1857" s="9">
        <v>3437</v>
      </c>
      <c r="O1857" s="10">
        <v>357900</v>
      </c>
      <c r="P1857" s="10">
        <v>342016</v>
      </c>
      <c r="Q1857" s="10">
        <v>-48246</v>
      </c>
      <c r="R1857" s="7" t="s">
        <v>2764</v>
      </c>
      <c r="S1857" s="9">
        <v>322100</v>
      </c>
      <c r="V1857" s="7" t="s">
        <v>41</v>
      </c>
      <c r="W1857" s="9">
        <v>-50133</v>
      </c>
      <c r="X1857" s="7" t="s">
        <v>42</v>
      </c>
      <c r="Y1857" s="7" t="s">
        <v>43</v>
      </c>
      <c r="Z1857" s="7" t="s">
        <v>88</v>
      </c>
      <c r="AA1857" s="7" t="str">
        <f t="shared" si="15"/>
        <v>Reject</v>
      </c>
      <c r="AB1857">
        <v>0</v>
      </c>
      <c r="AC1857" s="7" t="s">
        <v>88</v>
      </c>
    </row>
    <row r="1858" spans="1:29" ht="14.25" customHeight="1" x14ac:dyDescent="0.3">
      <c r="A1858" s="7" t="s">
        <v>3353</v>
      </c>
      <c r="B1858" s="7">
        <f t="shared" si="14"/>
        <v>1</v>
      </c>
      <c r="C1858" s="7" t="s">
        <v>3354</v>
      </c>
      <c r="D1858" s="7" t="s">
        <v>29</v>
      </c>
      <c r="E1858" s="7" t="s">
        <v>30</v>
      </c>
      <c r="F1858" s="7" t="s">
        <v>39</v>
      </c>
      <c r="G1858" s="8">
        <v>44474</v>
      </c>
      <c r="I1858" s="7" t="s">
        <v>40</v>
      </c>
      <c r="K1858" s="7">
        <v>20</v>
      </c>
      <c r="M1858" s="9">
        <v>481796</v>
      </c>
      <c r="N1858" s="9">
        <v>5354</v>
      </c>
      <c r="O1858" s="10">
        <v>461900</v>
      </c>
      <c r="P1858" s="10">
        <v>441499</v>
      </c>
      <c r="Q1858" s="10">
        <v>-58669</v>
      </c>
      <c r="R1858" s="7" t="s">
        <v>2764</v>
      </c>
      <c r="S1858" s="9">
        <v>401300</v>
      </c>
      <c r="V1858" s="7" t="s">
        <v>41</v>
      </c>
      <c r="W1858" s="9">
        <v>-78302</v>
      </c>
      <c r="X1858" s="7" t="s">
        <v>42</v>
      </c>
      <c r="Z1858" s="7" t="s">
        <v>53</v>
      </c>
      <c r="AA1858" s="7" t="str">
        <f t="shared" si="15"/>
        <v>Reject</v>
      </c>
      <c r="AB1858">
        <v>0</v>
      </c>
      <c r="AC1858" s="7" t="s">
        <v>53</v>
      </c>
    </row>
    <row r="1859" spans="1:29" ht="14.25" customHeight="1" x14ac:dyDescent="0.3">
      <c r="A1859" s="7" t="s">
        <v>3355</v>
      </c>
      <c r="B1859" s="7">
        <f t="shared" si="14"/>
        <v>1</v>
      </c>
      <c r="C1859" s="7" t="s">
        <v>3356</v>
      </c>
      <c r="D1859" s="7" t="s">
        <v>29</v>
      </c>
      <c r="E1859" s="7" t="s">
        <v>30</v>
      </c>
      <c r="F1859" s="7" t="s">
        <v>39</v>
      </c>
      <c r="G1859" s="8">
        <v>44475</v>
      </c>
      <c r="I1859" s="7" t="s">
        <v>40</v>
      </c>
      <c r="K1859" s="7">
        <v>19</v>
      </c>
      <c r="M1859" s="9">
        <v>492202</v>
      </c>
      <c r="N1859" s="9">
        <v>1041</v>
      </c>
      <c r="O1859" s="10">
        <v>484100</v>
      </c>
      <c r="P1859" s="10">
        <v>467456</v>
      </c>
      <c r="Q1859" s="10">
        <v>-67322</v>
      </c>
      <c r="R1859" s="7" t="s">
        <v>2764</v>
      </c>
      <c r="S1859" s="9">
        <v>385600</v>
      </c>
      <c r="V1859" s="7" t="s">
        <v>41</v>
      </c>
      <c r="W1859" s="9">
        <v>-107486</v>
      </c>
      <c r="X1859" s="7" t="s">
        <v>42</v>
      </c>
      <c r="Z1859" s="7" t="s">
        <v>53</v>
      </c>
      <c r="AA1859" s="7" t="str">
        <f t="shared" si="15"/>
        <v>Reject</v>
      </c>
      <c r="AB1859">
        <v>0</v>
      </c>
      <c r="AC1859" s="7" t="s">
        <v>53</v>
      </c>
    </row>
    <row r="1860" spans="1:29" ht="14.25" customHeight="1" x14ac:dyDescent="0.3">
      <c r="A1860" s="7" t="s">
        <v>3357</v>
      </c>
      <c r="B1860" s="7">
        <f t="shared" si="14"/>
        <v>1</v>
      </c>
      <c r="C1860" s="7" t="s">
        <v>3358</v>
      </c>
      <c r="D1860" s="7" t="s">
        <v>29</v>
      </c>
      <c r="E1860" s="7" t="s">
        <v>144</v>
      </c>
      <c r="F1860" s="7" t="s">
        <v>145</v>
      </c>
      <c r="G1860" s="8">
        <v>44488</v>
      </c>
      <c r="I1860" s="7" t="s">
        <v>40</v>
      </c>
      <c r="K1860" s="7">
        <v>0</v>
      </c>
      <c r="M1860" s="9">
        <v>382100</v>
      </c>
      <c r="N1860" s="9">
        <v>4390</v>
      </c>
      <c r="O1860" s="10">
        <v>403900</v>
      </c>
      <c r="P1860" s="10">
        <v>385913</v>
      </c>
      <c r="Q1860" s="10">
        <v>-10667</v>
      </c>
      <c r="R1860" s="7" t="s">
        <v>2764</v>
      </c>
      <c r="S1860" s="9">
        <v>339700</v>
      </c>
      <c r="V1860" s="7" t="s">
        <v>41</v>
      </c>
      <c r="W1860" s="9">
        <v>-27753</v>
      </c>
      <c r="X1860" s="7" t="s">
        <v>42</v>
      </c>
      <c r="Z1860" s="7" t="s">
        <v>53</v>
      </c>
      <c r="AA1860" s="7" t="str">
        <f t="shared" si="15"/>
        <v>Reject</v>
      </c>
      <c r="AB1860">
        <v>0</v>
      </c>
      <c r="AC1860" s="7" t="s">
        <v>53</v>
      </c>
    </row>
    <row r="1861" spans="1:29" ht="14.25" customHeight="1" x14ac:dyDescent="0.3">
      <c r="A1861" s="7" t="s">
        <v>3359</v>
      </c>
      <c r="B1861" s="7">
        <f t="shared" si="14"/>
        <v>1</v>
      </c>
      <c r="C1861" s="7" t="s">
        <v>3360</v>
      </c>
      <c r="D1861" s="7" t="s">
        <v>29</v>
      </c>
      <c r="E1861" s="7" t="s">
        <v>30</v>
      </c>
      <c r="F1861" s="7" t="s">
        <v>39</v>
      </c>
      <c r="G1861" s="8">
        <v>44488</v>
      </c>
      <c r="I1861" s="7" t="s">
        <v>40</v>
      </c>
      <c r="K1861" s="7">
        <v>6</v>
      </c>
      <c r="M1861" s="9">
        <v>316460</v>
      </c>
      <c r="N1861" s="9">
        <v>2127</v>
      </c>
      <c r="O1861" s="10">
        <v>299900</v>
      </c>
      <c r="P1861" s="10">
        <v>286776</v>
      </c>
      <c r="Q1861" s="10">
        <v>-19322</v>
      </c>
      <c r="R1861" s="7" t="s">
        <v>2764</v>
      </c>
      <c r="S1861" s="9">
        <v>269400</v>
      </c>
      <c r="V1861" s="7" t="s">
        <v>41</v>
      </c>
      <c r="W1861" s="9">
        <v>-45666</v>
      </c>
      <c r="X1861" s="7" t="s">
        <v>42</v>
      </c>
      <c r="Z1861" s="7" t="s">
        <v>88</v>
      </c>
      <c r="AA1861" s="7" t="str">
        <f t="shared" si="15"/>
        <v>Reject</v>
      </c>
      <c r="AB1861">
        <v>0</v>
      </c>
      <c r="AC1861" s="7" t="s">
        <v>88</v>
      </c>
    </row>
    <row r="1862" spans="1:29" ht="14.25" customHeight="1" x14ac:dyDescent="0.3">
      <c r="A1862" s="7" t="s">
        <v>3361</v>
      </c>
      <c r="B1862" s="7">
        <f t="shared" si="14"/>
        <v>1</v>
      </c>
      <c r="C1862" s="7" t="s">
        <v>3362</v>
      </c>
      <c r="D1862" s="7" t="s">
        <v>29</v>
      </c>
      <c r="E1862" s="7" t="s">
        <v>30</v>
      </c>
      <c r="F1862" s="7" t="s">
        <v>39</v>
      </c>
      <c r="G1862" s="8">
        <v>44481</v>
      </c>
      <c r="I1862" s="7" t="s">
        <v>40</v>
      </c>
      <c r="K1862" s="7">
        <v>13</v>
      </c>
      <c r="M1862" s="9">
        <v>411200</v>
      </c>
      <c r="N1862" s="9">
        <v>3940</v>
      </c>
      <c r="O1862" s="10">
        <v>439100</v>
      </c>
      <c r="P1862" s="10">
        <v>420683</v>
      </c>
      <c r="Q1862" s="10">
        <v>8811</v>
      </c>
      <c r="R1862" s="7" t="s">
        <v>2764</v>
      </c>
      <c r="S1862" s="9">
        <v>381600</v>
      </c>
      <c r="V1862" s="7" t="s">
        <v>41</v>
      </c>
      <c r="W1862" s="9">
        <v>-27906</v>
      </c>
      <c r="X1862" s="7" t="s">
        <v>42</v>
      </c>
      <c r="AA1862" s="7" t="str">
        <f t="shared" si="15"/>
        <v>Reject</v>
      </c>
      <c r="AB1862">
        <v>0</v>
      </c>
    </row>
    <row r="1863" spans="1:29" ht="14.25" customHeight="1" x14ac:dyDescent="0.3">
      <c r="A1863" s="7" t="s">
        <v>3363</v>
      </c>
      <c r="B1863" s="7">
        <f t="shared" si="14"/>
        <v>1</v>
      </c>
      <c r="C1863" s="7" t="s">
        <v>3364</v>
      </c>
      <c r="D1863" s="7" t="s">
        <v>29</v>
      </c>
      <c r="E1863" s="7" t="s">
        <v>30</v>
      </c>
      <c r="G1863" s="8">
        <v>44476</v>
      </c>
      <c r="H1863" s="8">
        <v>44511</v>
      </c>
      <c r="I1863" s="7" t="s">
        <v>31</v>
      </c>
      <c r="K1863" s="7">
        <v>18</v>
      </c>
      <c r="M1863" s="9">
        <v>551551</v>
      </c>
      <c r="N1863" s="9">
        <v>12325</v>
      </c>
      <c r="O1863" s="10">
        <v>524900</v>
      </c>
      <c r="P1863" s="10">
        <v>511778</v>
      </c>
      <c r="Q1863" s="10">
        <v>-50125</v>
      </c>
      <c r="R1863" s="7" t="s">
        <v>2764</v>
      </c>
      <c r="S1863" s="9">
        <v>471700</v>
      </c>
      <c r="V1863" s="7" t="s">
        <v>41</v>
      </c>
      <c r="W1863" s="9">
        <v>-80987</v>
      </c>
      <c r="X1863" s="7" t="s">
        <v>42</v>
      </c>
      <c r="AA1863" s="7" t="str">
        <f t="shared" si="15"/>
        <v>Reject</v>
      </c>
      <c r="AB1863">
        <v>0</v>
      </c>
    </row>
    <row r="1864" spans="1:29" ht="14.25" customHeight="1" x14ac:dyDescent="0.3">
      <c r="A1864" s="7" t="s">
        <v>146</v>
      </c>
      <c r="B1864" s="7">
        <f t="shared" si="14"/>
        <v>2</v>
      </c>
      <c r="C1864" s="7" t="s">
        <v>147</v>
      </c>
      <c r="D1864" s="7" t="s">
        <v>29</v>
      </c>
      <c r="E1864" s="7" t="s">
        <v>144</v>
      </c>
      <c r="F1864" s="7" t="s">
        <v>145</v>
      </c>
      <c r="G1864" s="8">
        <v>44496</v>
      </c>
      <c r="I1864" s="7" t="s">
        <v>40</v>
      </c>
      <c r="K1864" s="7">
        <v>0</v>
      </c>
      <c r="M1864" s="9">
        <v>370885</v>
      </c>
      <c r="N1864" s="9">
        <v>5356</v>
      </c>
      <c r="O1864" s="10">
        <v>341900</v>
      </c>
      <c r="P1864" s="10">
        <v>324496</v>
      </c>
      <c r="Q1864" s="10">
        <v>-28268</v>
      </c>
      <c r="R1864" s="7" t="s">
        <v>2764</v>
      </c>
      <c r="S1864" s="9">
        <v>307600</v>
      </c>
      <c r="V1864" s="7" t="s">
        <v>41</v>
      </c>
      <c r="W1864" s="9">
        <v>-62355</v>
      </c>
      <c r="X1864" s="7" t="s">
        <v>42</v>
      </c>
      <c r="Y1864" s="7" t="s">
        <v>43</v>
      </c>
      <c r="AA1864" s="7" t="str">
        <f t="shared" si="15"/>
        <v>Reject</v>
      </c>
      <c r="AB1864">
        <v>0</v>
      </c>
    </row>
    <row r="1865" spans="1:29" ht="14.25" customHeight="1" x14ac:dyDescent="0.3">
      <c r="A1865" s="7" t="s">
        <v>3365</v>
      </c>
      <c r="B1865" s="7">
        <f t="shared" si="14"/>
        <v>1</v>
      </c>
      <c r="C1865" s="7" t="s">
        <v>3366</v>
      </c>
      <c r="D1865" s="7" t="s">
        <v>29</v>
      </c>
      <c r="E1865" s="7" t="s">
        <v>30</v>
      </c>
      <c r="F1865" s="7" t="s">
        <v>39</v>
      </c>
      <c r="G1865" s="8">
        <v>44484</v>
      </c>
      <c r="I1865" s="7" t="s">
        <v>40</v>
      </c>
      <c r="K1865" s="7">
        <v>10</v>
      </c>
      <c r="M1865" s="9">
        <v>543339</v>
      </c>
      <c r="N1865" s="9">
        <v>2748</v>
      </c>
      <c r="O1865" s="10">
        <v>531900</v>
      </c>
      <c r="P1865" s="10">
        <v>512355</v>
      </c>
      <c r="Q1865" s="10">
        <v>-38179</v>
      </c>
      <c r="R1865" s="7" t="s">
        <v>2764</v>
      </c>
      <c r="S1865" s="9">
        <v>480300</v>
      </c>
      <c r="V1865" s="7" t="s">
        <v>41</v>
      </c>
      <c r="W1865" s="9">
        <v>-51567</v>
      </c>
      <c r="X1865" s="7" t="s">
        <v>42</v>
      </c>
      <c r="AA1865" s="7" t="str">
        <f t="shared" si="15"/>
        <v>Reject</v>
      </c>
      <c r="AB1865">
        <v>0</v>
      </c>
    </row>
    <row r="1866" spans="1:29" ht="14.25" customHeight="1" x14ac:dyDescent="0.3">
      <c r="A1866" s="7" t="s">
        <v>3367</v>
      </c>
      <c r="B1866" s="7">
        <f t="shared" si="14"/>
        <v>1</v>
      </c>
      <c r="C1866" s="7" t="s">
        <v>3368</v>
      </c>
      <c r="D1866" s="7" t="s">
        <v>29</v>
      </c>
      <c r="E1866" s="7" t="s">
        <v>30</v>
      </c>
      <c r="F1866" s="7" t="s">
        <v>39</v>
      </c>
      <c r="G1866" s="8">
        <v>44469</v>
      </c>
      <c r="I1866" s="7" t="s">
        <v>40</v>
      </c>
      <c r="K1866" s="7">
        <v>25</v>
      </c>
      <c r="M1866" s="9">
        <v>386907</v>
      </c>
      <c r="N1866" s="9">
        <v>2355</v>
      </c>
      <c r="O1866" s="10">
        <v>355900</v>
      </c>
      <c r="P1866" s="10">
        <v>341148</v>
      </c>
      <c r="Q1866" s="10">
        <v>-60452</v>
      </c>
      <c r="R1866" s="7" t="s">
        <v>2764</v>
      </c>
      <c r="S1866" s="9">
        <v>320300</v>
      </c>
      <c r="V1866" s="7" t="s">
        <v>41</v>
      </c>
      <c r="W1866" s="9">
        <v>-68481</v>
      </c>
      <c r="X1866" s="7" t="s">
        <v>42</v>
      </c>
      <c r="AA1866" s="7" t="str">
        <f t="shared" si="15"/>
        <v>Reject</v>
      </c>
      <c r="AB1866">
        <v>0</v>
      </c>
    </row>
    <row r="1867" spans="1:29" ht="14.25" customHeight="1" x14ac:dyDescent="0.3">
      <c r="A1867" s="7" t="s">
        <v>3369</v>
      </c>
      <c r="B1867" s="7">
        <f t="shared" si="14"/>
        <v>1</v>
      </c>
      <c r="C1867" s="7" t="s">
        <v>3370</v>
      </c>
      <c r="D1867" s="7" t="s">
        <v>29</v>
      </c>
      <c r="E1867" s="7" t="s">
        <v>30</v>
      </c>
      <c r="F1867" s="7" t="s">
        <v>39</v>
      </c>
      <c r="G1867" s="8">
        <v>44481</v>
      </c>
      <c r="I1867" s="7" t="s">
        <v>40</v>
      </c>
      <c r="K1867" s="7">
        <v>13</v>
      </c>
      <c r="M1867" s="9">
        <v>389691</v>
      </c>
      <c r="N1867" s="9">
        <v>4283</v>
      </c>
      <c r="O1867" s="10">
        <v>410900</v>
      </c>
      <c r="P1867" s="10">
        <v>392845</v>
      </c>
      <c r="Q1867" s="10">
        <v>-21807</v>
      </c>
      <c r="R1867" s="7" t="s">
        <v>2764</v>
      </c>
      <c r="S1867" s="9">
        <v>370300</v>
      </c>
      <c r="V1867" s="7" t="s">
        <v>41</v>
      </c>
      <c r="W1867" s="9">
        <v>-5732</v>
      </c>
      <c r="X1867" s="7" t="s">
        <v>42</v>
      </c>
      <c r="AA1867" s="7" t="str">
        <f t="shared" si="15"/>
        <v>Reject</v>
      </c>
      <c r="AB1867">
        <v>0</v>
      </c>
    </row>
    <row r="1868" spans="1:29" ht="14.25" customHeight="1" x14ac:dyDescent="0.3">
      <c r="A1868" s="7" t="s">
        <v>95</v>
      </c>
      <c r="B1868" s="7">
        <f t="shared" si="14"/>
        <v>2</v>
      </c>
      <c r="C1868" s="7" t="s">
        <v>96</v>
      </c>
      <c r="D1868" s="7" t="s">
        <v>29</v>
      </c>
      <c r="E1868" s="7" t="s">
        <v>30</v>
      </c>
      <c r="F1868" s="7" t="s">
        <v>39</v>
      </c>
      <c r="G1868" s="8">
        <v>44477</v>
      </c>
      <c r="I1868" s="7" t="s">
        <v>40</v>
      </c>
      <c r="K1868" s="7">
        <v>17</v>
      </c>
      <c r="M1868" s="9">
        <v>364657</v>
      </c>
      <c r="N1868" s="9">
        <v>4020</v>
      </c>
      <c r="O1868" s="10">
        <v>360200</v>
      </c>
      <c r="P1868" s="10">
        <v>343675</v>
      </c>
      <c r="Q1868" s="10">
        <v>-25879</v>
      </c>
      <c r="R1868" s="7" t="s">
        <v>2764</v>
      </c>
      <c r="S1868" s="9">
        <v>324200</v>
      </c>
      <c r="V1868" s="7" t="s">
        <v>41</v>
      </c>
      <c r="W1868" s="9">
        <v>-39715</v>
      </c>
      <c r="X1868" s="7" t="s">
        <v>42</v>
      </c>
      <c r="Y1868" s="7" t="s">
        <v>43</v>
      </c>
      <c r="AA1868" s="7" t="str">
        <f t="shared" si="15"/>
        <v>Reject</v>
      </c>
      <c r="AB1868">
        <v>0</v>
      </c>
    </row>
    <row r="1869" spans="1:29" ht="14.25" customHeight="1" x14ac:dyDescent="0.3">
      <c r="A1869" s="7" t="s">
        <v>3371</v>
      </c>
      <c r="B1869" s="7">
        <f t="shared" si="14"/>
        <v>1</v>
      </c>
      <c r="C1869" s="7" t="s">
        <v>3372</v>
      </c>
      <c r="D1869" s="7" t="s">
        <v>29</v>
      </c>
      <c r="E1869" s="7" t="s">
        <v>30</v>
      </c>
      <c r="G1869" s="8">
        <v>44476</v>
      </c>
      <c r="H1869" s="8">
        <v>44503</v>
      </c>
      <c r="I1869" s="7" t="s">
        <v>31</v>
      </c>
      <c r="K1869" s="7">
        <v>18</v>
      </c>
      <c r="M1869" s="9">
        <v>397973</v>
      </c>
      <c r="N1869" s="9">
        <v>1344</v>
      </c>
      <c r="O1869" s="10">
        <v>383900</v>
      </c>
      <c r="P1869" s="10">
        <v>374303</v>
      </c>
      <c r="Q1869" s="10">
        <v>-34092</v>
      </c>
      <c r="R1869" s="7" t="s">
        <v>2764</v>
      </c>
      <c r="S1869" s="9">
        <v>345700</v>
      </c>
      <c r="V1869" s="7" t="s">
        <v>41</v>
      </c>
      <c r="W1869" s="9">
        <v>-55985</v>
      </c>
      <c r="X1869" s="7" t="s">
        <v>42</v>
      </c>
      <c r="AA1869" s="7" t="str">
        <f t="shared" si="15"/>
        <v>Reject</v>
      </c>
      <c r="AB1869">
        <v>0</v>
      </c>
    </row>
    <row r="1870" spans="1:29" ht="14.25" customHeight="1" x14ac:dyDescent="0.3">
      <c r="A1870" s="7" t="s">
        <v>3373</v>
      </c>
      <c r="B1870" s="7">
        <f t="shared" si="14"/>
        <v>1</v>
      </c>
      <c r="C1870" s="7" t="s">
        <v>3374</v>
      </c>
      <c r="D1870" s="7" t="s">
        <v>29</v>
      </c>
      <c r="E1870" s="7" t="s">
        <v>30</v>
      </c>
      <c r="G1870" s="8">
        <v>44476</v>
      </c>
      <c r="H1870" s="8">
        <v>44501</v>
      </c>
      <c r="I1870" s="7" t="s">
        <v>31</v>
      </c>
      <c r="K1870" s="7">
        <v>18</v>
      </c>
      <c r="M1870" s="9">
        <v>345400</v>
      </c>
      <c r="N1870" s="9">
        <v>5099</v>
      </c>
      <c r="O1870" s="10">
        <v>327900</v>
      </c>
      <c r="P1870" s="10">
        <v>319703</v>
      </c>
      <c r="Q1870" s="10">
        <v>-32560</v>
      </c>
      <c r="R1870" s="7" t="s">
        <v>2764</v>
      </c>
      <c r="S1870" s="9">
        <v>294800</v>
      </c>
      <c r="V1870" s="7" t="s">
        <v>41</v>
      </c>
      <c r="W1870" s="9">
        <v>-55646</v>
      </c>
      <c r="X1870" s="7" t="s">
        <v>42</v>
      </c>
      <c r="AA1870" s="7" t="str">
        <f t="shared" si="15"/>
        <v>Reject</v>
      </c>
      <c r="AB1870">
        <v>0</v>
      </c>
    </row>
    <row r="1871" spans="1:29" ht="14.25" customHeight="1" x14ac:dyDescent="0.3">
      <c r="A1871" s="7" t="s">
        <v>3375</v>
      </c>
      <c r="B1871" s="7">
        <f t="shared" si="14"/>
        <v>1</v>
      </c>
      <c r="C1871" s="7" t="s">
        <v>3376</v>
      </c>
      <c r="D1871" s="7" t="s">
        <v>29</v>
      </c>
      <c r="E1871" s="7" t="s">
        <v>30</v>
      </c>
      <c r="G1871" s="8">
        <v>44474</v>
      </c>
      <c r="H1871" s="8">
        <v>44497</v>
      </c>
      <c r="I1871" s="7" t="s">
        <v>31</v>
      </c>
      <c r="K1871" s="7">
        <v>20</v>
      </c>
      <c r="M1871" s="9">
        <v>510372</v>
      </c>
      <c r="N1871" s="9">
        <v>1825</v>
      </c>
      <c r="O1871" s="10">
        <v>488900</v>
      </c>
      <c r="P1871" s="10">
        <v>476678</v>
      </c>
      <c r="Q1871" s="10">
        <v>-55186</v>
      </c>
      <c r="R1871" s="7" t="s">
        <v>2764</v>
      </c>
      <c r="S1871" s="9">
        <v>436200</v>
      </c>
      <c r="V1871" s="7" t="s">
        <v>41</v>
      </c>
      <c r="W1871" s="9">
        <v>-77818</v>
      </c>
      <c r="X1871" s="7" t="s">
        <v>42</v>
      </c>
      <c r="AA1871" s="7" t="str">
        <f t="shared" si="15"/>
        <v>Reject</v>
      </c>
      <c r="AB1871">
        <v>0</v>
      </c>
    </row>
    <row r="1872" spans="1:29" ht="14.25" customHeight="1" x14ac:dyDescent="0.3">
      <c r="A1872" s="7" t="s">
        <v>3377</v>
      </c>
      <c r="B1872" s="7">
        <f t="shared" si="14"/>
        <v>1</v>
      </c>
      <c r="C1872" s="7" t="s">
        <v>3378</v>
      </c>
      <c r="D1872" s="7" t="s">
        <v>29</v>
      </c>
      <c r="E1872" s="7" t="s">
        <v>30</v>
      </c>
      <c r="F1872" s="7" t="s">
        <v>39</v>
      </c>
      <c r="G1872" s="8">
        <v>44483</v>
      </c>
      <c r="I1872" s="7" t="s">
        <v>40</v>
      </c>
      <c r="K1872" s="7">
        <v>11</v>
      </c>
      <c r="M1872" s="9">
        <v>416009</v>
      </c>
      <c r="N1872" s="9">
        <v>6115</v>
      </c>
      <c r="O1872" s="10">
        <v>425900</v>
      </c>
      <c r="P1872" s="10">
        <v>405638</v>
      </c>
      <c r="Q1872" s="10">
        <v>-31144</v>
      </c>
      <c r="R1872" s="7" t="s">
        <v>2764</v>
      </c>
      <c r="S1872" s="9">
        <v>381200</v>
      </c>
      <c r="V1872" s="7" t="s">
        <v>41</v>
      </c>
      <c r="W1872" s="9">
        <v>-31552</v>
      </c>
      <c r="X1872" s="7" t="s">
        <v>42</v>
      </c>
      <c r="AA1872" s="7" t="str">
        <f t="shared" si="15"/>
        <v>Reject</v>
      </c>
      <c r="AB1872">
        <v>0</v>
      </c>
    </row>
    <row r="1873" spans="1:28" ht="14.25" customHeight="1" x14ac:dyDescent="0.3">
      <c r="A1873" s="7" t="s">
        <v>3379</v>
      </c>
      <c r="B1873" s="7">
        <f t="shared" si="14"/>
        <v>1</v>
      </c>
      <c r="C1873" s="7" t="s">
        <v>3380</v>
      </c>
      <c r="D1873" s="7" t="s">
        <v>29</v>
      </c>
      <c r="E1873" s="7" t="s">
        <v>30</v>
      </c>
      <c r="F1873" s="7" t="s">
        <v>39</v>
      </c>
      <c r="G1873" s="8">
        <v>44468</v>
      </c>
      <c r="I1873" s="7" t="s">
        <v>40</v>
      </c>
      <c r="K1873" s="7">
        <v>26</v>
      </c>
      <c r="M1873" s="9">
        <v>448089</v>
      </c>
      <c r="N1873" s="9">
        <v>1528</v>
      </c>
      <c r="O1873" s="10">
        <v>442900</v>
      </c>
      <c r="P1873" s="10">
        <v>426800</v>
      </c>
      <c r="Q1873" s="10">
        <v>-60955</v>
      </c>
      <c r="R1873" s="7" t="s">
        <v>2764</v>
      </c>
      <c r="S1873" s="9">
        <v>368700</v>
      </c>
      <c r="V1873" s="7" t="s">
        <v>41</v>
      </c>
      <c r="W1873" s="9">
        <v>-81339</v>
      </c>
      <c r="X1873" s="7" t="s">
        <v>42</v>
      </c>
      <c r="AA1873" s="7" t="str">
        <f t="shared" si="15"/>
        <v>Reject</v>
      </c>
      <c r="AB1873">
        <v>0</v>
      </c>
    </row>
    <row r="1874" spans="1:28" ht="14.25" customHeight="1" x14ac:dyDescent="0.3">
      <c r="A1874" s="7" t="s">
        <v>3381</v>
      </c>
      <c r="B1874" s="7">
        <f t="shared" si="14"/>
        <v>1</v>
      </c>
      <c r="C1874" s="7" t="s">
        <v>3382</v>
      </c>
      <c r="D1874" s="7" t="s">
        <v>29</v>
      </c>
      <c r="E1874" s="7" t="s">
        <v>30</v>
      </c>
      <c r="F1874" s="7" t="s">
        <v>39</v>
      </c>
      <c r="G1874" s="8">
        <v>44474</v>
      </c>
      <c r="I1874" s="7" t="s">
        <v>40</v>
      </c>
      <c r="K1874" s="7">
        <v>20</v>
      </c>
      <c r="M1874" s="9">
        <v>411377</v>
      </c>
      <c r="N1874" s="9">
        <v>4819</v>
      </c>
      <c r="O1874" s="10">
        <v>407900</v>
      </c>
      <c r="P1874" s="10">
        <v>389384</v>
      </c>
      <c r="Q1874" s="10">
        <v>-42947</v>
      </c>
      <c r="R1874" s="7" t="s">
        <v>2764</v>
      </c>
      <c r="S1874" s="9">
        <v>333300</v>
      </c>
      <c r="V1874" s="7" t="s">
        <v>34</v>
      </c>
      <c r="W1874" s="9">
        <v>-76893</v>
      </c>
      <c r="X1874" s="7" t="s">
        <v>42</v>
      </c>
      <c r="AA1874" s="7" t="str">
        <f t="shared" si="15"/>
        <v>Reject</v>
      </c>
      <c r="AB1874">
        <v>0</v>
      </c>
    </row>
    <row r="1875" spans="1:28" ht="14.25" customHeight="1" x14ac:dyDescent="0.3">
      <c r="A1875" s="7" t="s">
        <v>108</v>
      </c>
      <c r="B1875" s="7">
        <f t="shared" si="14"/>
        <v>2</v>
      </c>
      <c r="C1875" s="7" t="s">
        <v>109</v>
      </c>
      <c r="D1875" s="7" t="s">
        <v>29</v>
      </c>
      <c r="E1875" s="7" t="s">
        <v>30</v>
      </c>
      <c r="F1875" s="7" t="s">
        <v>39</v>
      </c>
      <c r="G1875" s="8">
        <v>44482</v>
      </c>
      <c r="I1875" s="7" t="s">
        <v>40</v>
      </c>
      <c r="K1875" s="7">
        <v>12</v>
      </c>
      <c r="M1875" s="9">
        <v>378375</v>
      </c>
      <c r="N1875" s="9">
        <v>7566</v>
      </c>
      <c r="O1875" s="10">
        <v>378900</v>
      </c>
      <c r="P1875" s="10">
        <v>358362</v>
      </c>
      <c r="Q1875" s="10">
        <v>-27050</v>
      </c>
      <c r="R1875" s="7" t="s">
        <v>2764</v>
      </c>
      <c r="S1875" s="9">
        <v>341200</v>
      </c>
      <c r="V1875" s="7" t="s">
        <v>34</v>
      </c>
      <c r="W1875" s="9">
        <v>-19308</v>
      </c>
      <c r="X1875" s="7" t="s">
        <v>42</v>
      </c>
      <c r="Y1875" s="7" t="s">
        <v>43</v>
      </c>
      <c r="AA1875" s="7" t="str">
        <f t="shared" si="15"/>
        <v>Reject</v>
      </c>
      <c r="AB1875">
        <v>0</v>
      </c>
    </row>
    <row r="1876" spans="1:28" ht="14.25" customHeight="1" x14ac:dyDescent="0.3">
      <c r="A1876" s="7" t="s">
        <v>3383</v>
      </c>
      <c r="B1876" s="7">
        <f t="shared" si="14"/>
        <v>1</v>
      </c>
      <c r="C1876" s="7" t="s">
        <v>3384</v>
      </c>
      <c r="D1876" s="7" t="s">
        <v>29</v>
      </c>
      <c r="E1876" s="7" t="s">
        <v>30</v>
      </c>
      <c r="G1876" s="8">
        <v>44473</v>
      </c>
      <c r="H1876" s="8">
        <v>44502</v>
      </c>
      <c r="I1876" s="7" t="s">
        <v>31</v>
      </c>
      <c r="K1876" s="7">
        <v>21</v>
      </c>
      <c r="M1876" s="9">
        <v>497728</v>
      </c>
      <c r="N1876" s="9">
        <v>1864</v>
      </c>
      <c r="O1876" s="10">
        <v>471200</v>
      </c>
      <c r="P1876" s="10">
        <v>459420</v>
      </c>
      <c r="Q1876" s="10">
        <v>-61042</v>
      </c>
      <c r="R1876" s="7" t="s">
        <v>2764</v>
      </c>
      <c r="S1876" s="9">
        <v>425100</v>
      </c>
      <c r="V1876" s="7" t="s">
        <v>34</v>
      </c>
      <c r="W1876" s="9">
        <v>-76385</v>
      </c>
      <c r="X1876" s="7" t="s">
        <v>42</v>
      </c>
      <c r="AA1876" s="7" t="str">
        <f t="shared" si="15"/>
        <v>Reject</v>
      </c>
      <c r="AB1876">
        <v>0</v>
      </c>
    </row>
    <row r="1877" spans="1:28" ht="14.25" customHeight="1" x14ac:dyDescent="0.3">
      <c r="A1877" s="7" t="s">
        <v>3385</v>
      </c>
      <c r="B1877" s="7">
        <f t="shared" si="14"/>
        <v>1</v>
      </c>
      <c r="C1877" s="7" t="s">
        <v>3386</v>
      </c>
      <c r="D1877" s="7" t="s">
        <v>29</v>
      </c>
      <c r="E1877" s="7" t="s">
        <v>30</v>
      </c>
      <c r="G1877" s="8">
        <v>44470</v>
      </c>
      <c r="H1877" s="8">
        <v>44497</v>
      </c>
      <c r="I1877" s="7" t="s">
        <v>31</v>
      </c>
      <c r="K1877" s="7">
        <v>24</v>
      </c>
      <c r="M1877" s="9">
        <v>567114</v>
      </c>
      <c r="N1877" s="9">
        <v>1567</v>
      </c>
      <c r="O1877" s="10">
        <v>548900</v>
      </c>
      <c r="P1877" s="10">
        <v>535178</v>
      </c>
      <c r="Q1877" s="10">
        <v>-54149</v>
      </c>
      <c r="R1877" s="7" t="s">
        <v>2764</v>
      </c>
      <c r="S1877" s="9">
        <v>481300</v>
      </c>
      <c r="V1877" s="7" t="s">
        <v>41</v>
      </c>
      <c r="W1877" s="9">
        <v>-89283</v>
      </c>
      <c r="X1877" s="7" t="s">
        <v>42</v>
      </c>
      <c r="AA1877" s="7" t="str">
        <f t="shared" si="15"/>
        <v>Reject</v>
      </c>
      <c r="AB1877">
        <v>0</v>
      </c>
    </row>
    <row r="1878" spans="1:28" ht="14.25" customHeight="1" x14ac:dyDescent="0.3">
      <c r="A1878" s="7" t="s">
        <v>3387</v>
      </c>
      <c r="B1878" s="7">
        <f t="shared" si="14"/>
        <v>1</v>
      </c>
      <c r="C1878" s="7" t="s">
        <v>3388</v>
      </c>
      <c r="D1878" s="7" t="s">
        <v>29</v>
      </c>
      <c r="E1878" s="7" t="s">
        <v>30</v>
      </c>
      <c r="F1878" s="7" t="s">
        <v>39</v>
      </c>
      <c r="G1878" s="8">
        <v>44483</v>
      </c>
      <c r="I1878" s="7" t="s">
        <v>40</v>
      </c>
      <c r="K1878" s="7">
        <v>11</v>
      </c>
      <c r="M1878" s="9">
        <v>539778</v>
      </c>
      <c r="N1878" s="9">
        <v>1890</v>
      </c>
      <c r="O1878" s="10">
        <v>533300</v>
      </c>
      <c r="P1878" s="10">
        <v>514578</v>
      </c>
      <c r="Q1878" s="10">
        <v>-35339</v>
      </c>
      <c r="R1878" s="7" t="s">
        <v>2764</v>
      </c>
      <c r="S1878" s="9">
        <v>421400</v>
      </c>
      <c r="V1878" s="7" t="s">
        <v>41</v>
      </c>
      <c r="W1878" s="9">
        <v>-118638</v>
      </c>
      <c r="X1878" s="7" t="s">
        <v>42</v>
      </c>
      <c r="AA1878" s="7" t="str">
        <f t="shared" si="15"/>
        <v>Reject</v>
      </c>
      <c r="AB1878">
        <v>0</v>
      </c>
    </row>
    <row r="1879" spans="1:28" ht="14.25" customHeight="1" x14ac:dyDescent="0.3">
      <c r="A1879" s="7" t="s">
        <v>3389</v>
      </c>
      <c r="B1879" s="7">
        <f t="shared" si="14"/>
        <v>1</v>
      </c>
      <c r="C1879" s="7" t="s">
        <v>3390</v>
      </c>
      <c r="D1879" s="7" t="s">
        <v>29</v>
      </c>
      <c r="E1879" s="7" t="s">
        <v>30</v>
      </c>
      <c r="F1879" s="7" t="s">
        <v>39</v>
      </c>
      <c r="G1879" s="8">
        <v>44475</v>
      </c>
      <c r="I1879" s="7" t="s">
        <v>40</v>
      </c>
      <c r="K1879" s="7">
        <v>19</v>
      </c>
      <c r="M1879" s="9">
        <v>482819</v>
      </c>
      <c r="N1879" s="9">
        <v>2988</v>
      </c>
      <c r="O1879" s="10">
        <v>482900</v>
      </c>
      <c r="P1879" s="10">
        <v>464340</v>
      </c>
      <c r="Q1879" s="10">
        <v>-75123</v>
      </c>
      <c r="R1879" s="7" t="s">
        <v>2764</v>
      </c>
      <c r="S1879" s="9">
        <v>413200</v>
      </c>
      <c r="V1879" s="7" t="s">
        <v>41</v>
      </c>
      <c r="W1879" s="9">
        <v>-69688</v>
      </c>
      <c r="X1879" s="7" t="s">
        <v>42</v>
      </c>
      <c r="AA1879" s="7" t="str">
        <f t="shared" si="15"/>
        <v>Reject</v>
      </c>
      <c r="AB1879">
        <v>0</v>
      </c>
    </row>
    <row r="1880" spans="1:28" ht="14.25" customHeight="1" x14ac:dyDescent="0.3">
      <c r="A1880" s="7" t="s">
        <v>74</v>
      </c>
      <c r="B1880" s="7">
        <f t="shared" si="14"/>
        <v>2</v>
      </c>
      <c r="C1880" s="7" t="s">
        <v>75</v>
      </c>
      <c r="D1880" s="7" t="s">
        <v>29</v>
      </c>
      <c r="E1880" s="7" t="s">
        <v>30</v>
      </c>
      <c r="G1880" s="8">
        <v>44474</v>
      </c>
      <c r="H1880" s="8">
        <v>44502</v>
      </c>
      <c r="I1880" s="7" t="s">
        <v>31</v>
      </c>
      <c r="K1880" s="7">
        <v>20</v>
      </c>
      <c r="M1880" s="9">
        <v>392378</v>
      </c>
      <c r="N1880" s="9">
        <v>3656</v>
      </c>
      <c r="O1880" s="10">
        <v>368900</v>
      </c>
      <c r="P1880" s="10">
        <v>359678</v>
      </c>
      <c r="Q1880" s="10">
        <v>-40934</v>
      </c>
      <c r="R1880" s="7" t="s">
        <v>2764</v>
      </c>
      <c r="S1880" s="9">
        <v>332100</v>
      </c>
      <c r="V1880" s="7" t="s">
        <v>34</v>
      </c>
      <c r="W1880" s="9">
        <v>-65226</v>
      </c>
      <c r="X1880" s="7" t="s">
        <v>42</v>
      </c>
      <c r="Y1880" s="7" t="s">
        <v>43</v>
      </c>
      <c r="AA1880" s="7" t="str">
        <f t="shared" si="15"/>
        <v>Reject</v>
      </c>
      <c r="AB1880">
        <v>0</v>
      </c>
    </row>
    <row r="1881" spans="1:28" ht="14.25" customHeight="1" x14ac:dyDescent="0.3">
      <c r="A1881" s="7" t="s">
        <v>3391</v>
      </c>
      <c r="B1881" s="7">
        <f t="shared" si="14"/>
        <v>1</v>
      </c>
      <c r="C1881" s="7" t="s">
        <v>3392</v>
      </c>
      <c r="D1881" s="7" t="s">
        <v>29</v>
      </c>
      <c r="E1881" s="7" t="s">
        <v>30</v>
      </c>
      <c r="F1881" s="7" t="s">
        <v>39</v>
      </c>
      <c r="G1881" s="8">
        <v>44477</v>
      </c>
      <c r="I1881" s="7" t="s">
        <v>40</v>
      </c>
      <c r="K1881" s="7">
        <v>17</v>
      </c>
      <c r="M1881" s="9">
        <v>391910</v>
      </c>
      <c r="N1881" s="9">
        <v>3721</v>
      </c>
      <c r="O1881" s="10">
        <v>376900</v>
      </c>
      <c r="P1881" s="10">
        <v>360256</v>
      </c>
      <c r="Q1881" s="10">
        <v>-59368</v>
      </c>
      <c r="R1881" s="7" t="s">
        <v>2764</v>
      </c>
      <c r="S1881" s="9">
        <v>339400</v>
      </c>
      <c r="V1881" s="7" t="s">
        <v>34</v>
      </c>
      <c r="W1881" s="9">
        <v>-53017</v>
      </c>
      <c r="X1881" s="7" t="s">
        <v>42</v>
      </c>
      <c r="AA1881" s="7" t="str">
        <f t="shared" si="15"/>
        <v>Reject</v>
      </c>
      <c r="AB1881">
        <v>0</v>
      </c>
    </row>
    <row r="1882" spans="1:28" ht="14.25" customHeight="1" x14ac:dyDescent="0.3">
      <c r="A1882" s="7" t="s">
        <v>37</v>
      </c>
      <c r="B1882" s="7">
        <f t="shared" si="14"/>
        <v>2</v>
      </c>
      <c r="C1882" s="7" t="s">
        <v>38</v>
      </c>
      <c r="D1882" s="7" t="s">
        <v>29</v>
      </c>
      <c r="E1882" s="7" t="s">
        <v>30</v>
      </c>
      <c r="F1882" s="7" t="s">
        <v>39</v>
      </c>
      <c r="G1882" s="8">
        <v>44477</v>
      </c>
      <c r="I1882" s="7" t="s">
        <v>40</v>
      </c>
      <c r="K1882" s="7">
        <v>17</v>
      </c>
      <c r="M1882" s="9">
        <v>374987</v>
      </c>
      <c r="N1882" s="9">
        <v>4341</v>
      </c>
      <c r="O1882" s="10">
        <v>404900</v>
      </c>
      <c r="P1882" s="10">
        <v>386937</v>
      </c>
      <c r="Q1882" s="10">
        <v>-13813</v>
      </c>
      <c r="R1882" s="7" t="s">
        <v>2764</v>
      </c>
      <c r="S1882" s="9">
        <v>360100</v>
      </c>
      <c r="V1882" s="7" t="s">
        <v>41</v>
      </c>
      <c r="W1882" s="9">
        <v>-9240</v>
      </c>
      <c r="X1882" s="7" t="s">
        <v>42</v>
      </c>
      <c r="Y1882" s="7" t="s">
        <v>43</v>
      </c>
      <c r="AA1882" s="7" t="str">
        <f t="shared" si="15"/>
        <v>Reject</v>
      </c>
      <c r="AB1882">
        <v>0</v>
      </c>
    </row>
    <row r="1883" spans="1:28" ht="14.25" customHeight="1" x14ac:dyDescent="0.3">
      <c r="A1883" s="7" t="s">
        <v>3393</v>
      </c>
      <c r="B1883" s="7">
        <f t="shared" si="14"/>
        <v>1</v>
      </c>
      <c r="C1883" s="7" t="s">
        <v>3394</v>
      </c>
      <c r="D1883" s="7" t="s">
        <v>29</v>
      </c>
      <c r="E1883" s="7" t="s">
        <v>30</v>
      </c>
      <c r="F1883" s="7" t="s">
        <v>39</v>
      </c>
      <c r="G1883" s="8">
        <v>44481</v>
      </c>
      <c r="I1883" s="7" t="s">
        <v>40</v>
      </c>
      <c r="K1883" s="7">
        <v>13</v>
      </c>
      <c r="M1883" s="9">
        <v>552339</v>
      </c>
      <c r="N1883" s="9">
        <v>1855</v>
      </c>
      <c r="O1883" s="10">
        <v>535900</v>
      </c>
      <c r="P1883" s="10">
        <v>517148</v>
      </c>
      <c r="Q1883" s="10">
        <v>-78845</v>
      </c>
      <c r="R1883" s="7" t="s">
        <v>2764</v>
      </c>
      <c r="S1883" s="9">
        <v>449300</v>
      </c>
      <c r="V1883" s="7" t="s">
        <v>41</v>
      </c>
      <c r="W1883" s="9">
        <v>-103382</v>
      </c>
      <c r="X1883" s="7" t="s">
        <v>42</v>
      </c>
      <c r="AA1883" s="7" t="str">
        <f t="shared" si="15"/>
        <v>Reject</v>
      </c>
      <c r="AB1883">
        <v>0</v>
      </c>
    </row>
    <row r="1884" spans="1:28" ht="14.25" customHeight="1" x14ac:dyDescent="0.3">
      <c r="A1884" s="7" t="s">
        <v>84</v>
      </c>
      <c r="B1884" s="7">
        <f t="shared" si="14"/>
        <v>2</v>
      </c>
      <c r="C1884" s="7" t="s">
        <v>85</v>
      </c>
      <c r="D1884" s="7" t="s">
        <v>29</v>
      </c>
      <c r="E1884" s="7" t="s">
        <v>30</v>
      </c>
      <c r="G1884" s="8">
        <v>44482</v>
      </c>
      <c r="H1884" s="8">
        <v>44510</v>
      </c>
      <c r="I1884" s="7" t="s">
        <v>31</v>
      </c>
      <c r="K1884" s="7">
        <v>12</v>
      </c>
      <c r="M1884" s="9">
        <v>465073</v>
      </c>
      <c r="N1884" s="9">
        <v>269</v>
      </c>
      <c r="O1884" s="10">
        <v>436100</v>
      </c>
      <c r="P1884" s="10">
        <v>425198</v>
      </c>
      <c r="Q1884" s="10">
        <v>-71883</v>
      </c>
      <c r="R1884" s="7" t="s">
        <v>2764</v>
      </c>
      <c r="S1884" s="9">
        <v>393200</v>
      </c>
      <c r="V1884" s="7" t="s">
        <v>41</v>
      </c>
      <c r="W1884" s="9">
        <v>-75117</v>
      </c>
      <c r="X1884" s="7" t="s">
        <v>42</v>
      </c>
      <c r="Y1884" s="7" t="s">
        <v>43</v>
      </c>
      <c r="AA1884" s="7" t="str">
        <f t="shared" si="15"/>
        <v>Reject</v>
      </c>
      <c r="AB1884">
        <v>0</v>
      </c>
    </row>
    <row r="1885" spans="1:28" ht="14.25" customHeight="1" x14ac:dyDescent="0.3">
      <c r="A1885" s="7" t="s">
        <v>97</v>
      </c>
      <c r="B1885" s="7">
        <f t="shared" si="14"/>
        <v>2</v>
      </c>
      <c r="C1885" s="7" t="s">
        <v>98</v>
      </c>
      <c r="D1885" s="7" t="s">
        <v>29</v>
      </c>
      <c r="E1885" s="7" t="s">
        <v>30</v>
      </c>
      <c r="F1885" s="7" t="s">
        <v>39</v>
      </c>
      <c r="G1885" s="8">
        <v>44482</v>
      </c>
      <c r="I1885" s="7" t="s">
        <v>40</v>
      </c>
      <c r="K1885" s="7">
        <v>12</v>
      </c>
      <c r="M1885" s="9">
        <v>463221</v>
      </c>
      <c r="N1885" s="9">
        <v>3844</v>
      </c>
      <c r="O1885" s="10">
        <v>441900</v>
      </c>
      <c r="P1885" s="10">
        <v>423509</v>
      </c>
      <c r="Q1885" s="10">
        <v>-46964</v>
      </c>
      <c r="R1885" s="7" t="s">
        <v>2764</v>
      </c>
      <c r="S1885" s="9">
        <v>398500</v>
      </c>
      <c r="V1885" s="7" t="s">
        <v>41</v>
      </c>
      <c r="W1885" s="9">
        <v>-59164</v>
      </c>
      <c r="X1885" s="7" t="s">
        <v>42</v>
      </c>
      <c r="Y1885" s="7" t="s">
        <v>43</v>
      </c>
      <c r="AA1885" s="7" t="str">
        <f t="shared" si="15"/>
        <v>Reject</v>
      </c>
      <c r="AB1885">
        <v>0</v>
      </c>
    </row>
    <row r="1886" spans="1:28" ht="14.25" customHeight="1" x14ac:dyDescent="0.3">
      <c r="A1886" s="7" t="s">
        <v>64</v>
      </c>
      <c r="B1886" s="7">
        <f t="shared" si="14"/>
        <v>2</v>
      </c>
      <c r="C1886" s="7" t="s">
        <v>65</v>
      </c>
      <c r="D1886" s="7" t="s">
        <v>29</v>
      </c>
      <c r="E1886" s="7" t="s">
        <v>30</v>
      </c>
      <c r="F1886" s="7" t="s">
        <v>39</v>
      </c>
      <c r="G1886" s="8">
        <v>44475</v>
      </c>
      <c r="I1886" s="7" t="s">
        <v>40</v>
      </c>
      <c r="K1886" s="7">
        <v>19</v>
      </c>
      <c r="M1886" s="9">
        <v>459924</v>
      </c>
      <c r="N1886" s="9">
        <v>9826</v>
      </c>
      <c r="O1886" s="10">
        <v>451100</v>
      </c>
      <c r="P1886" s="10">
        <v>426497</v>
      </c>
      <c r="Q1886" s="10">
        <v>-47639</v>
      </c>
      <c r="R1886" s="7" t="s">
        <v>2764</v>
      </c>
      <c r="S1886" s="9">
        <v>396200</v>
      </c>
      <c r="V1886" s="7" t="s">
        <v>41</v>
      </c>
      <c r="W1886" s="9">
        <v>-61219</v>
      </c>
      <c r="X1886" s="7" t="s">
        <v>42</v>
      </c>
      <c r="Y1886" s="7" t="s">
        <v>43</v>
      </c>
      <c r="AA1886" s="7" t="str">
        <f t="shared" si="15"/>
        <v>Reject</v>
      </c>
      <c r="AB1886">
        <v>0</v>
      </c>
    </row>
    <row r="1887" spans="1:28" ht="14.25" customHeight="1" x14ac:dyDescent="0.3">
      <c r="A1887" s="7" t="s">
        <v>3395</v>
      </c>
      <c r="B1887" s="7">
        <f t="shared" si="14"/>
        <v>1</v>
      </c>
      <c r="C1887" s="7" t="s">
        <v>3396</v>
      </c>
      <c r="D1887" s="7" t="s">
        <v>29</v>
      </c>
      <c r="E1887" s="7" t="s">
        <v>30</v>
      </c>
      <c r="F1887" s="7" t="s">
        <v>39</v>
      </c>
      <c r="G1887" s="8">
        <v>44469</v>
      </c>
      <c r="I1887" s="7" t="s">
        <v>40</v>
      </c>
      <c r="K1887" s="7">
        <v>25</v>
      </c>
      <c r="M1887" s="9">
        <v>580104</v>
      </c>
      <c r="N1887" s="9">
        <v>3094</v>
      </c>
      <c r="O1887" s="10">
        <v>556900</v>
      </c>
      <c r="P1887" s="10">
        <v>536384</v>
      </c>
      <c r="Q1887" s="10">
        <v>-78076</v>
      </c>
      <c r="R1887" s="7" t="s">
        <v>2764</v>
      </c>
      <c r="S1887" s="9">
        <v>471200</v>
      </c>
      <c r="V1887" s="7" t="s">
        <v>41</v>
      </c>
      <c r="W1887" s="9">
        <v>-111061</v>
      </c>
      <c r="X1887" s="7" t="s">
        <v>42</v>
      </c>
      <c r="AA1887" s="7" t="str">
        <f t="shared" si="15"/>
        <v>Reject</v>
      </c>
      <c r="AB1887">
        <v>0</v>
      </c>
    </row>
    <row r="1888" spans="1:28" ht="14.25" customHeight="1" x14ac:dyDescent="0.3">
      <c r="A1888" s="7" t="s">
        <v>3397</v>
      </c>
      <c r="B1888" s="7">
        <f t="shared" si="14"/>
        <v>1</v>
      </c>
      <c r="C1888" s="7" t="s">
        <v>3398</v>
      </c>
      <c r="D1888" s="7" t="s">
        <v>29</v>
      </c>
      <c r="E1888" s="7" t="s">
        <v>30</v>
      </c>
      <c r="G1888" s="8">
        <v>44469</v>
      </c>
      <c r="H1888" s="8">
        <v>44508</v>
      </c>
      <c r="I1888" s="7" t="s">
        <v>31</v>
      </c>
      <c r="K1888" s="7">
        <v>25</v>
      </c>
      <c r="M1888" s="9">
        <v>437719</v>
      </c>
      <c r="N1888" s="9">
        <v>1464</v>
      </c>
      <c r="O1888" s="10">
        <v>424900</v>
      </c>
      <c r="P1888" s="10">
        <v>414278</v>
      </c>
      <c r="Q1888" s="10">
        <v>-46748</v>
      </c>
      <c r="R1888" s="7" t="s">
        <v>2764</v>
      </c>
      <c r="S1888" s="9">
        <v>368700</v>
      </c>
      <c r="V1888" s="7" t="s">
        <v>41</v>
      </c>
      <c r="W1888" s="9">
        <v>-73593</v>
      </c>
      <c r="X1888" s="7" t="s">
        <v>42</v>
      </c>
      <c r="AA1888" s="7" t="str">
        <f t="shared" si="15"/>
        <v>Reject</v>
      </c>
      <c r="AB1888">
        <v>0</v>
      </c>
    </row>
    <row r="1889" spans="1:28" ht="14.25" customHeight="1" x14ac:dyDescent="0.3">
      <c r="A1889" s="7" t="s">
        <v>76</v>
      </c>
      <c r="B1889" s="7">
        <f t="shared" si="14"/>
        <v>2</v>
      </c>
      <c r="C1889" s="7" t="s">
        <v>77</v>
      </c>
      <c r="D1889" s="7" t="s">
        <v>29</v>
      </c>
      <c r="E1889" s="7" t="s">
        <v>30</v>
      </c>
      <c r="F1889" s="7" t="s">
        <v>39</v>
      </c>
      <c r="G1889" s="8">
        <v>44477</v>
      </c>
      <c r="I1889" s="7" t="s">
        <v>40</v>
      </c>
      <c r="K1889" s="7">
        <v>17</v>
      </c>
      <c r="M1889" s="9">
        <v>466554</v>
      </c>
      <c r="N1889" s="9">
        <v>3982</v>
      </c>
      <c r="O1889" s="10">
        <v>470900</v>
      </c>
      <c r="P1889" s="10">
        <v>451646</v>
      </c>
      <c r="Q1889" s="10">
        <v>-18390</v>
      </c>
      <c r="R1889" s="7" t="s">
        <v>2764</v>
      </c>
      <c r="S1889" s="9">
        <v>424800</v>
      </c>
      <c r="V1889" s="7" t="s">
        <v>41</v>
      </c>
      <c r="W1889" s="9">
        <v>-41820</v>
      </c>
      <c r="X1889" s="7" t="s">
        <v>42</v>
      </c>
      <c r="Y1889" s="7" t="s">
        <v>43</v>
      </c>
      <c r="AA1889" s="7" t="str">
        <f t="shared" si="15"/>
        <v>Reject</v>
      </c>
      <c r="AB1889">
        <v>0</v>
      </c>
    </row>
    <row r="1890" spans="1:28" ht="14.25" customHeight="1" x14ac:dyDescent="0.3">
      <c r="A1890" s="7" t="s">
        <v>3399</v>
      </c>
      <c r="B1890" s="7">
        <f t="shared" si="14"/>
        <v>1</v>
      </c>
      <c r="C1890" s="7" t="s">
        <v>3400</v>
      </c>
      <c r="D1890" s="7" t="s">
        <v>29</v>
      </c>
      <c r="E1890" s="7" t="s">
        <v>30</v>
      </c>
      <c r="F1890" s="7" t="s">
        <v>39</v>
      </c>
      <c r="G1890" s="8">
        <v>44484</v>
      </c>
      <c r="I1890" s="7" t="s">
        <v>40</v>
      </c>
      <c r="K1890" s="7">
        <v>10</v>
      </c>
      <c r="M1890" s="9">
        <v>472900</v>
      </c>
      <c r="N1890" s="9">
        <v>2046</v>
      </c>
      <c r="O1890" s="10">
        <v>500900</v>
      </c>
      <c r="P1890" s="10">
        <v>482832</v>
      </c>
      <c r="Q1890" s="10">
        <v>-19409</v>
      </c>
      <c r="R1890" s="7" t="s">
        <v>2764</v>
      </c>
      <c r="S1890" s="9">
        <v>400000</v>
      </c>
      <c r="V1890" s="7" t="s">
        <v>41</v>
      </c>
      <c r="W1890" s="9">
        <v>-58618</v>
      </c>
      <c r="X1890" s="7" t="s">
        <v>42</v>
      </c>
      <c r="AA1890" s="7" t="str">
        <f t="shared" si="15"/>
        <v>Reject</v>
      </c>
      <c r="AB1890">
        <v>0</v>
      </c>
    </row>
    <row r="1891" spans="1:28" ht="14.25" customHeight="1" x14ac:dyDescent="0.3">
      <c r="A1891" s="7" t="s">
        <v>156</v>
      </c>
      <c r="B1891" s="7">
        <f t="shared" si="14"/>
        <v>2</v>
      </c>
      <c r="C1891" s="7" t="s">
        <v>157</v>
      </c>
      <c r="D1891" s="7" t="s">
        <v>29</v>
      </c>
      <c r="E1891" s="7" t="s">
        <v>144</v>
      </c>
      <c r="F1891" s="7" t="s">
        <v>145</v>
      </c>
      <c r="G1891" s="8">
        <v>44491</v>
      </c>
      <c r="I1891" s="7" t="s">
        <v>40</v>
      </c>
      <c r="K1891" s="7">
        <v>0</v>
      </c>
      <c r="M1891" s="9">
        <v>383347</v>
      </c>
      <c r="N1891" s="9">
        <v>4146</v>
      </c>
      <c r="O1891" s="10">
        <v>382900</v>
      </c>
      <c r="P1891" s="10">
        <v>365682</v>
      </c>
      <c r="Q1891" s="10">
        <v>-24421</v>
      </c>
      <c r="R1891" s="7" t="s">
        <v>2764</v>
      </c>
      <c r="S1891" s="9">
        <v>324600</v>
      </c>
      <c r="V1891" s="7" t="s">
        <v>41</v>
      </c>
      <c r="W1891" s="9">
        <v>-48999</v>
      </c>
      <c r="X1891" s="7" t="s">
        <v>42</v>
      </c>
      <c r="Y1891" s="7" t="s">
        <v>43</v>
      </c>
      <c r="AA1891" s="7" t="str">
        <f t="shared" si="15"/>
        <v>Reject</v>
      </c>
      <c r="AB1891">
        <v>0</v>
      </c>
    </row>
    <row r="1892" spans="1:28" ht="14.25" customHeight="1" x14ac:dyDescent="0.3">
      <c r="A1892" s="7" t="s">
        <v>3401</v>
      </c>
      <c r="B1892" s="7">
        <f t="shared" si="14"/>
        <v>1</v>
      </c>
      <c r="C1892" s="7" t="s">
        <v>3402</v>
      </c>
      <c r="D1892" s="7" t="s">
        <v>29</v>
      </c>
      <c r="E1892" s="7" t="s">
        <v>144</v>
      </c>
      <c r="F1892" s="7" t="s">
        <v>145</v>
      </c>
      <c r="G1892" s="8">
        <v>44494</v>
      </c>
      <c r="I1892" s="7" t="s">
        <v>40</v>
      </c>
      <c r="K1892" s="7">
        <v>0</v>
      </c>
      <c r="M1892" s="9">
        <v>451043</v>
      </c>
      <c r="N1892" s="9">
        <v>4069</v>
      </c>
      <c r="O1892" s="10">
        <v>430200</v>
      </c>
      <c r="P1892" s="10">
        <v>411876</v>
      </c>
      <c r="Q1892" s="10">
        <v>-54488</v>
      </c>
      <c r="R1892" s="7" t="s">
        <v>2764</v>
      </c>
      <c r="S1892" s="9">
        <v>370300</v>
      </c>
      <c r="V1892" s="7" t="s">
        <v>41</v>
      </c>
      <c r="W1892" s="9">
        <v>-79301</v>
      </c>
      <c r="X1892" s="7" t="s">
        <v>42</v>
      </c>
      <c r="AA1892" s="7" t="str">
        <f t="shared" si="15"/>
        <v>Reject</v>
      </c>
      <c r="AB1892">
        <v>0</v>
      </c>
    </row>
    <row r="1893" spans="1:28" ht="14.25" customHeight="1" x14ac:dyDescent="0.3">
      <c r="A1893" s="7" t="s">
        <v>3403</v>
      </c>
      <c r="B1893" s="7">
        <f t="shared" si="14"/>
        <v>1</v>
      </c>
      <c r="C1893" s="7" t="s">
        <v>3404</v>
      </c>
      <c r="D1893" s="7" t="s">
        <v>29</v>
      </c>
      <c r="E1893" s="7" t="s">
        <v>30</v>
      </c>
      <c r="F1893" s="7" t="s">
        <v>39</v>
      </c>
      <c r="G1893" s="8">
        <v>44487</v>
      </c>
      <c r="I1893" s="7" t="s">
        <v>40</v>
      </c>
      <c r="K1893" s="7">
        <v>7</v>
      </c>
      <c r="M1893" s="9">
        <v>497700</v>
      </c>
      <c r="N1893" s="9">
        <v>3308</v>
      </c>
      <c r="O1893" s="10">
        <v>524900</v>
      </c>
      <c r="P1893" s="10">
        <v>504970</v>
      </c>
      <c r="Q1893" s="10">
        <v>-19433</v>
      </c>
      <c r="R1893" s="7" t="s">
        <v>2764</v>
      </c>
      <c r="S1893" s="9">
        <v>449900</v>
      </c>
      <c r="V1893" s="7" t="s">
        <v>41</v>
      </c>
      <c r="W1893" s="9">
        <v>-30074</v>
      </c>
      <c r="X1893" s="7" t="s">
        <v>42</v>
      </c>
      <c r="AA1893" s="7" t="str">
        <f t="shared" si="15"/>
        <v>Reject</v>
      </c>
      <c r="AB1893">
        <v>0</v>
      </c>
    </row>
    <row r="1894" spans="1:28" ht="14.25" customHeight="1" x14ac:dyDescent="0.3">
      <c r="A1894" s="7" t="s">
        <v>3405</v>
      </c>
      <c r="B1894" s="7">
        <f t="shared" si="14"/>
        <v>1</v>
      </c>
      <c r="C1894" s="7" t="s">
        <v>3406</v>
      </c>
      <c r="D1894" s="7" t="s">
        <v>29</v>
      </c>
      <c r="E1894" s="7" t="s">
        <v>144</v>
      </c>
      <c r="F1894" s="7" t="s">
        <v>145</v>
      </c>
      <c r="G1894" s="8">
        <v>44489</v>
      </c>
      <c r="I1894" s="7" t="s">
        <v>40</v>
      </c>
      <c r="K1894" s="7">
        <v>0</v>
      </c>
      <c r="M1894" s="9">
        <v>369530</v>
      </c>
      <c r="N1894" s="9">
        <v>2327</v>
      </c>
      <c r="O1894" s="10">
        <v>407100</v>
      </c>
      <c r="P1894" s="10">
        <v>391096</v>
      </c>
      <c r="Q1894" s="10">
        <v>-22726</v>
      </c>
      <c r="R1894" s="7" t="s">
        <v>2764</v>
      </c>
      <c r="S1894" s="9">
        <v>341300</v>
      </c>
      <c r="V1894" s="7" t="s">
        <v>41</v>
      </c>
      <c r="W1894" s="9">
        <v>-18240</v>
      </c>
      <c r="X1894" s="7" t="s">
        <v>42</v>
      </c>
      <c r="AA1894" s="7" t="str">
        <f t="shared" si="15"/>
        <v>Reject</v>
      </c>
      <c r="AB1894">
        <v>0</v>
      </c>
    </row>
    <row r="1895" spans="1:28" ht="14.25" customHeight="1" x14ac:dyDescent="0.3">
      <c r="A1895" s="7" t="s">
        <v>3407</v>
      </c>
      <c r="B1895" s="7">
        <f t="shared" si="14"/>
        <v>1</v>
      </c>
      <c r="C1895" s="7" t="s">
        <v>3408</v>
      </c>
      <c r="D1895" s="7" t="s">
        <v>29</v>
      </c>
      <c r="E1895" s="7" t="s">
        <v>30</v>
      </c>
      <c r="F1895" s="7" t="s">
        <v>39</v>
      </c>
      <c r="G1895" s="8">
        <v>44488</v>
      </c>
      <c r="I1895" s="7" t="s">
        <v>40</v>
      </c>
      <c r="K1895" s="7">
        <v>6</v>
      </c>
      <c r="M1895" s="9">
        <v>506100</v>
      </c>
      <c r="N1895" s="9">
        <v>1476</v>
      </c>
      <c r="O1895" s="10">
        <v>522900</v>
      </c>
      <c r="P1895" s="10">
        <v>504852</v>
      </c>
      <c r="Q1895" s="10">
        <v>6106</v>
      </c>
      <c r="R1895" s="7" t="s">
        <v>2764</v>
      </c>
      <c r="S1895" s="9">
        <v>463100</v>
      </c>
      <c r="V1895" s="7" t="s">
        <v>41</v>
      </c>
      <c r="W1895" s="9">
        <v>-21477</v>
      </c>
      <c r="X1895" s="7" t="s">
        <v>42</v>
      </c>
      <c r="AA1895" s="7" t="str">
        <f t="shared" si="15"/>
        <v>Reject</v>
      </c>
      <c r="AB1895">
        <v>0</v>
      </c>
    </row>
    <row r="1896" spans="1:28" ht="14.25" customHeight="1" x14ac:dyDescent="0.3">
      <c r="A1896" s="7" t="s">
        <v>140</v>
      </c>
      <c r="B1896" s="7">
        <f t="shared" si="14"/>
        <v>2</v>
      </c>
      <c r="C1896" s="7" t="s">
        <v>141</v>
      </c>
      <c r="D1896" s="7" t="s">
        <v>29</v>
      </c>
      <c r="E1896" s="7" t="s">
        <v>30</v>
      </c>
      <c r="F1896" s="7" t="s">
        <v>39</v>
      </c>
      <c r="G1896" s="8">
        <v>44488</v>
      </c>
      <c r="I1896" s="7" t="s">
        <v>40</v>
      </c>
      <c r="K1896" s="7">
        <v>6</v>
      </c>
      <c r="M1896" s="9">
        <v>419580</v>
      </c>
      <c r="N1896" s="9">
        <v>4667</v>
      </c>
      <c r="O1896" s="10">
        <v>402100</v>
      </c>
      <c r="P1896" s="10">
        <v>383881</v>
      </c>
      <c r="Q1896" s="10">
        <v>-73059</v>
      </c>
      <c r="R1896" s="7" t="s">
        <v>2764</v>
      </c>
      <c r="S1896" s="9">
        <v>353600</v>
      </c>
      <c r="V1896" s="7" t="s">
        <v>41</v>
      </c>
      <c r="W1896" s="9">
        <v>-65998</v>
      </c>
      <c r="X1896" s="7" t="s">
        <v>42</v>
      </c>
      <c r="Y1896" s="7" t="s">
        <v>43</v>
      </c>
      <c r="AA1896" s="7" t="str">
        <f t="shared" si="15"/>
        <v>Reject</v>
      </c>
      <c r="AB1896">
        <v>0</v>
      </c>
    </row>
    <row r="1897" spans="1:28" ht="14.25" customHeight="1" x14ac:dyDescent="0.3">
      <c r="A1897" s="7" t="s">
        <v>158</v>
      </c>
      <c r="B1897" s="7">
        <f t="shared" si="14"/>
        <v>2</v>
      </c>
      <c r="C1897" s="7" t="s">
        <v>159</v>
      </c>
      <c r="D1897" s="7" t="s">
        <v>29</v>
      </c>
      <c r="E1897" s="7" t="s">
        <v>30</v>
      </c>
      <c r="F1897" s="7" t="s">
        <v>39</v>
      </c>
      <c r="G1897" s="8">
        <v>44490</v>
      </c>
      <c r="I1897" s="7" t="s">
        <v>40</v>
      </c>
      <c r="K1897" s="7">
        <v>4</v>
      </c>
      <c r="M1897" s="9">
        <v>358500</v>
      </c>
      <c r="N1897" s="9">
        <v>5646</v>
      </c>
      <c r="O1897" s="10">
        <v>352900</v>
      </c>
      <c r="P1897" s="10">
        <v>334931</v>
      </c>
      <c r="Q1897" s="10">
        <v>-4164</v>
      </c>
      <c r="R1897" s="7" t="s">
        <v>2764</v>
      </c>
      <c r="S1897" s="9">
        <v>317600</v>
      </c>
      <c r="V1897" s="7" t="s">
        <v>41</v>
      </c>
      <c r="W1897" s="9">
        <v>-37609</v>
      </c>
      <c r="X1897" s="7" t="s">
        <v>42</v>
      </c>
      <c r="Y1897" s="7" t="s">
        <v>43</v>
      </c>
      <c r="AA1897" s="7" t="str">
        <f t="shared" si="15"/>
        <v>Reject</v>
      </c>
      <c r="AB1897">
        <v>0</v>
      </c>
    </row>
    <row r="1898" spans="1:28" ht="14.25" customHeight="1" x14ac:dyDescent="0.3">
      <c r="A1898" s="7" t="s">
        <v>3409</v>
      </c>
      <c r="B1898" s="7">
        <f t="shared" si="14"/>
        <v>1</v>
      </c>
      <c r="C1898" s="7" t="s">
        <v>3410</v>
      </c>
      <c r="D1898" s="7" t="s">
        <v>29</v>
      </c>
      <c r="E1898" s="7" t="s">
        <v>30</v>
      </c>
      <c r="F1898" s="7" t="s">
        <v>39</v>
      </c>
      <c r="G1898" s="8">
        <v>44489</v>
      </c>
      <c r="I1898" s="7" t="s">
        <v>40</v>
      </c>
      <c r="K1898" s="7">
        <v>5</v>
      </c>
      <c r="M1898" s="9">
        <v>381391</v>
      </c>
      <c r="N1898" s="9">
        <v>4497</v>
      </c>
      <c r="O1898" s="10">
        <v>398300</v>
      </c>
      <c r="P1898" s="10">
        <v>380346</v>
      </c>
      <c r="Q1898" s="10">
        <v>-15294</v>
      </c>
      <c r="R1898" s="7" t="s">
        <v>2764</v>
      </c>
      <c r="S1898" s="9">
        <v>334700</v>
      </c>
      <c r="V1898" s="7" t="s">
        <v>41</v>
      </c>
      <c r="W1898" s="9">
        <v>-32199</v>
      </c>
      <c r="X1898" s="7" t="s">
        <v>42</v>
      </c>
      <c r="AA1898" s="7" t="str">
        <f t="shared" si="15"/>
        <v>Reject</v>
      </c>
      <c r="AB1898">
        <v>0</v>
      </c>
    </row>
    <row r="1899" spans="1:28" ht="14.25" customHeight="1" x14ac:dyDescent="0.3">
      <c r="A1899" s="7" t="s">
        <v>3411</v>
      </c>
      <c r="B1899" s="7">
        <f t="shared" si="14"/>
        <v>1</v>
      </c>
      <c r="C1899" s="7" t="s">
        <v>3412</v>
      </c>
      <c r="D1899" s="7" t="s">
        <v>29</v>
      </c>
      <c r="E1899" s="7" t="s">
        <v>144</v>
      </c>
      <c r="F1899" s="7" t="s">
        <v>145</v>
      </c>
      <c r="G1899" s="8">
        <v>44490</v>
      </c>
      <c r="I1899" s="7" t="s">
        <v>40</v>
      </c>
      <c r="K1899" s="7">
        <v>0</v>
      </c>
      <c r="M1899" s="9">
        <v>421840</v>
      </c>
      <c r="N1899" s="9">
        <v>2549</v>
      </c>
      <c r="O1899" s="10">
        <v>405100</v>
      </c>
      <c r="P1899" s="10">
        <v>388923</v>
      </c>
      <c r="Q1899" s="10">
        <v>-54910</v>
      </c>
      <c r="R1899" s="7" t="s">
        <v>2764</v>
      </c>
      <c r="S1899" s="9">
        <v>344000</v>
      </c>
      <c r="V1899" s="7" t="s">
        <v>41</v>
      </c>
      <c r="W1899" s="9">
        <v>-77338</v>
      </c>
      <c r="X1899" s="7" t="s">
        <v>42</v>
      </c>
      <c r="AA1899" s="7" t="str">
        <f t="shared" si="15"/>
        <v>Reject</v>
      </c>
      <c r="AB1899">
        <v>0</v>
      </c>
    </row>
    <row r="1900" spans="1:28" ht="14.25" customHeight="1" x14ac:dyDescent="0.3">
      <c r="A1900" s="7" t="s">
        <v>3413</v>
      </c>
      <c r="B1900" s="7">
        <f t="shared" si="14"/>
        <v>1</v>
      </c>
      <c r="C1900" s="7" t="s">
        <v>3414</v>
      </c>
      <c r="D1900" s="7" t="s">
        <v>29</v>
      </c>
      <c r="E1900" s="7" t="s">
        <v>30</v>
      </c>
      <c r="F1900" s="7" t="s">
        <v>39</v>
      </c>
      <c r="G1900" s="8">
        <v>44489</v>
      </c>
      <c r="I1900" s="7" t="s">
        <v>40</v>
      </c>
      <c r="K1900" s="7">
        <v>5</v>
      </c>
      <c r="M1900" s="9">
        <v>382211</v>
      </c>
      <c r="N1900" s="9">
        <v>1907</v>
      </c>
      <c r="O1900" s="10">
        <v>374300</v>
      </c>
      <c r="P1900" s="10">
        <v>359536</v>
      </c>
      <c r="Q1900" s="10">
        <v>-65491</v>
      </c>
      <c r="R1900" s="7" t="s">
        <v>2764</v>
      </c>
      <c r="S1900" s="9">
        <v>337000</v>
      </c>
      <c r="V1900" s="7" t="s">
        <v>34</v>
      </c>
      <c r="W1900" s="9">
        <v>-31470</v>
      </c>
      <c r="X1900" s="7" t="s">
        <v>42</v>
      </c>
      <c r="AA1900" s="7" t="str">
        <f t="shared" si="15"/>
        <v>Reject</v>
      </c>
      <c r="AB1900">
        <v>0</v>
      </c>
    </row>
    <row r="1901" spans="1:28" ht="14.25" customHeight="1" x14ac:dyDescent="0.3">
      <c r="A1901" s="7" t="s">
        <v>3415</v>
      </c>
      <c r="B1901" s="7">
        <f t="shared" si="14"/>
        <v>1</v>
      </c>
      <c r="C1901" s="7" t="s">
        <v>3416</v>
      </c>
      <c r="D1901" s="7" t="s">
        <v>29</v>
      </c>
      <c r="E1901" s="7" t="s">
        <v>30</v>
      </c>
      <c r="F1901" s="7" t="s">
        <v>39</v>
      </c>
      <c r="G1901" s="8">
        <v>44490</v>
      </c>
      <c r="I1901" s="7" t="s">
        <v>40</v>
      </c>
      <c r="K1901" s="7">
        <v>4</v>
      </c>
      <c r="M1901" s="9">
        <v>396463</v>
      </c>
      <c r="N1901" s="9">
        <v>2965</v>
      </c>
      <c r="O1901" s="10">
        <v>392900</v>
      </c>
      <c r="P1901" s="10">
        <v>376613</v>
      </c>
      <c r="Q1901" s="10">
        <v>-24052</v>
      </c>
      <c r="R1901" s="7" t="s">
        <v>2764</v>
      </c>
      <c r="S1901" s="9">
        <v>353900</v>
      </c>
      <c r="V1901" s="7" t="s">
        <v>34</v>
      </c>
      <c r="W1901" s="9">
        <v>-30986</v>
      </c>
      <c r="X1901" s="7" t="s">
        <v>42</v>
      </c>
      <c r="AA1901" s="7" t="str">
        <f t="shared" si="15"/>
        <v>Reject</v>
      </c>
      <c r="AB1901">
        <v>0</v>
      </c>
    </row>
    <row r="1902" spans="1:28" ht="14.25" customHeight="1" x14ac:dyDescent="0.3">
      <c r="A1902" s="7" t="s">
        <v>162</v>
      </c>
      <c r="B1902" s="7">
        <f t="shared" si="14"/>
        <v>2</v>
      </c>
      <c r="C1902" s="7" t="s">
        <v>163</v>
      </c>
      <c r="D1902" s="7" t="s">
        <v>29</v>
      </c>
      <c r="E1902" s="7" t="s">
        <v>30</v>
      </c>
      <c r="F1902" s="7" t="s">
        <v>39</v>
      </c>
      <c r="G1902" s="8">
        <v>44490</v>
      </c>
      <c r="I1902" s="7" t="s">
        <v>40</v>
      </c>
      <c r="K1902" s="7">
        <v>4</v>
      </c>
      <c r="M1902" s="9">
        <v>498700</v>
      </c>
      <c r="N1902" s="9">
        <v>3336</v>
      </c>
      <c r="O1902" s="10">
        <v>513000</v>
      </c>
      <c r="P1902" s="10">
        <v>493339</v>
      </c>
      <c r="Q1902" s="10">
        <v>-15871</v>
      </c>
      <c r="R1902" s="7" t="s">
        <v>2764</v>
      </c>
      <c r="S1902" s="9">
        <v>409300</v>
      </c>
      <c r="V1902" s="7" t="s">
        <v>41</v>
      </c>
      <c r="W1902" s="9">
        <v>-87796</v>
      </c>
      <c r="X1902" s="7" t="s">
        <v>42</v>
      </c>
      <c r="Y1902" s="7" t="s">
        <v>43</v>
      </c>
      <c r="AA1902" s="7" t="str">
        <f t="shared" si="15"/>
        <v>Reject</v>
      </c>
      <c r="AB1902">
        <v>0</v>
      </c>
    </row>
    <row r="1903" spans="1:28" ht="14.25" customHeight="1" x14ac:dyDescent="0.3">
      <c r="A1903" s="7" t="s">
        <v>3417</v>
      </c>
      <c r="B1903" s="7">
        <f t="shared" si="14"/>
        <v>1</v>
      </c>
      <c r="C1903" s="7" t="s">
        <v>3418</v>
      </c>
      <c r="D1903" s="7" t="s">
        <v>29</v>
      </c>
      <c r="E1903" s="7" t="s">
        <v>144</v>
      </c>
      <c r="G1903" s="8">
        <v>44491</v>
      </c>
      <c r="H1903" s="8">
        <v>44498</v>
      </c>
      <c r="I1903" s="7" t="s">
        <v>31</v>
      </c>
      <c r="K1903" s="7">
        <v>0</v>
      </c>
      <c r="M1903" s="9">
        <v>541318</v>
      </c>
      <c r="N1903" s="9">
        <v>269</v>
      </c>
      <c r="O1903" s="10">
        <v>519900</v>
      </c>
      <c r="P1903" s="10">
        <v>506903</v>
      </c>
      <c r="Q1903" s="10">
        <v>-52427</v>
      </c>
      <c r="R1903" s="7" t="s">
        <v>2764</v>
      </c>
      <c r="S1903" s="9">
        <v>457700</v>
      </c>
      <c r="V1903" s="7" t="s">
        <v>41</v>
      </c>
      <c r="W1903" s="9">
        <v>-85404</v>
      </c>
      <c r="X1903" s="7" t="s">
        <v>42</v>
      </c>
      <c r="AA1903" s="7" t="str">
        <f t="shared" si="15"/>
        <v>Reject</v>
      </c>
      <c r="AB1903">
        <v>0</v>
      </c>
    </row>
    <row r="1904" spans="1:28" ht="14.25" customHeight="1" x14ac:dyDescent="0.3">
      <c r="A1904" s="7" t="s">
        <v>3419</v>
      </c>
      <c r="B1904" s="7">
        <f t="shared" si="14"/>
        <v>1</v>
      </c>
      <c r="C1904" s="7" t="s">
        <v>3420</v>
      </c>
      <c r="D1904" s="7" t="s">
        <v>29</v>
      </c>
      <c r="E1904" s="7" t="s">
        <v>30</v>
      </c>
      <c r="F1904" s="7" t="s">
        <v>39</v>
      </c>
      <c r="G1904" s="8">
        <v>44490</v>
      </c>
      <c r="I1904" s="7" t="s">
        <v>40</v>
      </c>
      <c r="K1904" s="7">
        <v>4</v>
      </c>
      <c r="M1904" s="9">
        <v>491148</v>
      </c>
      <c r="N1904" s="9">
        <v>2324</v>
      </c>
      <c r="O1904" s="10">
        <v>479900</v>
      </c>
      <c r="P1904" s="10">
        <v>462079</v>
      </c>
      <c r="Q1904" s="10">
        <v>-20560</v>
      </c>
      <c r="R1904" s="7" t="s">
        <v>2764</v>
      </c>
      <c r="S1904" s="9">
        <v>433000</v>
      </c>
      <c r="V1904" s="7" t="s">
        <v>3421</v>
      </c>
      <c r="W1904" s="9">
        <v>-57713</v>
      </c>
      <c r="X1904" s="7" t="s">
        <v>42</v>
      </c>
      <c r="AA1904" s="7" t="str">
        <f t="shared" si="15"/>
        <v>Reject</v>
      </c>
      <c r="AB1904">
        <v>0</v>
      </c>
    </row>
    <row r="1905" spans="1:29" ht="14.25" customHeight="1" x14ac:dyDescent="0.3">
      <c r="A1905" s="7" t="s">
        <v>148</v>
      </c>
      <c r="B1905" s="7">
        <f t="shared" si="14"/>
        <v>2</v>
      </c>
      <c r="C1905" s="7" t="s">
        <v>149</v>
      </c>
      <c r="D1905" s="7" t="s">
        <v>29</v>
      </c>
      <c r="E1905" s="7" t="s">
        <v>30</v>
      </c>
      <c r="G1905" s="8">
        <v>44488</v>
      </c>
      <c r="H1905" s="8">
        <v>44498</v>
      </c>
      <c r="I1905" s="7" t="s">
        <v>40</v>
      </c>
      <c r="K1905" s="7">
        <v>6</v>
      </c>
      <c r="M1905" s="9">
        <v>455318</v>
      </c>
      <c r="N1905" s="9">
        <v>2051</v>
      </c>
      <c r="O1905" s="10">
        <v>426900</v>
      </c>
      <c r="P1905" s="10">
        <v>410677</v>
      </c>
      <c r="Q1905" s="10">
        <v>-39368</v>
      </c>
      <c r="R1905" s="7" t="s">
        <v>2764</v>
      </c>
      <c r="S1905" s="9">
        <v>384800</v>
      </c>
      <c r="V1905" s="7" t="s">
        <v>3421</v>
      </c>
      <c r="W1905" s="9">
        <v>-71743</v>
      </c>
      <c r="X1905" s="7" t="s">
        <v>42</v>
      </c>
      <c r="Y1905" s="7" t="s">
        <v>43</v>
      </c>
      <c r="AA1905" s="7" t="str">
        <f t="shared" si="15"/>
        <v>Reject</v>
      </c>
      <c r="AB1905">
        <v>0</v>
      </c>
    </row>
    <row r="1906" spans="1:29" ht="14.25" customHeight="1" x14ac:dyDescent="0.3">
      <c r="A1906" s="7" t="s">
        <v>3422</v>
      </c>
      <c r="B1906" s="7">
        <f t="shared" si="14"/>
        <v>1</v>
      </c>
      <c r="C1906" s="7" t="s">
        <v>3423</v>
      </c>
      <c r="D1906" s="7" t="s">
        <v>29</v>
      </c>
      <c r="E1906" s="7" t="s">
        <v>30</v>
      </c>
      <c r="F1906" s="7" t="s">
        <v>39</v>
      </c>
      <c r="G1906" s="8">
        <v>44483</v>
      </c>
      <c r="I1906" s="7" t="s">
        <v>40</v>
      </c>
      <c r="K1906" s="7">
        <v>11</v>
      </c>
      <c r="M1906" s="9">
        <v>466016</v>
      </c>
      <c r="N1906" s="9">
        <v>4330</v>
      </c>
      <c r="O1906" s="10">
        <v>494900</v>
      </c>
      <c r="P1906" s="10">
        <v>474698</v>
      </c>
      <c r="Q1906" s="10">
        <v>-25568</v>
      </c>
      <c r="R1906" s="7" t="s">
        <v>2764</v>
      </c>
      <c r="S1906" s="9">
        <v>409600</v>
      </c>
      <c r="V1906" s="7" t="s">
        <v>3024</v>
      </c>
      <c r="W1906" s="9">
        <v>-40275</v>
      </c>
      <c r="X1906" s="7" t="s">
        <v>42</v>
      </c>
      <c r="AA1906" s="7" t="str">
        <f t="shared" si="15"/>
        <v>Reject</v>
      </c>
      <c r="AB1906">
        <v>0</v>
      </c>
    </row>
    <row r="1907" spans="1:29" ht="14.25" customHeight="1" x14ac:dyDescent="0.3">
      <c r="A1907" s="7" t="s">
        <v>3424</v>
      </c>
      <c r="B1907" s="7">
        <f t="shared" si="14"/>
        <v>1</v>
      </c>
      <c r="C1907" s="7" t="s">
        <v>3425</v>
      </c>
      <c r="D1907" s="7" t="s">
        <v>29</v>
      </c>
      <c r="E1907" s="7" t="s">
        <v>30</v>
      </c>
      <c r="G1907" s="8">
        <v>44489</v>
      </c>
      <c r="H1907" s="8">
        <v>44501</v>
      </c>
      <c r="I1907" s="7" t="s">
        <v>31</v>
      </c>
      <c r="K1907" s="7">
        <v>5</v>
      </c>
      <c r="M1907" s="9">
        <v>507865</v>
      </c>
      <c r="N1907" s="9">
        <v>299</v>
      </c>
      <c r="O1907" s="10">
        <v>493200</v>
      </c>
      <c r="P1907" s="10">
        <v>480870</v>
      </c>
      <c r="Q1907" s="10">
        <v>-41568</v>
      </c>
      <c r="R1907" s="7" t="s">
        <v>2764</v>
      </c>
      <c r="S1907" s="9">
        <v>445100</v>
      </c>
      <c r="V1907" s="7" t="s">
        <v>30</v>
      </c>
      <c r="W1907" s="9">
        <v>-65151</v>
      </c>
      <c r="X1907" s="7" t="s">
        <v>42</v>
      </c>
      <c r="AA1907" s="7" t="str">
        <f t="shared" si="15"/>
        <v>Reject</v>
      </c>
      <c r="AB1907">
        <v>0</v>
      </c>
    </row>
    <row r="1908" spans="1:29" ht="14.25" customHeight="1" x14ac:dyDescent="0.3">
      <c r="A1908" s="7" t="s">
        <v>3426</v>
      </c>
      <c r="B1908" s="7">
        <f t="shared" si="14"/>
        <v>1</v>
      </c>
      <c r="C1908" s="7" t="s">
        <v>3427</v>
      </c>
      <c r="D1908" s="7" t="s">
        <v>29</v>
      </c>
      <c r="E1908" s="7" t="s">
        <v>30</v>
      </c>
      <c r="F1908" s="7" t="s">
        <v>39</v>
      </c>
      <c r="G1908" s="8">
        <v>44484</v>
      </c>
      <c r="I1908" s="7" t="s">
        <v>40</v>
      </c>
      <c r="K1908" s="7">
        <v>10</v>
      </c>
      <c r="M1908" s="9">
        <v>403530</v>
      </c>
      <c r="N1908" s="9">
        <v>4285</v>
      </c>
      <c r="O1908" s="10">
        <v>394900</v>
      </c>
      <c r="P1908" s="10">
        <v>377243</v>
      </c>
      <c r="Q1908" s="10">
        <v>-62149</v>
      </c>
      <c r="R1908" s="7" t="s">
        <v>2764</v>
      </c>
      <c r="S1908" s="9">
        <v>351600</v>
      </c>
      <c r="V1908" s="7" t="s">
        <v>3421</v>
      </c>
      <c r="W1908" s="9">
        <v>-51435</v>
      </c>
      <c r="X1908" s="7" t="s">
        <v>42</v>
      </c>
      <c r="AA1908" s="7" t="str">
        <f t="shared" si="15"/>
        <v>Reject</v>
      </c>
      <c r="AB1908">
        <v>0</v>
      </c>
    </row>
    <row r="1909" spans="1:29" ht="14.25" customHeight="1" x14ac:dyDescent="0.3">
      <c r="A1909" s="7" t="s">
        <v>3428</v>
      </c>
      <c r="B1909" s="7">
        <f t="shared" si="14"/>
        <v>1</v>
      </c>
      <c r="C1909" s="7" t="s">
        <v>3429</v>
      </c>
      <c r="D1909" s="7" t="s">
        <v>1774</v>
      </c>
      <c r="E1909" s="7" t="s">
        <v>30</v>
      </c>
      <c r="G1909" s="8">
        <v>44475</v>
      </c>
      <c r="H1909" s="8">
        <v>44495</v>
      </c>
      <c r="I1909" s="7" t="s">
        <v>31</v>
      </c>
      <c r="K1909" s="7">
        <v>19</v>
      </c>
      <c r="M1909" s="9">
        <v>386271</v>
      </c>
      <c r="N1909" s="9">
        <v>4570</v>
      </c>
      <c r="O1909" s="10">
        <v>408200</v>
      </c>
      <c r="P1909" s="10">
        <v>397995</v>
      </c>
      <c r="Q1909" s="10">
        <v>-31095</v>
      </c>
      <c r="R1909" s="7" t="s">
        <v>2764</v>
      </c>
      <c r="S1909" s="9">
        <v>342000</v>
      </c>
      <c r="V1909" s="7" t="s">
        <v>3421</v>
      </c>
      <c r="W1909" s="9">
        <v>-48699</v>
      </c>
      <c r="X1909" s="7" t="s">
        <v>42</v>
      </c>
      <c r="Z1909" s="7" t="s">
        <v>53</v>
      </c>
      <c r="AA1909" s="7" t="str">
        <f t="shared" si="15"/>
        <v>Reject</v>
      </c>
      <c r="AB1909">
        <v>0</v>
      </c>
      <c r="AC1909" s="7" t="s">
        <v>53</v>
      </c>
    </row>
    <row r="1910" spans="1:29" ht="14.25" customHeight="1" x14ac:dyDescent="0.3">
      <c r="A1910" s="7" t="s">
        <v>2617</v>
      </c>
      <c r="B1910" s="7">
        <f t="shared" si="14"/>
        <v>2</v>
      </c>
      <c r="C1910" s="7" t="s">
        <v>2618</v>
      </c>
      <c r="D1910" s="7" t="s">
        <v>1774</v>
      </c>
      <c r="E1910" s="7" t="s">
        <v>62</v>
      </c>
      <c r="G1910" s="8">
        <v>44396</v>
      </c>
      <c r="H1910" s="8">
        <v>44413</v>
      </c>
      <c r="I1910" s="7" t="s">
        <v>63</v>
      </c>
      <c r="J1910" s="7">
        <v>79</v>
      </c>
      <c r="K1910" s="7">
        <v>98</v>
      </c>
      <c r="M1910" s="9">
        <v>418120</v>
      </c>
      <c r="N1910" s="9">
        <v>792</v>
      </c>
      <c r="O1910" s="10">
        <v>419900</v>
      </c>
      <c r="P1910" s="10">
        <v>409403</v>
      </c>
      <c r="Q1910" s="10">
        <v>-28713</v>
      </c>
      <c r="R1910" s="7" t="s">
        <v>2764</v>
      </c>
      <c r="S1910" s="9">
        <v>358000</v>
      </c>
      <c r="V1910" s="7" t="s">
        <v>3421</v>
      </c>
      <c r="W1910" s="9">
        <v>-72576</v>
      </c>
      <c r="X1910" s="7" t="s">
        <v>42</v>
      </c>
      <c r="Y1910" s="7" t="s">
        <v>43</v>
      </c>
      <c r="Z1910" s="7" t="s">
        <v>53</v>
      </c>
      <c r="AA1910" s="7" t="str">
        <f t="shared" si="15"/>
        <v>Reject</v>
      </c>
      <c r="AB1910">
        <v>0</v>
      </c>
      <c r="AC1910" s="7" t="s">
        <v>53</v>
      </c>
    </row>
    <row r="1911" spans="1:29" ht="14.25" customHeight="1" x14ac:dyDescent="0.3">
      <c r="A1911" s="7" t="s">
        <v>2611</v>
      </c>
      <c r="B1911" s="7">
        <f t="shared" si="14"/>
        <v>2</v>
      </c>
      <c r="C1911" s="7" t="s">
        <v>2612</v>
      </c>
      <c r="D1911" s="7" t="s">
        <v>1774</v>
      </c>
      <c r="E1911" s="7" t="s">
        <v>62</v>
      </c>
      <c r="G1911" s="8">
        <v>44420</v>
      </c>
      <c r="H1911" s="8">
        <v>44446</v>
      </c>
      <c r="I1911" s="7" t="s">
        <v>63</v>
      </c>
      <c r="J1911" s="7">
        <v>46</v>
      </c>
      <c r="K1911" s="7">
        <v>74</v>
      </c>
      <c r="M1911" s="9">
        <v>403426</v>
      </c>
      <c r="N1911" s="9">
        <v>2865</v>
      </c>
      <c r="O1911" s="10">
        <v>379900</v>
      </c>
      <c r="P1911" s="10">
        <v>370403</v>
      </c>
      <c r="Q1911" s="10">
        <v>-72113</v>
      </c>
      <c r="R1911" s="7" t="s">
        <v>2764</v>
      </c>
      <c r="S1911" s="9">
        <v>357000</v>
      </c>
      <c r="V1911" s="7" t="s">
        <v>3421</v>
      </c>
      <c r="W1911" s="9">
        <v>-57849</v>
      </c>
      <c r="X1911" s="7" t="s">
        <v>42</v>
      </c>
      <c r="Y1911" s="7" t="s">
        <v>43</v>
      </c>
      <c r="Z1911" s="7" t="s">
        <v>88</v>
      </c>
      <c r="AA1911" s="7" t="str">
        <f t="shared" si="15"/>
        <v>Reject</v>
      </c>
      <c r="AB1911">
        <v>0</v>
      </c>
      <c r="AC1911" s="7" t="s">
        <v>88</v>
      </c>
    </row>
    <row r="1912" spans="1:29" ht="14.25" customHeight="1" x14ac:dyDescent="0.3">
      <c r="A1912" s="7" t="s">
        <v>2603</v>
      </c>
      <c r="B1912" s="7">
        <f t="shared" si="14"/>
        <v>2</v>
      </c>
      <c r="C1912" s="7" t="s">
        <v>2604</v>
      </c>
      <c r="D1912" s="7" t="s">
        <v>1774</v>
      </c>
      <c r="E1912" s="7" t="s">
        <v>30</v>
      </c>
      <c r="G1912" s="8">
        <v>44473</v>
      </c>
      <c r="H1912" s="8">
        <v>44508</v>
      </c>
      <c r="I1912" s="7" t="s">
        <v>31</v>
      </c>
      <c r="K1912" s="7">
        <v>21</v>
      </c>
      <c r="M1912" s="9">
        <v>344285</v>
      </c>
      <c r="N1912" s="9">
        <v>5171</v>
      </c>
      <c r="O1912" s="10">
        <v>359900</v>
      </c>
      <c r="P1912" s="10">
        <v>350903</v>
      </c>
      <c r="Q1912" s="10">
        <v>-1454</v>
      </c>
      <c r="R1912" s="7" t="s">
        <v>2764</v>
      </c>
      <c r="S1912" s="9">
        <v>327300</v>
      </c>
      <c r="V1912" s="7" t="s">
        <v>3421</v>
      </c>
      <c r="W1912" s="9">
        <v>-21520</v>
      </c>
      <c r="X1912" s="7" t="s">
        <v>42</v>
      </c>
      <c r="Y1912" s="7" t="s">
        <v>43</v>
      </c>
      <c r="Z1912" s="7" t="s">
        <v>53</v>
      </c>
      <c r="AA1912" s="7" t="str">
        <f t="shared" si="15"/>
        <v>Reject</v>
      </c>
      <c r="AB1912">
        <v>0</v>
      </c>
      <c r="AC1912" s="7" t="s">
        <v>53</v>
      </c>
    </row>
    <row r="1913" spans="1:29" ht="14.25" customHeight="1" x14ac:dyDescent="0.3">
      <c r="A1913" s="7" t="s">
        <v>2631</v>
      </c>
      <c r="B1913" s="7">
        <f t="shared" si="14"/>
        <v>2</v>
      </c>
      <c r="C1913" s="7" t="s">
        <v>2632</v>
      </c>
      <c r="D1913" s="7" t="s">
        <v>1774</v>
      </c>
      <c r="E1913" s="7" t="s">
        <v>30</v>
      </c>
      <c r="G1913" s="8">
        <v>44476</v>
      </c>
      <c r="H1913" s="8">
        <v>44503</v>
      </c>
      <c r="I1913" s="7" t="s">
        <v>31</v>
      </c>
      <c r="K1913" s="7">
        <v>18</v>
      </c>
      <c r="M1913" s="9">
        <v>380272</v>
      </c>
      <c r="N1913" s="9">
        <v>8228</v>
      </c>
      <c r="O1913" s="10">
        <v>381900</v>
      </c>
      <c r="P1913" s="10">
        <v>372353</v>
      </c>
      <c r="Q1913" s="10">
        <v>-36003</v>
      </c>
      <c r="R1913" s="7" t="s">
        <v>2764</v>
      </c>
      <c r="S1913" s="9">
        <v>305000</v>
      </c>
      <c r="V1913" s="7" t="s">
        <v>3421</v>
      </c>
      <c r="W1913" s="9">
        <v>-80846</v>
      </c>
      <c r="X1913" s="7" t="s">
        <v>42</v>
      </c>
      <c r="Y1913" s="7" t="s">
        <v>43</v>
      </c>
      <c r="Z1913" s="7" t="s">
        <v>53</v>
      </c>
      <c r="AA1913" s="7" t="str">
        <f t="shared" si="15"/>
        <v>Reject</v>
      </c>
      <c r="AB1913">
        <v>0</v>
      </c>
      <c r="AC1913" s="7" t="s">
        <v>53</v>
      </c>
    </row>
    <row r="1914" spans="1:29" ht="14.25" customHeight="1" x14ac:dyDescent="0.3">
      <c r="A1914" s="7" t="s">
        <v>2627</v>
      </c>
      <c r="B1914" s="7">
        <f t="shared" si="14"/>
        <v>2</v>
      </c>
      <c r="C1914" s="7" t="s">
        <v>2628</v>
      </c>
      <c r="D1914" s="7" t="s">
        <v>1774</v>
      </c>
      <c r="E1914" s="7" t="s">
        <v>30</v>
      </c>
      <c r="G1914" s="8">
        <v>44481</v>
      </c>
      <c r="H1914" s="8">
        <v>44491</v>
      </c>
      <c r="I1914" s="7" t="s">
        <v>31</v>
      </c>
      <c r="K1914" s="7">
        <v>13</v>
      </c>
      <c r="M1914" s="9">
        <v>336656</v>
      </c>
      <c r="N1914" s="9">
        <v>1402</v>
      </c>
      <c r="O1914" s="10">
        <v>334900</v>
      </c>
      <c r="P1914" s="10">
        <v>326528</v>
      </c>
      <c r="Q1914" s="10">
        <v>-42492</v>
      </c>
      <c r="R1914" s="7" t="s">
        <v>2764</v>
      </c>
      <c r="S1914" s="9">
        <v>304600</v>
      </c>
      <c r="V1914" s="7" t="s">
        <v>3421</v>
      </c>
      <c r="W1914" s="9">
        <v>-37077</v>
      </c>
      <c r="X1914" s="7" t="s">
        <v>42</v>
      </c>
      <c r="Y1914" s="7" t="s">
        <v>43</v>
      </c>
      <c r="Z1914" s="7" t="s">
        <v>53</v>
      </c>
      <c r="AA1914" s="7" t="str">
        <f t="shared" si="15"/>
        <v>Reject</v>
      </c>
      <c r="AB1914">
        <v>0</v>
      </c>
      <c r="AC1914" s="7" t="s">
        <v>53</v>
      </c>
    </row>
    <row r="1915" spans="1:29" ht="14.25" customHeight="1" x14ac:dyDescent="0.3">
      <c r="A1915" s="7" t="s">
        <v>2615</v>
      </c>
      <c r="B1915" s="7">
        <f t="shared" si="14"/>
        <v>2</v>
      </c>
      <c r="C1915" s="7" t="s">
        <v>2616</v>
      </c>
      <c r="D1915" s="7" t="s">
        <v>1774</v>
      </c>
      <c r="E1915" s="7" t="s">
        <v>30</v>
      </c>
      <c r="G1915" s="8">
        <v>44469</v>
      </c>
      <c r="H1915" s="8">
        <v>44489</v>
      </c>
      <c r="I1915" s="7" t="s">
        <v>31</v>
      </c>
      <c r="K1915" s="7">
        <v>25</v>
      </c>
      <c r="M1915" s="9">
        <v>416496</v>
      </c>
      <c r="N1915" s="9">
        <v>2416</v>
      </c>
      <c r="O1915" s="10">
        <v>416100</v>
      </c>
      <c r="P1915" s="10">
        <v>405698</v>
      </c>
      <c r="Q1915" s="10">
        <v>-48022</v>
      </c>
      <c r="R1915" s="7" t="s">
        <v>2764</v>
      </c>
      <c r="S1915" s="9">
        <v>363000</v>
      </c>
      <c r="V1915" s="7" t="s">
        <v>30</v>
      </c>
      <c r="W1915" s="9">
        <v>-59334</v>
      </c>
      <c r="X1915" s="7" t="s">
        <v>42</v>
      </c>
      <c r="Y1915" s="7" t="s">
        <v>43</v>
      </c>
      <c r="Z1915" s="7" t="s">
        <v>53</v>
      </c>
      <c r="AA1915" s="7" t="str">
        <f t="shared" si="15"/>
        <v>Reject</v>
      </c>
      <c r="AB1915">
        <v>0</v>
      </c>
      <c r="AC1915" s="7" t="s">
        <v>53</v>
      </c>
    </row>
    <row r="1916" spans="1:29" ht="14.25" customHeight="1" x14ac:dyDescent="0.3">
      <c r="A1916" s="7" t="s">
        <v>2597</v>
      </c>
      <c r="B1916" s="7">
        <f t="shared" si="14"/>
        <v>2</v>
      </c>
      <c r="C1916" s="7" t="s">
        <v>2598</v>
      </c>
      <c r="D1916" s="7" t="s">
        <v>1774</v>
      </c>
      <c r="E1916" s="7" t="s">
        <v>30</v>
      </c>
      <c r="G1916" s="8">
        <v>44476</v>
      </c>
      <c r="H1916" s="8">
        <v>44491</v>
      </c>
      <c r="I1916" s="7" t="s">
        <v>31</v>
      </c>
      <c r="K1916" s="7">
        <v>18</v>
      </c>
      <c r="M1916" s="9">
        <v>425351</v>
      </c>
      <c r="N1916" s="9">
        <v>1455</v>
      </c>
      <c r="O1916" s="10">
        <v>433300</v>
      </c>
      <c r="P1916" s="10">
        <v>422468</v>
      </c>
      <c r="Q1916" s="10">
        <v>-6084</v>
      </c>
      <c r="R1916" s="7" t="s">
        <v>2764</v>
      </c>
      <c r="S1916" s="9">
        <v>363000</v>
      </c>
      <c r="V1916" s="7" t="s">
        <v>3421</v>
      </c>
      <c r="W1916" s="9">
        <v>-67829</v>
      </c>
      <c r="X1916" s="7" t="s">
        <v>42</v>
      </c>
      <c r="Y1916" s="7" t="s">
        <v>43</v>
      </c>
      <c r="Z1916" s="7" t="s">
        <v>53</v>
      </c>
      <c r="AA1916" s="7" t="str">
        <f t="shared" si="15"/>
        <v>Reject</v>
      </c>
      <c r="AB1916">
        <v>0</v>
      </c>
      <c r="AC1916" s="7" t="s">
        <v>53</v>
      </c>
    </row>
    <row r="1917" spans="1:29" ht="14.25" customHeight="1" x14ac:dyDescent="0.3">
      <c r="A1917" s="7" t="s">
        <v>2595</v>
      </c>
      <c r="B1917" s="7">
        <f t="shared" si="14"/>
        <v>2</v>
      </c>
      <c r="C1917" s="7" t="s">
        <v>2596</v>
      </c>
      <c r="D1917" s="7" t="s">
        <v>1774</v>
      </c>
      <c r="E1917" s="7" t="s">
        <v>30</v>
      </c>
      <c r="G1917" s="8">
        <v>44473</v>
      </c>
      <c r="H1917" s="8">
        <v>44490</v>
      </c>
      <c r="I1917" s="7" t="s">
        <v>31</v>
      </c>
      <c r="K1917" s="7">
        <v>21</v>
      </c>
      <c r="M1917" s="9">
        <v>428992</v>
      </c>
      <c r="N1917" s="9">
        <v>269</v>
      </c>
      <c r="O1917" s="10">
        <v>436000</v>
      </c>
      <c r="P1917" s="10">
        <v>425100</v>
      </c>
      <c r="Q1917" s="10">
        <v>-17834</v>
      </c>
      <c r="R1917" s="7" t="s">
        <v>2764</v>
      </c>
      <c r="S1917" s="9">
        <v>384000</v>
      </c>
      <c r="V1917" s="7" t="s">
        <v>30</v>
      </c>
      <c r="W1917" s="9">
        <v>-39855</v>
      </c>
      <c r="X1917" s="7" t="s">
        <v>42</v>
      </c>
      <c r="Y1917" s="7" t="s">
        <v>43</v>
      </c>
      <c r="Z1917" s="7" t="s">
        <v>53</v>
      </c>
      <c r="AA1917" s="7" t="str">
        <f t="shared" si="15"/>
        <v>Reject</v>
      </c>
      <c r="AB1917">
        <v>0</v>
      </c>
      <c r="AC1917" s="7" t="s">
        <v>53</v>
      </c>
    </row>
    <row r="1918" spans="1:29" ht="14.25" customHeight="1" x14ac:dyDescent="0.3">
      <c r="A1918" s="7" t="s">
        <v>2706</v>
      </c>
      <c r="B1918" s="7">
        <f t="shared" si="14"/>
        <v>2</v>
      </c>
      <c r="C1918" s="7" t="s">
        <v>2707</v>
      </c>
      <c r="D1918" s="7" t="s">
        <v>1774</v>
      </c>
      <c r="E1918" s="7" t="s">
        <v>30</v>
      </c>
      <c r="F1918" s="7" t="s">
        <v>39</v>
      </c>
      <c r="G1918" s="8">
        <v>44488</v>
      </c>
      <c r="I1918" s="7" t="s">
        <v>40</v>
      </c>
      <c r="K1918" s="7">
        <v>6</v>
      </c>
      <c r="M1918" s="9">
        <v>367531</v>
      </c>
      <c r="N1918" s="9">
        <v>1451</v>
      </c>
      <c r="O1918" s="10">
        <v>372300</v>
      </c>
      <c r="P1918" s="10">
        <v>358042</v>
      </c>
      <c r="Q1918" s="10">
        <v>-20537</v>
      </c>
      <c r="R1918" s="7" t="s">
        <v>2764</v>
      </c>
      <c r="S1918" s="9">
        <v>265000</v>
      </c>
      <c r="V1918" s="7" t="s">
        <v>3421</v>
      </c>
      <c r="W1918" s="9">
        <v>-103097</v>
      </c>
      <c r="X1918" s="7" t="s">
        <v>42</v>
      </c>
      <c r="Y1918" s="7" t="s">
        <v>43</v>
      </c>
      <c r="Z1918" s="7" t="s">
        <v>53</v>
      </c>
      <c r="AA1918" s="7" t="str">
        <f t="shared" si="15"/>
        <v>Reject</v>
      </c>
      <c r="AB1918">
        <v>0</v>
      </c>
      <c r="AC1918" s="7" t="s">
        <v>53</v>
      </c>
    </row>
    <row r="1919" spans="1:29" ht="14.25" customHeight="1" x14ac:dyDescent="0.3">
      <c r="A1919" s="7" t="s">
        <v>3430</v>
      </c>
      <c r="B1919" s="7">
        <f t="shared" si="14"/>
        <v>1</v>
      </c>
      <c r="C1919" s="7" t="s">
        <v>3431</v>
      </c>
      <c r="D1919" s="7" t="s">
        <v>1774</v>
      </c>
      <c r="E1919" s="7" t="s">
        <v>30</v>
      </c>
      <c r="G1919" s="8">
        <v>44482</v>
      </c>
      <c r="H1919" s="8">
        <v>44509</v>
      </c>
      <c r="I1919" s="7" t="s">
        <v>40</v>
      </c>
      <c r="K1919" s="7">
        <v>12</v>
      </c>
      <c r="M1919" s="9">
        <v>430169</v>
      </c>
      <c r="N1919" s="9">
        <v>1619</v>
      </c>
      <c r="O1919" s="10">
        <v>449900</v>
      </c>
      <c r="P1919" s="10">
        <v>433533</v>
      </c>
      <c r="Q1919" s="10">
        <v>-59715</v>
      </c>
      <c r="R1919" s="7" t="s">
        <v>2764</v>
      </c>
      <c r="S1919" s="9">
        <v>350000</v>
      </c>
      <c r="V1919" s="7" t="s">
        <v>30</v>
      </c>
      <c r="W1919" s="9">
        <v>-82091</v>
      </c>
      <c r="X1919" s="7" t="s">
        <v>42</v>
      </c>
      <c r="Z1919" s="7" t="s">
        <v>53</v>
      </c>
      <c r="AA1919" s="7" t="str">
        <f t="shared" si="15"/>
        <v>Reject</v>
      </c>
      <c r="AB1919">
        <v>0</v>
      </c>
      <c r="AC1919" s="7" t="s">
        <v>53</v>
      </c>
    </row>
    <row r="1920" spans="1:29" ht="14.25" customHeight="1" x14ac:dyDescent="0.3">
      <c r="A1920" s="7" t="s">
        <v>2708</v>
      </c>
      <c r="B1920" s="7">
        <f t="shared" si="14"/>
        <v>2</v>
      </c>
      <c r="C1920" s="7" t="s">
        <v>2709</v>
      </c>
      <c r="D1920" s="7" t="s">
        <v>1774</v>
      </c>
      <c r="E1920" s="7" t="s">
        <v>30</v>
      </c>
      <c r="G1920" s="8">
        <v>44487</v>
      </c>
      <c r="H1920" s="8">
        <v>44508</v>
      </c>
      <c r="I1920" s="7" t="s">
        <v>40</v>
      </c>
      <c r="K1920" s="7">
        <v>7</v>
      </c>
      <c r="M1920" s="9">
        <v>352160</v>
      </c>
      <c r="N1920" s="9">
        <v>2062</v>
      </c>
      <c r="O1920" s="10">
        <v>371900</v>
      </c>
      <c r="P1920" s="10">
        <v>357041</v>
      </c>
      <c r="Q1920" s="10">
        <v>1898</v>
      </c>
      <c r="R1920" s="7" t="s">
        <v>2764</v>
      </c>
      <c r="S1920" s="9">
        <v>280000</v>
      </c>
      <c r="V1920" s="7" t="s">
        <v>30</v>
      </c>
      <c r="W1920" s="9">
        <v>-66304</v>
      </c>
      <c r="X1920" s="7" t="s">
        <v>42</v>
      </c>
      <c r="Y1920" s="7" t="s">
        <v>43</v>
      </c>
      <c r="Z1920" s="7" t="s">
        <v>53</v>
      </c>
      <c r="AA1920" s="7" t="str">
        <f t="shared" si="15"/>
        <v>Reject</v>
      </c>
      <c r="AB1920">
        <v>0</v>
      </c>
      <c r="AC1920" s="7" t="s">
        <v>53</v>
      </c>
    </row>
    <row r="1921" spans="1:29" ht="14.25" customHeight="1" x14ac:dyDescent="0.3">
      <c r="A1921" s="7" t="s">
        <v>3432</v>
      </c>
      <c r="B1921" s="7">
        <f t="shared" si="14"/>
        <v>1</v>
      </c>
      <c r="C1921" s="7" t="s">
        <v>3433</v>
      </c>
      <c r="D1921" s="7" t="s">
        <v>1774</v>
      </c>
      <c r="E1921" s="7" t="s">
        <v>144</v>
      </c>
      <c r="F1921" s="7" t="s">
        <v>145</v>
      </c>
      <c r="G1921" s="8">
        <v>44495</v>
      </c>
      <c r="I1921" s="7" t="s">
        <v>40</v>
      </c>
      <c r="K1921" s="7">
        <v>0</v>
      </c>
      <c r="M1921" s="9">
        <v>303518</v>
      </c>
      <c r="N1921" s="9">
        <v>7288</v>
      </c>
      <c r="O1921" s="10">
        <v>314900</v>
      </c>
      <c r="P1921" s="10">
        <v>296239</v>
      </c>
      <c r="Q1921" s="10">
        <v>-45189</v>
      </c>
      <c r="R1921" s="7" t="s">
        <v>2764</v>
      </c>
      <c r="S1921" s="9">
        <v>285000</v>
      </c>
      <c r="V1921" s="7" t="s">
        <v>3421</v>
      </c>
      <c r="W1921" s="9">
        <v>-9228</v>
      </c>
      <c r="X1921" s="7" t="s">
        <v>42</v>
      </c>
      <c r="Z1921" s="7" t="s">
        <v>44</v>
      </c>
      <c r="AA1921" s="7" t="str">
        <f t="shared" si="15"/>
        <v>Accept</v>
      </c>
      <c r="AB1921">
        <v>1</v>
      </c>
      <c r="AC1921" s="7" t="s">
        <v>44</v>
      </c>
    </row>
    <row r="1922" spans="1:29" ht="14.25" customHeight="1" x14ac:dyDescent="0.3">
      <c r="A1922" s="7" t="s">
        <v>2712</v>
      </c>
      <c r="B1922" s="7">
        <f t="shared" si="14"/>
        <v>2</v>
      </c>
      <c r="C1922" s="7" t="s">
        <v>2713</v>
      </c>
      <c r="D1922" s="7" t="s">
        <v>1774</v>
      </c>
      <c r="E1922" s="7" t="s">
        <v>30</v>
      </c>
      <c r="G1922" s="8">
        <v>44482</v>
      </c>
      <c r="H1922" s="8">
        <v>44503</v>
      </c>
      <c r="I1922" s="7" t="s">
        <v>31</v>
      </c>
      <c r="K1922" s="7">
        <v>12</v>
      </c>
      <c r="M1922" s="9">
        <v>380783</v>
      </c>
      <c r="N1922" s="9">
        <v>3383</v>
      </c>
      <c r="O1922" s="10">
        <v>401900</v>
      </c>
      <c r="P1922" s="10">
        <v>391853</v>
      </c>
      <c r="Q1922" s="10">
        <v>-16060</v>
      </c>
      <c r="R1922" s="7" t="s">
        <v>2764</v>
      </c>
      <c r="S1922" s="9">
        <v>350000</v>
      </c>
      <c r="V1922" s="7" t="s">
        <v>30</v>
      </c>
      <c r="W1922" s="9">
        <v>-35172</v>
      </c>
      <c r="X1922" s="7" t="s">
        <v>42</v>
      </c>
      <c r="Y1922" s="7" t="s">
        <v>43</v>
      </c>
      <c r="Z1922" s="7" t="s">
        <v>53</v>
      </c>
      <c r="AA1922" s="7" t="str">
        <f t="shared" si="15"/>
        <v>Reject</v>
      </c>
      <c r="AB1922">
        <v>0</v>
      </c>
      <c r="AC1922" s="7" t="s">
        <v>53</v>
      </c>
    </row>
    <row r="1923" spans="1:29" ht="14.25" customHeight="1" x14ac:dyDescent="0.3">
      <c r="A1923" s="7" t="s">
        <v>3434</v>
      </c>
      <c r="B1923" s="7">
        <f t="shared" si="14"/>
        <v>1</v>
      </c>
      <c r="C1923" s="7" t="s">
        <v>3435</v>
      </c>
      <c r="D1923" s="7" t="s">
        <v>1774</v>
      </c>
      <c r="E1923" s="7" t="s">
        <v>30</v>
      </c>
      <c r="G1923" s="8">
        <v>44483</v>
      </c>
      <c r="H1923" s="8">
        <v>44504</v>
      </c>
      <c r="I1923" s="7" t="s">
        <v>40</v>
      </c>
      <c r="K1923" s="7">
        <v>11</v>
      </c>
      <c r="M1923" s="9">
        <v>324020</v>
      </c>
      <c r="N1923" s="9">
        <v>2895</v>
      </c>
      <c r="O1923" s="10">
        <v>364900</v>
      </c>
      <c r="P1923" s="10">
        <v>349383</v>
      </c>
      <c r="Q1923" s="10">
        <v>-32572</v>
      </c>
      <c r="R1923" s="7" t="s">
        <v>2764</v>
      </c>
      <c r="S1923" s="9">
        <v>270000</v>
      </c>
      <c r="V1923" s="7" t="s">
        <v>3421</v>
      </c>
      <c r="W1923" s="9">
        <v>-55158</v>
      </c>
      <c r="X1923" s="7" t="s">
        <v>42</v>
      </c>
      <c r="Z1923" s="7" t="s">
        <v>53</v>
      </c>
      <c r="AA1923" s="7" t="str">
        <f t="shared" si="15"/>
        <v>Reject</v>
      </c>
      <c r="AB1923">
        <v>0</v>
      </c>
      <c r="AC1923" s="7" t="s">
        <v>53</v>
      </c>
    </row>
    <row r="1924" spans="1:29" ht="14.25" customHeight="1" x14ac:dyDescent="0.3">
      <c r="A1924" s="7" t="s">
        <v>2696</v>
      </c>
      <c r="B1924" s="7">
        <f t="shared" si="14"/>
        <v>2</v>
      </c>
      <c r="C1924" s="7" t="s">
        <v>2697</v>
      </c>
      <c r="D1924" s="7" t="s">
        <v>1774</v>
      </c>
      <c r="E1924" s="7" t="s">
        <v>30</v>
      </c>
      <c r="G1924" s="8">
        <v>44481</v>
      </c>
      <c r="H1924" s="8">
        <v>44501</v>
      </c>
      <c r="I1924" s="7" t="s">
        <v>31</v>
      </c>
      <c r="K1924" s="7">
        <v>13</v>
      </c>
      <c r="M1924" s="9">
        <v>362996</v>
      </c>
      <c r="N1924" s="9">
        <v>1865</v>
      </c>
      <c r="O1924" s="10">
        <v>362100</v>
      </c>
      <c r="P1924" s="10">
        <v>353048</v>
      </c>
      <c r="Q1924" s="10">
        <v>-31804</v>
      </c>
      <c r="R1924" s="7" t="s">
        <v>2764</v>
      </c>
      <c r="S1924" s="9">
        <v>321000</v>
      </c>
      <c r="V1924" s="7" t="s">
        <v>30</v>
      </c>
      <c r="W1924" s="9">
        <v>-46601</v>
      </c>
      <c r="X1924" s="7" t="s">
        <v>42</v>
      </c>
      <c r="Y1924" s="7" t="s">
        <v>43</v>
      </c>
      <c r="Z1924" s="7" t="s">
        <v>53</v>
      </c>
      <c r="AA1924" s="7" t="str">
        <f t="shared" si="15"/>
        <v>Reject</v>
      </c>
      <c r="AB1924">
        <v>0</v>
      </c>
      <c r="AC1924" s="7" t="s">
        <v>53</v>
      </c>
    </row>
    <row r="1925" spans="1:29" ht="14.25" customHeight="1" x14ac:dyDescent="0.3">
      <c r="A1925" s="7" t="s">
        <v>2714</v>
      </c>
      <c r="B1925" s="7">
        <f t="shared" si="14"/>
        <v>2</v>
      </c>
      <c r="C1925" s="7" t="s">
        <v>2715</v>
      </c>
      <c r="D1925" s="7" t="s">
        <v>1774</v>
      </c>
      <c r="E1925" s="7" t="s">
        <v>1436</v>
      </c>
      <c r="G1925" s="8">
        <v>44481</v>
      </c>
      <c r="H1925" s="8">
        <v>44490</v>
      </c>
      <c r="I1925" s="7" t="s">
        <v>31</v>
      </c>
      <c r="K1925" s="7">
        <v>29</v>
      </c>
      <c r="M1925" s="9">
        <v>400113</v>
      </c>
      <c r="N1925" s="9">
        <v>4661</v>
      </c>
      <c r="O1925" s="11"/>
      <c r="P1925" s="10">
        <v>0</v>
      </c>
      <c r="Q1925" s="10">
        <v>-43104</v>
      </c>
      <c r="R1925" s="7" t="s">
        <v>2764</v>
      </c>
      <c r="S1925" s="9">
        <v>325000</v>
      </c>
      <c r="V1925" s="7" t="s">
        <v>30</v>
      </c>
      <c r="W1925" s="9">
        <v>-81952</v>
      </c>
      <c r="X1925" s="7" t="s">
        <v>35</v>
      </c>
      <c r="Y1925" s="7" t="s">
        <v>43</v>
      </c>
      <c r="Z1925" s="7" t="s">
        <v>524</v>
      </c>
      <c r="AA1925" s="7" t="str">
        <f t="shared" si="15"/>
        <v>Reject</v>
      </c>
      <c r="AB1925">
        <v>0</v>
      </c>
      <c r="AC1925" s="7" t="s">
        <v>524</v>
      </c>
    </row>
    <row r="1926" spans="1:29" ht="14.25" customHeight="1" x14ac:dyDescent="0.3">
      <c r="A1926" s="7" t="s">
        <v>2700</v>
      </c>
      <c r="B1926" s="7">
        <f t="shared" si="14"/>
        <v>2</v>
      </c>
      <c r="C1926" s="7" t="s">
        <v>2701</v>
      </c>
      <c r="D1926" s="7" t="s">
        <v>1774</v>
      </c>
      <c r="E1926" s="7" t="s">
        <v>30</v>
      </c>
      <c r="G1926" s="8">
        <v>44484</v>
      </c>
      <c r="H1926" s="8">
        <v>44510</v>
      </c>
      <c r="I1926" s="7" t="s">
        <v>40</v>
      </c>
      <c r="K1926" s="7">
        <v>10</v>
      </c>
      <c r="M1926" s="9">
        <v>400465</v>
      </c>
      <c r="N1926" s="9">
        <v>1123</v>
      </c>
      <c r="O1926" s="10">
        <v>408900</v>
      </c>
      <c r="P1926" s="10">
        <v>394054</v>
      </c>
      <c r="Q1926" s="10">
        <v>-41824</v>
      </c>
      <c r="R1926" s="7" t="s">
        <v>2764</v>
      </c>
      <c r="S1926" s="9">
        <v>326000</v>
      </c>
      <c r="V1926" s="7" t="s">
        <v>3421</v>
      </c>
      <c r="W1926" s="9">
        <v>-77444</v>
      </c>
      <c r="X1926" s="7" t="s">
        <v>42</v>
      </c>
      <c r="Y1926" s="7" t="s">
        <v>43</v>
      </c>
      <c r="Z1926" s="7" t="s">
        <v>53</v>
      </c>
      <c r="AA1926" s="7" t="str">
        <f t="shared" si="15"/>
        <v>Reject</v>
      </c>
      <c r="AB1926">
        <v>0</v>
      </c>
      <c r="AC1926" s="7" t="s">
        <v>53</v>
      </c>
    </row>
    <row r="1927" spans="1:29" ht="14.25" customHeight="1" x14ac:dyDescent="0.3">
      <c r="A1927" s="7" t="s">
        <v>1781</v>
      </c>
      <c r="B1927" s="7">
        <f t="shared" si="14"/>
        <v>3</v>
      </c>
      <c r="C1927" s="7" t="s">
        <v>1782</v>
      </c>
      <c r="D1927" s="7" t="s">
        <v>1774</v>
      </c>
      <c r="E1927" s="7" t="s">
        <v>144</v>
      </c>
      <c r="F1927" s="7" t="s">
        <v>145</v>
      </c>
      <c r="G1927" s="8">
        <v>44491</v>
      </c>
      <c r="I1927" s="7" t="s">
        <v>40</v>
      </c>
      <c r="K1927" s="7">
        <v>0</v>
      </c>
      <c r="M1927" s="9">
        <v>363405</v>
      </c>
      <c r="N1927" s="9">
        <v>4569</v>
      </c>
      <c r="O1927" s="10">
        <v>370900</v>
      </c>
      <c r="P1927" s="10">
        <v>353558</v>
      </c>
      <c r="Q1927" s="10">
        <v>-29796</v>
      </c>
      <c r="R1927" s="7" t="s">
        <v>2764</v>
      </c>
      <c r="S1927" s="9">
        <v>299000</v>
      </c>
      <c r="V1927" s="7" t="s">
        <v>3421</v>
      </c>
      <c r="W1927" s="9">
        <v>-65399</v>
      </c>
      <c r="X1927" s="7" t="s">
        <v>42</v>
      </c>
      <c r="Y1927" s="7" t="s">
        <v>43</v>
      </c>
      <c r="Z1927" s="7" t="s">
        <v>53</v>
      </c>
      <c r="AA1927" s="7" t="str">
        <f t="shared" si="15"/>
        <v>Reject</v>
      </c>
      <c r="AB1927">
        <v>0</v>
      </c>
      <c r="AC1927" s="7" t="s">
        <v>53</v>
      </c>
    </row>
    <row r="1928" spans="1:29" ht="14.25" customHeight="1" x14ac:dyDescent="0.3">
      <c r="A1928" s="7" t="s">
        <v>2704</v>
      </c>
      <c r="B1928" s="7">
        <f t="shared" si="14"/>
        <v>2</v>
      </c>
      <c r="C1928" s="7" t="s">
        <v>2705</v>
      </c>
      <c r="D1928" s="7" t="s">
        <v>1774</v>
      </c>
      <c r="E1928" s="7" t="s">
        <v>144</v>
      </c>
      <c r="F1928" s="7" t="s">
        <v>145</v>
      </c>
      <c r="G1928" s="8">
        <v>44496</v>
      </c>
      <c r="I1928" s="7" t="s">
        <v>40</v>
      </c>
      <c r="K1928" s="7">
        <v>0</v>
      </c>
      <c r="M1928" s="9">
        <v>405889</v>
      </c>
      <c r="N1928" s="9">
        <v>1042</v>
      </c>
      <c r="O1928" s="10">
        <v>413300</v>
      </c>
      <c r="P1928" s="10">
        <v>398425</v>
      </c>
      <c r="Q1928" s="10">
        <v>-46829</v>
      </c>
      <c r="R1928" s="7" t="s">
        <v>2764</v>
      </c>
      <c r="S1928" s="9">
        <v>327000</v>
      </c>
      <c r="V1928" s="7" t="s">
        <v>30</v>
      </c>
      <c r="W1928" s="9">
        <v>-79988</v>
      </c>
      <c r="X1928" s="7" t="s">
        <v>42</v>
      </c>
      <c r="Y1928" s="7" t="s">
        <v>43</v>
      </c>
      <c r="Z1928" s="7" t="s">
        <v>53</v>
      </c>
      <c r="AA1928" s="7" t="str">
        <f t="shared" si="15"/>
        <v>Reject</v>
      </c>
      <c r="AB1928">
        <v>0</v>
      </c>
      <c r="AC1928" s="7" t="s">
        <v>53</v>
      </c>
    </row>
    <row r="1929" spans="1:29" ht="14.25" customHeight="1" x14ac:dyDescent="0.3">
      <c r="A1929" s="7" t="s">
        <v>3436</v>
      </c>
      <c r="B1929" s="7">
        <f t="shared" si="14"/>
        <v>1</v>
      </c>
      <c r="C1929" s="7" t="s">
        <v>3437</v>
      </c>
      <c r="D1929" s="7" t="s">
        <v>1774</v>
      </c>
      <c r="E1929" s="7" t="s">
        <v>30</v>
      </c>
      <c r="F1929" s="7" t="s">
        <v>39</v>
      </c>
      <c r="G1929" s="8">
        <v>44488</v>
      </c>
      <c r="I1929" s="7" t="s">
        <v>40</v>
      </c>
      <c r="K1929" s="7">
        <v>6</v>
      </c>
      <c r="M1929" s="9">
        <v>428633</v>
      </c>
      <c r="N1929" s="9">
        <v>4009</v>
      </c>
      <c r="O1929" s="10">
        <v>451000</v>
      </c>
      <c r="P1929" s="10">
        <v>432216</v>
      </c>
      <c r="Q1929" s="10">
        <v>-53158</v>
      </c>
      <c r="R1929" s="7" t="s">
        <v>2764</v>
      </c>
      <c r="S1929" s="9">
        <v>350000</v>
      </c>
      <c r="V1929" s="7" t="s">
        <v>30</v>
      </c>
      <c r="W1929" s="9">
        <v>-78086</v>
      </c>
      <c r="X1929" s="7" t="s">
        <v>42</v>
      </c>
      <c r="Z1929" s="7" t="s">
        <v>53</v>
      </c>
      <c r="AA1929" s="7" t="str">
        <f t="shared" si="15"/>
        <v>Reject</v>
      </c>
      <c r="AB1929">
        <v>0</v>
      </c>
      <c r="AC1929" s="7" t="s">
        <v>53</v>
      </c>
    </row>
    <row r="1930" spans="1:29" ht="14.25" customHeight="1" x14ac:dyDescent="0.3">
      <c r="A1930" s="7" t="s">
        <v>3438</v>
      </c>
      <c r="B1930" s="7">
        <f t="shared" si="14"/>
        <v>1</v>
      </c>
      <c r="C1930" s="7" t="s">
        <v>3439</v>
      </c>
      <c r="D1930" s="7" t="s">
        <v>3440</v>
      </c>
      <c r="E1930" s="7" t="s">
        <v>62</v>
      </c>
      <c r="G1930" s="8">
        <v>44417</v>
      </c>
      <c r="H1930" s="8">
        <v>44466</v>
      </c>
      <c r="I1930" s="7" t="s">
        <v>63</v>
      </c>
      <c r="J1930" s="7">
        <v>24</v>
      </c>
      <c r="K1930" s="7">
        <v>77</v>
      </c>
      <c r="M1930" s="9">
        <v>316374</v>
      </c>
      <c r="N1930" s="9">
        <v>4310</v>
      </c>
      <c r="O1930" s="10">
        <v>312900</v>
      </c>
      <c r="P1930" s="10">
        <v>305078</v>
      </c>
      <c r="Q1930" s="10">
        <v>-58318</v>
      </c>
      <c r="R1930" s="7" t="s">
        <v>2764</v>
      </c>
      <c r="S1930" s="9">
        <v>264000</v>
      </c>
      <c r="V1930" s="7" t="s">
        <v>3421</v>
      </c>
      <c r="W1930" s="9">
        <v>-64011</v>
      </c>
      <c r="X1930" s="7" t="s">
        <v>42</v>
      </c>
      <c r="AA1930" s="7" t="str">
        <f t="shared" si="15"/>
        <v>Reject</v>
      </c>
      <c r="AB1930">
        <v>0</v>
      </c>
    </row>
    <row r="1931" spans="1:29" ht="14.25" customHeight="1" x14ac:dyDescent="0.3">
      <c r="A1931" s="7" t="s">
        <v>3441</v>
      </c>
      <c r="B1931" s="7">
        <f t="shared" si="14"/>
        <v>1</v>
      </c>
      <c r="C1931" s="7" t="s">
        <v>3442</v>
      </c>
      <c r="D1931" s="7" t="s">
        <v>3440</v>
      </c>
      <c r="E1931" s="7" t="s">
        <v>30</v>
      </c>
      <c r="G1931" s="8">
        <v>44477</v>
      </c>
      <c r="H1931" s="8">
        <v>44512</v>
      </c>
      <c r="I1931" s="7" t="s">
        <v>31</v>
      </c>
      <c r="K1931" s="7">
        <v>17</v>
      </c>
      <c r="M1931" s="9">
        <v>295560</v>
      </c>
      <c r="N1931" s="9">
        <v>4885</v>
      </c>
      <c r="O1931" s="10">
        <v>291100</v>
      </c>
      <c r="P1931" s="10">
        <v>283823</v>
      </c>
      <c r="Q1931" s="10">
        <v>-18372</v>
      </c>
      <c r="R1931" s="7" t="s">
        <v>2764</v>
      </c>
      <c r="S1931" s="9">
        <v>254500</v>
      </c>
      <c r="V1931" s="7" t="s">
        <v>3421</v>
      </c>
      <c r="W1931" s="9">
        <v>-46349</v>
      </c>
      <c r="X1931" s="7" t="s">
        <v>42</v>
      </c>
      <c r="AA1931" s="7" t="str">
        <f t="shared" si="15"/>
        <v>Reject</v>
      </c>
      <c r="AB1931">
        <v>0</v>
      </c>
    </row>
    <row r="1932" spans="1:29" ht="14.25" customHeight="1" x14ac:dyDescent="0.3">
      <c r="A1932" s="7" t="s">
        <v>3443</v>
      </c>
      <c r="B1932" s="7">
        <f t="shared" si="14"/>
        <v>1</v>
      </c>
      <c r="C1932" s="7" t="s">
        <v>3444</v>
      </c>
      <c r="D1932" s="7" t="s">
        <v>3440</v>
      </c>
      <c r="E1932" s="7" t="s">
        <v>62</v>
      </c>
      <c r="G1932" s="8">
        <v>44414</v>
      </c>
      <c r="H1932" s="8">
        <v>44469</v>
      </c>
      <c r="I1932" s="7" t="s">
        <v>63</v>
      </c>
      <c r="J1932" s="7">
        <v>22</v>
      </c>
      <c r="K1932" s="7">
        <v>80</v>
      </c>
      <c r="M1932" s="9">
        <v>292131</v>
      </c>
      <c r="N1932" s="9">
        <v>1692</v>
      </c>
      <c r="O1932" s="10">
        <v>288900</v>
      </c>
      <c r="P1932" s="10">
        <v>281678</v>
      </c>
      <c r="Q1932" s="10">
        <v>-41879</v>
      </c>
      <c r="R1932" s="7" t="s">
        <v>2764</v>
      </c>
      <c r="S1932" s="9">
        <v>230500</v>
      </c>
      <c r="V1932" s="7" t="s">
        <v>30</v>
      </c>
      <c r="W1932" s="9">
        <v>-72971</v>
      </c>
      <c r="X1932" s="7" t="s">
        <v>42</v>
      </c>
      <c r="AA1932" s="7" t="str">
        <f t="shared" si="15"/>
        <v>Reject</v>
      </c>
      <c r="AB1932">
        <v>0</v>
      </c>
    </row>
    <row r="1933" spans="1:29" ht="14.25" customHeight="1" x14ac:dyDescent="0.3">
      <c r="A1933" s="7" t="s">
        <v>3445</v>
      </c>
      <c r="B1933" s="7">
        <f t="shared" si="14"/>
        <v>1</v>
      </c>
      <c r="C1933" s="7" t="s">
        <v>3446</v>
      </c>
      <c r="D1933" s="7" t="s">
        <v>3440</v>
      </c>
      <c r="E1933" s="7" t="s">
        <v>30</v>
      </c>
      <c r="G1933" s="8">
        <v>44473</v>
      </c>
      <c r="H1933" s="8">
        <v>44495</v>
      </c>
      <c r="I1933" s="7" t="s">
        <v>31</v>
      </c>
      <c r="K1933" s="7">
        <v>21</v>
      </c>
      <c r="M1933" s="9">
        <v>313936</v>
      </c>
      <c r="N1933" s="9">
        <v>3505</v>
      </c>
      <c r="O1933" s="10">
        <v>327200</v>
      </c>
      <c r="P1933" s="10">
        <v>319020</v>
      </c>
      <c r="Q1933" s="10">
        <v>-26291</v>
      </c>
      <c r="R1933" s="7" t="s">
        <v>2764</v>
      </c>
      <c r="S1933" s="9">
        <v>274500</v>
      </c>
      <c r="V1933" s="7" t="s">
        <v>3421</v>
      </c>
      <c r="W1933" s="9">
        <v>-45380</v>
      </c>
      <c r="X1933" s="7" t="s">
        <v>42</v>
      </c>
      <c r="AA1933" s="7" t="str">
        <f t="shared" si="15"/>
        <v>Reject</v>
      </c>
      <c r="AB1933">
        <v>0</v>
      </c>
    </row>
    <row r="1934" spans="1:29" ht="14.25" customHeight="1" x14ac:dyDescent="0.3">
      <c r="A1934" s="7" t="s">
        <v>3447</v>
      </c>
      <c r="B1934" s="7">
        <f t="shared" si="14"/>
        <v>1</v>
      </c>
      <c r="C1934" s="7" t="s">
        <v>3448</v>
      </c>
      <c r="D1934" s="7" t="s">
        <v>3440</v>
      </c>
      <c r="E1934" s="7" t="s">
        <v>62</v>
      </c>
      <c r="G1934" s="8">
        <v>44407</v>
      </c>
      <c r="H1934" s="8">
        <v>44482</v>
      </c>
      <c r="I1934" s="7" t="s">
        <v>63</v>
      </c>
      <c r="J1934" s="7">
        <v>10</v>
      </c>
      <c r="K1934" s="7">
        <v>87</v>
      </c>
      <c r="M1934" s="9">
        <v>294000</v>
      </c>
      <c r="N1934" s="9">
        <v>15185</v>
      </c>
      <c r="O1934" s="10">
        <v>319000</v>
      </c>
      <c r="P1934" s="10">
        <v>311025</v>
      </c>
      <c r="Q1934" s="10">
        <v>14961</v>
      </c>
      <c r="R1934" s="7" t="s">
        <v>2764</v>
      </c>
      <c r="S1934" s="9">
        <v>285000</v>
      </c>
      <c r="V1934" s="7" t="s">
        <v>30</v>
      </c>
      <c r="W1934" s="9">
        <v>-17517</v>
      </c>
      <c r="X1934" s="7" t="s">
        <v>42</v>
      </c>
      <c r="AA1934" s="7" t="str">
        <f t="shared" si="15"/>
        <v>Reject</v>
      </c>
      <c r="AB1934">
        <v>0</v>
      </c>
    </row>
    <row r="1935" spans="1:29" ht="14.25" customHeight="1" x14ac:dyDescent="0.3">
      <c r="A1935" s="7" t="s">
        <v>3449</v>
      </c>
      <c r="B1935" s="7">
        <f t="shared" si="14"/>
        <v>1</v>
      </c>
      <c r="C1935" s="7" t="s">
        <v>3450</v>
      </c>
      <c r="D1935" s="7" t="s">
        <v>3440</v>
      </c>
      <c r="E1935" s="7" t="s">
        <v>62</v>
      </c>
      <c r="G1935" s="8">
        <v>44417</v>
      </c>
      <c r="H1935" s="8">
        <v>44460</v>
      </c>
      <c r="I1935" s="7" t="s">
        <v>63</v>
      </c>
      <c r="J1935" s="7">
        <v>32</v>
      </c>
      <c r="K1935" s="7">
        <v>77</v>
      </c>
      <c r="M1935" s="9">
        <v>372000</v>
      </c>
      <c r="N1935" s="9">
        <v>1180</v>
      </c>
      <c r="O1935" s="10">
        <v>382900</v>
      </c>
      <c r="P1935" s="10">
        <v>373328</v>
      </c>
      <c r="Q1935" s="10">
        <v>-9677</v>
      </c>
      <c r="R1935" s="7" t="s">
        <v>2764</v>
      </c>
      <c r="S1935" s="9">
        <v>305000</v>
      </c>
      <c r="V1935" s="7" t="s">
        <v>3421</v>
      </c>
      <c r="W1935" s="9">
        <v>-71373</v>
      </c>
      <c r="X1935" s="7" t="s">
        <v>42</v>
      </c>
      <c r="AA1935" s="7" t="str">
        <f t="shared" si="15"/>
        <v>Reject</v>
      </c>
      <c r="AB1935">
        <v>0</v>
      </c>
    </row>
    <row r="1936" spans="1:29" ht="14.25" customHeight="1" x14ac:dyDescent="0.3">
      <c r="A1936" s="7" t="s">
        <v>3451</v>
      </c>
      <c r="B1936" s="7">
        <f t="shared" si="14"/>
        <v>1</v>
      </c>
      <c r="C1936" s="7" t="s">
        <v>3452</v>
      </c>
      <c r="D1936" s="7" t="s">
        <v>3440</v>
      </c>
      <c r="E1936" s="7" t="s">
        <v>62</v>
      </c>
      <c r="G1936" s="8">
        <v>44424</v>
      </c>
      <c r="H1936" s="8">
        <v>44477</v>
      </c>
      <c r="I1936" s="7" t="s">
        <v>63</v>
      </c>
      <c r="J1936" s="7">
        <v>11</v>
      </c>
      <c r="K1936" s="7">
        <v>70</v>
      </c>
      <c r="M1936" s="9">
        <v>266182</v>
      </c>
      <c r="N1936" s="9">
        <v>6268</v>
      </c>
      <c r="O1936" s="10">
        <v>267300</v>
      </c>
      <c r="P1936" s="10">
        <v>260618</v>
      </c>
      <c r="Q1936" s="10">
        <v>-24151</v>
      </c>
      <c r="R1936" s="7" t="s">
        <v>2764</v>
      </c>
      <c r="S1936" s="9">
        <v>241600</v>
      </c>
      <c r="V1936" s="7" t="s">
        <v>3024</v>
      </c>
      <c r="W1936" s="9">
        <v>-34846</v>
      </c>
      <c r="X1936" s="7" t="s">
        <v>42</v>
      </c>
      <c r="AA1936" s="7" t="str">
        <f t="shared" si="15"/>
        <v>Reject</v>
      </c>
      <c r="AB1936">
        <v>0</v>
      </c>
    </row>
    <row r="1937" spans="1:28" ht="14.25" customHeight="1" x14ac:dyDescent="0.3">
      <c r="A1937" s="7" t="s">
        <v>3453</v>
      </c>
      <c r="B1937" s="7">
        <f t="shared" si="14"/>
        <v>1</v>
      </c>
      <c r="C1937" s="7" t="s">
        <v>3454</v>
      </c>
      <c r="D1937" s="7" t="s">
        <v>3440</v>
      </c>
      <c r="E1937" s="7" t="s">
        <v>30</v>
      </c>
      <c r="G1937" s="8">
        <v>44476</v>
      </c>
      <c r="H1937" s="8">
        <v>44495</v>
      </c>
      <c r="I1937" s="7" t="s">
        <v>31</v>
      </c>
      <c r="K1937" s="7">
        <v>18</v>
      </c>
      <c r="M1937" s="9">
        <v>284200</v>
      </c>
      <c r="N1937" s="9">
        <v>4000</v>
      </c>
      <c r="O1937" s="10">
        <v>319900</v>
      </c>
      <c r="P1937" s="10">
        <v>311903</v>
      </c>
      <c r="Q1937" s="10">
        <v>435</v>
      </c>
      <c r="R1937" s="7" t="s">
        <v>2764</v>
      </c>
      <c r="S1937" s="9">
        <v>281000</v>
      </c>
      <c r="V1937" s="7" t="s">
        <v>30</v>
      </c>
      <c r="W1937" s="9">
        <v>372</v>
      </c>
      <c r="X1937" s="7" t="s">
        <v>42</v>
      </c>
      <c r="AA1937" s="7" t="str">
        <f t="shared" si="15"/>
        <v>Reject</v>
      </c>
      <c r="AB1937">
        <v>0</v>
      </c>
    </row>
    <row r="1938" spans="1:28" ht="14.25" customHeight="1" x14ac:dyDescent="0.3">
      <c r="A1938" s="7" t="s">
        <v>3455</v>
      </c>
      <c r="B1938" s="7">
        <f t="shared" si="14"/>
        <v>1</v>
      </c>
      <c r="C1938" s="7" t="s">
        <v>3456</v>
      </c>
      <c r="D1938" s="7" t="s">
        <v>3440</v>
      </c>
      <c r="E1938" s="7" t="s">
        <v>30</v>
      </c>
      <c r="G1938" s="8">
        <v>44419</v>
      </c>
      <c r="H1938" s="8">
        <v>44496</v>
      </c>
      <c r="I1938" s="7" t="s">
        <v>31</v>
      </c>
      <c r="K1938" s="7">
        <v>75</v>
      </c>
      <c r="M1938" s="9">
        <v>310500</v>
      </c>
      <c r="N1938" s="9">
        <v>6299</v>
      </c>
      <c r="O1938" s="10">
        <v>322900</v>
      </c>
      <c r="P1938" s="10">
        <v>314828</v>
      </c>
      <c r="Q1938" s="10">
        <v>-28136</v>
      </c>
      <c r="R1938" s="7" t="s">
        <v>2764</v>
      </c>
      <c r="S1938" s="9">
        <v>252500</v>
      </c>
      <c r="V1938" s="7" t="s">
        <v>3421</v>
      </c>
      <c r="W1938" s="9">
        <v>-71223</v>
      </c>
      <c r="X1938" s="7" t="s">
        <v>42</v>
      </c>
      <c r="AA1938" s="7" t="str">
        <f t="shared" si="15"/>
        <v>Reject</v>
      </c>
      <c r="AB1938">
        <v>0</v>
      </c>
    </row>
    <row r="1939" spans="1:28" ht="14.25" customHeight="1" x14ac:dyDescent="0.3">
      <c r="A1939" s="7" t="s">
        <v>3457</v>
      </c>
      <c r="B1939" s="7">
        <f t="shared" si="14"/>
        <v>1</v>
      </c>
      <c r="C1939" s="7" t="s">
        <v>3458</v>
      </c>
      <c r="D1939" s="7" t="s">
        <v>3440</v>
      </c>
      <c r="E1939" s="7" t="s">
        <v>30</v>
      </c>
      <c r="G1939" s="8">
        <v>44477</v>
      </c>
      <c r="H1939" s="8">
        <v>44495</v>
      </c>
      <c r="I1939" s="7" t="s">
        <v>31</v>
      </c>
      <c r="K1939" s="7">
        <v>17</v>
      </c>
      <c r="M1939" s="9">
        <v>329973</v>
      </c>
      <c r="N1939" s="9">
        <v>4000</v>
      </c>
      <c r="O1939" s="10">
        <v>336100</v>
      </c>
      <c r="P1939" s="10">
        <v>327698</v>
      </c>
      <c r="Q1939" s="10">
        <v>-22783</v>
      </c>
      <c r="R1939" s="7" t="s">
        <v>2764</v>
      </c>
      <c r="S1939" s="9">
        <v>303800</v>
      </c>
      <c r="V1939" s="7" t="s">
        <v>30</v>
      </c>
      <c r="W1939" s="9">
        <v>-31838</v>
      </c>
      <c r="X1939" s="7" t="s">
        <v>42</v>
      </c>
      <c r="AA1939" s="7" t="str">
        <f t="shared" si="15"/>
        <v>Reject</v>
      </c>
      <c r="AB1939">
        <v>0</v>
      </c>
    </row>
    <row r="1940" spans="1:28" ht="14.25" customHeight="1" x14ac:dyDescent="0.3">
      <c r="A1940" s="7" t="s">
        <v>3459</v>
      </c>
      <c r="B1940" s="7">
        <f t="shared" si="14"/>
        <v>1</v>
      </c>
      <c r="C1940" s="7" t="s">
        <v>3460</v>
      </c>
      <c r="D1940" s="7" t="s">
        <v>3440</v>
      </c>
      <c r="E1940" s="7" t="s">
        <v>30</v>
      </c>
      <c r="G1940" s="8">
        <v>44467</v>
      </c>
      <c r="H1940" s="8">
        <v>44495</v>
      </c>
      <c r="I1940" s="7" t="s">
        <v>31</v>
      </c>
      <c r="K1940" s="7">
        <v>27</v>
      </c>
      <c r="M1940" s="9">
        <v>318478</v>
      </c>
      <c r="N1940" s="9">
        <v>5485</v>
      </c>
      <c r="O1940" s="10">
        <v>323900</v>
      </c>
      <c r="P1940" s="10">
        <v>315803</v>
      </c>
      <c r="Q1940" s="10">
        <v>-8916</v>
      </c>
      <c r="R1940" s="7" t="s">
        <v>2764</v>
      </c>
      <c r="S1940" s="9">
        <v>292800</v>
      </c>
      <c r="V1940" s="7" t="s">
        <v>30</v>
      </c>
      <c r="W1940" s="9">
        <v>-32012</v>
      </c>
      <c r="X1940" s="7" t="s">
        <v>42</v>
      </c>
      <c r="AA1940" s="7" t="str">
        <f t="shared" si="15"/>
        <v>Reject</v>
      </c>
      <c r="AB1940">
        <v>0</v>
      </c>
    </row>
    <row r="1941" spans="1:28" ht="14.25" customHeight="1" x14ac:dyDescent="0.3">
      <c r="A1941" s="7" t="s">
        <v>3461</v>
      </c>
      <c r="B1941" s="7">
        <f t="shared" si="14"/>
        <v>1</v>
      </c>
      <c r="C1941" s="7" t="s">
        <v>3462</v>
      </c>
      <c r="D1941" s="7" t="s">
        <v>3440</v>
      </c>
      <c r="E1941" s="7" t="s">
        <v>30</v>
      </c>
      <c r="G1941" s="8">
        <v>44449</v>
      </c>
      <c r="H1941" s="8">
        <v>44488</v>
      </c>
      <c r="I1941" s="7" t="s">
        <v>31</v>
      </c>
      <c r="K1941" s="7">
        <v>45</v>
      </c>
      <c r="M1941" s="9">
        <v>347180</v>
      </c>
      <c r="N1941" s="9">
        <v>2568</v>
      </c>
      <c r="O1941" s="11"/>
      <c r="P1941" s="10">
        <v>0</v>
      </c>
      <c r="Q1941" s="10">
        <v>-54525</v>
      </c>
      <c r="R1941" s="7" t="s">
        <v>2764</v>
      </c>
      <c r="S1941" s="9">
        <v>282500</v>
      </c>
      <c r="V1941" s="7" t="s">
        <v>30</v>
      </c>
      <c r="W1941" s="9">
        <v>-72760</v>
      </c>
      <c r="X1941" s="7" t="s">
        <v>35</v>
      </c>
      <c r="AA1941" s="7" t="str">
        <f t="shared" si="15"/>
        <v>Reject</v>
      </c>
      <c r="AB1941">
        <v>0</v>
      </c>
    </row>
    <row r="1942" spans="1:28" ht="14.25" customHeight="1" x14ac:dyDescent="0.3">
      <c r="A1942" s="7" t="s">
        <v>3463</v>
      </c>
      <c r="B1942" s="7">
        <f t="shared" si="14"/>
        <v>1</v>
      </c>
      <c r="C1942" s="7" t="s">
        <v>3464</v>
      </c>
      <c r="D1942" s="7" t="s">
        <v>3440</v>
      </c>
      <c r="E1942" s="7" t="s">
        <v>30</v>
      </c>
      <c r="F1942" s="7" t="s">
        <v>39</v>
      </c>
      <c r="G1942" s="8">
        <v>44489</v>
      </c>
      <c r="I1942" s="7" t="s">
        <v>40</v>
      </c>
      <c r="K1942" s="7">
        <v>5</v>
      </c>
      <c r="M1942" s="9">
        <v>288685</v>
      </c>
      <c r="N1942" s="9">
        <v>3107</v>
      </c>
      <c r="O1942" s="10">
        <v>302200</v>
      </c>
      <c r="P1942" s="10">
        <v>288038</v>
      </c>
      <c r="Q1942" s="10">
        <v>-29918</v>
      </c>
      <c r="R1942" s="7" t="s">
        <v>2764</v>
      </c>
      <c r="S1942" s="9">
        <v>249500</v>
      </c>
      <c r="V1942" s="7" t="s">
        <v>30</v>
      </c>
      <c r="W1942" s="9">
        <v>-37691</v>
      </c>
      <c r="X1942" s="7" t="s">
        <v>42</v>
      </c>
      <c r="AA1942" s="7" t="str">
        <f t="shared" si="15"/>
        <v>Reject</v>
      </c>
      <c r="AB1942">
        <v>0</v>
      </c>
    </row>
    <row r="1943" spans="1:28" ht="14.25" customHeight="1" x14ac:dyDescent="0.3">
      <c r="A1943" s="7" t="s">
        <v>3465</v>
      </c>
      <c r="B1943" s="7">
        <f t="shared" si="14"/>
        <v>1</v>
      </c>
      <c r="C1943" s="7" t="s">
        <v>3466</v>
      </c>
      <c r="D1943" s="7" t="s">
        <v>3440</v>
      </c>
      <c r="E1943" s="7" t="s">
        <v>30</v>
      </c>
      <c r="G1943" s="8">
        <v>44473</v>
      </c>
      <c r="H1943" s="8">
        <v>44497</v>
      </c>
      <c r="I1943" s="7" t="s">
        <v>31</v>
      </c>
      <c r="K1943" s="7">
        <v>21</v>
      </c>
      <c r="M1943" s="9">
        <v>360650</v>
      </c>
      <c r="N1943" s="9">
        <v>3003</v>
      </c>
      <c r="O1943" s="10">
        <v>356300</v>
      </c>
      <c r="P1943" s="10">
        <v>347393</v>
      </c>
      <c r="Q1943" s="10">
        <v>-78122</v>
      </c>
      <c r="R1943" s="7" t="s">
        <v>2764</v>
      </c>
      <c r="S1943" s="9">
        <v>281000</v>
      </c>
      <c r="V1943" s="7" t="s">
        <v>30</v>
      </c>
      <c r="W1943" s="9">
        <v>-85990</v>
      </c>
      <c r="X1943" s="7" t="s">
        <v>42</v>
      </c>
      <c r="AA1943" s="7" t="str">
        <f t="shared" si="15"/>
        <v>Reject</v>
      </c>
      <c r="AB1943">
        <v>0</v>
      </c>
    </row>
    <row r="1944" spans="1:28" ht="14.25" customHeight="1" x14ac:dyDescent="0.3">
      <c r="A1944" s="7" t="s">
        <v>3467</v>
      </c>
      <c r="B1944" s="7">
        <f t="shared" si="14"/>
        <v>1</v>
      </c>
      <c r="C1944" s="7" t="s">
        <v>3468</v>
      </c>
      <c r="D1944" s="7" t="s">
        <v>3440</v>
      </c>
      <c r="E1944" s="7" t="s">
        <v>30</v>
      </c>
      <c r="F1944" s="7" t="s">
        <v>39</v>
      </c>
      <c r="G1944" s="8">
        <v>44477</v>
      </c>
      <c r="I1944" s="7" t="s">
        <v>40</v>
      </c>
      <c r="K1944" s="7">
        <v>17</v>
      </c>
      <c r="M1944" s="9">
        <v>343221</v>
      </c>
      <c r="N1944" s="9">
        <v>4000</v>
      </c>
      <c r="O1944" s="10">
        <v>357300</v>
      </c>
      <c r="P1944" s="10">
        <v>340868</v>
      </c>
      <c r="Q1944" s="10">
        <v>-55389</v>
      </c>
      <c r="R1944" s="7" t="s">
        <v>2764</v>
      </c>
      <c r="S1944" s="9">
        <v>321600</v>
      </c>
      <c r="V1944" s="7" t="s">
        <v>3421</v>
      </c>
      <c r="W1944" s="9">
        <v>-24069</v>
      </c>
      <c r="X1944" s="7" t="s">
        <v>42</v>
      </c>
      <c r="AA1944" s="7" t="str">
        <f t="shared" si="15"/>
        <v>Reject</v>
      </c>
      <c r="AB1944">
        <v>0</v>
      </c>
    </row>
    <row r="1945" spans="1:28" ht="14.25" customHeight="1" x14ac:dyDescent="0.3">
      <c r="A1945" s="7" t="s">
        <v>3469</v>
      </c>
      <c r="B1945" s="7">
        <f t="shared" si="14"/>
        <v>1</v>
      </c>
      <c r="C1945" s="7" t="s">
        <v>3470</v>
      </c>
      <c r="D1945" s="7" t="s">
        <v>3440</v>
      </c>
      <c r="E1945" s="7" t="s">
        <v>30</v>
      </c>
      <c r="F1945" s="7" t="s">
        <v>39</v>
      </c>
      <c r="G1945" s="8">
        <v>44477</v>
      </c>
      <c r="I1945" s="7" t="s">
        <v>40</v>
      </c>
      <c r="K1945" s="7">
        <v>17</v>
      </c>
      <c r="M1945" s="9">
        <v>258501</v>
      </c>
      <c r="N1945" s="9">
        <v>3050</v>
      </c>
      <c r="O1945" s="10">
        <v>264200</v>
      </c>
      <c r="P1945" s="10">
        <v>251045</v>
      </c>
      <c r="Q1945" s="10">
        <v>-11168</v>
      </c>
      <c r="R1945" s="7" t="s">
        <v>2764</v>
      </c>
      <c r="S1945" s="9">
        <v>237400</v>
      </c>
      <c r="V1945" s="7" t="s">
        <v>3421</v>
      </c>
      <c r="W1945" s="9">
        <v>-23683</v>
      </c>
      <c r="X1945" s="7" t="s">
        <v>42</v>
      </c>
      <c r="AA1945" s="7" t="str">
        <f t="shared" si="15"/>
        <v>Reject</v>
      </c>
      <c r="AB1945">
        <v>0</v>
      </c>
    </row>
    <row r="1946" spans="1:28" ht="14.25" customHeight="1" x14ac:dyDescent="0.3">
      <c r="A1946" s="7" t="s">
        <v>3471</v>
      </c>
      <c r="B1946" s="7">
        <f t="shared" si="14"/>
        <v>1</v>
      </c>
      <c r="C1946" s="7" t="s">
        <v>3472</v>
      </c>
      <c r="D1946" s="7" t="s">
        <v>3440</v>
      </c>
      <c r="E1946" s="7" t="s">
        <v>30</v>
      </c>
      <c r="G1946" s="8">
        <v>44483</v>
      </c>
      <c r="H1946" s="8">
        <v>44496</v>
      </c>
      <c r="I1946" s="7" t="s">
        <v>31</v>
      </c>
      <c r="K1946" s="7">
        <v>11</v>
      </c>
      <c r="M1946" s="9">
        <v>253677</v>
      </c>
      <c r="N1946" s="9">
        <v>2520</v>
      </c>
      <c r="O1946" s="10">
        <v>247900</v>
      </c>
      <c r="P1946" s="10">
        <v>241703</v>
      </c>
      <c r="Q1946" s="10">
        <v>-14975</v>
      </c>
      <c r="R1946" s="7" t="s">
        <v>2764</v>
      </c>
      <c r="S1946" s="9">
        <v>209800</v>
      </c>
      <c r="V1946" s="7" t="s">
        <v>3421</v>
      </c>
      <c r="W1946" s="9">
        <v>-49309</v>
      </c>
      <c r="X1946" s="7" t="s">
        <v>42</v>
      </c>
      <c r="AA1946" s="7" t="str">
        <f t="shared" si="15"/>
        <v>Reject</v>
      </c>
      <c r="AB1946">
        <v>0</v>
      </c>
    </row>
    <row r="1947" spans="1:28" ht="14.25" customHeight="1" x14ac:dyDescent="0.3">
      <c r="A1947" s="7" t="s">
        <v>3473</v>
      </c>
      <c r="B1947" s="7">
        <f t="shared" si="14"/>
        <v>1</v>
      </c>
      <c r="C1947" s="7" t="s">
        <v>3474</v>
      </c>
      <c r="D1947" s="7" t="s">
        <v>3440</v>
      </c>
      <c r="E1947" s="7" t="s">
        <v>30</v>
      </c>
      <c r="F1947" s="7" t="s">
        <v>39</v>
      </c>
      <c r="G1947" s="8">
        <v>44481</v>
      </c>
      <c r="I1947" s="7" t="s">
        <v>40</v>
      </c>
      <c r="K1947" s="7">
        <v>13</v>
      </c>
      <c r="M1947" s="9">
        <v>283705</v>
      </c>
      <c r="N1947" s="9">
        <v>4000</v>
      </c>
      <c r="O1947" s="10">
        <v>305000</v>
      </c>
      <c r="P1947" s="10">
        <v>289875</v>
      </c>
      <c r="Q1947" s="10">
        <v>-24078</v>
      </c>
      <c r="R1947" s="7" t="s">
        <v>2764</v>
      </c>
      <c r="S1947" s="9">
        <v>274300</v>
      </c>
      <c r="V1947" s="7" t="s">
        <v>3421</v>
      </c>
      <c r="W1947" s="9">
        <v>-6512</v>
      </c>
      <c r="X1947" s="7" t="s">
        <v>42</v>
      </c>
      <c r="AA1947" s="7" t="str">
        <f t="shared" si="15"/>
        <v>Reject</v>
      </c>
      <c r="AB1947">
        <v>0</v>
      </c>
    </row>
    <row r="1948" spans="1:28" ht="14.25" customHeight="1" x14ac:dyDescent="0.3">
      <c r="A1948" s="7" t="s">
        <v>3475</v>
      </c>
      <c r="B1948" s="7">
        <f t="shared" si="14"/>
        <v>1</v>
      </c>
      <c r="C1948" s="7" t="s">
        <v>3476</v>
      </c>
      <c r="D1948" s="7" t="s">
        <v>3440</v>
      </c>
      <c r="E1948" s="7" t="s">
        <v>30</v>
      </c>
      <c r="F1948" s="7" t="s">
        <v>39</v>
      </c>
      <c r="G1948" s="8">
        <v>44488</v>
      </c>
      <c r="I1948" s="7" t="s">
        <v>40</v>
      </c>
      <c r="K1948" s="7">
        <v>6</v>
      </c>
      <c r="M1948" s="9">
        <v>212900</v>
      </c>
      <c r="N1948" s="9">
        <v>2436</v>
      </c>
      <c r="O1948" s="10">
        <v>208900</v>
      </c>
      <c r="P1948" s="10">
        <v>197742</v>
      </c>
      <c r="Q1948" s="10">
        <v>-37644</v>
      </c>
      <c r="R1948" s="7" t="s">
        <v>2764</v>
      </c>
      <c r="S1948" s="9">
        <v>187000</v>
      </c>
      <c r="V1948" s="7" t="s">
        <v>3421</v>
      </c>
      <c r="W1948" s="9">
        <v>-26014</v>
      </c>
      <c r="X1948" s="7" t="s">
        <v>42</v>
      </c>
      <c r="AA1948" s="7" t="str">
        <f t="shared" si="15"/>
        <v>Reject</v>
      </c>
      <c r="AB1948">
        <v>0</v>
      </c>
    </row>
    <row r="1949" spans="1:28" ht="14.25" customHeight="1" x14ac:dyDescent="0.3">
      <c r="A1949" s="7" t="s">
        <v>3477</v>
      </c>
      <c r="B1949" s="7">
        <f t="shared" si="14"/>
        <v>1</v>
      </c>
      <c r="C1949" s="7" t="s">
        <v>3478</v>
      </c>
      <c r="D1949" s="7" t="s">
        <v>3440</v>
      </c>
      <c r="E1949" s="7" t="s">
        <v>30</v>
      </c>
      <c r="F1949" s="7" t="s">
        <v>39</v>
      </c>
      <c r="G1949" s="8">
        <v>44488</v>
      </c>
      <c r="I1949" s="7" t="s">
        <v>40</v>
      </c>
      <c r="K1949" s="7">
        <v>6</v>
      </c>
      <c r="M1949" s="9">
        <v>226953</v>
      </c>
      <c r="N1949" s="9">
        <v>4029</v>
      </c>
      <c r="O1949" s="10">
        <v>235300</v>
      </c>
      <c r="P1949" s="10">
        <v>221888</v>
      </c>
      <c r="Q1949" s="10">
        <v>-23237</v>
      </c>
      <c r="R1949" s="7" t="s">
        <v>2764</v>
      </c>
      <c r="S1949" s="9">
        <v>187500</v>
      </c>
      <c r="V1949" s="7" t="s">
        <v>3421</v>
      </c>
      <c r="W1949" s="9">
        <v>-35902</v>
      </c>
      <c r="X1949" s="7" t="s">
        <v>42</v>
      </c>
      <c r="AA1949" s="7" t="str">
        <f t="shared" si="15"/>
        <v>Reject</v>
      </c>
      <c r="AB1949">
        <v>0</v>
      </c>
    </row>
    <row r="1950" spans="1:28" ht="14.25" customHeight="1" x14ac:dyDescent="0.3">
      <c r="A1950" s="7" t="s">
        <v>3479</v>
      </c>
      <c r="B1950" s="7">
        <f t="shared" si="14"/>
        <v>1</v>
      </c>
      <c r="C1950" s="7" t="s">
        <v>3480</v>
      </c>
      <c r="D1950" s="7" t="s">
        <v>3440</v>
      </c>
      <c r="E1950" s="7" t="s">
        <v>144</v>
      </c>
      <c r="F1950" s="7" t="s">
        <v>145</v>
      </c>
      <c r="G1950" s="8">
        <v>44497</v>
      </c>
      <c r="I1950" s="7" t="s">
        <v>40</v>
      </c>
      <c r="K1950" s="7">
        <v>0</v>
      </c>
      <c r="M1950" s="9">
        <v>336390</v>
      </c>
      <c r="N1950" s="9">
        <v>2082</v>
      </c>
      <c r="O1950" s="10">
        <v>351900</v>
      </c>
      <c r="P1950" s="10">
        <v>337520</v>
      </c>
      <c r="Q1950" s="10">
        <v>-30307</v>
      </c>
      <c r="R1950" s="7" t="s">
        <v>2764</v>
      </c>
      <c r="S1950" s="9">
        <v>309500</v>
      </c>
      <c r="V1950" s="7" t="s">
        <v>3024</v>
      </c>
      <c r="W1950" s="9">
        <v>-26261</v>
      </c>
      <c r="X1950" s="7" t="s">
        <v>42</v>
      </c>
      <c r="AA1950" s="7" t="str">
        <f t="shared" si="15"/>
        <v>Reject</v>
      </c>
      <c r="AB1950">
        <v>0</v>
      </c>
    </row>
    <row r="1951" spans="1:28" ht="14.25" customHeight="1" x14ac:dyDescent="0.3">
      <c r="A1951" s="7" t="s">
        <v>3481</v>
      </c>
      <c r="B1951" s="7">
        <f t="shared" si="14"/>
        <v>1</v>
      </c>
      <c r="C1951" s="7" t="s">
        <v>3482</v>
      </c>
      <c r="D1951" s="7" t="s">
        <v>3440</v>
      </c>
      <c r="E1951" s="7" t="s">
        <v>30</v>
      </c>
      <c r="F1951" s="7" t="s">
        <v>39</v>
      </c>
      <c r="G1951" s="8">
        <v>44474</v>
      </c>
      <c r="I1951" s="7" t="s">
        <v>40</v>
      </c>
      <c r="K1951" s="7">
        <v>20</v>
      </c>
      <c r="M1951" s="9">
        <v>268776</v>
      </c>
      <c r="N1951" s="9">
        <v>4051</v>
      </c>
      <c r="O1951" s="10">
        <v>280300</v>
      </c>
      <c r="P1951" s="10">
        <v>265742</v>
      </c>
      <c r="Q1951" s="10">
        <v>-40652</v>
      </c>
      <c r="R1951" s="7" t="s">
        <v>2764</v>
      </c>
      <c r="S1951" s="9">
        <v>228000</v>
      </c>
      <c r="V1951" s="7" t="s">
        <v>3024</v>
      </c>
      <c r="W1951" s="9">
        <v>-42460</v>
      </c>
      <c r="X1951" s="7" t="s">
        <v>42</v>
      </c>
      <c r="AA1951" s="7" t="str">
        <f t="shared" si="15"/>
        <v>Reject</v>
      </c>
      <c r="AB1951">
        <v>0</v>
      </c>
    </row>
    <row r="1952" spans="1:28" ht="14.25" customHeight="1" x14ac:dyDescent="0.3">
      <c r="A1952" s="7" t="s">
        <v>3483</v>
      </c>
      <c r="B1952" s="7">
        <f t="shared" si="14"/>
        <v>1</v>
      </c>
      <c r="C1952" s="7" t="s">
        <v>3484</v>
      </c>
      <c r="D1952" s="7" t="s">
        <v>3440</v>
      </c>
      <c r="E1952" s="7" t="s">
        <v>30</v>
      </c>
      <c r="F1952" s="7" t="s">
        <v>39</v>
      </c>
      <c r="G1952" s="8">
        <v>44482</v>
      </c>
      <c r="I1952" s="7" t="s">
        <v>40</v>
      </c>
      <c r="K1952" s="7">
        <v>12</v>
      </c>
      <c r="M1952" s="9">
        <v>270188</v>
      </c>
      <c r="N1952" s="9">
        <v>7921</v>
      </c>
      <c r="O1952" s="10">
        <v>264100</v>
      </c>
      <c r="P1952" s="10">
        <v>246076</v>
      </c>
      <c r="Q1952" s="10">
        <v>-37891</v>
      </c>
      <c r="R1952" s="7" t="s">
        <v>2764</v>
      </c>
      <c r="S1952" s="9">
        <v>237300</v>
      </c>
      <c r="V1952" s="7" t="s">
        <v>3421</v>
      </c>
      <c r="W1952" s="9">
        <v>-29992</v>
      </c>
      <c r="X1952" s="7" t="s">
        <v>42</v>
      </c>
      <c r="AA1952" s="7" t="str">
        <f t="shared" si="15"/>
        <v>Reject</v>
      </c>
      <c r="AB1952">
        <v>0</v>
      </c>
    </row>
    <row r="1953" spans="1:28" ht="14.25" customHeight="1" x14ac:dyDescent="0.3">
      <c r="A1953" s="7" t="s">
        <v>3485</v>
      </c>
      <c r="B1953" s="7">
        <f t="shared" si="14"/>
        <v>1</v>
      </c>
      <c r="C1953" s="7" t="s">
        <v>3486</v>
      </c>
      <c r="D1953" s="7" t="s">
        <v>3440</v>
      </c>
      <c r="E1953" s="7" t="s">
        <v>30</v>
      </c>
      <c r="F1953" s="7" t="s">
        <v>39</v>
      </c>
      <c r="G1953" s="8">
        <v>44473</v>
      </c>
      <c r="I1953" s="7" t="s">
        <v>40</v>
      </c>
      <c r="K1953" s="7">
        <v>21</v>
      </c>
      <c r="M1953" s="9">
        <v>296263</v>
      </c>
      <c r="N1953" s="9">
        <v>4000</v>
      </c>
      <c r="O1953" s="10">
        <v>304900</v>
      </c>
      <c r="P1953" s="10">
        <v>289778</v>
      </c>
      <c r="Q1953" s="10">
        <v>-45770</v>
      </c>
      <c r="R1953" s="7" t="s">
        <v>2764</v>
      </c>
      <c r="S1953" s="9">
        <v>274200</v>
      </c>
      <c r="V1953" s="7" t="s">
        <v>3421</v>
      </c>
      <c r="W1953" s="9">
        <v>-24877</v>
      </c>
      <c r="X1953" s="7" t="s">
        <v>42</v>
      </c>
      <c r="AA1953" s="7" t="str">
        <f t="shared" si="15"/>
        <v>Reject</v>
      </c>
      <c r="AB1953">
        <v>0</v>
      </c>
    </row>
    <row r="1954" spans="1:28" ht="14.25" customHeight="1" x14ac:dyDescent="0.3">
      <c r="A1954" s="7" t="s">
        <v>3487</v>
      </c>
      <c r="B1954" s="7">
        <f t="shared" si="14"/>
        <v>1</v>
      </c>
      <c r="C1954" s="7" t="s">
        <v>3488</v>
      </c>
      <c r="D1954" s="7" t="s">
        <v>3440</v>
      </c>
      <c r="E1954" s="7" t="s">
        <v>30</v>
      </c>
      <c r="F1954" s="7" t="s">
        <v>39</v>
      </c>
      <c r="G1954" s="8">
        <v>44484</v>
      </c>
      <c r="I1954" s="7" t="s">
        <v>40</v>
      </c>
      <c r="K1954" s="7">
        <v>10</v>
      </c>
      <c r="M1954" s="9">
        <v>276805</v>
      </c>
      <c r="N1954" s="9">
        <v>5933</v>
      </c>
      <c r="O1954" s="10">
        <v>279300</v>
      </c>
      <c r="P1954" s="10">
        <v>262884</v>
      </c>
      <c r="Q1954" s="10">
        <v>-44612</v>
      </c>
      <c r="R1954" s="7" t="s">
        <v>2764</v>
      </c>
      <c r="S1954" s="9">
        <v>221500</v>
      </c>
      <c r="V1954" s="7" t="s">
        <v>3421</v>
      </c>
      <c r="W1954" s="9">
        <v>-56354</v>
      </c>
      <c r="X1954" s="7" t="s">
        <v>42</v>
      </c>
      <c r="AA1954" s="7" t="str">
        <f t="shared" si="15"/>
        <v>Reject</v>
      </c>
      <c r="AB1954">
        <v>0</v>
      </c>
    </row>
    <row r="1955" spans="1:28" ht="14.25" customHeight="1" x14ac:dyDescent="0.3">
      <c r="A1955" s="7" t="s">
        <v>3489</v>
      </c>
      <c r="B1955" s="7">
        <f t="shared" si="14"/>
        <v>1</v>
      </c>
      <c r="C1955" s="7" t="s">
        <v>3490</v>
      </c>
      <c r="D1955" s="7" t="s">
        <v>3440</v>
      </c>
      <c r="E1955" s="7" t="s">
        <v>30</v>
      </c>
      <c r="F1955" s="7" t="s">
        <v>39</v>
      </c>
      <c r="G1955" s="8">
        <v>44470</v>
      </c>
      <c r="I1955" s="7" t="s">
        <v>40</v>
      </c>
      <c r="K1955" s="7">
        <v>24</v>
      </c>
      <c r="M1955" s="9">
        <v>294329</v>
      </c>
      <c r="N1955" s="9">
        <v>4000</v>
      </c>
      <c r="O1955" s="11"/>
      <c r="P1955" s="10">
        <v>-7500</v>
      </c>
      <c r="Q1955" s="10">
        <v>-36007</v>
      </c>
      <c r="R1955" s="7" t="s">
        <v>2764</v>
      </c>
      <c r="S1955" s="9">
        <v>188000</v>
      </c>
      <c r="V1955" s="7" t="s">
        <v>3421</v>
      </c>
      <c r="W1955" s="9">
        <v>-109088</v>
      </c>
      <c r="X1955" s="7" t="s">
        <v>35</v>
      </c>
      <c r="AA1955" s="7" t="str">
        <f t="shared" si="15"/>
        <v>Reject</v>
      </c>
      <c r="AB1955">
        <v>0</v>
      </c>
    </row>
    <row r="1956" spans="1:28" ht="14.25" customHeight="1" x14ac:dyDescent="0.3">
      <c r="A1956" s="7" t="s">
        <v>3491</v>
      </c>
      <c r="B1956" s="7">
        <f t="shared" si="14"/>
        <v>1</v>
      </c>
      <c r="C1956" s="7" t="s">
        <v>3492</v>
      </c>
      <c r="D1956" s="7" t="s">
        <v>3440</v>
      </c>
      <c r="E1956" s="7" t="s">
        <v>30</v>
      </c>
      <c r="F1956" s="7" t="s">
        <v>39</v>
      </c>
      <c r="G1956" s="8">
        <v>44482</v>
      </c>
      <c r="I1956" s="7" t="s">
        <v>40</v>
      </c>
      <c r="K1956" s="7">
        <v>12</v>
      </c>
      <c r="M1956" s="9">
        <v>301655</v>
      </c>
      <c r="N1956" s="9">
        <v>4000</v>
      </c>
      <c r="O1956" s="10">
        <v>306000</v>
      </c>
      <c r="P1956" s="10">
        <v>290850</v>
      </c>
      <c r="Q1956" s="10">
        <v>-43810</v>
      </c>
      <c r="R1956" s="7" t="s">
        <v>2764</v>
      </c>
      <c r="S1956" s="9">
        <v>262000</v>
      </c>
      <c r="V1956" s="7" t="s">
        <v>3421</v>
      </c>
      <c r="W1956" s="9">
        <v>-41791</v>
      </c>
      <c r="X1956" s="7" t="s">
        <v>42</v>
      </c>
      <c r="AA1956" s="7" t="str">
        <f t="shared" si="15"/>
        <v>Reject</v>
      </c>
      <c r="AB1956">
        <v>0</v>
      </c>
    </row>
    <row r="1957" spans="1:28" ht="14.25" customHeight="1" x14ac:dyDescent="0.3">
      <c r="A1957" s="7" t="s">
        <v>3493</v>
      </c>
      <c r="B1957" s="7">
        <f t="shared" si="14"/>
        <v>1</v>
      </c>
      <c r="C1957" s="7" t="s">
        <v>3494</v>
      </c>
      <c r="D1957" s="7" t="s">
        <v>3440</v>
      </c>
      <c r="E1957" s="7" t="s">
        <v>30</v>
      </c>
      <c r="G1957" s="8">
        <v>44474</v>
      </c>
      <c r="H1957" s="8">
        <v>44495</v>
      </c>
      <c r="I1957" s="7" t="s">
        <v>31</v>
      </c>
      <c r="K1957" s="7">
        <v>20</v>
      </c>
      <c r="M1957" s="9">
        <v>297487</v>
      </c>
      <c r="N1957" s="9">
        <v>2712</v>
      </c>
      <c r="O1957" s="10">
        <v>295900</v>
      </c>
      <c r="P1957" s="10">
        <v>288503</v>
      </c>
      <c r="Q1957" s="10">
        <v>-33464</v>
      </c>
      <c r="R1957" s="7" t="s">
        <v>2764</v>
      </c>
      <c r="S1957" s="9">
        <v>252000</v>
      </c>
      <c r="V1957" s="7" t="s">
        <v>3421</v>
      </c>
      <c r="W1957" s="9">
        <v>-51775</v>
      </c>
      <c r="X1957" s="7" t="s">
        <v>42</v>
      </c>
      <c r="AA1957" s="7" t="str">
        <f t="shared" si="15"/>
        <v>Reject</v>
      </c>
      <c r="AB1957">
        <v>0</v>
      </c>
    </row>
    <row r="1958" spans="1:28" ht="14.25" customHeight="1" x14ac:dyDescent="0.3">
      <c r="A1958" s="7" t="s">
        <v>3495</v>
      </c>
      <c r="B1958" s="7">
        <f t="shared" si="14"/>
        <v>1</v>
      </c>
      <c r="C1958" s="7" t="s">
        <v>3496</v>
      </c>
      <c r="D1958" s="7" t="s">
        <v>3440</v>
      </c>
      <c r="E1958" s="7" t="s">
        <v>30</v>
      </c>
      <c r="F1958" s="7" t="s">
        <v>39</v>
      </c>
      <c r="G1958" s="8">
        <v>44474</v>
      </c>
      <c r="I1958" s="7" t="s">
        <v>40</v>
      </c>
      <c r="K1958" s="7">
        <v>20</v>
      </c>
      <c r="M1958" s="9">
        <v>246436</v>
      </c>
      <c r="N1958" s="9">
        <v>25494</v>
      </c>
      <c r="O1958" s="10">
        <v>251900</v>
      </c>
      <c r="P1958" s="10">
        <v>216609</v>
      </c>
      <c r="Q1958" s="10">
        <v>-9263</v>
      </c>
      <c r="R1958" s="7" t="s">
        <v>2764</v>
      </c>
      <c r="S1958" s="9">
        <v>226300</v>
      </c>
      <c r="V1958" s="7" t="s">
        <v>3421</v>
      </c>
      <c r="W1958" s="9">
        <v>6311</v>
      </c>
      <c r="X1958" s="7" t="s">
        <v>35</v>
      </c>
      <c r="AA1958" s="7" t="str">
        <f t="shared" si="15"/>
        <v>Reject</v>
      </c>
      <c r="AB1958">
        <v>0</v>
      </c>
    </row>
    <row r="1959" spans="1:28" ht="14.25" customHeight="1" x14ac:dyDescent="0.3">
      <c r="A1959" s="7" t="s">
        <v>3497</v>
      </c>
      <c r="B1959" s="7">
        <f t="shared" si="14"/>
        <v>1</v>
      </c>
      <c r="C1959" s="7" t="s">
        <v>3498</v>
      </c>
      <c r="D1959" s="7" t="s">
        <v>3440</v>
      </c>
      <c r="E1959" s="7" t="s">
        <v>30</v>
      </c>
      <c r="F1959" s="7" t="s">
        <v>39</v>
      </c>
      <c r="G1959" s="8">
        <v>44481</v>
      </c>
      <c r="I1959" s="7" t="s">
        <v>40</v>
      </c>
      <c r="K1959" s="7">
        <v>13</v>
      </c>
      <c r="M1959" s="9">
        <v>310632</v>
      </c>
      <c r="N1959" s="9">
        <v>3722</v>
      </c>
      <c r="O1959" s="10">
        <v>314200</v>
      </c>
      <c r="P1959" s="10">
        <v>299123</v>
      </c>
      <c r="Q1959" s="10">
        <v>-44323</v>
      </c>
      <c r="R1959" s="7" t="s">
        <v>2764</v>
      </c>
      <c r="S1959" s="9">
        <v>275500</v>
      </c>
      <c r="V1959" s="7" t="s">
        <v>3421</v>
      </c>
      <c r="W1959" s="9">
        <v>-36723</v>
      </c>
      <c r="X1959" s="7" t="s">
        <v>42</v>
      </c>
      <c r="AA1959" s="7" t="str">
        <f t="shared" si="15"/>
        <v>Reject</v>
      </c>
      <c r="AB1959">
        <v>0</v>
      </c>
    </row>
    <row r="1960" spans="1:28" ht="14.25" customHeight="1" x14ac:dyDescent="0.3">
      <c r="A1960" s="7" t="s">
        <v>3499</v>
      </c>
      <c r="B1960" s="7">
        <f t="shared" si="14"/>
        <v>1</v>
      </c>
      <c r="C1960" s="7" t="s">
        <v>3500</v>
      </c>
      <c r="D1960" s="7" t="s">
        <v>3440</v>
      </c>
      <c r="E1960" s="7" t="s">
        <v>30</v>
      </c>
      <c r="F1960" s="7" t="s">
        <v>39</v>
      </c>
      <c r="G1960" s="8">
        <v>44483</v>
      </c>
      <c r="I1960" s="7" t="s">
        <v>40</v>
      </c>
      <c r="K1960" s="7">
        <v>11</v>
      </c>
      <c r="M1960" s="9">
        <v>335300</v>
      </c>
      <c r="N1960" s="9">
        <v>3678</v>
      </c>
      <c r="O1960" s="10">
        <v>364900</v>
      </c>
      <c r="P1960" s="10">
        <v>348600</v>
      </c>
      <c r="Q1960" s="10">
        <v>-13981</v>
      </c>
      <c r="R1960" s="7" t="s">
        <v>2764</v>
      </c>
      <c r="S1960" s="9">
        <v>328500</v>
      </c>
      <c r="V1960" s="7" t="s">
        <v>30</v>
      </c>
      <c r="W1960" s="9">
        <v>-3364</v>
      </c>
      <c r="X1960" s="7" t="s">
        <v>42</v>
      </c>
      <c r="AA1960" s="7" t="str">
        <f t="shared" si="15"/>
        <v>Reject</v>
      </c>
      <c r="AB1960">
        <v>0</v>
      </c>
    </row>
    <row r="1961" spans="1:28" ht="14.25" customHeight="1" x14ac:dyDescent="0.3">
      <c r="A1961" s="7" t="s">
        <v>3501</v>
      </c>
      <c r="B1961" s="7">
        <f t="shared" si="14"/>
        <v>1</v>
      </c>
      <c r="C1961" s="7" t="s">
        <v>3502</v>
      </c>
      <c r="D1961" s="7" t="s">
        <v>3440</v>
      </c>
      <c r="E1961" s="7" t="s">
        <v>30</v>
      </c>
      <c r="G1961" s="8">
        <v>44473</v>
      </c>
      <c r="H1961" s="8">
        <v>44495</v>
      </c>
      <c r="I1961" s="7" t="s">
        <v>31</v>
      </c>
      <c r="K1961" s="7">
        <v>21</v>
      </c>
      <c r="M1961" s="9">
        <v>348000</v>
      </c>
      <c r="N1961" s="9">
        <v>3278</v>
      </c>
      <c r="O1961" s="10">
        <v>367900</v>
      </c>
      <c r="P1961" s="10">
        <v>358703</v>
      </c>
      <c r="Q1961" s="10">
        <v>-18811</v>
      </c>
      <c r="R1961" s="7" t="s">
        <v>2764</v>
      </c>
      <c r="S1961" s="9">
        <v>331200</v>
      </c>
      <c r="V1961" s="7" t="s">
        <v>3421</v>
      </c>
      <c r="W1961" s="9">
        <v>-23002</v>
      </c>
      <c r="X1961" s="7" t="s">
        <v>42</v>
      </c>
      <c r="AA1961" s="7" t="str">
        <f t="shared" si="15"/>
        <v>Reject</v>
      </c>
      <c r="AB1961">
        <v>0</v>
      </c>
    </row>
    <row r="1962" spans="1:28" ht="14.25" customHeight="1" x14ac:dyDescent="0.3">
      <c r="A1962" s="7" t="s">
        <v>3503</v>
      </c>
      <c r="B1962" s="7">
        <f t="shared" si="14"/>
        <v>1</v>
      </c>
      <c r="C1962" s="7" t="s">
        <v>3504</v>
      </c>
      <c r="D1962" s="7" t="s">
        <v>3440</v>
      </c>
      <c r="E1962" s="7" t="s">
        <v>30</v>
      </c>
      <c r="G1962" s="8">
        <v>44469</v>
      </c>
      <c r="H1962" s="8">
        <v>44498</v>
      </c>
      <c r="I1962" s="7" t="s">
        <v>31</v>
      </c>
      <c r="K1962" s="7">
        <v>25</v>
      </c>
      <c r="M1962" s="9">
        <v>308512</v>
      </c>
      <c r="N1962" s="9">
        <v>4378</v>
      </c>
      <c r="O1962" s="10">
        <v>309200</v>
      </c>
      <c r="P1962" s="10">
        <v>301470</v>
      </c>
      <c r="Q1962" s="10">
        <v>-36343</v>
      </c>
      <c r="R1962" s="7" t="s">
        <v>2764</v>
      </c>
      <c r="S1962" s="9">
        <v>278100</v>
      </c>
      <c r="V1962" s="7" t="s">
        <v>3024</v>
      </c>
      <c r="W1962" s="9">
        <v>-36962</v>
      </c>
      <c r="X1962" s="7" t="s">
        <v>42</v>
      </c>
      <c r="AA1962" s="7" t="str">
        <f t="shared" si="15"/>
        <v>Reject</v>
      </c>
      <c r="AB1962">
        <v>0</v>
      </c>
    </row>
    <row r="1963" spans="1:28" ht="14.25" customHeight="1" x14ac:dyDescent="0.3">
      <c r="A1963" s="7" t="s">
        <v>3505</v>
      </c>
      <c r="B1963" s="7">
        <f t="shared" si="14"/>
        <v>1</v>
      </c>
      <c r="C1963" s="7" t="s">
        <v>3506</v>
      </c>
      <c r="D1963" s="7" t="s">
        <v>3440</v>
      </c>
      <c r="E1963" s="7" t="s">
        <v>30</v>
      </c>
      <c r="F1963" s="7" t="s">
        <v>39</v>
      </c>
      <c r="G1963" s="8">
        <v>44490</v>
      </c>
      <c r="I1963" s="7" t="s">
        <v>40</v>
      </c>
      <c r="K1963" s="7">
        <v>4</v>
      </c>
      <c r="M1963" s="9">
        <v>376651</v>
      </c>
      <c r="N1963" s="9">
        <v>4000</v>
      </c>
      <c r="O1963" s="11"/>
      <c r="P1963" s="10">
        <v>-7500</v>
      </c>
      <c r="Q1963" s="10">
        <v>-32839</v>
      </c>
      <c r="R1963" s="7" t="s">
        <v>2764</v>
      </c>
      <c r="S1963" s="9">
        <v>300500</v>
      </c>
      <c r="V1963" s="7" t="s">
        <v>30</v>
      </c>
      <c r="W1963" s="9">
        <v>-77423</v>
      </c>
      <c r="X1963" s="7" t="s">
        <v>35</v>
      </c>
      <c r="AA1963" s="7" t="str">
        <f t="shared" si="15"/>
        <v>Reject</v>
      </c>
      <c r="AB1963">
        <v>0</v>
      </c>
    </row>
    <row r="1964" spans="1:28" ht="14.25" customHeight="1" x14ac:dyDescent="0.3">
      <c r="A1964" s="7" t="s">
        <v>3507</v>
      </c>
      <c r="B1964" s="7">
        <f t="shared" si="14"/>
        <v>1</v>
      </c>
      <c r="C1964" s="7" t="s">
        <v>3508</v>
      </c>
      <c r="D1964" s="7" t="s">
        <v>3440</v>
      </c>
      <c r="E1964" s="7" t="s">
        <v>30</v>
      </c>
      <c r="F1964" s="7" t="s">
        <v>39</v>
      </c>
      <c r="G1964" s="8">
        <v>44488</v>
      </c>
      <c r="I1964" s="7" t="s">
        <v>40</v>
      </c>
      <c r="K1964" s="7">
        <v>6</v>
      </c>
      <c r="M1964" s="9">
        <v>252269</v>
      </c>
      <c r="N1964" s="9">
        <v>19967</v>
      </c>
      <c r="O1964" s="10">
        <v>273900</v>
      </c>
      <c r="P1964" s="10">
        <v>243585</v>
      </c>
      <c r="Q1964" s="10">
        <v>10294</v>
      </c>
      <c r="R1964" s="7" t="s">
        <v>2764</v>
      </c>
      <c r="S1964" s="9">
        <v>224500</v>
      </c>
      <c r="V1964" s="7" t="s">
        <v>3421</v>
      </c>
      <c r="W1964" s="9">
        <v>-6168</v>
      </c>
      <c r="X1964" s="7" t="s">
        <v>42</v>
      </c>
      <c r="AA1964" s="7" t="str">
        <f t="shared" si="15"/>
        <v>Reject</v>
      </c>
      <c r="AB1964">
        <v>0</v>
      </c>
    </row>
    <row r="1965" spans="1:28" ht="14.25" customHeight="1" x14ac:dyDescent="0.3">
      <c r="A1965" s="7" t="s">
        <v>3509</v>
      </c>
      <c r="B1965" s="7">
        <f t="shared" si="14"/>
        <v>1</v>
      </c>
      <c r="C1965" s="7" t="s">
        <v>3510</v>
      </c>
      <c r="D1965" s="7" t="s">
        <v>3440</v>
      </c>
      <c r="E1965" s="7" t="s">
        <v>30</v>
      </c>
      <c r="F1965" s="7" t="s">
        <v>39</v>
      </c>
      <c r="G1965" s="8">
        <v>44489</v>
      </c>
      <c r="I1965" s="7" t="s">
        <v>40</v>
      </c>
      <c r="K1965" s="7">
        <v>5</v>
      </c>
      <c r="M1965" s="9">
        <v>286482</v>
      </c>
      <c r="N1965" s="9">
        <v>3536</v>
      </c>
      <c r="O1965" s="10">
        <v>295900</v>
      </c>
      <c r="P1965" s="10">
        <v>281466</v>
      </c>
      <c r="Q1965" s="10">
        <v>-37623</v>
      </c>
      <c r="R1965" s="7" t="s">
        <v>2764</v>
      </c>
      <c r="S1965" s="9">
        <v>266100</v>
      </c>
      <c r="V1965" s="7" t="s">
        <v>3421</v>
      </c>
      <c r="W1965" s="9">
        <v>-22414</v>
      </c>
      <c r="X1965" s="7" t="s">
        <v>42</v>
      </c>
      <c r="AA1965" s="7" t="str">
        <f t="shared" si="15"/>
        <v>Reject</v>
      </c>
      <c r="AB1965">
        <v>0</v>
      </c>
    </row>
    <row r="1966" spans="1:28" ht="14.25" customHeight="1" x14ac:dyDescent="0.3">
      <c r="A1966" s="7" t="s">
        <v>3511</v>
      </c>
      <c r="B1966" s="7">
        <f t="shared" si="14"/>
        <v>1</v>
      </c>
      <c r="C1966" s="7" t="s">
        <v>3512</v>
      </c>
      <c r="D1966" s="7" t="s">
        <v>3440</v>
      </c>
      <c r="E1966" s="7" t="s">
        <v>30</v>
      </c>
      <c r="F1966" s="7" t="s">
        <v>39</v>
      </c>
      <c r="G1966" s="8">
        <v>44484</v>
      </c>
      <c r="I1966" s="7" t="s">
        <v>40</v>
      </c>
      <c r="K1966" s="7">
        <v>10</v>
      </c>
      <c r="M1966" s="9">
        <v>263600</v>
      </c>
      <c r="N1966" s="9">
        <v>1516</v>
      </c>
      <c r="O1966" s="10">
        <v>282900</v>
      </c>
      <c r="P1966" s="10">
        <v>270812</v>
      </c>
      <c r="Q1966" s="10">
        <v>-10052</v>
      </c>
      <c r="R1966" s="7" t="s">
        <v>2764</v>
      </c>
      <c r="S1966" s="9">
        <v>254300</v>
      </c>
      <c r="V1966" s="7" t="s">
        <v>30</v>
      </c>
      <c r="W1966" s="9">
        <v>-12170</v>
      </c>
      <c r="X1966" s="7" t="s">
        <v>42</v>
      </c>
      <c r="AA1966" s="7" t="str">
        <f t="shared" si="15"/>
        <v>Reject</v>
      </c>
      <c r="AB1966">
        <v>0</v>
      </c>
    </row>
    <row r="1967" spans="1:28" ht="14.25" customHeight="1" x14ac:dyDescent="0.3">
      <c r="A1967" s="7" t="s">
        <v>3513</v>
      </c>
      <c r="B1967" s="7">
        <f t="shared" si="14"/>
        <v>1</v>
      </c>
      <c r="C1967" s="7" t="s">
        <v>3514</v>
      </c>
      <c r="D1967" s="7" t="s">
        <v>3440</v>
      </c>
      <c r="E1967" s="7" t="s">
        <v>30</v>
      </c>
      <c r="F1967" s="7" t="s">
        <v>39</v>
      </c>
      <c r="G1967" s="8">
        <v>44490</v>
      </c>
      <c r="I1967" s="7" t="s">
        <v>40</v>
      </c>
      <c r="K1967" s="7">
        <v>4</v>
      </c>
      <c r="M1967" s="9">
        <v>298988</v>
      </c>
      <c r="N1967" s="9">
        <v>3618</v>
      </c>
      <c r="O1967" s="10">
        <v>292900</v>
      </c>
      <c r="P1967" s="10">
        <v>278460</v>
      </c>
      <c r="Q1967" s="10">
        <v>-37038</v>
      </c>
      <c r="R1967" s="7" t="s">
        <v>2764</v>
      </c>
      <c r="S1967" s="9">
        <v>254000</v>
      </c>
      <c r="V1967" s="7" t="s">
        <v>3421</v>
      </c>
      <c r="W1967" s="9">
        <v>-46797</v>
      </c>
      <c r="X1967" s="7" t="s">
        <v>42</v>
      </c>
      <c r="AA1967" s="7" t="str">
        <f t="shared" si="15"/>
        <v>Reject</v>
      </c>
      <c r="AB1967">
        <v>0</v>
      </c>
    </row>
    <row r="1968" spans="1:28" ht="14.25" customHeight="1" x14ac:dyDescent="0.3">
      <c r="A1968" s="7" t="s">
        <v>3515</v>
      </c>
      <c r="B1968" s="7">
        <f t="shared" si="14"/>
        <v>1</v>
      </c>
      <c r="C1968" s="7" t="s">
        <v>3516</v>
      </c>
      <c r="D1968" s="7" t="s">
        <v>3440</v>
      </c>
      <c r="E1968" s="7" t="s">
        <v>30</v>
      </c>
      <c r="F1968" s="7" t="s">
        <v>39</v>
      </c>
      <c r="G1968" s="8">
        <v>44484</v>
      </c>
      <c r="I1968" s="7" t="s">
        <v>40</v>
      </c>
      <c r="K1968" s="7">
        <v>10</v>
      </c>
      <c r="M1968" s="9">
        <v>272068</v>
      </c>
      <c r="N1968" s="9">
        <v>7728</v>
      </c>
      <c r="O1968" s="10">
        <v>286900</v>
      </c>
      <c r="P1968" s="10">
        <v>268499</v>
      </c>
      <c r="Q1968" s="10">
        <v>-40341</v>
      </c>
      <c r="R1968" s="7" t="s">
        <v>2764</v>
      </c>
      <c r="S1968" s="9">
        <v>258000</v>
      </c>
      <c r="V1968" s="7" t="s">
        <v>3421</v>
      </c>
      <c r="W1968" s="9">
        <v>-6010</v>
      </c>
      <c r="X1968" s="7" t="s">
        <v>42</v>
      </c>
      <c r="AA1968" s="7" t="str">
        <f t="shared" si="15"/>
        <v>Reject</v>
      </c>
      <c r="AB1968">
        <v>0</v>
      </c>
    </row>
    <row r="1969" spans="1:28" ht="14.25" customHeight="1" x14ac:dyDescent="0.3">
      <c r="A1969" s="7" t="s">
        <v>3517</v>
      </c>
      <c r="B1969" s="7">
        <f t="shared" si="14"/>
        <v>1</v>
      </c>
      <c r="C1969" s="7" t="s">
        <v>3518</v>
      </c>
      <c r="D1969" s="7" t="s">
        <v>3440</v>
      </c>
      <c r="E1969" s="7" t="s">
        <v>30</v>
      </c>
      <c r="F1969" s="7" t="s">
        <v>39</v>
      </c>
      <c r="G1969" s="8">
        <v>44489</v>
      </c>
      <c r="I1969" s="7" t="s">
        <v>40</v>
      </c>
      <c r="K1969" s="7">
        <v>5</v>
      </c>
      <c r="M1969" s="9">
        <v>275500</v>
      </c>
      <c r="N1969" s="9">
        <v>4414</v>
      </c>
      <c r="O1969" s="10">
        <v>290900</v>
      </c>
      <c r="P1969" s="10">
        <v>275714</v>
      </c>
      <c r="Q1969" s="10">
        <v>-21311</v>
      </c>
      <c r="R1969" s="7" t="s">
        <v>2764</v>
      </c>
      <c r="S1969" s="9">
        <v>219000</v>
      </c>
      <c r="V1969" s="7" t="s">
        <v>3421</v>
      </c>
      <c r="W1969" s="9">
        <v>-58189</v>
      </c>
      <c r="X1969" s="7" t="s">
        <v>42</v>
      </c>
      <c r="AA1969" s="7" t="str">
        <f t="shared" si="15"/>
        <v>Reject</v>
      </c>
      <c r="AB1969">
        <v>0</v>
      </c>
    </row>
    <row r="1970" spans="1:28" ht="14.25" customHeight="1" x14ac:dyDescent="0.3">
      <c r="A1970" s="7" t="s">
        <v>3519</v>
      </c>
      <c r="B1970" s="7">
        <f t="shared" si="14"/>
        <v>1</v>
      </c>
      <c r="C1970" s="7" t="s">
        <v>3520</v>
      </c>
      <c r="D1970" s="7" t="s">
        <v>3440</v>
      </c>
      <c r="E1970" s="7" t="s">
        <v>30</v>
      </c>
      <c r="F1970" s="7" t="s">
        <v>39</v>
      </c>
      <c r="G1970" s="8">
        <v>44491</v>
      </c>
      <c r="I1970" s="7" t="s">
        <v>40</v>
      </c>
      <c r="K1970" s="7">
        <v>3</v>
      </c>
      <c r="M1970" s="9">
        <v>303174</v>
      </c>
      <c r="N1970" s="9">
        <v>3146</v>
      </c>
      <c r="O1970" s="10">
        <v>319900</v>
      </c>
      <c r="P1970" s="10">
        <v>305256</v>
      </c>
      <c r="Q1970" s="10">
        <v>-3747</v>
      </c>
      <c r="R1970" s="7" t="s">
        <v>2764</v>
      </c>
      <c r="S1970" s="9">
        <v>267000</v>
      </c>
      <c r="V1970" s="7" t="s">
        <v>3421</v>
      </c>
      <c r="W1970" s="9">
        <v>-34235</v>
      </c>
      <c r="X1970" s="7" t="s">
        <v>42</v>
      </c>
      <c r="AA1970" s="7" t="str">
        <f t="shared" si="15"/>
        <v>Reject</v>
      </c>
      <c r="AB1970">
        <v>0</v>
      </c>
    </row>
    <row r="1971" spans="1:28" ht="14.25" customHeight="1" x14ac:dyDescent="0.3">
      <c r="A1971" s="7" t="s">
        <v>3521</v>
      </c>
      <c r="B1971" s="7">
        <f t="shared" si="14"/>
        <v>1</v>
      </c>
      <c r="C1971" s="7" t="s">
        <v>3522</v>
      </c>
      <c r="D1971" s="7" t="s">
        <v>484</v>
      </c>
      <c r="E1971" s="7" t="s">
        <v>1436</v>
      </c>
      <c r="G1971" s="8">
        <v>44410</v>
      </c>
      <c r="H1971" s="8">
        <v>44440</v>
      </c>
      <c r="I1971" s="7" t="s">
        <v>63</v>
      </c>
      <c r="J1971" s="7">
        <v>47</v>
      </c>
      <c r="K1971" s="7">
        <v>113</v>
      </c>
      <c r="M1971" s="9">
        <v>424652</v>
      </c>
      <c r="N1971" s="9">
        <v>920</v>
      </c>
      <c r="O1971" s="11"/>
      <c r="P1971" s="10">
        <v>0</v>
      </c>
      <c r="Q1971" s="10">
        <v>-6056</v>
      </c>
      <c r="R1971" s="7" t="s">
        <v>2764</v>
      </c>
      <c r="S1971" s="9">
        <v>381100</v>
      </c>
      <c r="V1971" s="7" t="s">
        <v>3421</v>
      </c>
      <c r="W1971" s="9">
        <v>-58241</v>
      </c>
      <c r="X1971" s="7" t="s">
        <v>35</v>
      </c>
      <c r="AA1971" s="7" t="str">
        <f t="shared" si="15"/>
        <v>Reject</v>
      </c>
      <c r="AB1971">
        <v>0</v>
      </c>
    </row>
    <row r="1972" spans="1:28" ht="14.25" customHeight="1" x14ac:dyDescent="0.3">
      <c r="A1972" s="7" t="s">
        <v>3523</v>
      </c>
      <c r="B1972" s="7">
        <f t="shared" si="14"/>
        <v>1</v>
      </c>
      <c r="C1972" s="7" t="s">
        <v>3524</v>
      </c>
      <c r="D1972" s="7" t="s">
        <v>484</v>
      </c>
      <c r="E1972" s="7" t="s">
        <v>1436</v>
      </c>
      <c r="G1972" s="8">
        <v>44379</v>
      </c>
      <c r="H1972" s="8">
        <v>44407</v>
      </c>
      <c r="I1972" s="7" t="s">
        <v>63</v>
      </c>
      <c r="J1972" s="7">
        <v>76</v>
      </c>
      <c r="K1972" s="7">
        <v>130</v>
      </c>
      <c r="M1972" s="9">
        <v>409200</v>
      </c>
      <c r="N1972" s="9">
        <v>22951</v>
      </c>
      <c r="O1972" s="11"/>
      <c r="P1972" s="10">
        <v>0</v>
      </c>
      <c r="Q1972" s="10">
        <v>39262</v>
      </c>
      <c r="R1972" s="7" t="s">
        <v>2764</v>
      </c>
      <c r="S1972" s="9">
        <v>376600</v>
      </c>
      <c r="V1972" s="7" t="s">
        <v>3421</v>
      </c>
      <c r="W1972" s="9">
        <v>-45756</v>
      </c>
      <c r="X1972" s="7" t="s">
        <v>35</v>
      </c>
      <c r="AA1972" s="7" t="str">
        <f t="shared" si="15"/>
        <v>Reject</v>
      </c>
      <c r="AB1972">
        <v>0</v>
      </c>
    </row>
    <row r="1973" spans="1:28" ht="14.25" customHeight="1" x14ac:dyDescent="0.3">
      <c r="A1973" s="7" t="s">
        <v>3525</v>
      </c>
      <c r="B1973" s="7">
        <f t="shared" si="14"/>
        <v>1</v>
      </c>
      <c r="C1973" s="7" t="s">
        <v>3526</v>
      </c>
      <c r="D1973" s="7" t="s">
        <v>484</v>
      </c>
      <c r="E1973" s="7" t="s">
        <v>62</v>
      </c>
      <c r="G1973" s="8">
        <v>44411</v>
      </c>
      <c r="H1973" s="8">
        <v>44438</v>
      </c>
      <c r="I1973" s="7" t="s">
        <v>63</v>
      </c>
      <c r="J1973" s="7">
        <v>54</v>
      </c>
      <c r="K1973" s="7">
        <v>83</v>
      </c>
      <c r="M1973" s="9">
        <v>227000</v>
      </c>
      <c r="N1973" s="9">
        <v>2472</v>
      </c>
      <c r="O1973" s="10">
        <v>248000</v>
      </c>
      <c r="P1973" s="10">
        <v>241800</v>
      </c>
      <c r="Q1973" s="10">
        <v>-44334</v>
      </c>
      <c r="R1973" s="7" t="s">
        <v>2764</v>
      </c>
      <c r="S1973" s="9">
        <v>225100</v>
      </c>
      <c r="V1973" s="7" t="s">
        <v>3421</v>
      </c>
      <c r="W1973" s="9">
        <v>-14123</v>
      </c>
      <c r="X1973" s="7" t="s">
        <v>42</v>
      </c>
      <c r="AA1973" s="7" t="str">
        <f t="shared" si="15"/>
        <v>Reject</v>
      </c>
      <c r="AB1973">
        <v>0</v>
      </c>
    </row>
    <row r="1974" spans="1:28" ht="14.25" customHeight="1" x14ac:dyDescent="0.3">
      <c r="A1974" s="7" t="s">
        <v>3527</v>
      </c>
      <c r="B1974" s="7">
        <f t="shared" si="14"/>
        <v>1</v>
      </c>
      <c r="C1974" s="7" t="s">
        <v>3528</v>
      </c>
      <c r="D1974" s="7" t="s">
        <v>484</v>
      </c>
      <c r="E1974" s="7" t="s">
        <v>62</v>
      </c>
      <c r="G1974" s="8">
        <v>44417</v>
      </c>
      <c r="H1974" s="8">
        <v>44434</v>
      </c>
      <c r="I1974" s="7" t="s">
        <v>63</v>
      </c>
      <c r="J1974" s="7">
        <v>29</v>
      </c>
      <c r="K1974" s="7">
        <v>77</v>
      </c>
      <c r="M1974" s="9">
        <v>397140</v>
      </c>
      <c r="N1974" s="9">
        <v>1454</v>
      </c>
      <c r="O1974" s="10">
        <v>399900</v>
      </c>
      <c r="P1974" s="10">
        <v>389903</v>
      </c>
      <c r="Q1974" s="10">
        <v>-14137</v>
      </c>
      <c r="R1974" s="7" t="s">
        <v>2764</v>
      </c>
      <c r="S1974" s="9">
        <v>363000</v>
      </c>
      <c r="V1974" s="7" t="s">
        <v>3421</v>
      </c>
      <c r="W1974" s="9">
        <v>-44934</v>
      </c>
      <c r="X1974" s="7" t="s">
        <v>42</v>
      </c>
      <c r="AA1974" s="7" t="str">
        <f t="shared" si="15"/>
        <v>Reject</v>
      </c>
      <c r="AB1974">
        <v>0</v>
      </c>
    </row>
    <row r="1975" spans="1:28" ht="14.25" customHeight="1" x14ac:dyDescent="0.3">
      <c r="A1975" s="7" t="s">
        <v>652</v>
      </c>
      <c r="B1975" s="7">
        <f t="shared" si="14"/>
        <v>3</v>
      </c>
      <c r="C1975" s="7" t="s">
        <v>653</v>
      </c>
      <c r="D1975" s="7" t="s">
        <v>484</v>
      </c>
      <c r="E1975" s="7" t="s">
        <v>30</v>
      </c>
      <c r="G1975" s="8">
        <v>44469</v>
      </c>
      <c r="H1975" s="8">
        <v>44494</v>
      </c>
      <c r="I1975" s="7" t="s">
        <v>31</v>
      </c>
      <c r="K1975" s="7">
        <v>25</v>
      </c>
      <c r="M1975" s="9">
        <v>314311</v>
      </c>
      <c r="N1975" s="9">
        <v>1350</v>
      </c>
      <c r="O1975" s="10">
        <v>305100</v>
      </c>
      <c r="P1975" s="10">
        <v>297473</v>
      </c>
      <c r="Q1975" s="10">
        <v>-15637</v>
      </c>
      <c r="R1975" s="7" t="s">
        <v>2764</v>
      </c>
      <c r="S1975" s="9">
        <v>276900</v>
      </c>
      <c r="V1975" s="7" t="s">
        <v>3421</v>
      </c>
      <c r="W1975" s="9">
        <v>-42889</v>
      </c>
      <c r="X1975" s="7" t="s">
        <v>42</v>
      </c>
      <c r="Y1975" s="7" t="s">
        <v>43</v>
      </c>
      <c r="AA1975" s="7" t="str">
        <f t="shared" si="15"/>
        <v>Reject</v>
      </c>
      <c r="AB1975">
        <v>0</v>
      </c>
    </row>
    <row r="1976" spans="1:28" ht="14.25" customHeight="1" x14ac:dyDescent="0.3">
      <c r="A1976" s="7" t="s">
        <v>686</v>
      </c>
      <c r="B1976" s="7">
        <f t="shared" si="14"/>
        <v>2</v>
      </c>
      <c r="C1976" s="7" t="s">
        <v>687</v>
      </c>
      <c r="D1976" s="7" t="s">
        <v>484</v>
      </c>
      <c r="E1976" s="7" t="s">
        <v>30</v>
      </c>
      <c r="G1976" s="8">
        <v>44426</v>
      </c>
      <c r="H1976" s="8">
        <v>44504</v>
      </c>
      <c r="I1976" s="7" t="s">
        <v>31</v>
      </c>
      <c r="K1976" s="7">
        <v>68</v>
      </c>
      <c r="M1976" s="9">
        <v>390500</v>
      </c>
      <c r="N1976" s="9">
        <v>920</v>
      </c>
      <c r="O1976" s="10">
        <v>439900</v>
      </c>
      <c r="P1976" s="10">
        <v>428903</v>
      </c>
      <c r="Q1976" s="10">
        <v>-18213</v>
      </c>
      <c r="R1976" s="7" t="s">
        <v>2764</v>
      </c>
      <c r="S1976" s="9">
        <v>399300</v>
      </c>
      <c r="V1976" s="7" t="s">
        <v>3421</v>
      </c>
      <c r="W1976" s="9">
        <v>2041</v>
      </c>
      <c r="X1976" s="7" t="s">
        <v>42</v>
      </c>
      <c r="Y1976" s="7" t="s">
        <v>43</v>
      </c>
      <c r="AA1976" s="7" t="str">
        <f t="shared" si="15"/>
        <v>Reject</v>
      </c>
      <c r="AB1976">
        <v>0</v>
      </c>
    </row>
    <row r="1977" spans="1:28" ht="14.25" customHeight="1" x14ac:dyDescent="0.3">
      <c r="A1977" s="7" t="s">
        <v>3529</v>
      </c>
      <c r="B1977" s="7">
        <f t="shared" si="14"/>
        <v>1</v>
      </c>
      <c r="C1977" s="7" t="s">
        <v>3530</v>
      </c>
      <c r="D1977" s="7" t="s">
        <v>484</v>
      </c>
      <c r="E1977" s="7" t="s">
        <v>62</v>
      </c>
      <c r="G1977" s="8">
        <v>44467</v>
      </c>
      <c r="H1977" s="8">
        <v>44483</v>
      </c>
      <c r="I1977" s="7" t="s">
        <v>31</v>
      </c>
      <c r="J1977" s="7">
        <v>4</v>
      </c>
      <c r="K1977" s="7">
        <v>27</v>
      </c>
      <c r="M1977" s="9">
        <v>330736</v>
      </c>
      <c r="N1977" s="9">
        <v>897</v>
      </c>
      <c r="O1977" s="10">
        <v>329900</v>
      </c>
      <c r="P1977" s="10">
        <v>321653</v>
      </c>
      <c r="Q1977" s="10">
        <v>-28967</v>
      </c>
      <c r="R1977" s="7" t="s">
        <v>2764</v>
      </c>
      <c r="S1977" s="9">
        <v>299400</v>
      </c>
      <c r="V1977" s="7" t="s">
        <v>3024</v>
      </c>
      <c r="W1977" s="9">
        <v>-36561</v>
      </c>
      <c r="X1977" s="7" t="s">
        <v>42</v>
      </c>
      <c r="AA1977" s="7" t="str">
        <f t="shared" si="15"/>
        <v>Reject</v>
      </c>
      <c r="AB1977">
        <v>0</v>
      </c>
    </row>
    <row r="1978" spans="1:28" ht="14.25" customHeight="1" x14ac:dyDescent="0.3">
      <c r="A1978" s="7" t="s">
        <v>3531</v>
      </c>
      <c r="B1978" s="7">
        <f t="shared" si="14"/>
        <v>1</v>
      </c>
      <c r="C1978" s="7" t="s">
        <v>3532</v>
      </c>
      <c r="D1978" s="7" t="s">
        <v>484</v>
      </c>
      <c r="E1978" s="7" t="s">
        <v>144</v>
      </c>
      <c r="F1978" s="7" t="s">
        <v>145</v>
      </c>
      <c r="G1978" s="8">
        <v>44494</v>
      </c>
      <c r="I1978" s="7" t="s">
        <v>40</v>
      </c>
      <c r="K1978" s="7">
        <v>0</v>
      </c>
      <c r="M1978" s="9">
        <v>307436</v>
      </c>
      <c r="N1978" s="9">
        <v>1266</v>
      </c>
      <c r="O1978" s="10">
        <v>312900</v>
      </c>
      <c r="P1978" s="10">
        <v>300311</v>
      </c>
      <c r="Q1978" s="10">
        <v>-10049</v>
      </c>
      <c r="R1978" s="7" t="s">
        <v>2764</v>
      </c>
      <c r="S1978" s="9">
        <v>280000</v>
      </c>
      <c r="V1978" s="7" t="s">
        <v>3421</v>
      </c>
      <c r="W1978" s="9">
        <v>-29619</v>
      </c>
      <c r="X1978" s="7" t="s">
        <v>42</v>
      </c>
      <c r="AA1978" s="7" t="str">
        <f t="shared" si="15"/>
        <v>Reject</v>
      </c>
      <c r="AB1978">
        <v>0</v>
      </c>
    </row>
    <row r="1979" spans="1:28" ht="14.25" customHeight="1" x14ac:dyDescent="0.3">
      <c r="A1979" s="7" t="s">
        <v>670</v>
      </c>
      <c r="B1979" s="7">
        <f t="shared" si="14"/>
        <v>2</v>
      </c>
      <c r="C1979" s="7" t="s">
        <v>671</v>
      </c>
      <c r="D1979" s="7" t="s">
        <v>484</v>
      </c>
      <c r="E1979" s="7" t="s">
        <v>30</v>
      </c>
      <c r="F1979" s="7" t="s">
        <v>39</v>
      </c>
      <c r="G1979" s="8">
        <v>44477</v>
      </c>
      <c r="I1979" s="7" t="s">
        <v>40</v>
      </c>
      <c r="K1979" s="7">
        <v>17</v>
      </c>
      <c r="M1979" s="9">
        <v>325766</v>
      </c>
      <c r="N1979" s="9">
        <v>3451</v>
      </c>
      <c r="O1979" s="10">
        <v>349100</v>
      </c>
      <c r="P1979" s="10">
        <v>333422</v>
      </c>
      <c r="Q1979" s="10">
        <v>-40907</v>
      </c>
      <c r="R1979" s="7" t="s">
        <v>2764</v>
      </c>
      <c r="S1979" s="9">
        <v>313600</v>
      </c>
      <c r="V1979" s="7" t="s">
        <v>30</v>
      </c>
      <c r="W1979" s="9">
        <v>-3582</v>
      </c>
      <c r="X1979" s="7" t="s">
        <v>42</v>
      </c>
      <c r="Y1979" s="7" t="s">
        <v>43</v>
      </c>
      <c r="AA1979" s="7" t="str">
        <f t="shared" si="15"/>
        <v>Reject</v>
      </c>
      <c r="AB1979">
        <v>0</v>
      </c>
    </row>
    <row r="1980" spans="1:28" ht="14.25" customHeight="1" x14ac:dyDescent="0.3">
      <c r="A1980" s="7" t="s">
        <v>766</v>
      </c>
      <c r="B1980" s="7">
        <f t="shared" si="14"/>
        <v>2</v>
      </c>
      <c r="C1980" s="7" t="s">
        <v>767</v>
      </c>
      <c r="D1980" s="7" t="s">
        <v>484</v>
      </c>
      <c r="E1980" s="7" t="s">
        <v>30</v>
      </c>
      <c r="F1980" s="7" t="s">
        <v>39</v>
      </c>
      <c r="G1980" s="8">
        <v>44469</v>
      </c>
      <c r="I1980" s="7" t="s">
        <v>40</v>
      </c>
      <c r="K1980" s="7">
        <v>25</v>
      </c>
      <c r="M1980" s="9">
        <v>312429</v>
      </c>
      <c r="N1980" s="9">
        <v>587</v>
      </c>
      <c r="O1980" s="11"/>
      <c r="P1980" s="10">
        <v>-4087</v>
      </c>
      <c r="Q1980" s="10">
        <v>-32720</v>
      </c>
      <c r="R1980" s="7" t="s">
        <v>2764</v>
      </c>
      <c r="S1980" s="9">
        <v>310000</v>
      </c>
      <c r="V1980" s="7" t="s">
        <v>3421</v>
      </c>
      <c r="W1980" s="9">
        <v>-6216</v>
      </c>
      <c r="X1980" s="7" t="s">
        <v>35</v>
      </c>
      <c r="Y1980" s="7" t="s">
        <v>43</v>
      </c>
      <c r="AA1980" s="7" t="str">
        <f t="shared" si="15"/>
        <v>Reject</v>
      </c>
      <c r="AB1980">
        <v>0</v>
      </c>
    </row>
    <row r="1981" spans="1:28" ht="14.25" customHeight="1" x14ac:dyDescent="0.3">
      <c r="A1981" s="7" t="s">
        <v>3533</v>
      </c>
      <c r="B1981" s="7">
        <f t="shared" si="14"/>
        <v>1</v>
      </c>
      <c r="C1981" s="7" t="s">
        <v>3534</v>
      </c>
      <c r="D1981" s="7" t="s">
        <v>484</v>
      </c>
      <c r="E1981" s="7" t="s">
        <v>30</v>
      </c>
      <c r="F1981" s="7" t="s">
        <v>39</v>
      </c>
      <c r="G1981" s="8">
        <v>44476</v>
      </c>
      <c r="I1981" s="7" t="s">
        <v>40</v>
      </c>
      <c r="K1981" s="7">
        <v>18</v>
      </c>
      <c r="M1981" s="9">
        <v>332936</v>
      </c>
      <c r="N1981" s="9">
        <v>2448</v>
      </c>
      <c r="O1981" s="10">
        <v>343900</v>
      </c>
      <c r="P1981" s="10">
        <v>329355</v>
      </c>
      <c r="Q1981" s="10">
        <v>-34122</v>
      </c>
      <c r="R1981" s="7" t="s">
        <v>2764</v>
      </c>
      <c r="S1981" s="9">
        <v>300000</v>
      </c>
      <c r="V1981" s="7" t="s">
        <v>3421</v>
      </c>
      <c r="W1981" s="9">
        <v>-35517</v>
      </c>
      <c r="X1981" s="7" t="s">
        <v>42</v>
      </c>
      <c r="AA1981" s="7" t="str">
        <f t="shared" si="15"/>
        <v>Reject</v>
      </c>
      <c r="AB1981">
        <v>0</v>
      </c>
    </row>
    <row r="1982" spans="1:28" ht="14.25" customHeight="1" x14ac:dyDescent="0.3">
      <c r="A1982" s="7" t="s">
        <v>3535</v>
      </c>
      <c r="B1982" s="7">
        <f t="shared" si="14"/>
        <v>1</v>
      </c>
      <c r="C1982" s="7" t="s">
        <v>3536</v>
      </c>
      <c r="D1982" s="7" t="s">
        <v>484</v>
      </c>
      <c r="E1982" s="7" t="s">
        <v>30</v>
      </c>
      <c r="F1982" s="7" t="s">
        <v>39</v>
      </c>
      <c r="G1982" s="8">
        <v>44477</v>
      </c>
      <c r="I1982" s="7" t="s">
        <v>40</v>
      </c>
      <c r="K1982" s="7">
        <v>17</v>
      </c>
      <c r="M1982" s="9">
        <v>348862</v>
      </c>
      <c r="N1982" s="9">
        <v>5339</v>
      </c>
      <c r="O1982" s="10">
        <v>356900</v>
      </c>
      <c r="P1982" s="10">
        <v>339139</v>
      </c>
      <c r="Q1982" s="10">
        <v>-46788</v>
      </c>
      <c r="R1982" s="7" t="s">
        <v>2764</v>
      </c>
      <c r="S1982" s="9">
        <v>320000</v>
      </c>
      <c r="V1982" s="7" t="s">
        <v>3421</v>
      </c>
      <c r="W1982" s="9">
        <v>-23042</v>
      </c>
      <c r="X1982" s="7" t="s">
        <v>42</v>
      </c>
      <c r="AA1982" s="7" t="str">
        <f t="shared" si="15"/>
        <v>Reject</v>
      </c>
      <c r="AB1982">
        <v>0</v>
      </c>
    </row>
    <row r="1983" spans="1:28" ht="14.25" customHeight="1" x14ac:dyDescent="0.3">
      <c r="A1983" s="7" t="s">
        <v>905</v>
      </c>
      <c r="B1983" s="7">
        <f t="shared" si="14"/>
        <v>2</v>
      </c>
      <c r="C1983" s="7" t="s">
        <v>906</v>
      </c>
      <c r="D1983" s="7" t="s">
        <v>484</v>
      </c>
      <c r="E1983" s="7" t="s">
        <v>144</v>
      </c>
      <c r="F1983" s="7" t="s">
        <v>145</v>
      </c>
      <c r="G1983" s="8">
        <v>44491</v>
      </c>
      <c r="I1983" s="7" t="s">
        <v>40</v>
      </c>
      <c r="K1983" s="7">
        <v>0</v>
      </c>
      <c r="M1983" s="9">
        <v>353955</v>
      </c>
      <c r="N1983" s="9">
        <v>959</v>
      </c>
      <c r="O1983" s="10">
        <v>377000</v>
      </c>
      <c r="P1983" s="10">
        <v>363116</v>
      </c>
      <c r="Q1983" s="10">
        <v>-42491</v>
      </c>
      <c r="R1983" s="7" t="s">
        <v>2764</v>
      </c>
      <c r="S1983" s="9">
        <v>315000</v>
      </c>
      <c r="V1983" s="7" t="s">
        <v>3421</v>
      </c>
      <c r="W1983" s="9">
        <v>-40752</v>
      </c>
      <c r="X1983" s="7" t="s">
        <v>42</v>
      </c>
      <c r="Y1983" s="7" t="s">
        <v>43</v>
      </c>
      <c r="AA1983" s="7" t="str">
        <f t="shared" si="15"/>
        <v>Reject</v>
      </c>
      <c r="AB1983">
        <v>0</v>
      </c>
    </row>
    <row r="1984" spans="1:28" ht="14.25" customHeight="1" x14ac:dyDescent="0.3">
      <c r="A1984" s="7" t="s">
        <v>3537</v>
      </c>
      <c r="B1984" s="7">
        <f t="shared" si="14"/>
        <v>1</v>
      </c>
      <c r="C1984" s="7" t="s">
        <v>3538</v>
      </c>
      <c r="D1984" s="7" t="s">
        <v>484</v>
      </c>
      <c r="E1984" s="7" t="s">
        <v>30</v>
      </c>
      <c r="F1984" s="7" t="s">
        <v>39</v>
      </c>
      <c r="G1984" s="8">
        <v>44475</v>
      </c>
      <c r="I1984" s="7" t="s">
        <v>40</v>
      </c>
      <c r="K1984" s="7">
        <v>19</v>
      </c>
      <c r="M1984" s="9">
        <v>321496</v>
      </c>
      <c r="N1984" s="9">
        <v>0</v>
      </c>
      <c r="O1984" s="10">
        <v>330900</v>
      </c>
      <c r="P1984" s="10">
        <v>319128</v>
      </c>
      <c r="Q1984" s="10">
        <v>7661</v>
      </c>
      <c r="R1984" s="7" t="s">
        <v>2764</v>
      </c>
      <c r="S1984" s="9">
        <v>297100</v>
      </c>
      <c r="V1984" s="7" t="s">
        <v>3024</v>
      </c>
      <c r="W1984" s="9">
        <v>-26326</v>
      </c>
      <c r="X1984" s="7" t="s">
        <v>42</v>
      </c>
      <c r="AA1984" s="7" t="str">
        <f t="shared" si="15"/>
        <v>Reject</v>
      </c>
      <c r="AB1984">
        <v>0</v>
      </c>
    </row>
    <row r="1985" spans="1:28" ht="14.25" customHeight="1" x14ac:dyDescent="0.3">
      <c r="A1985" s="7" t="s">
        <v>3539</v>
      </c>
      <c r="B1985" s="7">
        <f t="shared" si="14"/>
        <v>1</v>
      </c>
      <c r="C1985" s="7" t="s">
        <v>3540</v>
      </c>
      <c r="D1985" s="7" t="s">
        <v>484</v>
      </c>
      <c r="E1985" s="7" t="s">
        <v>30</v>
      </c>
      <c r="G1985" s="8">
        <v>44483</v>
      </c>
      <c r="H1985" s="8">
        <v>44505</v>
      </c>
      <c r="I1985" s="7" t="s">
        <v>31</v>
      </c>
      <c r="K1985" s="7">
        <v>11</v>
      </c>
      <c r="M1985" s="9">
        <v>426200</v>
      </c>
      <c r="N1985" s="9">
        <v>5942</v>
      </c>
      <c r="O1985" s="10">
        <v>441900</v>
      </c>
      <c r="P1985" s="10">
        <v>430853</v>
      </c>
      <c r="Q1985" s="10">
        <v>-33790</v>
      </c>
      <c r="R1985" s="7" t="s">
        <v>2764</v>
      </c>
      <c r="S1985" s="9">
        <v>397800</v>
      </c>
      <c r="V1985" s="7" t="s">
        <v>3421</v>
      </c>
      <c r="W1985" s="9">
        <v>-33389</v>
      </c>
      <c r="X1985" s="7" t="s">
        <v>42</v>
      </c>
      <c r="AA1985" s="7" t="str">
        <f t="shared" si="15"/>
        <v>Reject</v>
      </c>
      <c r="AB1985">
        <v>0</v>
      </c>
    </row>
    <row r="1986" spans="1:28" ht="14.25" customHeight="1" x14ac:dyDescent="0.3">
      <c r="A1986" s="7" t="s">
        <v>844</v>
      </c>
      <c r="B1986" s="7">
        <f t="shared" si="14"/>
        <v>2</v>
      </c>
      <c r="C1986" s="7" t="s">
        <v>845</v>
      </c>
      <c r="D1986" s="7" t="s">
        <v>484</v>
      </c>
      <c r="E1986" s="7" t="s">
        <v>30</v>
      </c>
      <c r="F1986" s="7" t="s">
        <v>39</v>
      </c>
      <c r="G1986" s="8">
        <v>44487</v>
      </c>
      <c r="I1986" s="7" t="s">
        <v>40</v>
      </c>
      <c r="K1986" s="7">
        <v>7</v>
      </c>
      <c r="M1986" s="9">
        <v>420130</v>
      </c>
      <c r="N1986" s="9">
        <v>1918</v>
      </c>
      <c r="O1986" s="10">
        <v>424900</v>
      </c>
      <c r="P1986" s="10">
        <v>408859</v>
      </c>
      <c r="Q1986" s="10">
        <v>-24031</v>
      </c>
      <c r="R1986" s="7" t="s">
        <v>2764</v>
      </c>
      <c r="S1986" s="9">
        <v>382400</v>
      </c>
      <c r="V1986" s="7" t="s">
        <v>30</v>
      </c>
      <c r="W1986" s="9">
        <v>-40030</v>
      </c>
      <c r="X1986" s="7" t="s">
        <v>42</v>
      </c>
      <c r="Y1986" s="7" t="s">
        <v>43</v>
      </c>
      <c r="AA1986" s="7" t="str">
        <f t="shared" si="15"/>
        <v>Reject</v>
      </c>
      <c r="AB1986">
        <v>0</v>
      </c>
    </row>
    <row r="1987" spans="1:28" ht="14.25" customHeight="1" x14ac:dyDescent="0.3">
      <c r="A1987" s="7" t="s">
        <v>561</v>
      </c>
      <c r="B1987" s="7">
        <f t="shared" si="14"/>
        <v>2</v>
      </c>
      <c r="C1987" s="7" t="s">
        <v>562</v>
      </c>
      <c r="D1987" s="7" t="s">
        <v>484</v>
      </c>
      <c r="E1987" s="7" t="s">
        <v>30</v>
      </c>
      <c r="F1987" s="7" t="s">
        <v>39</v>
      </c>
      <c r="G1987" s="8">
        <v>44474</v>
      </c>
      <c r="I1987" s="7" t="s">
        <v>40</v>
      </c>
      <c r="K1987" s="7">
        <v>20</v>
      </c>
      <c r="M1987" s="9">
        <v>318903</v>
      </c>
      <c r="N1987" s="9">
        <v>1041</v>
      </c>
      <c r="O1987" s="10">
        <v>323200</v>
      </c>
      <c r="P1987" s="10">
        <v>310579</v>
      </c>
      <c r="Q1987" s="10">
        <v>-20234</v>
      </c>
      <c r="R1987" s="7" t="s">
        <v>2764</v>
      </c>
      <c r="S1987" s="9">
        <v>290100</v>
      </c>
      <c r="V1987" s="7" t="s">
        <v>30</v>
      </c>
      <c r="W1987" s="9">
        <v>-32381</v>
      </c>
      <c r="X1987" s="7" t="s">
        <v>42</v>
      </c>
      <c r="Y1987" s="7" t="s">
        <v>43</v>
      </c>
      <c r="AA1987" s="7" t="str">
        <f t="shared" si="15"/>
        <v>Reject</v>
      </c>
      <c r="AB1987">
        <v>0</v>
      </c>
    </row>
    <row r="1988" spans="1:28" ht="14.25" customHeight="1" x14ac:dyDescent="0.3">
      <c r="A1988" s="7" t="s">
        <v>571</v>
      </c>
      <c r="B1988" s="7">
        <f t="shared" si="14"/>
        <v>2</v>
      </c>
      <c r="C1988" s="7" t="s">
        <v>572</v>
      </c>
      <c r="D1988" s="7" t="s">
        <v>484</v>
      </c>
      <c r="E1988" s="7" t="s">
        <v>30</v>
      </c>
      <c r="F1988" s="7" t="s">
        <v>39</v>
      </c>
      <c r="G1988" s="8">
        <v>44483</v>
      </c>
      <c r="I1988" s="7" t="s">
        <v>40</v>
      </c>
      <c r="K1988" s="7">
        <v>11</v>
      </c>
      <c r="M1988" s="9">
        <v>350119</v>
      </c>
      <c r="N1988" s="9">
        <v>0</v>
      </c>
      <c r="O1988" s="10">
        <v>358200</v>
      </c>
      <c r="P1988" s="10">
        <v>345745</v>
      </c>
      <c r="Q1988" s="10">
        <v>-3688</v>
      </c>
      <c r="R1988" s="7" t="s">
        <v>2764</v>
      </c>
      <c r="S1988" s="9">
        <v>310000</v>
      </c>
      <c r="V1988" s="7" t="s">
        <v>3421</v>
      </c>
      <c r="W1988" s="9">
        <v>-35878</v>
      </c>
      <c r="X1988" s="7" t="s">
        <v>42</v>
      </c>
      <c r="Y1988" s="7" t="s">
        <v>43</v>
      </c>
      <c r="AA1988" s="7" t="str">
        <f t="shared" si="15"/>
        <v>Reject</v>
      </c>
      <c r="AB1988">
        <v>0</v>
      </c>
    </row>
    <row r="1989" spans="1:28" ht="14.25" customHeight="1" x14ac:dyDescent="0.3">
      <c r="A1989" s="7" t="s">
        <v>3541</v>
      </c>
      <c r="B1989" s="7">
        <f t="shared" si="14"/>
        <v>1</v>
      </c>
      <c r="C1989" s="7" t="s">
        <v>3542</v>
      </c>
      <c r="D1989" s="7" t="s">
        <v>484</v>
      </c>
      <c r="E1989" s="7" t="s">
        <v>30</v>
      </c>
      <c r="F1989" s="7" t="s">
        <v>39</v>
      </c>
      <c r="G1989" s="8">
        <v>44484</v>
      </c>
      <c r="I1989" s="7" t="s">
        <v>40</v>
      </c>
      <c r="K1989" s="7">
        <v>10</v>
      </c>
      <c r="M1989" s="9">
        <v>373000</v>
      </c>
      <c r="N1989" s="9">
        <v>0</v>
      </c>
      <c r="O1989" s="10">
        <v>393900</v>
      </c>
      <c r="P1989" s="10">
        <v>380553</v>
      </c>
      <c r="Q1989" s="10">
        <v>39894</v>
      </c>
      <c r="R1989" s="7" t="s">
        <v>2764</v>
      </c>
      <c r="S1989" s="9">
        <v>354300</v>
      </c>
      <c r="V1989" s="7" t="s">
        <v>3421</v>
      </c>
      <c r="W1989" s="9">
        <v>-7613</v>
      </c>
      <c r="X1989" s="7" t="s">
        <v>42</v>
      </c>
      <c r="AA1989" s="7" t="str">
        <f t="shared" si="15"/>
        <v>Reject</v>
      </c>
      <c r="AB1989">
        <v>0</v>
      </c>
    </row>
    <row r="1990" spans="1:28" ht="14.25" customHeight="1" x14ac:dyDescent="0.3">
      <c r="A1990" s="7" t="s">
        <v>3543</v>
      </c>
      <c r="B1990" s="7">
        <f t="shared" si="14"/>
        <v>1</v>
      </c>
      <c r="C1990" s="7" t="s">
        <v>3544</v>
      </c>
      <c r="D1990" s="7" t="s">
        <v>484</v>
      </c>
      <c r="E1990" s="7" t="s">
        <v>144</v>
      </c>
      <c r="F1990" s="7" t="s">
        <v>145</v>
      </c>
      <c r="G1990" s="8">
        <v>44491</v>
      </c>
      <c r="I1990" s="7" t="s">
        <v>40</v>
      </c>
      <c r="K1990" s="7">
        <v>0</v>
      </c>
      <c r="M1990" s="9">
        <v>310003</v>
      </c>
      <c r="N1990" s="9">
        <v>7151</v>
      </c>
      <c r="O1990" s="10">
        <v>317900</v>
      </c>
      <c r="P1990" s="10">
        <v>299302</v>
      </c>
      <c r="Q1990" s="10">
        <v>688</v>
      </c>
      <c r="R1990" s="7" t="s">
        <v>2764</v>
      </c>
      <c r="S1990" s="9">
        <v>285300</v>
      </c>
      <c r="V1990" s="7" t="s">
        <v>3421</v>
      </c>
      <c r="W1990" s="9">
        <v>-15921</v>
      </c>
      <c r="X1990" s="7" t="s">
        <v>42</v>
      </c>
      <c r="AA1990" s="7" t="str">
        <f t="shared" si="15"/>
        <v>Reject</v>
      </c>
      <c r="AB1990">
        <v>0</v>
      </c>
    </row>
    <row r="1991" spans="1:28" ht="14.25" customHeight="1" x14ac:dyDescent="0.3">
      <c r="A1991" s="7" t="s">
        <v>519</v>
      </c>
      <c r="B1991" s="7">
        <f t="shared" si="14"/>
        <v>2</v>
      </c>
      <c r="C1991" s="7" t="s">
        <v>520</v>
      </c>
      <c r="D1991" s="7" t="s">
        <v>484</v>
      </c>
      <c r="E1991" s="7" t="s">
        <v>30</v>
      </c>
      <c r="F1991" s="7" t="s">
        <v>39</v>
      </c>
      <c r="G1991" s="8">
        <v>44475</v>
      </c>
      <c r="I1991" s="7" t="s">
        <v>40</v>
      </c>
      <c r="K1991" s="7">
        <v>19</v>
      </c>
      <c r="M1991" s="9">
        <v>343955</v>
      </c>
      <c r="N1991" s="9">
        <v>1238</v>
      </c>
      <c r="O1991" s="10">
        <v>352100</v>
      </c>
      <c r="P1991" s="10">
        <v>338559</v>
      </c>
      <c r="Q1991" s="10">
        <v>-14082</v>
      </c>
      <c r="R1991" s="7" t="s">
        <v>2764</v>
      </c>
      <c r="S1991" s="9">
        <v>316300</v>
      </c>
      <c r="V1991" s="7" t="s">
        <v>3024</v>
      </c>
      <c r="W1991" s="9">
        <v>-30539</v>
      </c>
      <c r="X1991" s="7" t="s">
        <v>42</v>
      </c>
      <c r="Y1991" s="7" t="s">
        <v>43</v>
      </c>
      <c r="AA1991" s="7" t="str">
        <f t="shared" si="15"/>
        <v>Reject</v>
      </c>
      <c r="AB1991">
        <v>0</v>
      </c>
    </row>
    <row r="1992" spans="1:28" ht="14.25" customHeight="1" x14ac:dyDescent="0.3">
      <c r="A1992" s="7" t="s">
        <v>3545</v>
      </c>
      <c r="B1992" s="7">
        <f t="shared" si="14"/>
        <v>1</v>
      </c>
      <c r="C1992" s="7" t="s">
        <v>3546</v>
      </c>
      <c r="D1992" s="7" t="s">
        <v>484</v>
      </c>
      <c r="E1992" s="7" t="s">
        <v>30</v>
      </c>
      <c r="F1992" s="7" t="s">
        <v>39</v>
      </c>
      <c r="G1992" s="8">
        <v>44487</v>
      </c>
      <c r="I1992" s="7" t="s">
        <v>40</v>
      </c>
      <c r="K1992" s="7">
        <v>7</v>
      </c>
      <c r="M1992" s="9">
        <v>316916</v>
      </c>
      <c r="N1992" s="9">
        <v>2262</v>
      </c>
      <c r="O1992" s="10">
        <v>310900</v>
      </c>
      <c r="P1992" s="10">
        <v>297365</v>
      </c>
      <c r="Q1992" s="10">
        <v>-25154</v>
      </c>
      <c r="R1992" s="7" t="s">
        <v>2764</v>
      </c>
      <c r="S1992" s="9">
        <v>278900</v>
      </c>
      <c r="V1992" s="7" t="s">
        <v>3421</v>
      </c>
      <c r="W1992" s="9">
        <v>-39742</v>
      </c>
      <c r="X1992" s="7" t="s">
        <v>42</v>
      </c>
      <c r="AA1992" s="7" t="str">
        <f t="shared" si="15"/>
        <v>Reject</v>
      </c>
      <c r="AB1992">
        <v>0</v>
      </c>
    </row>
    <row r="1993" spans="1:28" ht="14.25" customHeight="1" x14ac:dyDescent="0.3">
      <c r="A1993" s="7" t="s">
        <v>557</v>
      </c>
      <c r="B1993" s="7">
        <f t="shared" si="14"/>
        <v>2</v>
      </c>
      <c r="C1993" s="7" t="s">
        <v>558</v>
      </c>
      <c r="D1993" s="7" t="s">
        <v>484</v>
      </c>
      <c r="E1993" s="7" t="s">
        <v>30</v>
      </c>
      <c r="F1993" s="7" t="s">
        <v>39</v>
      </c>
      <c r="G1993" s="8">
        <v>44483</v>
      </c>
      <c r="I1993" s="7" t="s">
        <v>40</v>
      </c>
      <c r="K1993" s="7">
        <v>11</v>
      </c>
      <c r="M1993" s="9">
        <v>399032</v>
      </c>
      <c r="N1993" s="9">
        <v>2623</v>
      </c>
      <c r="O1993" s="10">
        <v>396300</v>
      </c>
      <c r="P1993" s="10">
        <v>380270</v>
      </c>
      <c r="Q1993" s="10">
        <v>-7109</v>
      </c>
      <c r="R1993" s="7" t="s">
        <v>2764</v>
      </c>
      <c r="S1993" s="9">
        <v>350000</v>
      </c>
      <c r="V1993" s="7" t="s">
        <v>3024</v>
      </c>
      <c r="W1993" s="9">
        <v>-51315</v>
      </c>
      <c r="X1993" s="7" t="s">
        <v>42</v>
      </c>
      <c r="Y1993" s="7" t="s">
        <v>43</v>
      </c>
      <c r="AA1993" s="7" t="str">
        <f t="shared" si="15"/>
        <v>Reject</v>
      </c>
      <c r="AB1993">
        <v>0</v>
      </c>
    </row>
    <row r="1994" spans="1:28" ht="14.25" customHeight="1" x14ac:dyDescent="0.3">
      <c r="A1994" s="7" t="s">
        <v>724</v>
      </c>
      <c r="B1994" s="7">
        <f t="shared" si="14"/>
        <v>2</v>
      </c>
      <c r="C1994" s="7" t="s">
        <v>725</v>
      </c>
      <c r="D1994" s="7" t="s">
        <v>484</v>
      </c>
      <c r="E1994" s="7" t="s">
        <v>30</v>
      </c>
      <c r="F1994" s="7" t="s">
        <v>39</v>
      </c>
      <c r="G1994" s="8">
        <v>44476</v>
      </c>
      <c r="I1994" s="7" t="s">
        <v>40</v>
      </c>
      <c r="K1994" s="7">
        <v>18</v>
      </c>
      <c r="M1994" s="9">
        <v>366564</v>
      </c>
      <c r="N1994" s="9">
        <v>0</v>
      </c>
      <c r="O1994" s="10">
        <v>371200</v>
      </c>
      <c r="P1994" s="10">
        <v>358420</v>
      </c>
      <c r="Q1994" s="10">
        <v>-34431</v>
      </c>
      <c r="R1994" s="7" t="s">
        <v>2764</v>
      </c>
      <c r="S1994" s="9">
        <v>325000</v>
      </c>
      <c r="V1994" s="7" t="s">
        <v>3421</v>
      </c>
      <c r="W1994" s="9">
        <v>-44810</v>
      </c>
      <c r="X1994" s="7" t="s">
        <v>42</v>
      </c>
      <c r="Y1994" s="7" t="s">
        <v>43</v>
      </c>
      <c r="AA1994" s="7" t="str">
        <f t="shared" si="15"/>
        <v>Reject</v>
      </c>
      <c r="AB1994">
        <v>0</v>
      </c>
    </row>
    <row r="1995" spans="1:28" ht="14.25" customHeight="1" x14ac:dyDescent="0.3">
      <c r="A1995" s="7" t="s">
        <v>581</v>
      </c>
      <c r="B1995" s="7">
        <f t="shared" si="14"/>
        <v>2</v>
      </c>
      <c r="C1995" s="7" t="s">
        <v>582</v>
      </c>
      <c r="D1995" s="7" t="s">
        <v>484</v>
      </c>
      <c r="E1995" s="7" t="s">
        <v>30</v>
      </c>
      <c r="F1995" s="7" t="s">
        <v>39</v>
      </c>
      <c r="G1995" s="8">
        <v>44481</v>
      </c>
      <c r="I1995" s="7" t="s">
        <v>40</v>
      </c>
      <c r="K1995" s="7">
        <v>13</v>
      </c>
      <c r="M1995" s="9">
        <v>220000</v>
      </c>
      <c r="N1995" s="9">
        <v>1333</v>
      </c>
      <c r="O1995" s="10">
        <v>233000</v>
      </c>
      <c r="P1995" s="10">
        <v>222342</v>
      </c>
      <c r="Q1995" s="10">
        <v>-30879</v>
      </c>
      <c r="R1995" s="7" t="s">
        <v>2764</v>
      </c>
      <c r="S1995" s="9">
        <v>208200</v>
      </c>
      <c r="V1995" s="7" t="s">
        <v>3421</v>
      </c>
      <c r="W1995" s="9">
        <v>-10786</v>
      </c>
      <c r="X1995" s="7" t="s">
        <v>42</v>
      </c>
      <c r="Y1995" s="7" t="s">
        <v>43</v>
      </c>
      <c r="AA1995" s="7" t="str">
        <f t="shared" si="15"/>
        <v>Reject</v>
      </c>
      <c r="AB1995">
        <v>0</v>
      </c>
    </row>
    <row r="1996" spans="1:28" ht="14.25" customHeight="1" x14ac:dyDescent="0.3">
      <c r="A1996" s="7" t="s">
        <v>3547</v>
      </c>
      <c r="B1996" s="7">
        <f t="shared" si="14"/>
        <v>1</v>
      </c>
      <c r="C1996" s="7" t="s">
        <v>3548</v>
      </c>
      <c r="D1996" s="7" t="s">
        <v>484</v>
      </c>
      <c r="E1996" s="7" t="s">
        <v>30</v>
      </c>
      <c r="F1996" s="7" t="s">
        <v>39</v>
      </c>
      <c r="G1996" s="8">
        <v>44477</v>
      </c>
      <c r="I1996" s="7" t="s">
        <v>40</v>
      </c>
      <c r="K1996" s="7">
        <v>17</v>
      </c>
      <c r="M1996" s="9">
        <v>362888</v>
      </c>
      <c r="N1996" s="9">
        <v>0</v>
      </c>
      <c r="O1996" s="10">
        <v>365100</v>
      </c>
      <c r="P1996" s="10">
        <v>352473</v>
      </c>
      <c r="Q1996" s="10">
        <v>-29974</v>
      </c>
      <c r="R1996" s="7" t="s">
        <v>2764</v>
      </c>
      <c r="S1996" s="9">
        <v>328100</v>
      </c>
      <c r="V1996" s="7" t="s">
        <v>30</v>
      </c>
      <c r="W1996" s="9">
        <v>-30757</v>
      </c>
      <c r="X1996" s="7" t="s">
        <v>42</v>
      </c>
      <c r="AA1996" s="7" t="str">
        <f t="shared" si="15"/>
        <v>Reject</v>
      </c>
      <c r="AB1996">
        <v>0</v>
      </c>
    </row>
    <row r="1997" spans="1:28" ht="14.25" customHeight="1" x14ac:dyDescent="0.3">
      <c r="A1997" s="7" t="s">
        <v>774</v>
      </c>
      <c r="B1997" s="7">
        <f t="shared" si="14"/>
        <v>2</v>
      </c>
      <c r="C1997" s="7" t="s">
        <v>775</v>
      </c>
      <c r="D1997" s="7" t="s">
        <v>484</v>
      </c>
      <c r="E1997" s="7" t="s">
        <v>30</v>
      </c>
      <c r="F1997" s="7" t="s">
        <v>39</v>
      </c>
      <c r="G1997" s="8">
        <v>44476</v>
      </c>
      <c r="I1997" s="7" t="s">
        <v>40</v>
      </c>
      <c r="K1997" s="7">
        <v>18</v>
      </c>
      <c r="M1997" s="9">
        <v>288809</v>
      </c>
      <c r="N1997" s="9">
        <v>961</v>
      </c>
      <c r="O1997" s="10">
        <v>308900</v>
      </c>
      <c r="P1997" s="10">
        <v>296717</v>
      </c>
      <c r="Q1997" s="10">
        <v>-13706</v>
      </c>
      <c r="R1997" s="7" t="s">
        <v>2764</v>
      </c>
      <c r="S1997" s="9">
        <v>275000</v>
      </c>
      <c r="V1997" s="7" t="s">
        <v>30</v>
      </c>
      <c r="W1997" s="9">
        <v>-11280</v>
      </c>
      <c r="X1997" s="7" t="s">
        <v>42</v>
      </c>
      <c r="Y1997" s="7" t="s">
        <v>43</v>
      </c>
      <c r="AA1997" s="7" t="str">
        <f t="shared" si="15"/>
        <v>Reject</v>
      </c>
      <c r="AB1997">
        <v>0</v>
      </c>
    </row>
    <row r="1998" spans="1:28" ht="14.25" customHeight="1" x14ac:dyDescent="0.3">
      <c r="A1998" s="7" t="s">
        <v>545</v>
      </c>
      <c r="B1998" s="7">
        <f t="shared" si="14"/>
        <v>2</v>
      </c>
      <c r="C1998" s="7" t="s">
        <v>546</v>
      </c>
      <c r="D1998" s="7" t="s">
        <v>484</v>
      </c>
      <c r="E1998" s="7" t="s">
        <v>30</v>
      </c>
      <c r="G1998" s="8">
        <v>44469</v>
      </c>
      <c r="H1998" s="8">
        <v>44502</v>
      </c>
      <c r="I1998" s="7" t="s">
        <v>31</v>
      </c>
      <c r="K1998" s="7">
        <v>25</v>
      </c>
      <c r="M1998" s="9">
        <v>278563</v>
      </c>
      <c r="N1998" s="9">
        <v>2908</v>
      </c>
      <c r="O1998" s="10">
        <v>269900</v>
      </c>
      <c r="P1998" s="10">
        <v>263153</v>
      </c>
      <c r="Q1998" s="10">
        <v>-42069</v>
      </c>
      <c r="R1998" s="7" t="s">
        <v>2764</v>
      </c>
      <c r="S1998" s="9">
        <v>241700</v>
      </c>
      <c r="V1998" s="7" t="s">
        <v>30</v>
      </c>
      <c r="W1998" s="9">
        <v>-42903</v>
      </c>
      <c r="X1998" s="7" t="s">
        <v>42</v>
      </c>
      <c r="Y1998" s="7" t="s">
        <v>43</v>
      </c>
      <c r="AA1998" s="7" t="str">
        <f t="shared" si="15"/>
        <v>Reject</v>
      </c>
      <c r="AB1998">
        <v>0</v>
      </c>
    </row>
    <row r="1999" spans="1:28" ht="14.25" customHeight="1" x14ac:dyDescent="0.3">
      <c r="A1999" s="7" t="s">
        <v>3549</v>
      </c>
      <c r="B1999" s="7">
        <f t="shared" si="14"/>
        <v>1</v>
      </c>
      <c r="C1999" s="7" t="s">
        <v>3550</v>
      </c>
      <c r="D1999" s="7" t="s">
        <v>484</v>
      </c>
      <c r="E1999" s="7" t="s">
        <v>30</v>
      </c>
      <c r="F1999" s="7" t="s">
        <v>39</v>
      </c>
      <c r="G1999" s="8">
        <v>44484</v>
      </c>
      <c r="I1999" s="7" t="s">
        <v>40</v>
      </c>
      <c r="K1999" s="7">
        <v>10</v>
      </c>
      <c r="M1999" s="9">
        <v>402667</v>
      </c>
      <c r="N1999" s="9">
        <v>4521</v>
      </c>
      <c r="O1999" s="10">
        <v>407900</v>
      </c>
      <c r="P1999" s="10">
        <v>389681</v>
      </c>
      <c r="Q1999" s="10">
        <v>-29008</v>
      </c>
      <c r="R1999" s="7" t="s">
        <v>2764</v>
      </c>
      <c r="S1999" s="9">
        <v>367000</v>
      </c>
      <c r="V1999" s="7" t="s">
        <v>3421</v>
      </c>
      <c r="W1999" s="9">
        <v>-30574</v>
      </c>
      <c r="X1999" s="7" t="s">
        <v>42</v>
      </c>
      <c r="AA1999" s="7" t="str">
        <f t="shared" si="15"/>
        <v>Reject</v>
      </c>
      <c r="AB1999">
        <v>0</v>
      </c>
    </row>
    <row r="2000" spans="1:28" ht="14.25" customHeight="1" x14ac:dyDescent="0.3">
      <c r="A2000" s="7" t="s">
        <v>770</v>
      </c>
      <c r="B2000" s="7">
        <f t="shared" si="14"/>
        <v>2</v>
      </c>
      <c r="C2000" s="7" t="s">
        <v>771</v>
      </c>
      <c r="D2000" s="7" t="s">
        <v>484</v>
      </c>
      <c r="E2000" s="7" t="s">
        <v>30</v>
      </c>
      <c r="F2000" s="7" t="s">
        <v>39</v>
      </c>
      <c r="G2000" s="8">
        <v>44482</v>
      </c>
      <c r="I2000" s="7" t="s">
        <v>40</v>
      </c>
      <c r="K2000" s="7">
        <v>12</v>
      </c>
      <c r="M2000" s="9">
        <v>298723</v>
      </c>
      <c r="N2000" s="9">
        <v>2104</v>
      </c>
      <c r="O2000" s="10">
        <v>310100</v>
      </c>
      <c r="P2000" s="10">
        <v>296743</v>
      </c>
      <c r="Q2000" s="10">
        <v>-20392</v>
      </c>
      <c r="R2000" s="7" t="s">
        <v>2764</v>
      </c>
      <c r="S2000" s="9">
        <v>278200</v>
      </c>
      <c r="V2000" s="7" t="s">
        <v>30</v>
      </c>
      <c r="W2000" s="9">
        <v>-15328</v>
      </c>
      <c r="X2000" s="7" t="s">
        <v>42</v>
      </c>
      <c r="Y2000" s="7" t="s">
        <v>43</v>
      </c>
      <c r="AA2000" s="7" t="str">
        <f t="shared" si="15"/>
        <v>Reject</v>
      </c>
      <c r="AB2000">
        <v>0</v>
      </c>
    </row>
    <row r="2001" spans="1:28" ht="14.25" customHeight="1" x14ac:dyDescent="0.3">
      <c r="A2001" s="7" t="s">
        <v>700</v>
      </c>
      <c r="B2001" s="7">
        <f t="shared" si="14"/>
        <v>2</v>
      </c>
      <c r="C2001" s="7" t="s">
        <v>701</v>
      </c>
      <c r="D2001" s="7" t="s">
        <v>484</v>
      </c>
      <c r="E2001" s="7" t="s">
        <v>30</v>
      </c>
      <c r="F2001" s="7" t="s">
        <v>39</v>
      </c>
      <c r="G2001" s="8">
        <v>44473</v>
      </c>
      <c r="I2001" s="7" t="s">
        <v>40</v>
      </c>
      <c r="K2001" s="7">
        <v>21</v>
      </c>
      <c r="M2001" s="9">
        <v>401429</v>
      </c>
      <c r="N2001" s="9">
        <v>6791</v>
      </c>
      <c r="O2001" s="10">
        <v>394300</v>
      </c>
      <c r="P2001" s="10">
        <v>374152</v>
      </c>
      <c r="Q2001" s="10">
        <v>-25555</v>
      </c>
      <c r="R2001" s="7" t="s">
        <v>2764</v>
      </c>
      <c r="S2001" s="9">
        <v>354600</v>
      </c>
      <c r="V2001" s="7" t="s">
        <v>41</v>
      </c>
      <c r="W2001" s="9">
        <v>-39761</v>
      </c>
      <c r="X2001" s="7" t="s">
        <v>42</v>
      </c>
      <c r="Y2001" s="7" t="s">
        <v>43</v>
      </c>
      <c r="AA2001" s="7" t="str">
        <f t="shared" si="15"/>
        <v>Reject</v>
      </c>
      <c r="AB2001">
        <v>0</v>
      </c>
    </row>
    <row r="2002" spans="1:28" ht="14.25" customHeight="1" x14ac:dyDescent="0.3">
      <c r="A2002" s="7" t="s">
        <v>559</v>
      </c>
      <c r="B2002" s="7">
        <f t="shared" si="14"/>
        <v>2</v>
      </c>
      <c r="C2002" s="7" t="s">
        <v>560</v>
      </c>
      <c r="D2002" s="7" t="s">
        <v>484</v>
      </c>
      <c r="E2002" s="7" t="s">
        <v>30</v>
      </c>
      <c r="F2002" s="7" t="s">
        <v>39</v>
      </c>
      <c r="G2002" s="8">
        <v>44483</v>
      </c>
      <c r="I2002" s="7" t="s">
        <v>40</v>
      </c>
      <c r="K2002" s="7">
        <v>11</v>
      </c>
      <c r="M2002" s="9">
        <v>372473</v>
      </c>
      <c r="N2002" s="9">
        <v>2768</v>
      </c>
      <c r="O2002" s="10">
        <v>362900</v>
      </c>
      <c r="P2002" s="10">
        <v>347559</v>
      </c>
      <c r="Q2002" s="10">
        <v>-38018</v>
      </c>
      <c r="R2002" s="7" t="s">
        <v>2764</v>
      </c>
      <c r="S2002" s="9">
        <v>326100</v>
      </c>
      <c r="V2002" s="7" t="s">
        <v>41</v>
      </c>
      <c r="W2002" s="9">
        <v>-48541</v>
      </c>
      <c r="X2002" s="7" t="s">
        <v>42</v>
      </c>
      <c r="Y2002" s="7" t="s">
        <v>43</v>
      </c>
      <c r="AA2002" s="7" t="str">
        <f t="shared" si="15"/>
        <v>Reject</v>
      </c>
      <c r="AB2002">
        <v>0</v>
      </c>
    </row>
    <row r="2003" spans="1:28" ht="14.25" customHeight="1" x14ac:dyDescent="0.3">
      <c r="A2003" s="7" t="s">
        <v>575</v>
      </c>
      <c r="B2003" s="7">
        <f t="shared" si="14"/>
        <v>2</v>
      </c>
      <c r="C2003" s="7" t="s">
        <v>576</v>
      </c>
      <c r="D2003" s="7" t="s">
        <v>484</v>
      </c>
      <c r="E2003" s="7" t="s">
        <v>30</v>
      </c>
      <c r="F2003" s="7" t="s">
        <v>39</v>
      </c>
      <c r="G2003" s="8">
        <v>44482</v>
      </c>
      <c r="I2003" s="7" t="s">
        <v>40</v>
      </c>
      <c r="K2003" s="7">
        <v>12</v>
      </c>
      <c r="M2003" s="9">
        <v>322022</v>
      </c>
      <c r="N2003" s="9">
        <v>2126</v>
      </c>
      <c r="O2003" s="10">
        <v>341100</v>
      </c>
      <c r="P2003" s="10">
        <v>326947</v>
      </c>
      <c r="Q2003" s="10">
        <v>-4279</v>
      </c>
      <c r="R2003" s="7" t="s">
        <v>2764</v>
      </c>
      <c r="S2003" s="9">
        <v>306400</v>
      </c>
      <c r="V2003" s="7" t="s">
        <v>41</v>
      </c>
      <c r="W2003" s="9">
        <v>-9656</v>
      </c>
      <c r="X2003" s="7" t="s">
        <v>42</v>
      </c>
      <c r="Y2003" s="7" t="s">
        <v>43</v>
      </c>
      <c r="AA2003" s="7" t="str">
        <f t="shared" si="15"/>
        <v>Reject</v>
      </c>
      <c r="AB2003">
        <v>0</v>
      </c>
    </row>
    <row r="2004" spans="1:28" ht="14.25" customHeight="1" x14ac:dyDescent="0.3">
      <c r="A2004" s="7" t="s">
        <v>499</v>
      </c>
      <c r="B2004" s="7">
        <f t="shared" si="14"/>
        <v>2</v>
      </c>
      <c r="C2004" s="7" t="s">
        <v>500</v>
      </c>
      <c r="D2004" s="7" t="s">
        <v>484</v>
      </c>
      <c r="E2004" s="7" t="s">
        <v>30</v>
      </c>
      <c r="F2004" s="7" t="s">
        <v>39</v>
      </c>
      <c r="G2004" s="8">
        <v>44483</v>
      </c>
      <c r="I2004" s="7" t="s">
        <v>40</v>
      </c>
      <c r="K2004" s="7">
        <v>11</v>
      </c>
      <c r="M2004" s="9">
        <v>314820</v>
      </c>
      <c r="N2004" s="9">
        <v>0</v>
      </c>
      <c r="O2004" s="10">
        <v>329100</v>
      </c>
      <c r="P2004" s="10">
        <v>317373</v>
      </c>
      <c r="Q2004" s="10">
        <v>-51512</v>
      </c>
      <c r="R2004" s="7" t="s">
        <v>2764</v>
      </c>
      <c r="S2004" s="9">
        <v>295500</v>
      </c>
      <c r="V2004" s="7" t="s">
        <v>41</v>
      </c>
      <c r="W2004" s="9">
        <v>-15965</v>
      </c>
      <c r="X2004" s="7" t="s">
        <v>42</v>
      </c>
      <c r="Y2004" s="7" t="s">
        <v>43</v>
      </c>
      <c r="AA2004" s="7" t="str">
        <f t="shared" si="15"/>
        <v>Reject</v>
      </c>
      <c r="AB2004">
        <v>0</v>
      </c>
    </row>
    <row r="2005" spans="1:28" ht="14.25" customHeight="1" x14ac:dyDescent="0.3">
      <c r="A2005" s="7" t="s">
        <v>593</v>
      </c>
      <c r="B2005" s="7">
        <f t="shared" si="14"/>
        <v>2</v>
      </c>
      <c r="C2005" s="7" t="s">
        <v>594</v>
      </c>
      <c r="D2005" s="7" t="s">
        <v>484</v>
      </c>
      <c r="E2005" s="7" t="s">
        <v>30</v>
      </c>
      <c r="F2005" s="7" t="s">
        <v>39</v>
      </c>
      <c r="G2005" s="8">
        <v>44475</v>
      </c>
      <c r="I2005" s="7" t="s">
        <v>40</v>
      </c>
      <c r="K2005" s="7">
        <v>19</v>
      </c>
      <c r="M2005" s="9">
        <v>314787</v>
      </c>
      <c r="N2005" s="9">
        <v>0</v>
      </c>
      <c r="O2005" s="10">
        <v>330900</v>
      </c>
      <c r="P2005" s="10">
        <v>319128</v>
      </c>
      <c r="Q2005" s="10">
        <v>-17485</v>
      </c>
      <c r="R2005" s="7" t="s">
        <v>2764</v>
      </c>
      <c r="S2005" s="9">
        <v>290000</v>
      </c>
      <c r="V2005" s="7" t="s">
        <v>41</v>
      </c>
      <c r="W2005" s="9">
        <v>-20145</v>
      </c>
      <c r="X2005" s="7" t="s">
        <v>42</v>
      </c>
      <c r="Y2005" s="7" t="s">
        <v>43</v>
      </c>
      <c r="AA2005" s="7" t="str">
        <f t="shared" si="15"/>
        <v>Reject</v>
      </c>
      <c r="AB2005">
        <v>0</v>
      </c>
    </row>
    <row r="2006" spans="1:28" ht="14.25" customHeight="1" x14ac:dyDescent="0.3">
      <c r="A2006" s="7" t="s">
        <v>3551</v>
      </c>
      <c r="B2006" s="7">
        <f t="shared" si="14"/>
        <v>1</v>
      </c>
      <c r="C2006" s="7" t="s">
        <v>3552</v>
      </c>
      <c r="D2006" s="7" t="s">
        <v>484</v>
      </c>
      <c r="E2006" s="7" t="s">
        <v>30</v>
      </c>
      <c r="G2006" s="8">
        <v>44476</v>
      </c>
      <c r="H2006" s="8">
        <v>44502</v>
      </c>
      <c r="I2006" s="7" t="s">
        <v>31</v>
      </c>
      <c r="K2006" s="7">
        <v>18</v>
      </c>
      <c r="M2006" s="9">
        <v>458214</v>
      </c>
      <c r="N2006" s="9">
        <v>2398</v>
      </c>
      <c r="O2006" s="10">
        <v>459900</v>
      </c>
      <c r="P2006" s="10">
        <v>448403</v>
      </c>
      <c r="Q2006" s="10">
        <v>-12277</v>
      </c>
      <c r="R2006" s="7" t="s">
        <v>2764</v>
      </c>
      <c r="S2006" s="9">
        <v>414200</v>
      </c>
      <c r="V2006" s="7" t="s">
        <v>41</v>
      </c>
      <c r="W2006" s="9">
        <v>-49595</v>
      </c>
      <c r="X2006" s="7" t="s">
        <v>42</v>
      </c>
      <c r="AA2006" s="7" t="str">
        <f t="shared" si="15"/>
        <v>Reject</v>
      </c>
      <c r="AB2006">
        <v>0</v>
      </c>
    </row>
    <row r="2007" spans="1:28" ht="14.25" customHeight="1" x14ac:dyDescent="0.3">
      <c r="A2007" s="7" t="s">
        <v>3553</v>
      </c>
      <c r="B2007" s="7">
        <f t="shared" si="14"/>
        <v>1</v>
      </c>
      <c r="C2007" s="7" t="s">
        <v>3554</v>
      </c>
      <c r="D2007" s="7" t="s">
        <v>484</v>
      </c>
      <c r="E2007" s="7" t="s">
        <v>30</v>
      </c>
      <c r="F2007" s="7" t="s">
        <v>39</v>
      </c>
      <c r="G2007" s="8">
        <v>44473</v>
      </c>
      <c r="I2007" s="7" t="s">
        <v>40</v>
      </c>
      <c r="K2007" s="7">
        <v>21</v>
      </c>
      <c r="M2007" s="9">
        <v>366207</v>
      </c>
      <c r="N2007" s="9">
        <v>8458</v>
      </c>
      <c r="O2007" s="10">
        <v>375900</v>
      </c>
      <c r="P2007" s="10">
        <v>354545</v>
      </c>
      <c r="Q2007" s="10">
        <v>1519</v>
      </c>
      <c r="R2007" s="7" t="s">
        <v>2764</v>
      </c>
      <c r="S2007" s="9">
        <v>337900</v>
      </c>
      <c r="V2007" s="7" t="s">
        <v>41</v>
      </c>
      <c r="W2007" s="9">
        <v>-28194</v>
      </c>
      <c r="X2007" s="7" t="s">
        <v>42</v>
      </c>
      <c r="AA2007" s="7" t="str">
        <f t="shared" si="15"/>
        <v>Reject</v>
      </c>
      <c r="AB2007">
        <v>0</v>
      </c>
    </row>
    <row r="2008" spans="1:28" ht="14.25" customHeight="1" x14ac:dyDescent="0.3">
      <c r="A2008" s="7" t="s">
        <v>3555</v>
      </c>
      <c r="B2008" s="7">
        <f t="shared" si="14"/>
        <v>1</v>
      </c>
      <c r="C2008" s="7" t="s">
        <v>3556</v>
      </c>
      <c r="D2008" s="7" t="s">
        <v>484</v>
      </c>
      <c r="E2008" s="7" t="s">
        <v>30</v>
      </c>
      <c r="F2008" s="7" t="s">
        <v>39</v>
      </c>
      <c r="G2008" s="8">
        <v>44477</v>
      </c>
      <c r="I2008" s="7" t="s">
        <v>40</v>
      </c>
      <c r="K2008" s="7">
        <v>17</v>
      </c>
      <c r="M2008" s="9">
        <v>419378</v>
      </c>
      <c r="N2008" s="9">
        <v>2450</v>
      </c>
      <c r="O2008" s="10">
        <v>424900</v>
      </c>
      <c r="P2008" s="10">
        <v>408328</v>
      </c>
      <c r="Q2008" s="10">
        <v>-29961</v>
      </c>
      <c r="R2008" s="7" t="s">
        <v>2764</v>
      </c>
      <c r="S2008" s="9">
        <v>382400</v>
      </c>
      <c r="V2008" s="7" t="s">
        <v>41</v>
      </c>
      <c r="W2008" s="9">
        <v>-39783</v>
      </c>
      <c r="X2008" s="7" t="s">
        <v>42</v>
      </c>
      <c r="AA2008" s="7" t="str">
        <f t="shared" si="15"/>
        <v>Reject</v>
      </c>
      <c r="AB2008">
        <v>0</v>
      </c>
    </row>
    <row r="2009" spans="1:28" ht="14.25" customHeight="1" x14ac:dyDescent="0.3">
      <c r="A2009" s="7" t="s">
        <v>848</v>
      </c>
      <c r="B2009" s="7">
        <f t="shared" si="14"/>
        <v>2</v>
      </c>
      <c r="C2009" s="7" t="s">
        <v>849</v>
      </c>
      <c r="D2009" s="7" t="s">
        <v>484</v>
      </c>
      <c r="E2009" s="7" t="s">
        <v>30</v>
      </c>
      <c r="F2009" s="7" t="s">
        <v>39</v>
      </c>
      <c r="G2009" s="8">
        <v>44487</v>
      </c>
      <c r="I2009" s="7" t="s">
        <v>40</v>
      </c>
      <c r="K2009" s="7">
        <v>7</v>
      </c>
      <c r="M2009" s="9">
        <v>322500</v>
      </c>
      <c r="N2009" s="9">
        <v>2779</v>
      </c>
      <c r="O2009" s="10">
        <v>347900</v>
      </c>
      <c r="P2009" s="10">
        <v>332923</v>
      </c>
      <c r="Q2009" s="10">
        <v>-2312</v>
      </c>
      <c r="R2009" s="7" t="s">
        <v>2764</v>
      </c>
      <c r="S2009" s="9">
        <v>312500</v>
      </c>
      <c r="V2009" s="7" t="s">
        <v>41</v>
      </c>
      <c r="W2009" s="9">
        <v>-6342</v>
      </c>
      <c r="X2009" s="7" t="s">
        <v>42</v>
      </c>
      <c r="Y2009" s="7" t="s">
        <v>43</v>
      </c>
      <c r="AA2009" s="7" t="str">
        <f t="shared" si="15"/>
        <v>Reject</v>
      </c>
      <c r="AB2009">
        <v>0</v>
      </c>
    </row>
    <row r="2010" spans="1:28" ht="14.25" customHeight="1" x14ac:dyDescent="0.3">
      <c r="O2010" s="11"/>
      <c r="P2010" s="11"/>
      <c r="Q2010" s="11"/>
    </row>
    <row r="2011" spans="1:28" ht="14.25" customHeight="1" x14ac:dyDescent="0.3">
      <c r="O2011" s="11"/>
      <c r="P2011" s="11"/>
      <c r="Q2011" s="11"/>
    </row>
    <row r="2012" spans="1:28" ht="14.25" customHeight="1" x14ac:dyDescent="0.3">
      <c r="O2012" s="11"/>
      <c r="P2012" s="11"/>
      <c r="Q2012" s="11"/>
    </row>
    <row r="2013" spans="1:28" ht="14.25" customHeight="1" x14ac:dyDescent="0.3">
      <c r="O2013" s="11"/>
      <c r="P2013" s="11"/>
      <c r="Q2013" s="11"/>
    </row>
    <row r="2014" spans="1:28" ht="14.25" customHeight="1" x14ac:dyDescent="0.3">
      <c r="O2014" s="11"/>
      <c r="P2014" s="11"/>
      <c r="Q2014" s="11"/>
    </row>
    <row r="2015" spans="1:28" ht="14.25" customHeight="1" x14ac:dyDescent="0.3">
      <c r="O2015" s="11"/>
      <c r="P2015" s="11"/>
      <c r="Q2015" s="11"/>
    </row>
    <row r="2016" spans="1:28" ht="14.25" customHeight="1" x14ac:dyDescent="0.3">
      <c r="O2016" s="11"/>
      <c r="P2016" s="11"/>
      <c r="Q2016" s="11"/>
    </row>
    <row r="2017" spans="15:17" ht="14.25" customHeight="1" x14ac:dyDescent="0.3">
      <c r="O2017" s="11"/>
      <c r="P2017" s="11"/>
      <c r="Q2017" s="11"/>
    </row>
    <row r="2018" spans="15:17" ht="14.25" customHeight="1" x14ac:dyDescent="0.3">
      <c r="O2018" s="11"/>
      <c r="P2018" s="11"/>
      <c r="Q2018" s="11"/>
    </row>
    <row r="2019" spans="15:17" ht="14.25" customHeight="1" x14ac:dyDescent="0.3">
      <c r="O2019" s="11"/>
      <c r="P2019" s="11"/>
      <c r="Q2019" s="11"/>
    </row>
    <row r="2020" spans="15:17" ht="14.25" customHeight="1" x14ac:dyDescent="0.3">
      <c r="O2020" s="11"/>
      <c r="P2020" s="11"/>
      <c r="Q2020" s="11"/>
    </row>
    <row r="2021" spans="15:17" ht="14.25" customHeight="1" x14ac:dyDescent="0.3">
      <c r="O2021" s="11"/>
      <c r="P2021" s="11"/>
      <c r="Q2021" s="11"/>
    </row>
    <row r="2022" spans="15:17" ht="14.25" customHeight="1" x14ac:dyDescent="0.3">
      <c r="O2022" s="11"/>
      <c r="P2022" s="11"/>
      <c r="Q2022" s="11"/>
    </row>
    <row r="2023" spans="15:17" ht="14.25" customHeight="1" x14ac:dyDescent="0.3">
      <c r="O2023" s="11"/>
      <c r="P2023" s="11"/>
      <c r="Q2023" s="11"/>
    </row>
    <row r="2024" spans="15:17" ht="14.25" customHeight="1" x14ac:dyDescent="0.3">
      <c r="O2024" s="11"/>
      <c r="P2024" s="11"/>
      <c r="Q2024" s="11"/>
    </row>
    <row r="2025" spans="15:17" ht="14.25" customHeight="1" x14ac:dyDescent="0.3">
      <c r="O2025" s="11"/>
      <c r="P2025" s="11"/>
      <c r="Q2025" s="11"/>
    </row>
    <row r="2026" spans="15:17" ht="14.25" customHeight="1" x14ac:dyDescent="0.3">
      <c r="O2026" s="11"/>
      <c r="P2026" s="11"/>
      <c r="Q2026" s="11"/>
    </row>
    <row r="2027" spans="15:17" ht="14.25" customHeight="1" x14ac:dyDescent="0.3">
      <c r="O2027" s="11"/>
      <c r="P2027" s="11"/>
      <c r="Q2027" s="11"/>
    </row>
    <row r="2028" spans="15:17" ht="14.25" customHeight="1" x14ac:dyDescent="0.3">
      <c r="O2028" s="11"/>
      <c r="P2028" s="11"/>
      <c r="Q2028" s="11"/>
    </row>
    <row r="2029" spans="15:17" ht="14.25" customHeight="1" x14ac:dyDescent="0.3">
      <c r="O2029" s="11"/>
      <c r="P2029" s="11"/>
      <c r="Q2029" s="11"/>
    </row>
    <row r="2030" spans="15:17" ht="14.25" customHeight="1" x14ac:dyDescent="0.3">
      <c r="O2030" s="11"/>
      <c r="P2030" s="11"/>
      <c r="Q2030" s="11"/>
    </row>
    <row r="2031" spans="15:17" ht="14.25" customHeight="1" x14ac:dyDescent="0.3">
      <c r="O2031" s="11"/>
      <c r="P2031" s="11"/>
      <c r="Q2031" s="11"/>
    </row>
    <row r="2032" spans="15:17" ht="14.25" customHeight="1" x14ac:dyDescent="0.3">
      <c r="O2032" s="11"/>
      <c r="P2032" s="11"/>
      <c r="Q2032" s="11"/>
    </row>
    <row r="2033" spans="15:17" ht="14.25" customHeight="1" x14ac:dyDescent="0.3">
      <c r="O2033" s="11"/>
      <c r="P2033" s="11"/>
      <c r="Q2033" s="11"/>
    </row>
    <row r="2034" spans="15:17" ht="14.25" customHeight="1" x14ac:dyDescent="0.3">
      <c r="O2034" s="11"/>
      <c r="P2034" s="11"/>
      <c r="Q2034" s="11"/>
    </row>
    <row r="2035" spans="15:17" ht="14.25" customHeight="1" x14ac:dyDescent="0.3">
      <c r="O2035" s="11"/>
      <c r="P2035" s="11"/>
      <c r="Q2035" s="11"/>
    </row>
    <row r="2036" spans="15:17" ht="14.25" customHeight="1" x14ac:dyDescent="0.3">
      <c r="O2036" s="11"/>
      <c r="P2036" s="11"/>
      <c r="Q2036" s="11"/>
    </row>
    <row r="2037" spans="15:17" ht="14.25" customHeight="1" x14ac:dyDescent="0.3">
      <c r="O2037" s="11"/>
      <c r="P2037" s="11"/>
      <c r="Q2037" s="11"/>
    </row>
    <row r="2038" spans="15:17" ht="14.25" customHeight="1" x14ac:dyDescent="0.3">
      <c r="O2038" s="11"/>
      <c r="P2038" s="11"/>
      <c r="Q2038" s="11"/>
    </row>
    <row r="2039" spans="15:17" ht="14.25" customHeight="1" x14ac:dyDescent="0.3">
      <c r="O2039" s="11"/>
      <c r="P2039" s="11"/>
      <c r="Q2039" s="11"/>
    </row>
    <row r="2040" spans="15:17" ht="14.25" customHeight="1" x14ac:dyDescent="0.3">
      <c r="O2040" s="11"/>
      <c r="P2040" s="11"/>
      <c r="Q2040" s="11"/>
    </row>
    <row r="2041" spans="15:17" ht="14.25" customHeight="1" x14ac:dyDescent="0.3">
      <c r="O2041" s="11"/>
      <c r="P2041" s="11"/>
      <c r="Q2041" s="11"/>
    </row>
    <row r="2042" spans="15:17" ht="14.25" customHeight="1" x14ac:dyDescent="0.3">
      <c r="O2042" s="11"/>
      <c r="P2042" s="11"/>
      <c r="Q2042" s="11"/>
    </row>
    <row r="2043" spans="15:17" ht="14.25" customHeight="1" x14ac:dyDescent="0.3">
      <c r="O2043" s="11"/>
      <c r="P2043" s="11"/>
      <c r="Q2043" s="11"/>
    </row>
    <row r="2044" spans="15:17" ht="14.25" customHeight="1" x14ac:dyDescent="0.3">
      <c r="O2044" s="11"/>
      <c r="P2044" s="11"/>
      <c r="Q2044" s="11"/>
    </row>
    <row r="2045" spans="15:17" ht="14.25" customHeight="1" x14ac:dyDescent="0.3">
      <c r="O2045" s="11"/>
      <c r="P2045" s="11"/>
      <c r="Q2045" s="11"/>
    </row>
    <row r="2046" spans="15:17" ht="14.25" customHeight="1" x14ac:dyDescent="0.3">
      <c r="O2046" s="11"/>
      <c r="P2046" s="11"/>
      <c r="Q2046" s="11"/>
    </row>
    <row r="2047" spans="15:17" ht="14.25" customHeight="1" x14ac:dyDescent="0.3">
      <c r="O2047" s="11"/>
      <c r="P2047" s="11"/>
      <c r="Q2047" s="11"/>
    </row>
    <row r="2048" spans="15:17" ht="14.25" customHeight="1" x14ac:dyDescent="0.3">
      <c r="O2048" s="11"/>
      <c r="P2048" s="11"/>
      <c r="Q2048" s="11"/>
    </row>
    <row r="2049" spans="15:17" ht="14.25" customHeight="1" x14ac:dyDescent="0.3">
      <c r="O2049" s="11"/>
      <c r="P2049" s="11"/>
      <c r="Q2049" s="11"/>
    </row>
    <row r="2050" spans="15:17" ht="14.25" customHeight="1" x14ac:dyDescent="0.3">
      <c r="O2050" s="11"/>
      <c r="P2050" s="11"/>
      <c r="Q2050" s="11"/>
    </row>
    <row r="2051" spans="15:17" ht="14.25" customHeight="1" x14ac:dyDescent="0.3">
      <c r="O2051" s="11"/>
      <c r="P2051" s="11"/>
      <c r="Q2051" s="11"/>
    </row>
    <row r="2052" spans="15:17" ht="14.25" customHeight="1" x14ac:dyDescent="0.3">
      <c r="O2052" s="11"/>
      <c r="P2052" s="11"/>
      <c r="Q2052" s="11"/>
    </row>
    <row r="2053" spans="15:17" ht="14.25" customHeight="1" x14ac:dyDescent="0.3">
      <c r="O2053" s="11"/>
      <c r="P2053" s="11"/>
      <c r="Q2053" s="11"/>
    </row>
    <row r="2054" spans="15:17" ht="14.25" customHeight="1" x14ac:dyDescent="0.3">
      <c r="O2054" s="11"/>
      <c r="P2054" s="11"/>
      <c r="Q2054" s="11"/>
    </row>
    <row r="2055" spans="15:17" ht="14.25" customHeight="1" x14ac:dyDescent="0.3">
      <c r="O2055" s="11"/>
      <c r="P2055" s="11"/>
      <c r="Q2055" s="11"/>
    </row>
    <row r="2056" spans="15:17" ht="14.25" customHeight="1" x14ac:dyDescent="0.3">
      <c r="O2056" s="11"/>
      <c r="P2056" s="11"/>
      <c r="Q2056" s="11"/>
    </row>
    <row r="2057" spans="15:17" ht="14.25" customHeight="1" x14ac:dyDescent="0.3">
      <c r="O2057" s="11"/>
      <c r="P2057" s="11"/>
      <c r="Q2057" s="11"/>
    </row>
    <row r="2058" spans="15:17" ht="14.25" customHeight="1" x14ac:dyDescent="0.3">
      <c r="O2058" s="11"/>
      <c r="P2058" s="11"/>
      <c r="Q2058" s="11"/>
    </row>
    <row r="2059" spans="15:17" ht="14.25" customHeight="1" x14ac:dyDescent="0.3">
      <c r="O2059" s="11"/>
      <c r="P2059" s="11"/>
      <c r="Q2059" s="11"/>
    </row>
    <row r="2060" spans="15:17" ht="14.25" customHeight="1" x14ac:dyDescent="0.3">
      <c r="O2060" s="11"/>
      <c r="P2060" s="11"/>
      <c r="Q2060" s="11"/>
    </row>
    <row r="2061" spans="15:17" ht="14.25" customHeight="1" x14ac:dyDescent="0.3">
      <c r="O2061" s="11"/>
      <c r="P2061" s="11"/>
      <c r="Q2061" s="11"/>
    </row>
    <row r="2062" spans="15:17" ht="14.25" customHeight="1" x14ac:dyDescent="0.3">
      <c r="O2062" s="11"/>
      <c r="P2062" s="11"/>
      <c r="Q2062" s="11"/>
    </row>
    <row r="2063" spans="15:17" ht="14.25" customHeight="1" x14ac:dyDescent="0.3">
      <c r="O2063" s="11"/>
      <c r="P2063" s="11"/>
      <c r="Q2063" s="11"/>
    </row>
    <row r="2064" spans="15:17" ht="14.25" customHeight="1" x14ac:dyDescent="0.3">
      <c r="O2064" s="11"/>
      <c r="P2064" s="11"/>
      <c r="Q2064" s="11"/>
    </row>
    <row r="2065" spans="15:17" ht="14.25" customHeight="1" x14ac:dyDescent="0.3">
      <c r="O2065" s="11"/>
      <c r="P2065" s="11"/>
      <c r="Q2065" s="11"/>
    </row>
    <row r="2066" spans="15:17" ht="14.25" customHeight="1" x14ac:dyDescent="0.3">
      <c r="O2066" s="11"/>
      <c r="P2066" s="11"/>
      <c r="Q2066" s="11"/>
    </row>
    <row r="2067" spans="15:17" ht="14.25" customHeight="1" x14ac:dyDescent="0.3">
      <c r="O2067" s="11"/>
      <c r="P2067" s="11"/>
      <c r="Q2067" s="11"/>
    </row>
    <row r="2068" spans="15:17" ht="14.25" customHeight="1" x14ac:dyDescent="0.3">
      <c r="O2068" s="11"/>
      <c r="P2068" s="11"/>
      <c r="Q2068" s="11"/>
    </row>
    <row r="2069" spans="15:17" ht="14.25" customHeight="1" x14ac:dyDescent="0.3">
      <c r="O2069" s="11"/>
      <c r="P2069" s="11"/>
      <c r="Q2069" s="11"/>
    </row>
    <row r="2070" spans="15:17" ht="14.25" customHeight="1" x14ac:dyDescent="0.3">
      <c r="O2070" s="11"/>
      <c r="P2070" s="11"/>
      <c r="Q2070" s="11"/>
    </row>
    <row r="2071" spans="15:17" ht="14.25" customHeight="1" x14ac:dyDescent="0.3">
      <c r="O2071" s="11"/>
      <c r="P2071" s="11"/>
      <c r="Q2071" s="11"/>
    </row>
    <row r="2072" spans="15:17" ht="14.25" customHeight="1" x14ac:dyDescent="0.3">
      <c r="O2072" s="11"/>
      <c r="P2072" s="11"/>
      <c r="Q2072" s="11"/>
    </row>
    <row r="2073" spans="15:17" ht="14.25" customHeight="1" x14ac:dyDescent="0.3">
      <c r="O2073" s="11"/>
      <c r="P2073" s="11"/>
      <c r="Q2073" s="11"/>
    </row>
    <row r="2074" spans="15:17" ht="14.25" customHeight="1" x14ac:dyDescent="0.3">
      <c r="O2074" s="11"/>
      <c r="P2074" s="11"/>
      <c r="Q2074" s="11"/>
    </row>
    <row r="2075" spans="15:17" ht="14.25" customHeight="1" x14ac:dyDescent="0.3">
      <c r="O2075" s="11"/>
      <c r="P2075" s="11"/>
      <c r="Q2075" s="11"/>
    </row>
    <row r="2076" spans="15:17" ht="14.25" customHeight="1" x14ac:dyDescent="0.3">
      <c r="O2076" s="11"/>
      <c r="P2076" s="11"/>
      <c r="Q2076" s="11"/>
    </row>
    <row r="2077" spans="15:17" ht="14.25" customHeight="1" x14ac:dyDescent="0.3">
      <c r="O2077" s="11"/>
      <c r="P2077" s="11"/>
      <c r="Q2077" s="11"/>
    </row>
    <row r="2078" spans="15:17" ht="14.25" customHeight="1" x14ac:dyDescent="0.3">
      <c r="O2078" s="11"/>
      <c r="P2078" s="11"/>
      <c r="Q2078" s="11"/>
    </row>
    <row r="2079" spans="15:17" ht="14.25" customHeight="1" x14ac:dyDescent="0.3">
      <c r="O2079" s="11"/>
      <c r="P2079" s="11"/>
      <c r="Q2079" s="11"/>
    </row>
    <row r="2080" spans="15:17" ht="14.25" customHeight="1" x14ac:dyDescent="0.3">
      <c r="O2080" s="11"/>
      <c r="P2080" s="11"/>
      <c r="Q2080" s="11"/>
    </row>
    <row r="2081" spans="15:17" ht="14.25" customHeight="1" x14ac:dyDescent="0.3">
      <c r="O2081" s="11"/>
      <c r="P2081" s="11"/>
      <c r="Q2081" s="11"/>
    </row>
    <row r="2082" spans="15:17" ht="14.25" customHeight="1" x14ac:dyDescent="0.3">
      <c r="O2082" s="11"/>
      <c r="P2082" s="11"/>
      <c r="Q2082" s="11"/>
    </row>
    <row r="2083" spans="15:17" ht="14.25" customHeight="1" x14ac:dyDescent="0.3">
      <c r="O2083" s="11"/>
      <c r="P2083" s="11"/>
      <c r="Q2083" s="11"/>
    </row>
    <row r="2084" spans="15:17" ht="14.25" customHeight="1" x14ac:dyDescent="0.3">
      <c r="O2084" s="11"/>
      <c r="P2084" s="11"/>
      <c r="Q2084" s="11"/>
    </row>
    <row r="2085" spans="15:17" ht="14.25" customHeight="1" x14ac:dyDescent="0.3">
      <c r="O2085" s="11"/>
      <c r="P2085" s="11"/>
      <c r="Q2085" s="11"/>
    </row>
    <row r="2086" spans="15:17" ht="14.25" customHeight="1" x14ac:dyDescent="0.3">
      <c r="O2086" s="11"/>
      <c r="P2086" s="11"/>
      <c r="Q2086" s="11"/>
    </row>
    <row r="2087" spans="15:17" ht="14.25" customHeight="1" x14ac:dyDescent="0.3">
      <c r="O2087" s="11"/>
      <c r="P2087" s="11"/>
      <c r="Q2087" s="11"/>
    </row>
    <row r="2088" spans="15:17" ht="14.25" customHeight="1" x14ac:dyDescent="0.3">
      <c r="O2088" s="11"/>
      <c r="P2088" s="11"/>
      <c r="Q2088" s="11"/>
    </row>
    <row r="2089" spans="15:17" ht="14.25" customHeight="1" x14ac:dyDescent="0.3">
      <c r="O2089" s="11"/>
      <c r="P2089" s="11"/>
      <c r="Q2089" s="11"/>
    </row>
    <row r="2090" spans="15:17" ht="14.25" customHeight="1" x14ac:dyDescent="0.3">
      <c r="O2090" s="11"/>
      <c r="P2090" s="11"/>
      <c r="Q2090" s="11"/>
    </row>
    <row r="2091" spans="15:17" ht="14.25" customHeight="1" x14ac:dyDescent="0.3">
      <c r="O2091" s="11"/>
      <c r="P2091" s="11"/>
      <c r="Q2091" s="11"/>
    </row>
    <row r="2092" spans="15:17" ht="14.25" customHeight="1" x14ac:dyDescent="0.3">
      <c r="O2092" s="11"/>
      <c r="P2092" s="11"/>
      <c r="Q2092" s="11"/>
    </row>
    <row r="2093" spans="15:17" ht="14.25" customHeight="1" x14ac:dyDescent="0.3">
      <c r="O2093" s="11"/>
      <c r="P2093" s="11"/>
      <c r="Q2093" s="11"/>
    </row>
    <row r="2094" spans="15:17" ht="14.25" customHeight="1" x14ac:dyDescent="0.3">
      <c r="O2094" s="11"/>
      <c r="P2094" s="11"/>
      <c r="Q2094" s="11"/>
    </row>
    <row r="2095" spans="15:17" ht="14.25" customHeight="1" x14ac:dyDescent="0.3">
      <c r="O2095" s="11"/>
      <c r="P2095" s="11"/>
      <c r="Q2095" s="11"/>
    </row>
    <row r="2096" spans="15:17" ht="14.25" customHeight="1" x14ac:dyDescent="0.3">
      <c r="O2096" s="11"/>
      <c r="P2096" s="11"/>
      <c r="Q2096" s="11"/>
    </row>
    <row r="2097" spans="15:17" ht="14.25" customHeight="1" x14ac:dyDescent="0.3">
      <c r="O2097" s="11"/>
      <c r="P2097" s="11"/>
      <c r="Q2097" s="11"/>
    </row>
    <row r="2098" spans="15:17" ht="14.25" customHeight="1" x14ac:dyDescent="0.3">
      <c r="O2098" s="11"/>
      <c r="P2098" s="11"/>
      <c r="Q2098" s="11"/>
    </row>
    <row r="2099" spans="15:17" ht="14.25" customHeight="1" x14ac:dyDescent="0.3">
      <c r="O2099" s="11"/>
      <c r="P2099" s="11"/>
      <c r="Q2099" s="11"/>
    </row>
    <row r="2100" spans="15:17" ht="14.25" customHeight="1" x14ac:dyDescent="0.3">
      <c r="O2100" s="11"/>
      <c r="P2100" s="11"/>
      <c r="Q2100" s="11"/>
    </row>
    <row r="2101" spans="15:17" ht="14.25" customHeight="1" x14ac:dyDescent="0.3">
      <c r="O2101" s="11"/>
      <c r="P2101" s="11"/>
      <c r="Q2101" s="11"/>
    </row>
    <row r="2102" spans="15:17" ht="14.25" customHeight="1" x14ac:dyDescent="0.3">
      <c r="O2102" s="11"/>
      <c r="P2102" s="11"/>
      <c r="Q2102" s="11"/>
    </row>
    <row r="2103" spans="15:17" ht="14.25" customHeight="1" x14ac:dyDescent="0.3">
      <c r="O2103" s="11"/>
      <c r="P2103" s="11"/>
      <c r="Q2103" s="11"/>
    </row>
    <row r="2104" spans="15:17" ht="14.25" customHeight="1" x14ac:dyDescent="0.3">
      <c r="O2104" s="11"/>
      <c r="P2104" s="11"/>
      <c r="Q2104" s="11"/>
    </row>
    <row r="2105" spans="15:17" ht="14.25" customHeight="1" x14ac:dyDescent="0.3">
      <c r="O2105" s="11"/>
      <c r="P2105" s="11"/>
      <c r="Q2105" s="11"/>
    </row>
    <row r="2106" spans="15:17" ht="14.25" customHeight="1" x14ac:dyDescent="0.3">
      <c r="O2106" s="11"/>
      <c r="P2106" s="11"/>
      <c r="Q2106" s="11"/>
    </row>
    <row r="2107" spans="15:17" ht="14.25" customHeight="1" x14ac:dyDescent="0.3">
      <c r="O2107" s="11"/>
      <c r="P2107" s="11"/>
      <c r="Q2107" s="11"/>
    </row>
    <row r="2108" spans="15:17" ht="14.25" customHeight="1" x14ac:dyDescent="0.3">
      <c r="O2108" s="11"/>
      <c r="P2108" s="11"/>
      <c r="Q2108" s="11"/>
    </row>
    <row r="2109" spans="15:17" ht="14.25" customHeight="1" x14ac:dyDescent="0.3">
      <c r="O2109" s="11"/>
      <c r="P2109" s="11"/>
      <c r="Q2109" s="11"/>
    </row>
    <row r="2110" spans="15:17" ht="14.25" customHeight="1" x14ac:dyDescent="0.3">
      <c r="O2110" s="11"/>
      <c r="P2110" s="11"/>
      <c r="Q2110" s="11"/>
    </row>
    <row r="2111" spans="15:17" ht="14.25" customHeight="1" x14ac:dyDescent="0.3">
      <c r="O2111" s="11"/>
      <c r="P2111" s="11"/>
      <c r="Q2111" s="11"/>
    </row>
    <row r="2112" spans="15:17" ht="14.25" customHeight="1" x14ac:dyDescent="0.3">
      <c r="O2112" s="11"/>
      <c r="P2112" s="11"/>
      <c r="Q2112" s="11"/>
    </row>
    <row r="2113" spans="15:17" ht="14.25" customHeight="1" x14ac:dyDescent="0.3">
      <c r="O2113" s="11"/>
      <c r="P2113" s="11"/>
      <c r="Q2113" s="11"/>
    </row>
    <row r="2114" spans="15:17" ht="14.25" customHeight="1" x14ac:dyDescent="0.3">
      <c r="O2114" s="11"/>
      <c r="P2114" s="11"/>
      <c r="Q2114" s="11"/>
    </row>
    <row r="2115" spans="15:17" ht="14.25" customHeight="1" x14ac:dyDescent="0.3">
      <c r="O2115" s="11"/>
      <c r="P2115" s="11"/>
      <c r="Q2115" s="11"/>
    </row>
    <row r="2116" spans="15:17" ht="14.25" customHeight="1" x14ac:dyDescent="0.3">
      <c r="O2116" s="11"/>
      <c r="P2116" s="11"/>
      <c r="Q2116" s="11"/>
    </row>
    <row r="2117" spans="15:17" ht="14.25" customHeight="1" x14ac:dyDescent="0.3">
      <c r="O2117" s="11"/>
      <c r="P2117" s="11"/>
      <c r="Q2117" s="11"/>
    </row>
    <row r="2118" spans="15:17" ht="14.25" customHeight="1" x14ac:dyDescent="0.3">
      <c r="O2118" s="11"/>
      <c r="P2118" s="11"/>
      <c r="Q2118" s="11"/>
    </row>
    <row r="2119" spans="15:17" ht="14.25" customHeight="1" x14ac:dyDescent="0.3">
      <c r="O2119" s="11"/>
      <c r="P2119" s="11"/>
      <c r="Q2119" s="11"/>
    </row>
    <row r="2120" spans="15:17" ht="14.25" customHeight="1" x14ac:dyDescent="0.3">
      <c r="O2120" s="11"/>
      <c r="P2120" s="11"/>
      <c r="Q2120" s="11"/>
    </row>
    <row r="2121" spans="15:17" ht="14.25" customHeight="1" x14ac:dyDescent="0.3">
      <c r="O2121" s="11"/>
      <c r="P2121" s="11"/>
      <c r="Q2121" s="11"/>
    </row>
    <row r="2122" spans="15:17" ht="14.25" customHeight="1" x14ac:dyDescent="0.3">
      <c r="O2122" s="11"/>
      <c r="P2122" s="11"/>
      <c r="Q2122" s="11"/>
    </row>
    <row r="2123" spans="15:17" ht="14.25" customHeight="1" x14ac:dyDescent="0.3">
      <c r="O2123" s="11"/>
      <c r="P2123" s="11"/>
      <c r="Q2123" s="11"/>
    </row>
    <row r="2124" spans="15:17" ht="14.25" customHeight="1" x14ac:dyDescent="0.3">
      <c r="O2124" s="11"/>
      <c r="P2124" s="11"/>
      <c r="Q2124" s="11"/>
    </row>
    <row r="2125" spans="15:17" ht="14.25" customHeight="1" x14ac:dyDescent="0.3">
      <c r="O2125" s="11"/>
      <c r="P2125" s="11"/>
      <c r="Q2125" s="11"/>
    </row>
    <row r="2126" spans="15:17" ht="14.25" customHeight="1" x14ac:dyDescent="0.3">
      <c r="O2126" s="11"/>
      <c r="P2126" s="11"/>
      <c r="Q2126" s="11"/>
    </row>
    <row r="2127" spans="15:17" ht="14.25" customHeight="1" x14ac:dyDescent="0.3">
      <c r="O2127" s="11"/>
      <c r="P2127" s="11"/>
      <c r="Q2127" s="11"/>
    </row>
    <row r="2128" spans="15:17" ht="14.25" customHeight="1" x14ac:dyDescent="0.3">
      <c r="O2128" s="11"/>
      <c r="P2128" s="11"/>
      <c r="Q2128" s="11"/>
    </row>
    <row r="2129" spans="15:17" ht="14.25" customHeight="1" x14ac:dyDescent="0.3">
      <c r="O2129" s="11"/>
      <c r="P2129" s="11"/>
      <c r="Q2129" s="11"/>
    </row>
    <row r="2130" spans="15:17" ht="14.25" customHeight="1" x14ac:dyDescent="0.3">
      <c r="O2130" s="11"/>
      <c r="P2130" s="11"/>
      <c r="Q2130" s="11"/>
    </row>
    <row r="2131" spans="15:17" ht="14.25" customHeight="1" x14ac:dyDescent="0.3">
      <c r="O2131" s="11"/>
      <c r="P2131" s="11"/>
      <c r="Q2131" s="11"/>
    </row>
    <row r="2132" spans="15:17" ht="14.25" customHeight="1" x14ac:dyDescent="0.3">
      <c r="O2132" s="11"/>
      <c r="P2132" s="11"/>
      <c r="Q2132" s="11"/>
    </row>
    <row r="2133" spans="15:17" ht="14.25" customHeight="1" x14ac:dyDescent="0.3">
      <c r="O2133" s="11"/>
      <c r="P2133" s="11"/>
      <c r="Q2133" s="11"/>
    </row>
    <row r="2134" spans="15:17" ht="14.25" customHeight="1" x14ac:dyDescent="0.3">
      <c r="O2134" s="11"/>
      <c r="P2134" s="11"/>
      <c r="Q2134" s="11"/>
    </row>
    <row r="2135" spans="15:17" ht="14.25" customHeight="1" x14ac:dyDescent="0.3">
      <c r="O2135" s="11"/>
      <c r="P2135" s="11"/>
      <c r="Q2135" s="11"/>
    </row>
    <row r="2136" spans="15:17" ht="14.25" customHeight="1" x14ac:dyDescent="0.3">
      <c r="O2136" s="11"/>
      <c r="P2136" s="11"/>
      <c r="Q2136" s="11"/>
    </row>
    <row r="2137" spans="15:17" ht="14.25" customHeight="1" x14ac:dyDescent="0.3">
      <c r="O2137" s="11"/>
      <c r="P2137" s="11"/>
      <c r="Q2137" s="11"/>
    </row>
    <row r="2138" spans="15:17" ht="14.25" customHeight="1" x14ac:dyDescent="0.3">
      <c r="O2138" s="11"/>
      <c r="P2138" s="11"/>
      <c r="Q2138" s="11"/>
    </row>
    <row r="2139" spans="15:17" ht="14.25" customHeight="1" x14ac:dyDescent="0.3">
      <c r="O2139" s="11"/>
      <c r="P2139" s="11"/>
      <c r="Q2139" s="11"/>
    </row>
    <row r="2140" spans="15:17" ht="14.25" customHeight="1" x14ac:dyDescent="0.3">
      <c r="O2140" s="11"/>
      <c r="P2140" s="11"/>
      <c r="Q2140" s="11"/>
    </row>
    <row r="2141" spans="15:17" ht="14.25" customHeight="1" x14ac:dyDescent="0.3">
      <c r="O2141" s="11"/>
      <c r="P2141" s="11"/>
      <c r="Q2141" s="11"/>
    </row>
    <row r="2142" spans="15:17" ht="14.25" customHeight="1" x14ac:dyDescent="0.3">
      <c r="O2142" s="11"/>
      <c r="P2142" s="11"/>
      <c r="Q2142" s="11"/>
    </row>
    <row r="2143" spans="15:17" ht="14.25" customHeight="1" x14ac:dyDescent="0.3">
      <c r="O2143" s="11"/>
      <c r="P2143" s="11"/>
      <c r="Q2143" s="11"/>
    </row>
    <row r="2144" spans="15:17" ht="14.25" customHeight="1" x14ac:dyDescent="0.3">
      <c r="O2144" s="11"/>
      <c r="P2144" s="11"/>
      <c r="Q2144" s="11"/>
    </row>
    <row r="2145" spans="15:17" ht="14.25" customHeight="1" x14ac:dyDescent="0.3">
      <c r="O2145" s="11"/>
      <c r="P2145" s="11"/>
      <c r="Q2145" s="11"/>
    </row>
    <row r="2146" spans="15:17" ht="14.25" customHeight="1" x14ac:dyDescent="0.3">
      <c r="O2146" s="11"/>
      <c r="P2146" s="11"/>
      <c r="Q2146" s="11"/>
    </row>
    <row r="2147" spans="15:17" ht="14.25" customHeight="1" x14ac:dyDescent="0.3">
      <c r="O2147" s="11"/>
      <c r="P2147" s="11"/>
      <c r="Q2147" s="11"/>
    </row>
    <row r="2148" spans="15:17" ht="14.25" customHeight="1" x14ac:dyDescent="0.3">
      <c r="O2148" s="11"/>
      <c r="P2148" s="11"/>
      <c r="Q2148" s="11"/>
    </row>
    <row r="2149" spans="15:17" ht="14.25" customHeight="1" x14ac:dyDescent="0.3">
      <c r="O2149" s="11"/>
      <c r="P2149" s="11"/>
      <c r="Q2149" s="11"/>
    </row>
    <row r="2150" spans="15:17" ht="14.25" customHeight="1" x14ac:dyDescent="0.3">
      <c r="O2150" s="11"/>
      <c r="P2150" s="11"/>
      <c r="Q2150" s="11"/>
    </row>
    <row r="2151" spans="15:17" ht="14.25" customHeight="1" x14ac:dyDescent="0.3">
      <c r="O2151" s="11"/>
      <c r="P2151" s="11"/>
      <c r="Q2151" s="11"/>
    </row>
    <row r="2152" spans="15:17" ht="14.25" customHeight="1" x14ac:dyDescent="0.3">
      <c r="O2152" s="11"/>
      <c r="P2152" s="11"/>
      <c r="Q2152" s="11"/>
    </row>
    <row r="2153" spans="15:17" ht="14.25" customHeight="1" x14ac:dyDescent="0.3">
      <c r="O2153" s="11"/>
      <c r="P2153" s="11"/>
      <c r="Q2153" s="11"/>
    </row>
    <row r="2154" spans="15:17" ht="14.25" customHeight="1" x14ac:dyDescent="0.3">
      <c r="O2154" s="11"/>
      <c r="P2154" s="11"/>
      <c r="Q2154" s="11"/>
    </row>
    <row r="2155" spans="15:17" ht="14.25" customHeight="1" x14ac:dyDescent="0.3">
      <c r="O2155" s="11"/>
      <c r="P2155" s="11"/>
      <c r="Q2155" s="11"/>
    </row>
    <row r="2156" spans="15:17" ht="14.25" customHeight="1" x14ac:dyDescent="0.3">
      <c r="O2156" s="11"/>
      <c r="P2156" s="11"/>
      <c r="Q2156" s="11"/>
    </row>
    <row r="2157" spans="15:17" ht="14.25" customHeight="1" x14ac:dyDescent="0.3">
      <c r="O2157" s="11"/>
      <c r="P2157" s="11"/>
      <c r="Q2157" s="11"/>
    </row>
    <row r="2158" spans="15:17" ht="14.25" customHeight="1" x14ac:dyDescent="0.3">
      <c r="O2158" s="11"/>
      <c r="P2158" s="11"/>
      <c r="Q2158" s="11"/>
    </row>
    <row r="2159" spans="15:17" ht="14.25" customHeight="1" x14ac:dyDescent="0.3">
      <c r="O2159" s="11"/>
      <c r="P2159" s="11"/>
      <c r="Q2159" s="11"/>
    </row>
    <row r="2160" spans="15:17" ht="14.25" customHeight="1" x14ac:dyDescent="0.3">
      <c r="O2160" s="11"/>
      <c r="P2160" s="11"/>
      <c r="Q2160" s="11"/>
    </row>
    <row r="2161" spans="15:17" ht="14.25" customHeight="1" x14ac:dyDescent="0.3">
      <c r="O2161" s="11"/>
      <c r="P2161" s="11"/>
      <c r="Q2161" s="11"/>
    </row>
    <row r="2162" spans="15:17" ht="14.25" customHeight="1" x14ac:dyDescent="0.3">
      <c r="O2162" s="11"/>
      <c r="P2162" s="11"/>
      <c r="Q2162" s="11"/>
    </row>
    <row r="2163" spans="15:17" ht="14.25" customHeight="1" x14ac:dyDescent="0.3">
      <c r="O2163" s="11"/>
      <c r="P2163" s="11"/>
      <c r="Q2163" s="11"/>
    </row>
    <row r="2164" spans="15:17" ht="14.25" customHeight="1" x14ac:dyDescent="0.3">
      <c r="O2164" s="11"/>
      <c r="P2164" s="11"/>
      <c r="Q2164" s="11"/>
    </row>
    <row r="2165" spans="15:17" ht="14.25" customHeight="1" x14ac:dyDescent="0.3">
      <c r="O2165" s="11"/>
      <c r="P2165" s="11"/>
      <c r="Q2165" s="11"/>
    </row>
    <row r="2166" spans="15:17" ht="14.25" customHeight="1" x14ac:dyDescent="0.3">
      <c r="O2166" s="11"/>
      <c r="P2166" s="11"/>
      <c r="Q2166" s="11"/>
    </row>
    <row r="2167" spans="15:17" ht="14.25" customHeight="1" x14ac:dyDescent="0.3">
      <c r="O2167" s="11"/>
      <c r="P2167" s="11"/>
      <c r="Q2167" s="11"/>
    </row>
    <row r="2168" spans="15:17" ht="14.25" customHeight="1" x14ac:dyDescent="0.3">
      <c r="O2168" s="11"/>
      <c r="P2168" s="11"/>
      <c r="Q2168" s="11"/>
    </row>
    <row r="2169" spans="15:17" ht="14.25" customHeight="1" x14ac:dyDescent="0.3">
      <c r="O2169" s="11"/>
      <c r="P2169" s="11"/>
      <c r="Q2169" s="11"/>
    </row>
    <row r="2170" spans="15:17" ht="14.25" customHeight="1" x14ac:dyDescent="0.3">
      <c r="O2170" s="11"/>
      <c r="P2170" s="11"/>
      <c r="Q2170" s="11"/>
    </row>
    <row r="2171" spans="15:17" ht="14.25" customHeight="1" x14ac:dyDescent="0.3">
      <c r="O2171" s="11"/>
      <c r="P2171" s="11"/>
      <c r="Q2171" s="11"/>
    </row>
    <row r="2172" spans="15:17" ht="14.25" customHeight="1" x14ac:dyDescent="0.3">
      <c r="O2172" s="11"/>
      <c r="P2172" s="11"/>
      <c r="Q2172" s="11"/>
    </row>
    <row r="2173" spans="15:17" ht="14.25" customHeight="1" x14ac:dyDescent="0.3">
      <c r="O2173" s="11"/>
      <c r="P2173" s="11"/>
      <c r="Q2173" s="11"/>
    </row>
    <row r="2174" spans="15:17" ht="14.25" customHeight="1" x14ac:dyDescent="0.3">
      <c r="O2174" s="11"/>
      <c r="P2174" s="11"/>
      <c r="Q2174" s="11"/>
    </row>
    <row r="2175" spans="15:17" ht="14.25" customHeight="1" x14ac:dyDescent="0.3">
      <c r="O2175" s="11"/>
      <c r="P2175" s="11"/>
      <c r="Q2175" s="11"/>
    </row>
    <row r="2176" spans="15:17" ht="14.25" customHeight="1" x14ac:dyDescent="0.3">
      <c r="O2176" s="11"/>
      <c r="P2176" s="11"/>
      <c r="Q2176" s="11"/>
    </row>
    <row r="2177" spans="15:17" ht="14.25" customHeight="1" x14ac:dyDescent="0.3">
      <c r="O2177" s="11"/>
      <c r="P2177" s="11"/>
      <c r="Q2177" s="11"/>
    </row>
    <row r="2178" spans="15:17" ht="14.25" customHeight="1" x14ac:dyDescent="0.3">
      <c r="O2178" s="11"/>
      <c r="P2178" s="11"/>
      <c r="Q2178" s="11"/>
    </row>
    <row r="2179" spans="15:17" ht="14.25" customHeight="1" x14ac:dyDescent="0.3">
      <c r="O2179" s="11"/>
      <c r="P2179" s="11"/>
      <c r="Q2179" s="11"/>
    </row>
    <row r="2180" spans="15:17" ht="14.25" customHeight="1" x14ac:dyDescent="0.3">
      <c r="O2180" s="11"/>
      <c r="P2180" s="11"/>
      <c r="Q2180" s="11"/>
    </row>
    <row r="2181" spans="15:17" ht="14.25" customHeight="1" x14ac:dyDescent="0.3">
      <c r="O2181" s="11"/>
      <c r="P2181" s="11"/>
      <c r="Q2181" s="11"/>
    </row>
    <row r="2182" spans="15:17" ht="14.25" customHeight="1" x14ac:dyDescent="0.3">
      <c r="O2182" s="11"/>
      <c r="P2182" s="11"/>
      <c r="Q2182" s="11"/>
    </row>
    <row r="2183" spans="15:17" ht="14.25" customHeight="1" x14ac:dyDescent="0.3">
      <c r="O2183" s="11"/>
      <c r="P2183" s="11"/>
      <c r="Q2183" s="11"/>
    </row>
    <row r="2184" spans="15:17" ht="14.25" customHeight="1" x14ac:dyDescent="0.3">
      <c r="O2184" s="11"/>
      <c r="P2184" s="11"/>
      <c r="Q2184" s="11"/>
    </row>
    <row r="2185" spans="15:17" ht="14.25" customHeight="1" x14ac:dyDescent="0.3">
      <c r="O2185" s="11"/>
      <c r="P2185" s="11"/>
      <c r="Q2185" s="11"/>
    </row>
    <row r="2186" spans="15:17" ht="14.25" customHeight="1" x14ac:dyDescent="0.3">
      <c r="O2186" s="11"/>
      <c r="P2186" s="11"/>
      <c r="Q2186" s="11"/>
    </row>
    <row r="2187" spans="15:17" ht="14.25" customHeight="1" x14ac:dyDescent="0.3">
      <c r="O2187" s="11"/>
      <c r="P2187" s="11"/>
      <c r="Q2187" s="11"/>
    </row>
    <row r="2188" spans="15:17" ht="14.25" customHeight="1" x14ac:dyDescent="0.3">
      <c r="O2188" s="11"/>
      <c r="P2188" s="11"/>
      <c r="Q2188" s="11"/>
    </row>
    <row r="2189" spans="15:17" ht="14.25" customHeight="1" x14ac:dyDescent="0.3">
      <c r="O2189" s="11"/>
      <c r="P2189" s="11"/>
      <c r="Q2189" s="11"/>
    </row>
    <row r="2190" spans="15:17" ht="14.25" customHeight="1" x14ac:dyDescent="0.3">
      <c r="O2190" s="11"/>
      <c r="P2190" s="11"/>
      <c r="Q2190" s="11"/>
    </row>
    <row r="2191" spans="15:17" ht="14.25" customHeight="1" x14ac:dyDescent="0.3">
      <c r="O2191" s="11"/>
      <c r="P2191" s="11"/>
      <c r="Q2191" s="11"/>
    </row>
    <row r="2192" spans="15:17" ht="14.25" customHeight="1" x14ac:dyDescent="0.3">
      <c r="O2192" s="11"/>
      <c r="P2192" s="11"/>
      <c r="Q2192" s="11"/>
    </row>
    <row r="2193" spans="15:17" ht="14.25" customHeight="1" x14ac:dyDescent="0.3">
      <c r="O2193" s="11"/>
      <c r="P2193" s="11"/>
      <c r="Q2193" s="11"/>
    </row>
    <row r="2194" spans="15:17" ht="14.25" customHeight="1" x14ac:dyDescent="0.3">
      <c r="O2194" s="11"/>
      <c r="P2194" s="11"/>
      <c r="Q2194" s="11"/>
    </row>
    <row r="2195" spans="15:17" ht="14.25" customHeight="1" x14ac:dyDescent="0.3">
      <c r="O2195" s="11"/>
      <c r="P2195" s="11"/>
      <c r="Q2195" s="11"/>
    </row>
    <row r="2196" spans="15:17" ht="14.25" customHeight="1" x14ac:dyDescent="0.3">
      <c r="O2196" s="11"/>
      <c r="P2196" s="11"/>
      <c r="Q2196" s="11"/>
    </row>
    <row r="2197" spans="15:17" ht="14.25" customHeight="1" x14ac:dyDescent="0.3">
      <c r="O2197" s="11"/>
      <c r="P2197" s="11"/>
      <c r="Q2197" s="11"/>
    </row>
    <row r="2198" spans="15:17" ht="14.25" customHeight="1" x14ac:dyDescent="0.3">
      <c r="O2198" s="11"/>
      <c r="P2198" s="11"/>
      <c r="Q2198" s="11"/>
    </row>
    <row r="2199" spans="15:17" ht="14.25" customHeight="1" x14ac:dyDescent="0.3">
      <c r="O2199" s="11"/>
      <c r="P2199" s="11"/>
      <c r="Q2199" s="11"/>
    </row>
    <row r="2200" spans="15:17" ht="14.25" customHeight="1" x14ac:dyDescent="0.3">
      <c r="O2200" s="11"/>
      <c r="P2200" s="11"/>
      <c r="Q2200" s="11"/>
    </row>
    <row r="2201" spans="15:17" ht="14.25" customHeight="1" x14ac:dyDescent="0.3">
      <c r="O2201" s="11"/>
      <c r="P2201" s="11"/>
      <c r="Q2201" s="11"/>
    </row>
    <row r="2202" spans="15:17" ht="14.25" customHeight="1" x14ac:dyDescent="0.3">
      <c r="O2202" s="11"/>
      <c r="P2202" s="11"/>
      <c r="Q2202" s="11"/>
    </row>
    <row r="2203" spans="15:17" ht="14.25" customHeight="1" x14ac:dyDescent="0.3">
      <c r="O2203" s="11"/>
      <c r="P2203" s="11"/>
      <c r="Q2203" s="11"/>
    </row>
    <row r="2204" spans="15:17" ht="14.25" customHeight="1" x14ac:dyDescent="0.3">
      <c r="O2204" s="11"/>
      <c r="P2204" s="11"/>
      <c r="Q2204" s="11"/>
    </row>
    <row r="2205" spans="15:17" ht="14.25" customHeight="1" x14ac:dyDescent="0.3">
      <c r="O2205" s="11"/>
      <c r="P2205" s="11"/>
      <c r="Q2205" s="11"/>
    </row>
    <row r="2206" spans="15:17" ht="14.25" customHeight="1" x14ac:dyDescent="0.3">
      <c r="O2206" s="11"/>
      <c r="P2206" s="11"/>
      <c r="Q2206" s="11"/>
    </row>
    <row r="2207" spans="15:17" ht="14.25" customHeight="1" x14ac:dyDescent="0.3">
      <c r="O2207" s="11"/>
      <c r="P2207" s="11"/>
      <c r="Q2207" s="11"/>
    </row>
    <row r="2208" spans="15:17" ht="14.25" customHeight="1" x14ac:dyDescent="0.3">
      <c r="O2208" s="11"/>
      <c r="P2208" s="11"/>
      <c r="Q2208" s="11"/>
    </row>
    <row r="2209" spans="15:17" ht="14.25" customHeight="1" x14ac:dyDescent="0.3">
      <c r="O2209" s="11"/>
      <c r="P2209" s="11"/>
      <c r="Q2209" s="11"/>
    </row>
    <row r="2210" spans="15:17" ht="14.25" customHeight="1" x14ac:dyDescent="0.3">
      <c r="O2210" s="11"/>
      <c r="P2210" s="11"/>
      <c r="Q2210" s="11"/>
    </row>
    <row r="2211" spans="15:17" ht="14.25" customHeight="1" x14ac:dyDescent="0.3">
      <c r="O2211" s="11"/>
      <c r="P2211" s="11"/>
      <c r="Q2211" s="11"/>
    </row>
    <row r="2212" spans="15:17" ht="14.25" customHeight="1" x14ac:dyDescent="0.3">
      <c r="O2212" s="11"/>
      <c r="P2212" s="11"/>
      <c r="Q2212" s="11"/>
    </row>
    <row r="2213" spans="15:17" ht="14.25" customHeight="1" x14ac:dyDescent="0.3">
      <c r="O2213" s="11"/>
      <c r="P2213" s="11"/>
      <c r="Q2213" s="11"/>
    </row>
    <row r="2214" spans="15:17" ht="14.25" customHeight="1" x14ac:dyDescent="0.3">
      <c r="O2214" s="11"/>
      <c r="P2214" s="11"/>
      <c r="Q2214" s="11"/>
    </row>
    <row r="2215" spans="15:17" ht="14.25" customHeight="1" x14ac:dyDescent="0.3">
      <c r="O2215" s="11"/>
      <c r="P2215" s="11"/>
      <c r="Q2215" s="11"/>
    </row>
    <row r="2216" spans="15:17" ht="14.25" customHeight="1" x14ac:dyDescent="0.3">
      <c r="O2216" s="11"/>
      <c r="P2216" s="11"/>
      <c r="Q2216" s="11"/>
    </row>
    <row r="2217" spans="15:17" ht="14.25" customHeight="1" x14ac:dyDescent="0.3">
      <c r="O2217" s="11"/>
      <c r="P2217" s="11"/>
      <c r="Q2217" s="11"/>
    </row>
    <row r="2218" spans="15:17" ht="14.25" customHeight="1" x14ac:dyDescent="0.3">
      <c r="O2218" s="11"/>
      <c r="P2218" s="11"/>
      <c r="Q2218" s="11"/>
    </row>
    <row r="2219" spans="15:17" ht="14.25" customHeight="1" x14ac:dyDescent="0.3">
      <c r="O2219" s="11"/>
      <c r="P2219" s="11"/>
      <c r="Q2219" s="11"/>
    </row>
    <row r="2220" spans="15:17" ht="14.25" customHeight="1" x14ac:dyDescent="0.3">
      <c r="O2220" s="11"/>
      <c r="P2220" s="11"/>
      <c r="Q2220" s="11"/>
    </row>
    <row r="2221" spans="15:17" ht="14.25" customHeight="1" x14ac:dyDescent="0.3">
      <c r="O2221" s="11"/>
      <c r="P2221" s="11"/>
      <c r="Q2221" s="11"/>
    </row>
    <row r="2222" spans="15:17" ht="14.25" customHeight="1" x14ac:dyDescent="0.3">
      <c r="O2222" s="11"/>
      <c r="P2222" s="11"/>
      <c r="Q2222" s="11"/>
    </row>
    <row r="2223" spans="15:17" ht="14.25" customHeight="1" x14ac:dyDescent="0.3">
      <c r="O2223" s="11"/>
      <c r="P2223" s="11"/>
      <c r="Q2223" s="11"/>
    </row>
    <row r="2224" spans="15:17" ht="14.25" customHeight="1" x14ac:dyDescent="0.3">
      <c r="O2224" s="11"/>
      <c r="P2224" s="11"/>
      <c r="Q2224" s="11"/>
    </row>
    <row r="2225" spans="15:17" ht="14.25" customHeight="1" x14ac:dyDescent="0.3">
      <c r="O2225" s="11"/>
      <c r="P2225" s="11"/>
      <c r="Q2225" s="11"/>
    </row>
    <row r="2226" spans="15:17" ht="14.25" customHeight="1" x14ac:dyDescent="0.3">
      <c r="O2226" s="11"/>
      <c r="P2226" s="11"/>
      <c r="Q2226" s="11"/>
    </row>
    <row r="2227" spans="15:17" ht="14.25" customHeight="1" x14ac:dyDescent="0.3">
      <c r="O2227" s="11"/>
      <c r="P2227" s="11"/>
      <c r="Q2227" s="11"/>
    </row>
    <row r="2228" spans="15:17" ht="14.25" customHeight="1" x14ac:dyDescent="0.3">
      <c r="O2228" s="11"/>
      <c r="P2228" s="11"/>
      <c r="Q2228" s="11"/>
    </row>
    <row r="2229" spans="15:17" ht="14.25" customHeight="1" x14ac:dyDescent="0.3">
      <c r="O2229" s="11"/>
      <c r="P2229" s="11"/>
      <c r="Q2229" s="11"/>
    </row>
    <row r="2230" spans="15:17" ht="14.25" customHeight="1" x14ac:dyDescent="0.3">
      <c r="O2230" s="11"/>
      <c r="P2230" s="11"/>
      <c r="Q2230" s="11"/>
    </row>
    <row r="2231" spans="15:17" ht="14.25" customHeight="1" x14ac:dyDescent="0.3">
      <c r="O2231" s="11"/>
      <c r="P2231" s="11"/>
      <c r="Q2231" s="11"/>
    </row>
    <row r="2232" spans="15:17" ht="14.25" customHeight="1" x14ac:dyDescent="0.3">
      <c r="O2232" s="11"/>
      <c r="P2232" s="11"/>
      <c r="Q2232" s="11"/>
    </row>
    <row r="2233" spans="15:17" ht="14.25" customHeight="1" x14ac:dyDescent="0.3">
      <c r="O2233" s="11"/>
      <c r="P2233" s="11"/>
      <c r="Q2233" s="11"/>
    </row>
    <row r="2234" spans="15:17" ht="14.25" customHeight="1" x14ac:dyDescent="0.3">
      <c r="O2234" s="11"/>
      <c r="P2234" s="11"/>
      <c r="Q2234" s="11"/>
    </row>
    <row r="2235" spans="15:17" ht="14.25" customHeight="1" x14ac:dyDescent="0.3">
      <c r="O2235" s="11"/>
      <c r="P2235" s="11"/>
      <c r="Q2235" s="11"/>
    </row>
    <row r="2236" spans="15:17" ht="14.25" customHeight="1" x14ac:dyDescent="0.3">
      <c r="O2236" s="11"/>
      <c r="P2236" s="11"/>
      <c r="Q2236" s="11"/>
    </row>
    <row r="2237" spans="15:17" ht="14.25" customHeight="1" x14ac:dyDescent="0.3">
      <c r="O2237" s="11"/>
      <c r="P2237" s="11"/>
      <c r="Q2237" s="11"/>
    </row>
    <row r="2238" spans="15:17" ht="14.25" customHeight="1" x14ac:dyDescent="0.3">
      <c r="O2238" s="11"/>
      <c r="P2238" s="11"/>
      <c r="Q2238" s="11"/>
    </row>
    <row r="2239" spans="15:17" ht="14.25" customHeight="1" x14ac:dyDescent="0.3">
      <c r="O2239" s="11"/>
      <c r="P2239" s="11"/>
      <c r="Q2239" s="11"/>
    </row>
    <row r="2240" spans="15:17" ht="14.25" customHeight="1" x14ac:dyDescent="0.3">
      <c r="O2240" s="11"/>
      <c r="P2240" s="11"/>
      <c r="Q2240" s="11"/>
    </row>
    <row r="2241" spans="15:17" ht="14.25" customHeight="1" x14ac:dyDescent="0.3">
      <c r="O2241" s="11"/>
      <c r="P2241" s="11"/>
      <c r="Q2241" s="11"/>
    </row>
    <row r="2242" spans="15:17" ht="14.25" customHeight="1" x14ac:dyDescent="0.3">
      <c r="O2242" s="11"/>
      <c r="P2242" s="11"/>
      <c r="Q2242" s="11"/>
    </row>
    <row r="2243" spans="15:17" ht="14.25" customHeight="1" x14ac:dyDescent="0.3">
      <c r="O2243" s="11"/>
      <c r="P2243" s="11"/>
      <c r="Q2243" s="11"/>
    </row>
    <row r="2244" spans="15:17" ht="14.25" customHeight="1" x14ac:dyDescent="0.3">
      <c r="O2244" s="11"/>
      <c r="P2244" s="11"/>
      <c r="Q2244" s="11"/>
    </row>
    <row r="2245" spans="15:17" ht="14.25" customHeight="1" x14ac:dyDescent="0.3">
      <c r="O2245" s="11"/>
      <c r="P2245" s="11"/>
      <c r="Q2245" s="11"/>
    </row>
    <row r="2246" spans="15:17" ht="14.25" customHeight="1" x14ac:dyDescent="0.3">
      <c r="O2246" s="11"/>
      <c r="P2246" s="11"/>
      <c r="Q2246" s="11"/>
    </row>
    <row r="2247" spans="15:17" ht="14.25" customHeight="1" x14ac:dyDescent="0.3">
      <c r="O2247" s="11"/>
      <c r="P2247" s="11"/>
      <c r="Q2247" s="11"/>
    </row>
    <row r="2248" spans="15:17" ht="14.25" customHeight="1" x14ac:dyDescent="0.3">
      <c r="O2248" s="11"/>
      <c r="P2248" s="11"/>
      <c r="Q2248" s="11"/>
    </row>
    <row r="2249" spans="15:17" ht="14.25" customHeight="1" x14ac:dyDescent="0.3">
      <c r="O2249" s="11"/>
      <c r="P2249" s="11"/>
      <c r="Q2249" s="11"/>
    </row>
    <row r="2250" spans="15:17" ht="14.25" customHeight="1" x14ac:dyDescent="0.3">
      <c r="O2250" s="11"/>
      <c r="P2250" s="11"/>
      <c r="Q2250" s="11"/>
    </row>
    <row r="2251" spans="15:17" ht="14.25" customHeight="1" x14ac:dyDescent="0.3">
      <c r="O2251" s="11"/>
      <c r="P2251" s="11"/>
      <c r="Q2251" s="11"/>
    </row>
    <row r="2252" spans="15:17" ht="14.25" customHeight="1" x14ac:dyDescent="0.3">
      <c r="O2252" s="11"/>
      <c r="P2252" s="11"/>
      <c r="Q2252" s="11"/>
    </row>
    <row r="2253" spans="15:17" ht="14.25" customHeight="1" x14ac:dyDescent="0.3">
      <c r="O2253" s="11"/>
      <c r="P2253" s="11"/>
      <c r="Q2253" s="11"/>
    </row>
    <row r="2254" spans="15:17" ht="14.25" customHeight="1" x14ac:dyDescent="0.3">
      <c r="O2254" s="11"/>
      <c r="P2254" s="11"/>
      <c r="Q2254" s="11"/>
    </row>
    <row r="2255" spans="15:17" ht="14.25" customHeight="1" x14ac:dyDescent="0.3">
      <c r="O2255" s="11"/>
      <c r="P2255" s="11"/>
      <c r="Q2255" s="11"/>
    </row>
    <row r="2256" spans="15:17" ht="14.25" customHeight="1" x14ac:dyDescent="0.3">
      <c r="O2256" s="11"/>
      <c r="P2256" s="11"/>
      <c r="Q2256" s="11"/>
    </row>
    <row r="2257" spans="15:17" ht="14.25" customHeight="1" x14ac:dyDescent="0.3">
      <c r="O2257" s="11"/>
      <c r="P2257" s="11"/>
      <c r="Q2257" s="11"/>
    </row>
    <row r="2258" spans="15:17" ht="14.25" customHeight="1" x14ac:dyDescent="0.3">
      <c r="O2258" s="11"/>
      <c r="P2258" s="11"/>
      <c r="Q2258" s="11"/>
    </row>
    <row r="2259" spans="15:17" ht="14.25" customHeight="1" x14ac:dyDescent="0.3">
      <c r="O2259" s="11"/>
      <c r="P2259" s="11"/>
      <c r="Q2259" s="11"/>
    </row>
    <row r="2260" spans="15:17" ht="14.25" customHeight="1" x14ac:dyDescent="0.3">
      <c r="O2260" s="11"/>
      <c r="P2260" s="11"/>
      <c r="Q2260" s="11"/>
    </row>
    <row r="2261" spans="15:17" ht="14.25" customHeight="1" x14ac:dyDescent="0.3">
      <c r="O2261" s="11"/>
      <c r="P2261" s="11"/>
      <c r="Q2261" s="11"/>
    </row>
    <row r="2262" spans="15:17" ht="14.25" customHeight="1" x14ac:dyDescent="0.3">
      <c r="O2262" s="11"/>
      <c r="P2262" s="11"/>
      <c r="Q2262" s="11"/>
    </row>
    <row r="2263" spans="15:17" ht="14.25" customHeight="1" x14ac:dyDescent="0.3">
      <c r="O2263" s="11"/>
      <c r="P2263" s="11"/>
      <c r="Q2263" s="11"/>
    </row>
    <row r="2264" spans="15:17" ht="14.25" customHeight="1" x14ac:dyDescent="0.3">
      <c r="O2264" s="11"/>
      <c r="P2264" s="11"/>
      <c r="Q2264" s="11"/>
    </row>
    <row r="2265" spans="15:17" ht="14.25" customHeight="1" x14ac:dyDescent="0.3">
      <c r="O2265" s="11"/>
      <c r="P2265" s="11"/>
      <c r="Q2265" s="11"/>
    </row>
    <row r="2266" spans="15:17" ht="14.25" customHeight="1" x14ac:dyDescent="0.3">
      <c r="O2266" s="11"/>
      <c r="P2266" s="11"/>
      <c r="Q2266" s="11"/>
    </row>
    <row r="2267" spans="15:17" ht="14.25" customHeight="1" x14ac:dyDescent="0.3">
      <c r="O2267" s="11"/>
      <c r="P2267" s="11"/>
      <c r="Q2267" s="11"/>
    </row>
    <row r="2268" spans="15:17" ht="14.25" customHeight="1" x14ac:dyDescent="0.3">
      <c r="O2268" s="11"/>
      <c r="P2268" s="11"/>
      <c r="Q2268" s="11"/>
    </row>
    <row r="2269" spans="15:17" ht="14.25" customHeight="1" x14ac:dyDescent="0.3">
      <c r="O2269" s="11"/>
      <c r="P2269" s="11"/>
      <c r="Q2269" s="11"/>
    </row>
    <row r="2270" spans="15:17" ht="14.25" customHeight="1" x14ac:dyDescent="0.3">
      <c r="O2270" s="11"/>
      <c r="P2270" s="11"/>
      <c r="Q2270" s="11"/>
    </row>
    <row r="2271" spans="15:17" ht="14.25" customHeight="1" x14ac:dyDescent="0.3">
      <c r="O2271" s="11"/>
      <c r="P2271" s="11"/>
      <c r="Q2271" s="11"/>
    </row>
    <row r="2272" spans="15:17" ht="14.25" customHeight="1" x14ac:dyDescent="0.3">
      <c r="O2272" s="11"/>
      <c r="P2272" s="11"/>
      <c r="Q2272" s="11"/>
    </row>
    <row r="2273" spans="15:17" ht="14.25" customHeight="1" x14ac:dyDescent="0.3">
      <c r="O2273" s="11"/>
      <c r="P2273" s="11"/>
      <c r="Q2273" s="11"/>
    </row>
    <row r="2274" spans="15:17" ht="14.25" customHeight="1" x14ac:dyDescent="0.3">
      <c r="O2274" s="11"/>
      <c r="P2274" s="11"/>
      <c r="Q2274" s="11"/>
    </row>
    <row r="2275" spans="15:17" ht="14.25" customHeight="1" x14ac:dyDescent="0.3">
      <c r="O2275" s="11"/>
      <c r="P2275" s="11"/>
      <c r="Q2275" s="11"/>
    </row>
    <row r="2276" spans="15:17" ht="14.25" customHeight="1" x14ac:dyDescent="0.3">
      <c r="O2276" s="11"/>
      <c r="P2276" s="11"/>
      <c r="Q2276" s="11"/>
    </row>
    <row r="2277" spans="15:17" ht="14.25" customHeight="1" x14ac:dyDescent="0.3">
      <c r="O2277" s="11"/>
      <c r="P2277" s="11"/>
      <c r="Q2277" s="11"/>
    </row>
    <row r="2278" spans="15:17" ht="14.25" customHeight="1" x14ac:dyDescent="0.3">
      <c r="O2278" s="11"/>
      <c r="P2278" s="11"/>
      <c r="Q2278" s="11"/>
    </row>
    <row r="2279" spans="15:17" ht="14.25" customHeight="1" x14ac:dyDescent="0.3">
      <c r="O2279" s="11"/>
      <c r="P2279" s="11"/>
      <c r="Q2279" s="11"/>
    </row>
    <row r="2280" spans="15:17" ht="14.25" customHeight="1" x14ac:dyDescent="0.3">
      <c r="O2280" s="11"/>
      <c r="P2280" s="11"/>
      <c r="Q2280" s="11"/>
    </row>
    <row r="2281" spans="15:17" ht="14.25" customHeight="1" x14ac:dyDescent="0.3">
      <c r="O2281" s="11"/>
      <c r="P2281" s="11"/>
      <c r="Q2281" s="11"/>
    </row>
    <row r="2282" spans="15:17" ht="14.25" customHeight="1" x14ac:dyDescent="0.3">
      <c r="O2282" s="11"/>
      <c r="P2282" s="11"/>
      <c r="Q2282" s="11"/>
    </row>
    <row r="2283" spans="15:17" ht="14.25" customHeight="1" x14ac:dyDescent="0.3">
      <c r="O2283" s="11"/>
      <c r="P2283" s="11"/>
      <c r="Q2283" s="11"/>
    </row>
    <row r="2284" spans="15:17" ht="14.25" customHeight="1" x14ac:dyDescent="0.3">
      <c r="O2284" s="11"/>
      <c r="P2284" s="11"/>
      <c r="Q2284" s="11"/>
    </row>
    <row r="2285" spans="15:17" ht="14.25" customHeight="1" x14ac:dyDescent="0.3">
      <c r="O2285" s="11"/>
      <c r="P2285" s="11"/>
      <c r="Q2285" s="11"/>
    </row>
    <row r="2286" spans="15:17" ht="14.25" customHeight="1" x14ac:dyDescent="0.3">
      <c r="O2286" s="11"/>
      <c r="P2286" s="11"/>
      <c r="Q2286" s="11"/>
    </row>
    <row r="2287" spans="15:17" ht="14.25" customHeight="1" x14ac:dyDescent="0.3">
      <c r="O2287" s="11"/>
      <c r="P2287" s="11"/>
      <c r="Q2287" s="11"/>
    </row>
    <row r="2288" spans="15:17" ht="14.25" customHeight="1" x14ac:dyDescent="0.3">
      <c r="O2288" s="11"/>
      <c r="P2288" s="11"/>
      <c r="Q2288" s="11"/>
    </row>
    <row r="2289" spans="15:17" ht="14.25" customHeight="1" x14ac:dyDescent="0.3">
      <c r="O2289" s="11"/>
      <c r="P2289" s="11"/>
      <c r="Q2289" s="11"/>
    </row>
    <row r="2290" spans="15:17" ht="14.25" customHeight="1" x14ac:dyDescent="0.3">
      <c r="O2290" s="11"/>
      <c r="P2290" s="11"/>
      <c r="Q2290" s="11"/>
    </row>
    <row r="2291" spans="15:17" ht="14.25" customHeight="1" x14ac:dyDescent="0.3">
      <c r="O2291" s="11"/>
      <c r="P2291" s="11"/>
      <c r="Q2291" s="11"/>
    </row>
    <row r="2292" spans="15:17" ht="14.25" customHeight="1" x14ac:dyDescent="0.3">
      <c r="O2292" s="11"/>
      <c r="P2292" s="11"/>
      <c r="Q2292" s="11"/>
    </row>
    <row r="2293" spans="15:17" ht="14.25" customHeight="1" x14ac:dyDescent="0.3">
      <c r="O2293" s="11"/>
      <c r="P2293" s="11"/>
      <c r="Q2293" s="11"/>
    </row>
    <row r="2294" spans="15:17" ht="14.25" customHeight="1" x14ac:dyDescent="0.3">
      <c r="O2294" s="11"/>
      <c r="P2294" s="11"/>
      <c r="Q2294" s="11"/>
    </row>
    <row r="2295" spans="15:17" ht="14.25" customHeight="1" x14ac:dyDescent="0.3">
      <c r="O2295" s="11"/>
      <c r="P2295" s="11"/>
      <c r="Q2295" s="11"/>
    </row>
    <row r="2296" spans="15:17" ht="14.25" customHeight="1" x14ac:dyDescent="0.3">
      <c r="O2296" s="11"/>
      <c r="P2296" s="11"/>
      <c r="Q2296" s="11"/>
    </row>
    <row r="2297" spans="15:17" ht="14.25" customHeight="1" x14ac:dyDescent="0.3">
      <c r="O2297" s="11"/>
      <c r="P2297" s="11"/>
      <c r="Q2297" s="11"/>
    </row>
    <row r="2298" spans="15:17" ht="14.25" customHeight="1" x14ac:dyDescent="0.3">
      <c r="O2298" s="11"/>
      <c r="P2298" s="11"/>
      <c r="Q2298" s="11"/>
    </row>
    <row r="2299" spans="15:17" ht="14.25" customHeight="1" x14ac:dyDescent="0.3">
      <c r="O2299" s="11"/>
      <c r="P2299" s="11"/>
      <c r="Q2299" s="11"/>
    </row>
    <row r="2300" spans="15:17" ht="14.25" customHeight="1" x14ac:dyDescent="0.3">
      <c r="O2300" s="11"/>
      <c r="P2300" s="11"/>
      <c r="Q2300" s="11"/>
    </row>
    <row r="2301" spans="15:17" ht="14.25" customHeight="1" x14ac:dyDescent="0.3">
      <c r="O2301" s="11"/>
      <c r="P2301" s="11"/>
      <c r="Q2301" s="11"/>
    </row>
    <row r="2302" spans="15:17" ht="14.25" customHeight="1" x14ac:dyDescent="0.3">
      <c r="O2302" s="11"/>
      <c r="P2302" s="11"/>
      <c r="Q2302" s="11"/>
    </row>
    <row r="2303" spans="15:17" ht="14.25" customHeight="1" x14ac:dyDescent="0.3">
      <c r="O2303" s="11"/>
      <c r="P2303" s="11"/>
      <c r="Q2303" s="11"/>
    </row>
    <row r="2304" spans="15:17" ht="14.25" customHeight="1" x14ac:dyDescent="0.3">
      <c r="O2304" s="11"/>
      <c r="P2304" s="11"/>
      <c r="Q2304" s="11"/>
    </row>
    <row r="2305" spans="15:17" ht="14.25" customHeight="1" x14ac:dyDescent="0.3">
      <c r="O2305" s="11"/>
      <c r="P2305" s="11"/>
      <c r="Q2305" s="11"/>
    </row>
    <row r="2306" spans="15:17" ht="14.25" customHeight="1" x14ac:dyDescent="0.3">
      <c r="O2306" s="11"/>
      <c r="P2306" s="11"/>
      <c r="Q2306" s="11"/>
    </row>
    <row r="2307" spans="15:17" ht="14.25" customHeight="1" x14ac:dyDescent="0.3">
      <c r="O2307" s="11"/>
      <c r="P2307" s="11"/>
      <c r="Q2307" s="11"/>
    </row>
    <row r="2308" spans="15:17" ht="14.25" customHeight="1" x14ac:dyDescent="0.3">
      <c r="O2308" s="11"/>
      <c r="P2308" s="11"/>
      <c r="Q2308" s="11"/>
    </row>
    <row r="2309" spans="15:17" ht="14.25" customHeight="1" x14ac:dyDescent="0.3">
      <c r="O2309" s="11"/>
      <c r="P2309" s="11"/>
      <c r="Q2309" s="11"/>
    </row>
    <row r="2310" spans="15:17" ht="14.25" customHeight="1" x14ac:dyDescent="0.3">
      <c r="O2310" s="11"/>
      <c r="P2310" s="11"/>
      <c r="Q2310" s="11"/>
    </row>
    <row r="2311" spans="15:17" ht="14.25" customHeight="1" x14ac:dyDescent="0.3">
      <c r="O2311" s="11"/>
      <c r="P2311" s="11"/>
      <c r="Q2311" s="11"/>
    </row>
    <row r="2312" spans="15:17" ht="14.25" customHeight="1" x14ac:dyDescent="0.3">
      <c r="O2312" s="11"/>
      <c r="P2312" s="11"/>
      <c r="Q2312" s="11"/>
    </row>
    <row r="2313" spans="15:17" ht="14.25" customHeight="1" x14ac:dyDescent="0.3">
      <c r="O2313" s="11"/>
      <c r="P2313" s="11"/>
      <c r="Q2313" s="11"/>
    </row>
    <row r="2314" spans="15:17" ht="14.25" customHeight="1" x14ac:dyDescent="0.3">
      <c r="O2314" s="11"/>
      <c r="P2314" s="11"/>
      <c r="Q2314" s="11"/>
    </row>
    <row r="2315" spans="15:17" ht="14.25" customHeight="1" x14ac:dyDescent="0.3">
      <c r="O2315" s="11"/>
      <c r="P2315" s="11"/>
      <c r="Q2315" s="11"/>
    </row>
    <row r="2316" spans="15:17" ht="14.25" customHeight="1" x14ac:dyDescent="0.3">
      <c r="O2316" s="11"/>
      <c r="P2316" s="11"/>
      <c r="Q2316" s="11"/>
    </row>
    <row r="2317" spans="15:17" ht="14.25" customHeight="1" x14ac:dyDescent="0.3">
      <c r="O2317" s="11"/>
      <c r="P2317" s="11"/>
      <c r="Q2317" s="11"/>
    </row>
    <row r="2318" spans="15:17" ht="14.25" customHeight="1" x14ac:dyDescent="0.3">
      <c r="O2318" s="11"/>
      <c r="P2318" s="11"/>
      <c r="Q2318" s="11"/>
    </row>
    <row r="2319" spans="15:17" ht="14.25" customHeight="1" x14ac:dyDescent="0.3">
      <c r="O2319" s="11"/>
      <c r="P2319" s="11"/>
      <c r="Q2319" s="11"/>
    </row>
    <row r="2320" spans="15:17" ht="14.25" customHeight="1" x14ac:dyDescent="0.3">
      <c r="O2320" s="11"/>
      <c r="P2320" s="11"/>
      <c r="Q2320" s="11"/>
    </row>
    <row r="2321" spans="15:17" ht="14.25" customHeight="1" x14ac:dyDescent="0.3">
      <c r="O2321" s="11"/>
      <c r="P2321" s="11"/>
      <c r="Q2321" s="11"/>
    </row>
    <row r="2322" spans="15:17" ht="14.25" customHeight="1" x14ac:dyDescent="0.3">
      <c r="O2322" s="11"/>
      <c r="P2322" s="11"/>
      <c r="Q2322" s="11"/>
    </row>
    <row r="2323" spans="15:17" ht="14.25" customHeight="1" x14ac:dyDescent="0.3">
      <c r="O2323" s="11"/>
      <c r="P2323" s="11"/>
      <c r="Q2323" s="11"/>
    </row>
    <row r="2324" spans="15:17" ht="14.25" customHeight="1" x14ac:dyDescent="0.3">
      <c r="O2324" s="11"/>
      <c r="P2324" s="11"/>
      <c r="Q2324" s="11"/>
    </row>
    <row r="2325" spans="15:17" ht="14.25" customHeight="1" x14ac:dyDescent="0.3">
      <c r="O2325" s="11"/>
      <c r="P2325" s="11"/>
      <c r="Q2325" s="11"/>
    </row>
    <row r="2326" spans="15:17" ht="14.25" customHeight="1" x14ac:dyDescent="0.3">
      <c r="O2326" s="11"/>
      <c r="P2326" s="11"/>
      <c r="Q2326" s="11"/>
    </row>
    <row r="2327" spans="15:17" ht="14.25" customHeight="1" x14ac:dyDescent="0.3">
      <c r="O2327" s="11"/>
      <c r="P2327" s="11"/>
      <c r="Q2327" s="11"/>
    </row>
    <row r="2328" spans="15:17" ht="14.25" customHeight="1" x14ac:dyDescent="0.3">
      <c r="O2328" s="11"/>
      <c r="P2328" s="11"/>
      <c r="Q2328" s="11"/>
    </row>
    <row r="2329" spans="15:17" ht="14.25" customHeight="1" x14ac:dyDescent="0.3">
      <c r="O2329" s="11"/>
      <c r="P2329" s="11"/>
      <c r="Q2329" s="11"/>
    </row>
    <row r="2330" spans="15:17" ht="14.25" customHeight="1" x14ac:dyDescent="0.3">
      <c r="O2330" s="11"/>
      <c r="P2330" s="11"/>
      <c r="Q2330" s="11"/>
    </row>
    <row r="2331" spans="15:17" ht="14.25" customHeight="1" x14ac:dyDescent="0.3">
      <c r="O2331" s="11"/>
      <c r="P2331" s="11"/>
      <c r="Q2331" s="11"/>
    </row>
    <row r="2332" spans="15:17" ht="14.25" customHeight="1" x14ac:dyDescent="0.3">
      <c r="O2332" s="11"/>
      <c r="P2332" s="11"/>
      <c r="Q2332" s="11"/>
    </row>
    <row r="2333" spans="15:17" ht="14.25" customHeight="1" x14ac:dyDescent="0.3">
      <c r="O2333" s="11"/>
      <c r="P2333" s="11"/>
      <c r="Q2333" s="11"/>
    </row>
    <row r="2334" spans="15:17" ht="14.25" customHeight="1" x14ac:dyDescent="0.3">
      <c r="O2334" s="11"/>
      <c r="P2334" s="11"/>
      <c r="Q2334" s="11"/>
    </row>
    <row r="2335" spans="15:17" ht="14.25" customHeight="1" x14ac:dyDescent="0.3">
      <c r="O2335" s="11"/>
      <c r="P2335" s="11"/>
      <c r="Q2335" s="11"/>
    </row>
    <row r="2336" spans="15:17" ht="14.25" customHeight="1" x14ac:dyDescent="0.3">
      <c r="O2336" s="11"/>
      <c r="P2336" s="11"/>
      <c r="Q2336" s="11"/>
    </row>
    <row r="2337" spans="15:17" ht="14.25" customHeight="1" x14ac:dyDescent="0.3">
      <c r="O2337" s="11"/>
      <c r="P2337" s="11"/>
      <c r="Q2337" s="11"/>
    </row>
    <row r="2338" spans="15:17" ht="14.25" customHeight="1" x14ac:dyDescent="0.3">
      <c r="O2338" s="11"/>
      <c r="P2338" s="11"/>
      <c r="Q2338" s="11"/>
    </row>
    <row r="2339" spans="15:17" ht="14.25" customHeight="1" x14ac:dyDescent="0.3">
      <c r="O2339" s="11"/>
      <c r="P2339" s="11"/>
      <c r="Q2339" s="11"/>
    </row>
    <row r="2340" spans="15:17" ht="14.25" customHeight="1" x14ac:dyDescent="0.3">
      <c r="O2340" s="11"/>
      <c r="P2340" s="11"/>
      <c r="Q2340" s="11"/>
    </row>
    <row r="2341" spans="15:17" ht="14.25" customHeight="1" x14ac:dyDescent="0.3">
      <c r="O2341" s="11"/>
      <c r="P2341" s="11"/>
      <c r="Q2341" s="11"/>
    </row>
    <row r="2342" spans="15:17" ht="14.25" customHeight="1" x14ac:dyDescent="0.3">
      <c r="O2342" s="11"/>
      <c r="P2342" s="11"/>
      <c r="Q2342" s="11"/>
    </row>
    <row r="2343" spans="15:17" ht="14.25" customHeight="1" x14ac:dyDescent="0.3">
      <c r="O2343" s="11"/>
      <c r="P2343" s="11"/>
      <c r="Q2343" s="11"/>
    </row>
    <row r="2344" spans="15:17" ht="14.25" customHeight="1" x14ac:dyDescent="0.3">
      <c r="O2344" s="11"/>
      <c r="P2344" s="11"/>
      <c r="Q2344" s="11"/>
    </row>
    <row r="2345" spans="15:17" ht="14.25" customHeight="1" x14ac:dyDescent="0.3">
      <c r="O2345" s="11"/>
      <c r="P2345" s="11"/>
      <c r="Q2345" s="11"/>
    </row>
    <row r="2346" spans="15:17" ht="14.25" customHeight="1" x14ac:dyDescent="0.3">
      <c r="O2346" s="11"/>
      <c r="P2346" s="11"/>
      <c r="Q2346" s="11"/>
    </row>
    <row r="2347" spans="15:17" ht="14.25" customHeight="1" x14ac:dyDescent="0.3">
      <c r="O2347" s="11"/>
      <c r="P2347" s="11"/>
      <c r="Q2347" s="11"/>
    </row>
    <row r="2348" spans="15:17" ht="14.25" customHeight="1" x14ac:dyDescent="0.3">
      <c r="O2348" s="11"/>
      <c r="P2348" s="11"/>
      <c r="Q2348" s="11"/>
    </row>
    <row r="2349" spans="15:17" ht="14.25" customHeight="1" x14ac:dyDescent="0.3">
      <c r="O2349" s="11"/>
      <c r="P2349" s="11"/>
      <c r="Q2349" s="11"/>
    </row>
    <row r="2350" spans="15:17" ht="14.25" customHeight="1" x14ac:dyDescent="0.3">
      <c r="O2350" s="11"/>
      <c r="P2350" s="11"/>
      <c r="Q2350" s="11"/>
    </row>
    <row r="2351" spans="15:17" ht="14.25" customHeight="1" x14ac:dyDescent="0.3">
      <c r="O2351" s="11"/>
      <c r="P2351" s="11"/>
      <c r="Q2351" s="11"/>
    </row>
    <row r="2352" spans="15:17" ht="14.25" customHeight="1" x14ac:dyDescent="0.3">
      <c r="O2352" s="11"/>
      <c r="P2352" s="11"/>
      <c r="Q2352" s="11"/>
    </row>
    <row r="2353" spans="15:17" ht="14.25" customHeight="1" x14ac:dyDescent="0.3">
      <c r="O2353" s="11"/>
      <c r="P2353" s="11"/>
      <c r="Q2353" s="11"/>
    </row>
    <row r="2354" spans="15:17" ht="14.25" customHeight="1" x14ac:dyDescent="0.3">
      <c r="O2354" s="11"/>
      <c r="P2354" s="11"/>
      <c r="Q2354" s="11"/>
    </row>
    <row r="2355" spans="15:17" ht="14.25" customHeight="1" x14ac:dyDescent="0.3">
      <c r="O2355" s="11"/>
      <c r="P2355" s="11"/>
      <c r="Q2355" s="11"/>
    </row>
    <row r="2356" spans="15:17" ht="14.25" customHeight="1" x14ac:dyDescent="0.3">
      <c r="O2356" s="11"/>
      <c r="P2356" s="11"/>
      <c r="Q2356" s="11"/>
    </row>
    <row r="2357" spans="15:17" ht="14.25" customHeight="1" x14ac:dyDescent="0.3">
      <c r="O2357" s="11"/>
      <c r="P2357" s="11"/>
      <c r="Q2357" s="11"/>
    </row>
    <row r="2358" spans="15:17" ht="14.25" customHeight="1" x14ac:dyDescent="0.3">
      <c r="O2358" s="11"/>
      <c r="P2358" s="11"/>
      <c r="Q2358" s="11"/>
    </row>
    <row r="2359" spans="15:17" ht="14.25" customHeight="1" x14ac:dyDescent="0.3">
      <c r="O2359" s="11"/>
      <c r="P2359" s="11"/>
      <c r="Q2359" s="11"/>
    </row>
    <row r="2360" spans="15:17" ht="14.25" customHeight="1" x14ac:dyDescent="0.3">
      <c r="O2360" s="11"/>
      <c r="P2360" s="11"/>
      <c r="Q2360" s="11"/>
    </row>
    <row r="2361" spans="15:17" ht="14.25" customHeight="1" x14ac:dyDescent="0.3">
      <c r="O2361" s="11"/>
      <c r="P2361" s="11"/>
      <c r="Q2361" s="11"/>
    </row>
    <row r="2362" spans="15:17" ht="14.25" customHeight="1" x14ac:dyDescent="0.3">
      <c r="O2362" s="11"/>
      <c r="P2362" s="11"/>
      <c r="Q2362" s="11"/>
    </row>
    <row r="2363" spans="15:17" ht="14.25" customHeight="1" x14ac:dyDescent="0.3">
      <c r="O2363" s="11"/>
      <c r="P2363" s="11"/>
      <c r="Q2363" s="11"/>
    </row>
    <row r="2364" spans="15:17" ht="14.25" customHeight="1" x14ac:dyDescent="0.3">
      <c r="O2364" s="11"/>
      <c r="P2364" s="11"/>
      <c r="Q2364" s="11"/>
    </row>
    <row r="2365" spans="15:17" ht="14.25" customHeight="1" x14ac:dyDescent="0.3">
      <c r="O2365" s="11"/>
      <c r="P2365" s="11"/>
      <c r="Q2365" s="11"/>
    </row>
    <row r="2366" spans="15:17" ht="14.25" customHeight="1" x14ac:dyDescent="0.3">
      <c r="O2366" s="11"/>
      <c r="P2366" s="11"/>
      <c r="Q2366" s="11"/>
    </row>
    <row r="2367" spans="15:17" ht="14.25" customHeight="1" x14ac:dyDescent="0.3">
      <c r="O2367" s="11"/>
      <c r="P2367" s="11"/>
      <c r="Q2367" s="11"/>
    </row>
    <row r="2368" spans="15:17" ht="14.25" customHeight="1" x14ac:dyDescent="0.3">
      <c r="O2368" s="11"/>
      <c r="P2368" s="11"/>
      <c r="Q2368" s="11"/>
    </row>
    <row r="2369" spans="15:17" ht="14.25" customHeight="1" x14ac:dyDescent="0.3">
      <c r="O2369" s="11"/>
      <c r="P2369" s="11"/>
      <c r="Q2369" s="11"/>
    </row>
    <row r="2370" spans="15:17" ht="14.25" customHeight="1" x14ac:dyDescent="0.3">
      <c r="O2370" s="11"/>
      <c r="P2370" s="11"/>
      <c r="Q2370" s="11"/>
    </row>
    <row r="2371" spans="15:17" ht="14.25" customHeight="1" x14ac:dyDescent="0.3">
      <c r="O2371" s="11"/>
      <c r="P2371" s="11"/>
      <c r="Q2371" s="11"/>
    </row>
    <row r="2372" spans="15:17" ht="14.25" customHeight="1" x14ac:dyDescent="0.3">
      <c r="O2372" s="11"/>
      <c r="P2372" s="11"/>
      <c r="Q2372" s="11"/>
    </row>
    <row r="2373" spans="15:17" ht="14.25" customHeight="1" x14ac:dyDescent="0.3">
      <c r="O2373" s="11"/>
      <c r="P2373" s="11"/>
      <c r="Q2373" s="11"/>
    </row>
    <row r="2374" spans="15:17" ht="14.25" customHeight="1" x14ac:dyDescent="0.3">
      <c r="O2374" s="11"/>
      <c r="P2374" s="11"/>
      <c r="Q2374" s="11"/>
    </row>
    <row r="2375" spans="15:17" ht="14.25" customHeight="1" x14ac:dyDescent="0.3">
      <c r="O2375" s="11"/>
      <c r="P2375" s="11"/>
      <c r="Q2375" s="11"/>
    </row>
    <row r="2376" spans="15:17" ht="14.25" customHeight="1" x14ac:dyDescent="0.3">
      <c r="O2376" s="11"/>
      <c r="P2376" s="11"/>
      <c r="Q2376" s="11"/>
    </row>
    <row r="2377" spans="15:17" ht="14.25" customHeight="1" x14ac:dyDescent="0.3">
      <c r="O2377" s="11"/>
      <c r="P2377" s="11"/>
      <c r="Q2377" s="11"/>
    </row>
    <row r="2378" spans="15:17" ht="14.25" customHeight="1" x14ac:dyDescent="0.3">
      <c r="O2378" s="11"/>
      <c r="P2378" s="11"/>
      <c r="Q2378" s="11"/>
    </row>
    <row r="2379" spans="15:17" ht="14.25" customHeight="1" x14ac:dyDescent="0.3">
      <c r="O2379" s="11"/>
      <c r="P2379" s="11"/>
      <c r="Q2379" s="11"/>
    </row>
    <row r="2380" spans="15:17" ht="14.25" customHeight="1" x14ac:dyDescent="0.3">
      <c r="O2380" s="11"/>
      <c r="P2380" s="11"/>
      <c r="Q2380" s="11"/>
    </row>
    <row r="2381" spans="15:17" ht="14.25" customHeight="1" x14ac:dyDescent="0.3">
      <c r="O2381" s="11"/>
      <c r="P2381" s="11"/>
      <c r="Q2381" s="11"/>
    </row>
    <row r="2382" spans="15:17" ht="14.25" customHeight="1" x14ac:dyDescent="0.3">
      <c r="O2382" s="11"/>
      <c r="P2382" s="11"/>
      <c r="Q2382" s="11"/>
    </row>
    <row r="2383" spans="15:17" ht="14.25" customHeight="1" x14ac:dyDescent="0.3">
      <c r="O2383" s="11"/>
      <c r="P2383" s="11"/>
      <c r="Q2383" s="11"/>
    </row>
    <row r="2384" spans="15:17" ht="14.25" customHeight="1" x14ac:dyDescent="0.3">
      <c r="O2384" s="11"/>
      <c r="P2384" s="11"/>
      <c r="Q2384" s="11"/>
    </row>
    <row r="2385" spans="15:17" ht="14.25" customHeight="1" x14ac:dyDescent="0.3">
      <c r="O2385" s="11"/>
      <c r="P2385" s="11"/>
      <c r="Q2385" s="11"/>
    </row>
    <row r="2386" spans="15:17" ht="14.25" customHeight="1" x14ac:dyDescent="0.3">
      <c r="O2386" s="11"/>
      <c r="P2386" s="11"/>
      <c r="Q2386" s="11"/>
    </row>
    <row r="2387" spans="15:17" ht="14.25" customHeight="1" x14ac:dyDescent="0.3">
      <c r="O2387" s="11"/>
      <c r="P2387" s="11"/>
      <c r="Q2387" s="11"/>
    </row>
    <row r="2388" spans="15:17" ht="14.25" customHeight="1" x14ac:dyDescent="0.3">
      <c r="O2388" s="11"/>
      <c r="P2388" s="11"/>
      <c r="Q2388" s="11"/>
    </row>
    <row r="2389" spans="15:17" ht="14.25" customHeight="1" x14ac:dyDescent="0.3">
      <c r="O2389" s="11"/>
      <c r="P2389" s="11"/>
      <c r="Q2389" s="11"/>
    </row>
    <row r="2390" spans="15:17" ht="14.25" customHeight="1" x14ac:dyDescent="0.3">
      <c r="O2390" s="11"/>
      <c r="P2390" s="11"/>
      <c r="Q2390" s="11"/>
    </row>
    <row r="2391" spans="15:17" ht="14.25" customHeight="1" x14ac:dyDescent="0.3">
      <c r="O2391" s="11"/>
      <c r="P2391" s="11"/>
      <c r="Q2391" s="11"/>
    </row>
    <row r="2392" spans="15:17" ht="14.25" customHeight="1" x14ac:dyDescent="0.3">
      <c r="O2392" s="11"/>
      <c r="P2392" s="11"/>
      <c r="Q2392" s="11"/>
    </row>
    <row r="2393" spans="15:17" ht="14.25" customHeight="1" x14ac:dyDescent="0.3">
      <c r="O2393" s="11"/>
      <c r="P2393" s="11"/>
      <c r="Q2393" s="11"/>
    </row>
    <row r="2394" spans="15:17" ht="14.25" customHeight="1" x14ac:dyDescent="0.3">
      <c r="O2394" s="11"/>
      <c r="P2394" s="11"/>
      <c r="Q2394" s="11"/>
    </row>
    <row r="2395" spans="15:17" ht="14.25" customHeight="1" x14ac:dyDescent="0.3">
      <c r="O2395" s="11"/>
      <c r="P2395" s="11"/>
      <c r="Q2395" s="11"/>
    </row>
    <row r="2396" spans="15:17" ht="14.25" customHeight="1" x14ac:dyDescent="0.3">
      <c r="O2396" s="11"/>
      <c r="P2396" s="11"/>
      <c r="Q2396" s="11"/>
    </row>
    <row r="2397" spans="15:17" ht="14.25" customHeight="1" x14ac:dyDescent="0.3">
      <c r="O2397" s="11"/>
      <c r="P2397" s="11"/>
      <c r="Q2397" s="11"/>
    </row>
    <row r="2398" spans="15:17" ht="14.25" customHeight="1" x14ac:dyDescent="0.3">
      <c r="O2398" s="11"/>
      <c r="P2398" s="11"/>
      <c r="Q2398" s="11"/>
    </row>
    <row r="2399" spans="15:17" ht="14.25" customHeight="1" x14ac:dyDescent="0.3">
      <c r="O2399" s="11"/>
      <c r="P2399" s="11"/>
      <c r="Q2399" s="11"/>
    </row>
    <row r="2400" spans="15:17" ht="14.25" customHeight="1" x14ac:dyDescent="0.3">
      <c r="O2400" s="11"/>
      <c r="P2400" s="11"/>
      <c r="Q2400" s="11"/>
    </row>
    <row r="2401" spans="15:17" ht="14.25" customHeight="1" x14ac:dyDescent="0.3">
      <c r="O2401" s="11"/>
      <c r="P2401" s="11"/>
      <c r="Q2401" s="11"/>
    </row>
    <row r="2402" spans="15:17" ht="14.25" customHeight="1" x14ac:dyDescent="0.3">
      <c r="O2402" s="11"/>
      <c r="P2402" s="11"/>
      <c r="Q2402" s="11"/>
    </row>
    <row r="2403" spans="15:17" ht="14.25" customHeight="1" x14ac:dyDescent="0.3">
      <c r="O2403" s="11"/>
      <c r="P2403" s="11"/>
      <c r="Q2403" s="11"/>
    </row>
    <row r="2404" spans="15:17" ht="14.25" customHeight="1" x14ac:dyDescent="0.3">
      <c r="O2404" s="11"/>
      <c r="P2404" s="11"/>
      <c r="Q2404" s="11"/>
    </row>
    <row r="2405" spans="15:17" ht="14.25" customHeight="1" x14ac:dyDescent="0.3">
      <c r="O2405" s="11"/>
      <c r="P2405" s="11"/>
      <c r="Q2405" s="11"/>
    </row>
    <row r="2406" spans="15:17" ht="14.25" customHeight="1" x14ac:dyDescent="0.3">
      <c r="O2406" s="11"/>
      <c r="P2406" s="11"/>
      <c r="Q2406" s="11"/>
    </row>
    <row r="2407" spans="15:17" ht="14.25" customHeight="1" x14ac:dyDescent="0.3">
      <c r="O2407" s="11"/>
      <c r="P2407" s="11"/>
      <c r="Q2407" s="11"/>
    </row>
    <row r="2408" spans="15:17" ht="14.25" customHeight="1" x14ac:dyDescent="0.3">
      <c r="O2408" s="11"/>
      <c r="P2408" s="11"/>
      <c r="Q2408" s="11"/>
    </row>
    <row r="2409" spans="15:17" ht="14.25" customHeight="1" x14ac:dyDescent="0.3">
      <c r="O2409" s="11"/>
      <c r="P2409" s="11"/>
      <c r="Q2409" s="11"/>
    </row>
    <row r="2410" spans="15:17" ht="14.25" customHeight="1" x14ac:dyDescent="0.3">
      <c r="O2410" s="11"/>
      <c r="P2410" s="11"/>
      <c r="Q2410" s="11"/>
    </row>
    <row r="2411" spans="15:17" ht="14.25" customHeight="1" x14ac:dyDescent="0.3">
      <c r="O2411" s="11"/>
      <c r="P2411" s="11"/>
      <c r="Q2411" s="11"/>
    </row>
    <row r="2412" spans="15:17" ht="14.25" customHeight="1" x14ac:dyDescent="0.3">
      <c r="O2412" s="11"/>
      <c r="P2412" s="11"/>
      <c r="Q2412" s="11"/>
    </row>
    <row r="2413" spans="15:17" ht="14.25" customHeight="1" x14ac:dyDescent="0.3">
      <c r="O2413" s="11"/>
      <c r="P2413" s="11"/>
      <c r="Q2413" s="11"/>
    </row>
    <row r="2414" spans="15:17" ht="14.25" customHeight="1" x14ac:dyDescent="0.3">
      <c r="O2414" s="11"/>
      <c r="P2414" s="11"/>
      <c r="Q2414" s="11"/>
    </row>
    <row r="2415" spans="15:17" ht="14.25" customHeight="1" x14ac:dyDescent="0.3">
      <c r="O2415" s="11"/>
      <c r="P2415" s="11"/>
      <c r="Q2415" s="11"/>
    </row>
    <row r="2416" spans="15:17" ht="14.25" customHeight="1" x14ac:dyDescent="0.3">
      <c r="O2416" s="11"/>
      <c r="P2416" s="11"/>
      <c r="Q2416" s="11"/>
    </row>
    <row r="2417" spans="15:17" ht="14.25" customHeight="1" x14ac:dyDescent="0.3">
      <c r="O2417" s="11"/>
      <c r="P2417" s="11"/>
      <c r="Q2417" s="11"/>
    </row>
    <row r="2418" spans="15:17" ht="14.25" customHeight="1" x14ac:dyDescent="0.3">
      <c r="O2418" s="11"/>
      <c r="P2418" s="11"/>
      <c r="Q2418" s="11"/>
    </row>
    <row r="2419" spans="15:17" ht="14.25" customHeight="1" x14ac:dyDescent="0.3">
      <c r="O2419" s="11"/>
      <c r="P2419" s="11"/>
      <c r="Q2419" s="11"/>
    </row>
    <row r="2420" spans="15:17" ht="14.25" customHeight="1" x14ac:dyDescent="0.3">
      <c r="O2420" s="11"/>
      <c r="P2420" s="11"/>
      <c r="Q2420" s="11"/>
    </row>
    <row r="2421" spans="15:17" ht="14.25" customHeight="1" x14ac:dyDescent="0.3">
      <c r="O2421" s="11"/>
      <c r="P2421" s="11"/>
      <c r="Q2421" s="11"/>
    </row>
    <row r="2422" spans="15:17" ht="14.25" customHeight="1" x14ac:dyDescent="0.3">
      <c r="O2422" s="11"/>
      <c r="P2422" s="11"/>
      <c r="Q2422" s="11"/>
    </row>
    <row r="2423" spans="15:17" ht="14.25" customHeight="1" x14ac:dyDescent="0.3">
      <c r="O2423" s="11"/>
      <c r="P2423" s="11"/>
      <c r="Q2423" s="11"/>
    </row>
    <row r="2424" spans="15:17" ht="14.25" customHeight="1" x14ac:dyDescent="0.3">
      <c r="O2424" s="11"/>
      <c r="P2424" s="11"/>
      <c r="Q2424" s="11"/>
    </row>
    <row r="2425" spans="15:17" ht="14.25" customHeight="1" x14ac:dyDescent="0.3">
      <c r="O2425" s="11"/>
      <c r="P2425" s="11"/>
      <c r="Q2425" s="11"/>
    </row>
    <row r="2426" spans="15:17" ht="14.25" customHeight="1" x14ac:dyDescent="0.3">
      <c r="O2426" s="11"/>
      <c r="P2426" s="11"/>
      <c r="Q2426" s="11"/>
    </row>
    <row r="2427" spans="15:17" ht="14.25" customHeight="1" x14ac:dyDescent="0.3">
      <c r="O2427" s="11"/>
      <c r="P2427" s="11"/>
      <c r="Q2427" s="11"/>
    </row>
    <row r="2428" spans="15:17" ht="14.25" customHeight="1" x14ac:dyDescent="0.3">
      <c r="O2428" s="11"/>
      <c r="P2428" s="11"/>
      <c r="Q2428" s="11"/>
    </row>
    <row r="2429" spans="15:17" ht="14.25" customHeight="1" x14ac:dyDescent="0.3">
      <c r="O2429" s="11"/>
      <c r="P2429" s="11"/>
      <c r="Q2429" s="11"/>
    </row>
    <row r="2430" spans="15:17" ht="14.25" customHeight="1" x14ac:dyDescent="0.3">
      <c r="O2430" s="11"/>
      <c r="P2430" s="11"/>
      <c r="Q2430" s="11"/>
    </row>
    <row r="2431" spans="15:17" ht="14.25" customHeight="1" x14ac:dyDescent="0.3">
      <c r="O2431" s="11"/>
      <c r="P2431" s="11"/>
      <c r="Q2431" s="11"/>
    </row>
    <row r="2432" spans="15:17" ht="14.25" customHeight="1" x14ac:dyDescent="0.3">
      <c r="O2432" s="11"/>
      <c r="P2432" s="11"/>
      <c r="Q2432" s="11"/>
    </row>
    <row r="2433" spans="15:17" ht="14.25" customHeight="1" x14ac:dyDescent="0.3">
      <c r="O2433" s="11"/>
      <c r="P2433" s="11"/>
      <c r="Q2433" s="11"/>
    </row>
    <row r="2434" spans="15:17" ht="14.25" customHeight="1" x14ac:dyDescent="0.3">
      <c r="O2434" s="11"/>
      <c r="P2434" s="11"/>
      <c r="Q2434" s="11"/>
    </row>
    <row r="2435" spans="15:17" ht="14.25" customHeight="1" x14ac:dyDescent="0.3">
      <c r="O2435" s="11"/>
      <c r="P2435" s="11"/>
      <c r="Q2435" s="11"/>
    </row>
    <row r="2436" spans="15:17" ht="14.25" customHeight="1" x14ac:dyDescent="0.3">
      <c r="O2436" s="11"/>
      <c r="P2436" s="11"/>
      <c r="Q2436" s="11"/>
    </row>
    <row r="2437" spans="15:17" ht="14.25" customHeight="1" x14ac:dyDescent="0.3">
      <c r="O2437" s="11"/>
      <c r="P2437" s="11"/>
      <c r="Q2437" s="11"/>
    </row>
    <row r="2438" spans="15:17" ht="14.25" customHeight="1" x14ac:dyDescent="0.3">
      <c r="O2438" s="11"/>
      <c r="P2438" s="11"/>
      <c r="Q2438" s="11"/>
    </row>
    <row r="2439" spans="15:17" ht="14.25" customHeight="1" x14ac:dyDescent="0.3">
      <c r="O2439" s="11"/>
      <c r="P2439" s="11"/>
      <c r="Q2439" s="11"/>
    </row>
    <row r="2440" spans="15:17" ht="14.25" customHeight="1" x14ac:dyDescent="0.3">
      <c r="O2440" s="11"/>
      <c r="P2440" s="11"/>
      <c r="Q2440" s="11"/>
    </row>
    <row r="2441" spans="15:17" ht="14.25" customHeight="1" x14ac:dyDescent="0.3">
      <c r="O2441" s="11"/>
      <c r="P2441" s="11"/>
      <c r="Q2441" s="11"/>
    </row>
    <row r="2442" spans="15:17" ht="14.25" customHeight="1" x14ac:dyDescent="0.3">
      <c r="O2442" s="11"/>
      <c r="P2442" s="11"/>
      <c r="Q2442" s="11"/>
    </row>
    <row r="2443" spans="15:17" ht="14.25" customHeight="1" x14ac:dyDescent="0.3">
      <c r="O2443" s="11"/>
      <c r="P2443" s="11"/>
      <c r="Q2443" s="11"/>
    </row>
    <row r="2444" spans="15:17" ht="14.25" customHeight="1" x14ac:dyDescent="0.3">
      <c r="O2444" s="11"/>
      <c r="P2444" s="11"/>
      <c r="Q2444" s="11"/>
    </row>
    <row r="2445" spans="15:17" ht="14.25" customHeight="1" x14ac:dyDescent="0.3">
      <c r="O2445" s="11"/>
      <c r="P2445" s="11"/>
      <c r="Q2445" s="11"/>
    </row>
    <row r="2446" spans="15:17" ht="14.25" customHeight="1" x14ac:dyDescent="0.3">
      <c r="O2446" s="11"/>
      <c r="P2446" s="11"/>
      <c r="Q2446" s="11"/>
    </row>
    <row r="2447" spans="15:17" ht="14.25" customHeight="1" x14ac:dyDescent="0.3">
      <c r="O2447" s="11"/>
      <c r="P2447" s="11"/>
      <c r="Q2447" s="11"/>
    </row>
    <row r="2448" spans="15:17" ht="14.25" customHeight="1" x14ac:dyDescent="0.3">
      <c r="O2448" s="11"/>
      <c r="P2448" s="11"/>
      <c r="Q2448" s="11"/>
    </row>
    <row r="2449" spans="15:17" ht="14.25" customHeight="1" x14ac:dyDescent="0.3">
      <c r="O2449" s="11"/>
      <c r="P2449" s="11"/>
      <c r="Q2449" s="11"/>
    </row>
    <row r="2450" spans="15:17" ht="14.25" customHeight="1" x14ac:dyDescent="0.3">
      <c r="O2450" s="11"/>
      <c r="P2450" s="11"/>
      <c r="Q2450" s="11"/>
    </row>
    <row r="2451" spans="15:17" ht="14.25" customHeight="1" x14ac:dyDescent="0.3">
      <c r="O2451" s="11"/>
      <c r="P2451" s="11"/>
      <c r="Q2451" s="11"/>
    </row>
    <row r="2452" spans="15:17" ht="14.25" customHeight="1" x14ac:dyDescent="0.3">
      <c r="O2452" s="11"/>
      <c r="P2452" s="11"/>
      <c r="Q2452" s="11"/>
    </row>
    <row r="2453" spans="15:17" ht="14.25" customHeight="1" x14ac:dyDescent="0.3">
      <c r="O2453" s="11"/>
      <c r="P2453" s="11"/>
      <c r="Q2453" s="11"/>
    </row>
    <row r="2454" spans="15:17" ht="14.25" customHeight="1" x14ac:dyDescent="0.3">
      <c r="O2454" s="11"/>
      <c r="P2454" s="11"/>
      <c r="Q2454" s="11"/>
    </row>
    <row r="2455" spans="15:17" ht="14.25" customHeight="1" x14ac:dyDescent="0.3">
      <c r="O2455" s="11"/>
      <c r="P2455" s="11"/>
      <c r="Q2455" s="11"/>
    </row>
    <row r="2456" spans="15:17" ht="14.25" customHeight="1" x14ac:dyDescent="0.3">
      <c r="O2456" s="11"/>
      <c r="P2456" s="11"/>
      <c r="Q2456" s="11"/>
    </row>
    <row r="2457" spans="15:17" ht="14.25" customHeight="1" x14ac:dyDescent="0.3">
      <c r="O2457" s="11"/>
      <c r="P2457" s="11"/>
      <c r="Q2457" s="11"/>
    </row>
    <row r="2458" spans="15:17" ht="14.25" customHeight="1" x14ac:dyDescent="0.3">
      <c r="O2458" s="11"/>
      <c r="P2458" s="11"/>
      <c r="Q2458" s="11"/>
    </row>
    <row r="2459" spans="15:17" ht="14.25" customHeight="1" x14ac:dyDescent="0.3">
      <c r="O2459" s="11"/>
      <c r="P2459" s="11"/>
      <c r="Q2459" s="11"/>
    </row>
    <row r="2460" spans="15:17" ht="14.25" customHeight="1" x14ac:dyDescent="0.3">
      <c r="O2460" s="11"/>
      <c r="P2460" s="11"/>
      <c r="Q2460" s="11"/>
    </row>
    <row r="2461" spans="15:17" ht="14.25" customHeight="1" x14ac:dyDescent="0.3">
      <c r="O2461" s="11"/>
      <c r="P2461" s="11"/>
      <c r="Q2461" s="11"/>
    </row>
    <row r="2462" spans="15:17" ht="14.25" customHeight="1" x14ac:dyDescent="0.3">
      <c r="O2462" s="11"/>
      <c r="P2462" s="11"/>
      <c r="Q2462" s="11"/>
    </row>
    <row r="2463" spans="15:17" ht="14.25" customHeight="1" x14ac:dyDescent="0.3">
      <c r="O2463" s="11"/>
      <c r="P2463" s="11"/>
      <c r="Q2463" s="11"/>
    </row>
    <row r="2464" spans="15:17" ht="14.25" customHeight="1" x14ac:dyDescent="0.3">
      <c r="O2464" s="11"/>
      <c r="P2464" s="11"/>
      <c r="Q2464" s="11"/>
    </row>
    <row r="2465" spans="15:17" ht="14.25" customHeight="1" x14ac:dyDescent="0.3">
      <c r="O2465" s="11"/>
      <c r="P2465" s="11"/>
      <c r="Q2465" s="11"/>
    </row>
    <row r="2466" spans="15:17" ht="14.25" customHeight="1" x14ac:dyDescent="0.3">
      <c r="O2466" s="11"/>
      <c r="P2466" s="11"/>
      <c r="Q2466" s="11"/>
    </row>
    <row r="2467" spans="15:17" ht="14.25" customHeight="1" x14ac:dyDescent="0.3">
      <c r="O2467" s="11"/>
      <c r="P2467" s="11"/>
      <c r="Q2467" s="11"/>
    </row>
    <row r="2468" spans="15:17" ht="14.25" customHeight="1" x14ac:dyDescent="0.3">
      <c r="O2468" s="11"/>
      <c r="P2468" s="11"/>
      <c r="Q2468" s="11"/>
    </row>
    <row r="2469" spans="15:17" ht="14.25" customHeight="1" x14ac:dyDescent="0.3">
      <c r="O2469" s="11"/>
      <c r="P2469" s="11"/>
      <c r="Q2469" s="11"/>
    </row>
    <row r="2470" spans="15:17" ht="14.25" customHeight="1" x14ac:dyDescent="0.3">
      <c r="O2470" s="11"/>
      <c r="P2470" s="11"/>
      <c r="Q2470" s="11"/>
    </row>
    <row r="2471" spans="15:17" ht="14.25" customHeight="1" x14ac:dyDescent="0.3">
      <c r="O2471" s="11"/>
      <c r="P2471" s="11"/>
      <c r="Q2471" s="11"/>
    </row>
    <row r="2472" spans="15:17" ht="14.25" customHeight="1" x14ac:dyDescent="0.3">
      <c r="O2472" s="11"/>
      <c r="P2472" s="11"/>
      <c r="Q2472" s="11"/>
    </row>
    <row r="2473" spans="15:17" ht="14.25" customHeight="1" x14ac:dyDescent="0.3">
      <c r="O2473" s="11"/>
      <c r="P2473" s="11"/>
      <c r="Q2473" s="11"/>
    </row>
    <row r="2474" spans="15:17" ht="14.25" customHeight="1" x14ac:dyDescent="0.3">
      <c r="O2474" s="11"/>
      <c r="P2474" s="11"/>
      <c r="Q2474" s="11"/>
    </row>
    <row r="2475" spans="15:17" ht="14.25" customHeight="1" x14ac:dyDescent="0.3">
      <c r="O2475" s="11"/>
      <c r="P2475" s="11"/>
      <c r="Q2475" s="11"/>
    </row>
    <row r="2476" spans="15:17" ht="14.25" customHeight="1" x14ac:dyDescent="0.3">
      <c r="O2476" s="11"/>
      <c r="P2476" s="11"/>
      <c r="Q2476" s="11"/>
    </row>
    <row r="2477" spans="15:17" ht="14.25" customHeight="1" x14ac:dyDescent="0.3">
      <c r="O2477" s="11"/>
      <c r="P2477" s="11"/>
      <c r="Q2477" s="11"/>
    </row>
    <row r="2478" spans="15:17" ht="14.25" customHeight="1" x14ac:dyDescent="0.3">
      <c r="O2478" s="11"/>
      <c r="P2478" s="11"/>
      <c r="Q2478" s="11"/>
    </row>
    <row r="2479" spans="15:17" ht="14.25" customHeight="1" x14ac:dyDescent="0.3">
      <c r="O2479" s="11"/>
      <c r="P2479" s="11"/>
      <c r="Q2479" s="11"/>
    </row>
    <row r="2480" spans="15:17" ht="14.25" customHeight="1" x14ac:dyDescent="0.3">
      <c r="O2480" s="11"/>
      <c r="P2480" s="11"/>
      <c r="Q2480" s="11"/>
    </row>
    <row r="2481" spans="15:17" ht="14.25" customHeight="1" x14ac:dyDescent="0.3">
      <c r="O2481" s="11"/>
      <c r="P2481" s="11"/>
      <c r="Q2481" s="11"/>
    </row>
    <row r="2482" spans="15:17" ht="14.25" customHeight="1" x14ac:dyDescent="0.3">
      <c r="O2482" s="11"/>
      <c r="P2482" s="11"/>
      <c r="Q2482" s="11"/>
    </row>
    <row r="2483" spans="15:17" ht="14.25" customHeight="1" x14ac:dyDescent="0.3">
      <c r="O2483" s="11"/>
      <c r="P2483" s="11"/>
      <c r="Q2483" s="11"/>
    </row>
    <row r="2484" spans="15:17" ht="14.25" customHeight="1" x14ac:dyDescent="0.3">
      <c r="O2484" s="11"/>
      <c r="P2484" s="11"/>
      <c r="Q2484" s="11"/>
    </row>
    <row r="2485" spans="15:17" ht="14.25" customHeight="1" x14ac:dyDescent="0.3">
      <c r="O2485" s="11"/>
      <c r="P2485" s="11"/>
      <c r="Q2485" s="11"/>
    </row>
    <row r="2486" spans="15:17" ht="14.25" customHeight="1" x14ac:dyDescent="0.3">
      <c r="O2486" s="11"/>
      <c r="P2486" s="11"/>
      <c r="Q2486" s="11"/>
    </row>
    <row r="2487" spans="15:17" ht="14.25" customHeight="1" x14ac:dyDescent="0.3">
      <c r="O2487" s="11"/>
      <c r="P2487" s="11"/>
      <c r="Q2487" s="11"/>
    </row>
    <row r="2488" spans="15:17" ht="14.25" customHeight="1" x14ac:dyDescent="0.3">
      <c r="O2488" s="11"/>
      <c r="P2488" s="11"/>
      <c r="Q2488" s="11"/>
    </row>
    <row r="2489" spans="15:17" ht="14.25" customHeight="1" x14ac:dyDescent="0.3">
      <c r="O2489" s="11"/>
      <c r="P2489" s="11"/>
      <c r="Q2489" s="11"/>
    </row>
    <row r="2490" spans="15:17" ht="14.25" customHeight="1" x14ac:dyDescent="0.3">
      <c r="O2490" s="11"/>
      <c r="P2490" s="11"/>
      <c r="Q2490" s="11"/>
    </row>
    <row r="2491" spans="15:17" ht="14.25" customHeight="1" x14ac:dyDescent="0.3">
      <c r="O2491" s="11"/>
      <c r="P2491" s="11"/>
      <c r="Q2491" s="11"/>
    </row>
    <row r="2492" spans="15:17" ht="14.25" customHeight="1" x14ac:dyDescent="0.3">
      <c r="O2492" s="11"/>
      <c r="P2492" s="11"/>
      <c r="Q2492" s="11"/>
    </row>
    <row r="2493" spans="15:17" ht="14.25" customHeight="1" x14ac:dyDescent="0.3">
      <c r="O2493" s="11"/>
      <c r="P2493" s="11"/>
      <c r="Q2493" s="11"/>
    </row>
    <row r="2494" spans="15:17" ht="14.25" customHeight="1" x14ac:dyDescent="0.3">
      <c r="O2494" s="11"/>
      <c r="P2494" s="11"/>
      <c r="Q2494" s="11"/>
    </row>
    <row r="2495" spans="15:17" ht="14.25" customHeight="1" x14ac:dyDescent="0.3">
      <c r="O2495" s="11"/>
      <c r="P2495" s="11"/>
      <c r="Q2495" s="11"/>
    </row>
    <row r="2496" spans="15:17" ht="14.25" customHeight="1" x14ac:dyDescent="0.3">
      <c r="O2496" s="11"/>
      <c r="P2496" s="11"/>
      <c r="Q2496" s="11"/>
    </row>
    <row r="2497" spans="15:17" ht="14.25" customHeight="1" x14ac:dyDescent="0.3">
      <c r="O2497" s="11"/>
      <c r="P2497" s="11"/>
      <c r="Q2497" s="11"/>
    </row>
    <row r="2498" spans="15:17" ht="14.25" customHeight="1" x14ac:dyDescent="0.3">
      <c r="O2498" s="11"/>
      <c r="P2498" s="11"/>
      <c r="Q2498" s="11"/>
    </row>
    <row r="2499" spans="15:17" ht="14.25" customHeight="1" x14ac:dyDescent="0.3">
      <c r="O2499" s="11"/>
      <c r="P2499" s="11"/>
      <c r="Q2499" s="11"/>
    </row>
    <row r="2500" spans="15:17" ht="14.25" customHeight="1" x14ac:dyDescent="0.3">
      <c r="O2500" s="11"/>
      <c r="P2500" s="11"/>
      <c r="Q2500" s="11"/>
    </row>
    <row r="2501" spans="15:17" ht="14.25" customHeight="1" x14ac:dyDescent="0.3">
      <c r="O2501" s="11"/>
      <c r="P2501" s="11"/>
      <c r="Q2501" s="11"/>
    </row>
    <row r="2502" spans="15:17" ht="14.25" customHeight="1" x14ac:dyDescent="0.3">
      <c r="O2502" s="11"/>
      <c r="P2502" s="11"/>
      <c r="Q2502" s="11"/>
    </row>
    <row r="2503" spans="15:17" ht="14.25" customHeight="1" x14ac:dyDescent="0.3">
      <c r="O2503" s="11"/>
      <c r="P2503" s="11"/>
      <c r="Q2503" s="11"/>
    </row>
    <row r="2504" spans="15:17" ht="14.25" customHeight="1" x14ac:dyDescent="0.3">
      <c r="O2504" s="11"/>
      <c r="P2504" s="11"/>
      <c r="Q2504" s="11"/>
    </row>
    <row r="2505" spans="15:17" ht="14.25" customHeight="1" x14ac:dyDescent="0.3">
      <c r="O2505" s="11"/>
      <c r="P2505" s="11"/>
      <c r="Q2505" s="11"/>
    </row>
    <row r="2506" spans="15:17" ht="14.25" customHeight="1" x14ac:dyDescent="0.3">
      <c r="O2506" s="11"/>
      <c r="P2506" s="11"/>
      <c r="Q2506" s="11"/>
    </row>
    <row r="2507" spans="15:17" ht="14.25" customHeight="1" x14ac:dyDescent="0.3">
      <c r="O2507" s="11"/>
      <c r="P2507" s="11"/>
      <c r="Q2507" s="11"/>
    </row>
    <row r="2508" spans="15:17" ht="14.25" customHeight="1" x14ac:dyDescent="0.3">
      <c r="O2508" s="11"/>
      <c r="P2508" s="11"/>
      <c r="Q2508" s="11"/>
    </row>
    <row r="2509" spans="15:17" ht="14.25" customHeight="1" x14ac:dyDescent="0.3">
      <c r="O2509" s="11"/>
      <c r="P2509" s="11"/>
      <c r="Q2509" s="11"/>
    </row>
    <row r="2510" spans="15:17" ht="14.25" customHeight="1" x14ac:dyDescent="0.3">
      <c r="O2510" s="11"/>
      <c r="P2510" s="11"/>
      <c r="Q2510" s="11"/>
    </row>
    <row r="2511" spans="15:17" ht="14.25" customHeight="1" x14ac:dyDescent="0.3">
      <c r="O2511" s="11"/>
      <c r="P2511" s="11"/>
      <c r="Q2511" s="11"/>
    </row>
    <row r="2512" spans="15:17" ht="14.25" customHeight="1" x14ac:dyDescent="0.3">
      <c r="O2512" s="11"/>
      <c r="P2512" s="11"/>
      <c r="Q2512" s="11"/>
    </row>
    <row r="2513" spans="15:17" ht="14.25" customHeight="1" x14ac:dyDescent="0.3">
      <c r="O2513" s="11"/>
      <c r="P2513" s="11"/>
      <c r="Q2513" s="11"/>
    </row>
    <row r="2514" spans="15:17" ht="14.25" customHeight="1" x14ac:dyDescent="0.3">
      <c r="O2514" s="11"/>
      <c r="P2514" s="11"/>
      <c r="Q2514" s="11"/>
    </row>
    <row r="2515" spans="15:17" ht="14.25" customHeight="1" x14ac:dyDescent="0.3">
      <c r="O2515" s="11"/>
      <c r="P2515" s="11"/>
      <c r="Q2515" s="11"/>
    </row>
    <row r="2516" spans="15:17" ht="14.25" customHeight="1" x14ac:dyDescent="0.3">
      <c r="O2516" s="11"/>
      <c r="P2516" s="11"/>
      <c r="Q2516" s="11"/>
    </row>
    <row r="2517" spans="15:17" ht="14.25" customHeight="1" x14ac:dyDescent="0.3">
      <c r="O2517" s="11"/>
      <c r="P2517" s="11"/>
      <c r="Q2517" s="11"/>
    </row>
    <row r="2518" spans="15:17" ht="14.25" customHeight="1" x14ac:dyDescent="0.3">
      <c r="O2518" s="11"/>
      <c r="P2518" s="11"/>
      <c r="Q2518" s="11"/>
    </row>
    <row r="2519" spans="15:17" ht="14.25" customHeight="1" x14ac:dyDescent="0.3">
      <c r="O2519" s="11"/>
      <c r="P2519" s="11"/>
      <c r="Q2519" s="11"/>
    </row>
    <row r="2520" spans="15:17" ht="14.25" customHeight="1" x14ac:dyDescent="0.3">
      <c r="O2520" s="11"/>
      <c r="P2520" s="11"/>
      <c r="Q2520" s="11"/>
    </row>
    <row r="2521" spans="15:17" ht="14.25" customHeight="1" x14ac:dyDescent="0.3">
      <c r="O2521" s="11"/>
      <c r="P2521" s="11"/>
      <c r="Q2521" s="11"/>
    </row>
    <row r="2522" spans="15:17" ht="14.25" customHeight="1" x14ac:dyDescent="0.3">
      <c r="O2522" s="11"/>
      <c r="P2522" s="11"/>
      <c r="Q2522" s="11"/>
    </row>
    <row r="2523" spans="15:17" ht="14.25" customHeight="1" x14ac:dyDescent="0.3">
      <c r="O2523" s="11"/>
      <c r="P2523" s="11"/>
      <c r="Q2523" s="11"/>
    </row>
    <row r="2524" spans="15:17" ht="14.25" customHeight="1" x14ac:dyDescent="0.3">
      <c r="O2524" s="11"/>
      <c r="P2524" s="11"/>
      <c r="Q2524" s="11"/>
    </row>
    <row r="2525" spans="15:17" ht="14.25" customHeight="1" x14ac:dyDescent="0.3">
      <c r="O2525" s="11"/>
      <c r="P2525" s="11"/>
      <c r="Q2525" s="11"/>
    </row>
    <row r="2526" spans="15:17" ht="14.25" customHeight="1" x14ac:dyDescent="0.3">
      <c r="O2526" s="11"/>
      <c r="P2526" s="11"/>
      <c r="Q2526" s="11"/>
    </row>
    <row r="2527" spans="15:17" ht="14.25" customHeight="1" x14ac:dyDescent="0.3">
      <c r="O2527" s="11"/>
      <c r="P2527" s="11"/>
      <c r="Q2527" s="11"/>
    </row>
    <row r="2528" spans="15:17" ht="14.25" customHeight="1" x14ac:dyDescent="0.3">
      <c r="O2528" s="11"/>
      <c r="P2528" s="11"/>
      <c r="Q2528" s="11"/>
    </row>
    <row r="2529" spans="15:17" ht="14.25" customHeight="1" x14ac:dyDescent="0.3">
      <c r="O2529" s="11"/>
      <c r="P2529" s="11"/>
      <c r="Q2529" s="11"/>
    </row>
    <row r="2530" spans="15:17" ht="14.25" customHeight="1" x14ac:dyDescent="0.3">
      <c r="O2530" s="11"/>
      <c r="P2530" s="11"/>
      <c r="Q2530" s="11"/>
    </row>
    <row r="2531" spans="15:17" ht="14.25" customHeight="1" x14ac:dyDescent="0.3">
      <c r="O2531" s="11"/>
      <c r="P2531" s="11"/>
      <c r="Q2531" s="11"/>
    </row>
    <row r="2532" spans="15:17" ht="14.25" customHeight="1" x14ac:dyDescent="0.3">
      <c r="O2532" s="11"/>
      <c r="P2532" s="11"/>
      <c r="Q2532" s="11"/>
    </row>
    <row r="2533" spans="15:17" ht="14.25" customHeight="1" x14ac:dyDescent="0.3">
      <c r="O2533" s="11"/>
      <c r="P2533" s="11"/>
      <c r="Q2533" s="11"/>
    </row>
    <row r="2534" spans="15:17" ht="14.25" customHeight="1" x14ac:dyDescent="0.3">
      <c r="O2534" s="11"/>
      <c r="P2534" s="11"/>
      <c r="Q2534" s="11"/>
    </row>
    <row r="2535" spans="15:17" ht="14.25" customHeight="1" x14ac:dyDescent="0.3">
      <c r="O2535" s="11"/>
      <c r="P2535" s="11"/>
      <c r="Q2535" s="11"/>
    </row>
    <row r="2536" spans="15:17" ht="14.25" customHeight="1" x14ac:dyDescent="0.3">
      <c r="O2536" s="11"/>
      <c r="P2536" s="11"/>
      <c r="Q2536" s="11"/>
    </row>
    <row r="2537" spans="15:17" ht="14.25" customHeight="1" x14ac:dyDescent="0.3">
      <c r="O2537" s="11"/>
      <c r="P2537" s="11"/>
      <c r="Q2537" s="11"/>
    </row>
    <row r="2538" spans="15:17" ht="14.25" customHeight="1" x14ac:dyDescent="0.3">
      <c r="O2538" s="11"/>
      <c r="P2538" s="11"/>
      <c r="Q2538" s="11"/>
    </row>
    <row r="2539" spans="15:17" ht="14.25" customHeight="1" x14ac:dyDescent="0.3">
      <c r="O2539" s="11"/>
      <c r="P2539" s="11"/>
      <c r="Q2539" s="11"/>
    </row>
    <row r="2540" spans="15:17" ht="14.25" customHeight="1" x14ac:dyDescent="0.3">
      <c r="O2540" s="11"/>
      <c r="P2540" s="11"/>
      <c r="Q2540" s="11"/>
    </row>
    <row r="2541" spans="15:17" ht="14.25" customHeight="1" x14ac:dyDescent="0.3">
      <c r="O2541" s="11"/>
      <c r="P2541" s="11"/>
      <c r="Q2541" s="11"/>
    </row>
    <row r="2542" spans="15:17" ht="14.25" customHeight="1" x14ac:dyDescent="0.3">
      <c r="O2542" s="11"/>
      <c r="P2542" s="11"/>
      <c r="Q2542" s="11"/>
    </row>
    <row r="2543" spans="15:17" ht="14.25" customHeight="1" x14ac:dyDescent="0.3">
      <c r="O2543" s="11"/>
      <c r="P2543" s="11"/>
      <c r="Q2543" s="11"/>
    </row>
    <row r="2544" spans="15:17" ht="14.25" customHeight="1" x14ac:dyDescent="0.3">
      <c r="O2544" s="11"/>
      <c r="P2544" s="11"/>
      <c r="Q2544" s="11"/>
    </row>
    <row r="2545" spans="15:17" ht="14.25" customHeight="1" x14ac:dyDescent="0.3">
      <c r="O2545" s="11"/>
      <c r="P2545" s="11"/>
      <c r="Q2545" s="11"/>
    </row>
    <row r="2546" spans="15:17" ht="14.25" customHeight="1" x14ac:dyDescent="0.3">
      <c r="O2546" s="11"/>
      <c r="P2546" s="11"/>
      <c r="Q2546" s="11"/>
    </row>
    <row r="2547" spans="15:17" ht="14.25" customHeight="1" x14ac:dyDescent="0.3">
      <c r="O2547" s="11"/>
      <c r="P2547" s="11"/>
      <c r="Q2547" s="11"/>
    </row>
    <row r="2548" spans="15:17" ht="14.25" customHeight="1" x14ac:dyDescent="0.3">
      <c r="O2548" s="11"/>
      <c r="P2548" s="11"/>
      <c r="Q2548" s="11"/>
    </row>
    <row r="2549" spans="15:17" ht="14.25" customHeight="1" x14ac:dyDescent="0.3">
      <c r="O2549" s="11"/>
      <c r="P2549" s="11"/>
      <c r="Q2549" s="11"/>
    </row>
    <row r="2550" spans="15:17" ht="14.25" customHeight="1" x14ac:dyDescent="0.3">
      <c r="O2550" s="11"/>
      <c r="P2550" s="11"/>
      <c r="Q2550" s="11"/>
    </row>
    <row r="2551" spans="15:17" ht="14.25" customHeight="1" x14ac:dyDescent="0.3">
      <c r="O2551" s="11"/>
      <c r="P2551" s="11"/>
      <c r="Q2551" s="11"/>
    </row>
    <row r="2552" spans="15:17" ht="14.25" customHeight="1" x14ac:dyDescent="0.3">
      <c r="O2552" s="11"/>
      <c r="P2552" s="11"/>
      <c r="Q2552" s="11"/>
    </row>
    <row r="2553" spans="15:17" ht="14.25" customHeight="1" x14ac:dyDescent="0.3">
      <c r="O2553" s="11"/>
      <c r="P2553" s="11"/>
      <c r="Q2553" s="11"/>
    </row>
    <row r="2554" spans="15:17" ht="14.25" customHeight="1" x14ac:dyDescent="0.3">
      <c r="O2554" s="11"/>
      <c r="P2554" s="11"/>
      <c r="Q2554" s="11"/>
    </row>
    <row r="2555" spans="15:17" ht="14.25" customHeight="1" x14ac:dyDescent="0.3">
      <c r="O2555" s="11"/>
      <c r="P2555" s="11"/>
      <c r="Q2555" s="11"/>
    </row>
    <row r="2556" spans="15:17" ht="14.25" customHeight="1" x14ac:dyDescent="0.3">
      <c r="O2556" s="11"/>
      <c r="P2556" s="11"/>
      <c r="Q2556" s="11"/>
    </row>
    <row r="2557" spans="15:17" ht="14.25" customHeight="1" x14ac:dyDescent="0.3">
      <c r="O2557" s="11"/>
      <c r="P2557" s="11"/>
      <c r="Q2557" s="11"/>
    </row>
    <row r="2558" spans="15:17" ht="14.25" customHeight="1" x14ac:dyDescent="0.3">
      <c r="O2558" s="11"/>
      <c r="P2558" s="11"/>
      <c r="Q2558" s="11"/>
    </row>
    <row r="2559" spans="15:17" ht="14.25" customHeight="1" x14ac:dyDescent="0.3">
      <c r="O2559" s="11"/>
      <c r="P2559" s="11"/>
      <c r="Q2559" s="11"/>
    </row>
    <row r="2560" spans="15:17" ht="14.25" customHeight="1" x14ac:dyDescent="0.3">
      <c r="O2560" s="11"/>
      <c r="P2560" s="11"/>
      <c r="Q2560" s="11"/>
    </row>
    <row r="2561" spans="15:17" ht="14.25" customHeight="1" x14ac:dyDescent="0.3">
      <c r="O2561" s="11"/>
      <c r="P2561" s="11"/>
      <c r="Q2561" s="11"/>
    </row>
    <row r="2562" spans="15:17" ht="14.25" customHeight="1" x14ac:dyDescent="0.3">
      <c r="O2562" s="11"/>
      <c r="P2562" s="11"/>
      <c r="Q2562" s="11"/>
    </row>
    <row r="2563" spans="15:17" ht="14.25" customHeight="1" x14ac:dyDescent="0.3">
      <c r="O2563" s="11"/>
      <c r="P2563" s="11"/>
      <c r="Q2563" s="11"/>
    </row>
    <row r="2564" spans="15:17" ht="14.25" customHeight="1" x14ac:dyDescent="0.3">
      <c r="O2564" s="11"/>
      <c r="P2564" s="11"/>
      <c r="Q2564" s="11"/>
    </row>
    <row r="2565" spans="15:17" ht="14.25" customHeight="1" x14ac:dyDescent="0.3">
      <c r="O2565" s="11"/>
      <c r="P2565" s="11"/>
      <c r="Q2565" s="11"/>
    </row>
    <row r="2566" spans="15:17" ht="14.25" customHeight="1" x14ac:dyDescent="0.3">
      <c r="O2566" s="11"/>
      <c r="P2566" s="11"/>
      <c r="Q2566" s="11"/>
    </row>
    <row r="2567" spans="15:17" ht="14.25" customHeight="1" x14ac:dyDescent="0.3">
      <c r="O2567" s="11"/>
      <c r="P2567" s="11"/>
      <c r="Q2567" s="11"/>
    </row>
    <row r="2568" spans="15:17" ht="14.25" customHeight="1" x14ac:dyDescent="0.3">
      <c r="O2568" s="11"/>
      <c r="P2568" s="11"/>
      <c r="Q2568" s="11"/>
    </row>
    <row r="2569" spans="15:17" ht="14.25" customHeight="1" x14ac:dyDescent="0.3">
      <c r="O2569" s="11"/>
      <c r="P2569" s="11"/>
      <c r="Q2569" s="11"/>
    </row>
    <row r="2570" spans="15:17" ht="14.25" customHeight="1" x14ac:dyDescent="0.3">
      <c r="O2570" s="11"/>
      <c r="P2570" s="11"/>
      <c r="Q2570" s="11"/>
    </row>
    <row r="2571" spans="15:17" ht="14.25" customHeight="1" x14ac:dyDescent="0.3">
      <c r="O2571" s="11"/>
      <c r="P2571" s="11"/>
      <c r="Q2571" s="11"/>
    </row>
    <row r="2572" spans="15:17" ht="14.25" customHeight="1" x14ac:dyDescent="0.3">
      <c r="O2572" s="11"/>
      <c r="P2572" s="11"/>
      <c r="Q2572" s="11"/>
    </row>
    <row r="2573" spans="15:17" ht="14.25" customHeight="1" x14ac:dyDescent="0.3">
      <c r="O2573" s="11"/>
      <c r="P2573" s="11"/>
      <c r="Q2573" s="11"/>
    </row>
    <row r="2574" spans="15:17" ht="14.25" customHeight="1" x14ac:dyDescent="0.3">
      <c r="O2574" s="11"/>
      <c r="P2574" s="11"/>
      <c r="Q2574" s="11"/>
    </row>
    <row r="2575" spans="15:17" ht="14.25" customHeight="1" x14ac:dyDescent="0.3">
      <c r="O2575" s="11"/>
      <c r="P2575" s="11"/>
      <c r="Q2575" s="11"/>
    </row>
    <row r="2576" spans="15:17" ht="14.25" customHeight="1" x14ac:dyDescent="0.3">
      <c r="O2576" s="11"/>
      <c r="P2576" s="11"/>
      <c r="Q2576" s="11"/>
    </row>
    <row r="2577" spans="15:17" ht="14.25" customHeight="1" x14ac:dyDescent="0.3">
      <c r="O2577" s="11"/>
      <c r="P2577" s="11"/>
      <c r="Q2577" s="11"/>
    </row>
    <row r="2578" spans="15:17" ht="14.25" customHeight="1" x14ac:dyDescent="0.3">
      <c r="O2578" s="11"/>
      <c r="P2578" s="11"/>
      <c r="Q2578" s="11"/>
    </row>
    <row r="2579" spans="15:17" ht="14.25" customHeight="1" x14ac:dyDescent="0.3">
      <c r="O2579" s="11"/>
      <c r="P2579" s="11"/>
      <c r="Q2579" s="11"/>
    </row>
    <row r="2580" spans="15:17" ht="14.25" customHeight="1" x14ac:dyDescent="0.3">
      <c r="O2580" s="11"/>
      <c r="P2580" s="11"/>
      <c r="Q2580" s="11"/>
    </row>
    <row r="2581" spans="15:17" ht="14.25" customHeight="1" x14ac:dyDescent="0.3">
      <c r="O2581" s="11"/>
      <c r="P2581" s="11"/>
      <c r="Q2581" s="11"/>
    </row>
    <row r="2582" spans="15:17" ht="14.25" customHeight="1" x14ac:dyDescent="0.3">
      <c r="O2582" s="11"/>
      <c r="P2582" s="11"/>
      <c r="Q2582" s="11"/>
    </row>
    <row r="2583" spans="15:17" ht="14.25" customHeight="1" x14ac:dyDescent="0.3">
      <c r="O2583" s="11"/>
      <c r="P2583" s="11"/>
      <c r="Q2583" s="11"/>
    </row>
    <row r="2584" spans="15:17" ht="14.25" customHeight="1" x14ac:dyDescent="0.3">
      <c r="O2584" s="11"/>
      <c r="P2584" s="11"/>
      <c r="Q2584" s="11"/>
    </row>
    <row r="2585" spans="15:17" ht="14.25" customHeight="1" x14ac:dyDescent="0.3">
      <c r="O2585" s="11"/>
      <c r="P2585" s="11"/>
      <c r="Q2585" s="11"/>
    </row>
    <row r="2586" spans="15:17" ht="14.25" customHeight="1" x14ac:dyDescent="0.3">
      <c r="O2586" s="11"/>
      <c r="P2586" s="11"/>
      <c r="Q2586" s="11"/>
    </row>
    <row r="2587" spans="15:17" ht="14.25" customHeight="1" x14ac:dyDescent="0.3">
      <c r="O2587" s="11"/>
      <c r="P2587" s="11"/>
      <c r="Q2587" s="11"/>
    </row>
    <row r="2588" spans="15:17" ht="14.25" customHeight="1" x14ac:dyDescent="0.3">
      <c r="O2588" s="11"/>
      <c r="P2588" s="11"/>
      <c r="Q2588" s="11"/>
    </row>
    <row r="2589" spans="15:17" ht="14.25" customHeight="1" x14ac:dyDescent="0.3">
      <c r="O2589" s="11"/>
      <c r="P2589" s="11"/>
      <c r="Q2589" s="11"/>
    </row>
    <row r="2590" spans="15:17" ht="14.25" customHeight="1" x14ac:dyDescent="0.3">
      <c r="O2590" s="11"/>
      <c r="P2590" s="11"/>
      <c r="Q2590" s="11"/>
    </row>
    <row r="2591" spans="15:17" ht="14.25" customHeight="1" x14ac:dyDescent="0.3">
      <c r="O2591" s="11"/>
      <c r="P2591" s="11"/>
      <c r="Q2591" s="11"/>
    </row>
    <row r="2592" spans="15:17" ht="14.25" customHeight="1" x14ac:dyDescent="0.3">
      <c r="O2592" s="11"/>
      <c r="P2592" s="11"/>
      <c r="Q2592" s="11"/>
    </row>
    <row r="2593" spans="15:17" ht="14.25" customHeight="1" x14ac:dyDescent="0.3">
      <c r="O2593" s="11"/>
      <c r="P2593" s="11"/>
      <c r="Q2593" s="11"/>
    </row>
    <row r="2594" spans="15:17" ht="14.25" customHeight="1" x14ac:dyDescent="0.3">
      <c r="O2594" s="11"/>
      <c r="P2594" s="11"/>
      <c r="Q2594" s="11"/>
    </row>
    <row r="2595" spans="15:17" ht="14.25" customHeight="1" x14ac:dyDescent="0.3">
      <c r="O2595" s="11"/>
      <c r="P2595" s="11"/>
      <c r="Q2595" s="11"/>
    </row>
    <row r="2596" spans="15:17" ht="14.25" customHeight="1" x14ac:dyDescent="0.3">
      <c r="O2596" s="11"/>
      <c r="P2596" s="11"/>
      <c r="Q2596" s="11"/>
    </row>
    <row r="2597" spans="15:17" ht="14.25" customHeight="1" x14ac:dyDescent="0.3">
      <c r="O2597" s="11"/>
      <c r="P2597" s="11"/>
      <c r="Q2597" s="11"/>
    </row>
    <row r="2598" spans="15:17" ht="14.25" customHeight="1" x14ac:dyDescent="0.3">
      <c r="O2598" s="11"/>
      <c r="P2598" s="11"/>
      <c r="Q2598" s="11"/>
    </row>
    <row r="2599" spans="15:17" ht="14.25" customHeight="1" x14ac:dyDescent="0.3">
      <c r="O2599" s="11"/>
      <c r="P2599" s="11"/>
      <c r="Q2599" s="11"/>
    </row>
    <row r="2600" spans="15:17" ht="14.25" customHeight="1" x14ac:dyDescent="0.3">
      <c r="O2600" s="11"/>
      <c r="P2600" s="11"/>
      <c r="Q2600" s="11"/>
    </row>
    <row r="2601" spans="15:17" ht="14.25" customHeight="1" x14ac:dyDescent="0.3">
      <c r="O2601" s="11"/>
      <c r="P2601" s="11"/>
      <c r="Q2601" s="11"/>
    </row>
    <row r="2602" spans="15:17" ht="14.25" customHeight="1" x14ac:dyDescent="0.3">
      <c r="O2602" s="11"/>
      <c r="P2602" s="11"/>
      <c r="Q2602" s="11"/>
    </row>
    <row r="2603" spans="15:17" ht="14.25" customHeight="1" x14ac:dyDescent="0.3">
      <c r="O2603" s="11"/>
      <c r="P2603" s="11"/>
      <c r="Q2603" s="11"/>
    </row>
    <row r="2604" spans="15:17" ht="14.25" customHeight="1" x14ac:dyDescent="0.3">
      <c r="O2604" s="11"/>
      <c r="P2604" s="11"/>
      <c r="Q2604" s="11"/>
    </row>
    <row r="2605" spans="15:17" ht="14.25" customHeight="1" x14ac:dyDescent="0.3">
      <c r="O2605" s="11"/>
      <c r="P2605" s="11"/>
      <c r="Q2605" s="11"/>
    </row>
    <row r="2606" spans="15:17" ht="14.25" customHeight="1" x14ac:dyDescent="0.3">
      <c r="O2606" s="11"/>
      <c r="P2606" s="11"/>
      <c r="Q2606" s="11"/>
    </row>
    <row r="2607" spans="15:17" ht="14.25" customHeight="1" x14ac:dyDescent="0.3">
      <c r="O2607" s="11"/>
      <c r="P2607" s="11"/>
      <c r="Q2607" s="11"/>
    </row>
    <row r="2608" spans="15:17" ht="14.25" customHeight="1" x14ac:dyDescent="0.3">
      <c r="O2608" s="11"/>
      <c r="P2608" s="11"/>
      <c r="Q2608" s="11"/>
    </row>
    <row r="2609" spans="15:17" ht="14.25" customHeight="1" x14ac:dyDescent="0.3">
      <c r="O2609" s="11"/>
      <c r="P2609" s="11"/>
      <c r="Q2609" s="11"/>
    </row>
    <row r="2610" spans="15:17" ht="14.25" customHeight="1" x14ac:dyDescent="0.3">
      <c r="O2610" s="11"/>
      <c r="P2610" s="11"/>
      <c r="Q2610" s="11"/>
    </row>
    <row r="2611" spans="15:17" ht="14.25" customHeight="1" x14ac:dyDescent="0.3">
      <c r="O2611" s="11"/>
      <c r="P2611" s="11"/>
      <c r="Q2611" s="11"/>
    </row>
    <row r="2612" spans="15:17" ht="14.25" customHeight="1" x14ac:dyDescent="0.3">
      <c r="O2612" s="11"/>
      <c r="P2612" s="11"/>
      <c r="Q2612" s="11"/>
    </row>
    <row r="2613" spans="15:17" ht="14.25" customHeight="1" x14ac:dyDescent="0.3">
      <c r="O2613" s="11"/>
      <c r="P2613" s="11"/>
      <c r="Q2613" s="11"/>
    </row>
    <row r="2614" spans="15:17" ht="14.25" customHeight="1" x14ac:dyDescent="0.3">
      <c r="O2614" s="11"/>
      <c r="P2614" s="11"/>
      <c r="Q2614" s="11"/>
    </row>
    <row r="2615" spans="15:17" ht="14.25" customHeight="1" x14ac:dyDescent="0.3">
      <c r="O2615" s="11"/>
      <c r="P2615" s="11"/>
      <c r="Q2615" s="11"/>
    </row>
    <row r="2616" spans="15:17" ht="14.25" customHeight="1" x14ac:dyDescent="0.3">
      <c r="O2616" s="11"/>
      <c r="P2616" s="11"/>
      <c r="Q2616" s="11"/>
    </row>
    <row r="2617" spans="15:17" ht="14.25" customHeight="1" x14ac:dyDescent="0.3">
      <c r="O2617" s="11"/>
      <c r="P2617" s="11"/>
      <c r="Q2617" s="11"/>
    </row>
    <row r="2618" spans="15:17" ht="14.25" customHeight="1" x14ac:dyDescent="0.3">
      <c r="O2618" s="11"/>
      <c r="P2618" s="11"/>
      <c r="Q2618" s="11"/>
    </row>
    <row r="2619" spans="15:17" ht="14.25" customHeight="1" x14ac:dyDescent="0.3">
      <c r="O2619" s="11"/>
      <c r="P2619" s="11"/>
      <c r="Q2619" s="11"/>
    </row>
    <row r="2620" spans="15:17" ht="14.25" customHeight="1" x14ac:dyDescent="0.3">
      <c r="O2620" s="11"/>
      <c r="P2620" s="11"/>
      <c r="Q2620" s="11"/>
    </row>
    <row r="2621" spans="15:17" ht="14.25" customHeight="1" x14ac:dyDescent="0.3">
      <c r="O2621" s="11"/>
      <c r="P2621" s="11"/>
      <c r="Q2621" s="11"/>
    </row>
    <row r="2622" spans="15:17" ht="14.25" customHeight="1" x14ac:dyDescent="0.3">
      <c r="O2622" s="11"/>
      <c r="P2622" s="11"/>
      <c r="Q2622" s="11"/>
    </row>
    <row r="2623" spans="15:17" ht="14.25" customHeight="1" x14ac:dyDescent="0.3">
      <c r="O2623" s="11"/>
      <c r="P2623" s="11"/>
      <c r="Q2623" s="11"/>
    </row>
    <row r="2624" spans="15:17" ht="14.25" customHeight="1" x14ac:dyDescent="0.3">
      <c r="O2624" s="11"/>
      <c r="P2624" s="11"/>
      <c r="Q2624" s="11"/>
    </row>
    <row r="2625" spans="15:17" ht="14.25" customHeight="1" x14ac:dyDescent="0.3">
      <c r="O2625" s="11"/>
      <c r="P2625" s="11"/>
      <c r="Q2625" s="11"/>
    </row>
    <row r="2626" spans="15:17" ht="14.25" customHeight="1" x14ac:dyDescent="0.3">
      <c r="O2626" s="11"/>
      <c r="P2626" s="11"/>
      <c r="Q2626" s="11"/>
    </row>
    <row r="2627" spans="15:17" ht="14.25" customHeight="1" x14ac:dyDescent="0.3">
      <c r="O2627" s="11"/>
      <c r="P2627" s="11"/>
      <c r="Q2627" s="11"/>
    </row>
    <row r="2628" spans="15:17" ht="14.25" customHeight="1" x14ac:dyDescent="0.3">
      <c r="O2628" s="11"/>
      <c r="P2628" s="11"/>
      <c r="Q2628" s="11"/>
    </row>
    <row r="2629" spans="15:17" ht="14.25" customHeight="1" x14ac:dyDescent="0.3">
      <c r="O2629" s="11"/>
      <c r="P2629" s="11"/>
      <c r="Q2629" s="11"/>
    </row>
    <row r="2630" spans="15:17" ht="14.25" customHeight="1" x14ac:dyDescent="0.3">
      <c r="O2630" s="11"/>
      <c r="P2630" s="11"/>
      <c r="Q2630" s="11"/>
    </row>
    <row r="2631" spans="15:17" ht="14.25" customHeight="1" x14ac:dyDescent="0.3">
      <c r="O2631" s="11"/>
      <c r="P2631" s="11"/>
      <c r="Q2631" s="11"/>
    </row>
    <row r="2632" spans="15:17" ht="14.25" customHeight="1" x14ac:dyDescent="0.3">
      <c r="O2632" s="11"/>
      <c r="P2632" s="11"/>
      <c r="Q2632" s="11"/>
    </row>
    <row r="2633" spans="15:17" ht="14.25" customHeight="1" x14ac:dyDescent="0.3">
      <c r="O2633" s="11"/>
      <c r="P2633" s="11"/>
      <c r="Q2633" s="11"/>
    </row>
    <row r="2634" spans="15:17" ht="14.25" customHeight="1" x14ac:dyDescent="0.3">
      <c r="O2634" s="11"/>
      <c r="P2634" s="11"/>
      <c r="Q2634" s="11"/>
    </row>
    <row r="2635" spans="15:17" ht="14.25" customHeight="1" x14ac:dyDescent="0.3">
      <c r="O2635" s="11"/>
      <c r="P2635" s="11"/>
      <c r="Q2635" s="11"/>
    </row>
    <row r="2636" spans="15:17" ht="14.25" customHeight="1" x14ac:dyDescent="0.3">
      <c r="O2636" s="11"/>
      <c r="P2636" s="11"/>
      <c r="Q2636" s="11"/>
    </row>
    <row r="2637" spans="15:17" ht="14.25" customHeight="1" x14ac:dyDescent="0.3">
      <c r="O2637" s="11"/>
      <c r="P2637" s="11"/>
      <c r="Q2637" s="11"/>
    </row>
    <row r="2638" spans="15:17" ht="14.25" customHeight="1" x14ac:dyDescent="0.3">
      <c r="O2638" s="11"/>
      <c r="P2638" s="11"/>
      <c r="Q2638" s="11"/>
    </row>
    <row r="2639" spans="15:17" ht="14.25" customHeight="1" x14ac:dyDescent="0.3">
      <c r="O2639" s="11"/>
      <c r="P2639" s="11"/>
      <c r="Q2639" s="11"/>
    </row>
    <row r="2640" spans="15:17" ht="14.25" customHeight="1" x14ac:dyDescent="0.3">
      <c r="O2640" s="11"/>
      <c r="P2640" s="11"/>
      <c r="Q2640" s="11"/>
    </row>
    <row r="2641" spans="15:17" ht="14.25" customHeight="1" x14ac:dyDescent="0.3">
      <c r="O2641" s="11"/>
      <c r="P2641" s="11"/>
      <c r="Q2641" s="11"/>
    </row>
    <row r="2642" spans="15:17" ht="14.25" customHeight="1" x14ac:dyDescent="0.3">
      <c r="O2642" s="11"/>
      <c r="P2642" s="11"/>
      <c r="Q2642" s="11"/>
    </row>
    <row r="2643" spans="15:17" ht="14.25" customHeight="1" x14ac:dyDescent="0.3">
      <c r="O2643" s="11"/>
      <c r="P2643" s="11"/>
      <c r="Q2643" s="11"/>
    </row>
    <row r="2644" spans="15:17" ht="14.25" customHeight="1" x14ac:dyDescent="0.3">
      <c r="O2644" s="11"/>
      <c r="P2644" s="11"/>
      <c r="Q2644" s="11"/>
    </row>
    <row r="2645" spans="15:17" ht="14.25" customHeight="1" x14ac:dyDescent="0.3">
      <c r="O2645" s="11"/>
      <c r="P2645" s="11"/>
      <c r="Q2645" s="11"/>
    </row>
    <row r="2646" spans="15:17" ht="14.25" customHeight="1" x14ac:dyDescent="0.3">
      <c r="O2646" s="11"/>
      <c r="P2646" s="11"/>
      <c r="Q2646" s="11"/>
    </row>
    <row r="2647" spans="15:17" ht="14.25" customHeight="1" x14ac:dyDescent="0.3">
      <c r="O2647" s="11"/>
      <c r="P2647" s="11"/>
      <c r="Q2647" s="11"/>
    </row>
    <row r="2648" spans="15:17" ht="14.25" customHeight="1" x14ac:dyDescent="0.3">
      <c r="O2648" s="11"/>
      <c r="P2648" s="11"/>
      <c r="Q2648" s="11"/>
    </row>
    <row r="2649" spans="15:17" ht="14.25" customHeight="1" x14ac:dyDescent="0.3">
      <c r="O2649" s="11"/>
      <c r="P2649" s="11"/>
      <c r="Q2649" s="11"/>
    </row>
    <row r="2650" spans="15:17" ht="14.25" customHeight="1" x14ac:dyDescent="0.3">
      <c r="O2650" s="11"/>
      <c r="P2650" s="11"/>
      <c r="Q2650" s="11"/>
    </row>
    <row r="2651" spans="15:17" ht="14.25" customHeight="1" x14ac:dyDescent="0.3">
      <c r="O2651" s="11"/>
      <c r="P2651" s="11"/>
      <c r="Q2651" s="11"/>
    </row>
    <row r="2652" spans="15:17" ht="14.25" customHeight="1" x14ac:dyDescent="0.3">
      <c r="O2652" s="11"/>
      <c r="P2652" s="11"/>
      <c r="Q2652" s="11"/>
    </row>
    <row r="2653" spans="15:17" ht="14.25" customHeight="1" x14ac:dyDescent="0.3">
      <c r="O2653" s="11"/>
      <c r="P2653" s="11"/>
      <c r="Q2653" s="11"/>
    </row>
    <row r="2654" spans="15:17" ht="14.25" customHeight="1" x14ac:dyDescent="0.3">
      <c r="O2654" s="11"/>
      <c r="P2654" s="11"/>
      <c r="Q2654" s="11"/>
    </row>
    <row r="2655" spans="15:17" ht="14.25" customHeight="1" x14ac:dyDescent="0.3">
      <c r="O2655" s="11"/>
      <c r="P2655" s="11"/>
      <c r="Q2655" s="11"/>
    </row>
    <row r="2656" spans="15:17" ht="14.25" customHeight="1" x14ac:dyDescent="0.3">
      <c r="O2656" s="11"/>
      <c r="P2656" s="11"/>
      <c r="Q2656" s="11"/>
    </row>
    <row r="2657" spans="15:17" ht="14.25" customHeight="1" x14ac:dyDescent="0.3">
      <c r="O2657" s="11"/>
      <c r="P2657" s="11"/>
      <c r="Q2657" s="11"/>
    </row>
    <row r="2658" spans="15:17" ht="14.25" customHeight="1" x14ac:dyDescent="0.3">
      <c r="O2658" s="11"/>
      <c r="P2658" s="11"/>
      <c r="Q2658" s="11"/>
    </row>
    <row r="2659" spans="15:17" ht="14.25" customHeight="1" x14ac:dyDescent="0.3">
      <c r="O2659" s="11"/>
      <c r="P2659" s="11"/>
      <c r="Q2659" s="11"/>
    </row>
    <row r="2660" spans="15:17" ht="14.25" customHeight="1" x14ac:dyDescent="0.3">
      <c r="O2660" s="11"/>
      <c r="P2660" s="11"/>
      <c r="Q2660" s="11"/>
    </row>
    <row r="2661" spans="15:17" ht="14.25" customHeight="1" x14ac:dyDescent="0.3">
      <c r="O2661" s="11"/>
      <c r="P2661" s="11"/>
      <c r="Q2661" s="11"/>
    </row>
    <row r="2662" spans="15:17" ht="14.25" customHeight="1" x14ac:dyDescent="0.3">
      <c r="O2662" s="11"/>
      <c r="P2662" s="11"/>
      <c r="Q2662" s="11"/>
    </row>
    <row r="2663" spans="15:17" ht="14.25" customHeight="1" x14ac:dyDescent="0.3">
      <c r="O2663" s="11"/>
      <c r="P2663" s="11"/>
      <c r="Q2663" s="11"/>
    </row>
    <row r="2664" spans="15:17" ht="14.25" customHeight="1" x14ac:dyDescent="0.3">
      <c r="O2664" s="11"/>
      <c r="P2664" s="11"/>
      <c r="Q2664" s="11"/>
    </row>
    <row r="2665" spans="15:17" ht="14.25" customHeight="1" x14ac:dyDescent="0.3">
      <c r="O2665" s="11"/>
      <c r="P2665" s="11"/>
      <c r="Q2665" s="11"/>
    </row>
    <row r="2666" spans="15:17" ht="14.25" customHeight="1" x14ac:dyDescent="0.3">
      <c r="O2666" s="11"/>
      <c r="P2666" s="11"/>
      <c r="Q2666" s="11"/>
    </row>
    <row r="2667" spans="15:17" ht="14.25" customHeight="1" x14ac:dyDescent="0.3">
      <c r="O2667" s="11"/>
      <c r="P2667" s="11"/>
      <c r="Q2667" s="11"/>
    </row>
    <row r="2668" spans="15:17" ht="14.25" customHeight="1" x14ac:dyDescent="0.3">
      <c r="O2668" s="11"/>
      <c r="P2668" s="11"/>
      <c r="Q2668" s="11"/>
    </row>
    <row r="2669" spans="15:17" ht="14.25" customHeight="1" x14ac:dyDescent="0.3">
      <c r="O2669" s="11"/>
      <c r="P2669" s="11"/>
      <c r="Q2669" s="11"/>
    </row>
    <row r="2670" spans="15:17" ht="14.25" customHeight="1" x14ac:dyDescent="0.3">
      <c r="O2670" s="11"/>
      <c r="P2670" s="11"/>
      <c r="Q2670" s="11"/>
    </row>
    <row r="2671" spans="15:17" ht="14.25" customHeight="1" x14ac:dyDescent="0.3">
      <c r="O2671" s="11"/>
      <c r="P2671" s="11"/>
      <c r="Q2671" s="11"/>
    </row>
    <row r="2672" spans="15:17" ht="14.25" customHeight="1" x14ac:dyDescent="0.3">
      <c r="O2672" s="11"/>
      <c r="P2672" s="11"/>
      <c r="Q2672" s="11"/>
    </row>
    <row r="2673" spans="15:17" ht="14.25" customHeight="1" x14ac:dyDescent="0.3">
      <c r="O2673" s="11"/>
      <c r="P2673" s="11"/>
      <c r="Q2673" s="11"/>
    </row>
    <row r="2674" spans="15:17" ht="14.25" customHeight="1" x14ac:dyDescent="0.3">
      <c r="O2674" s="11"/>
      <c r="P2674" s="11"/>
      <c r="Q2674" s="11"/>
    </row>
    <row r="2675" spans="15:17" ht="14.25" customHeight="1" x14ac:dyDescent="0.3">
      <c r="O2675" s="11"/>
      <c r="P2675" s="11"/>
      <c r="Q2675" s="11"/>
    </row>
    <row r="2676" spans="15:17" ht="14.25" customHeight="1" x14ac:dyDescent="0.3">
      <c r="O2676" s="11"/>
      <c r="P2676" s="11"/>
      <c r="Q2676" s="11"/>
    </row>
    <row r="2677" spans="15:17" ht="14.25" customHeight="1" x14ac:dyDescent="0.3">
      <c r="O2677" s="11"/>
      <c r="P2677" s="11"/>
      <c r="Q2677" s="11"/>
    </row>
    <row r="2678" spans="15:17" ht="14.25" customHeight="1" x14ac:dyDescent="0.3">
      <c r="O2678" s="11"/>
      <c r="P2678" s="11"/>
      <c r="Q2678" s="11"/>
    </row>
    <row r="2679" spans="15:17" ht="14.25" customHeight="1" x14ac:dyDescent="0.3">
      <c r="O2679" s="11"/>
      <c r="P2679" s="11"/>
      <c r="Q2679" s="11"/>
    </row>
    <row r="2680" spans="15:17" ht="14.25" customHeight="1" x14ac:dyDescent="0.3">
      <c r="O2680" s="11"/>
      <c r="P2680" s="11"/>
      <c r="Q2680" s="11"/>
    </row>
    <row r="2681" spans="15:17" ht="14.25" customHeight="1" x14ac:dyDescent="0.3">
      <c r="O2681" s="11"/>
      <c r="P2681" s="11"/>
      <c r="Q2681" s="11"/>
    </row>
    <row r="2682" spans="15:17" ht="14.25" customHeight="1" x14ac:dyDescent="0.3">
      <c r="O2682" s="11"/>
      <c r="P2682" s="11"/>
      <c r="Q2682" s="11"/>
    </row>
    <row r="2683" spans="15:17" ht="14.25" customHeight="1" x14ac:dyDescent="0.3">
      <c r="O2683" s="11"/>
      <c r="P2683" s="11"/>
      <c r="Q2683" s="11"/>
    </row>
    <row r="2684" spans="15:17" ht="14.25" customHeight="1" x14ac:dyDescent="0.3">
      <c r="O2684" s="11"/>
      <c r="P2684" s="11"/>
      <c r="Q2684" s="11"/>
    </row>
    <row r="2685" spans="15:17" ht="14.25" customHeight="1" x14ac:dyDescent="0.3">
      <c r="O2685" s="11"/>
      <c r="P2685" s="11"/>
      <c r="Q2685" s="11"/>
    </row>
    <row r="2686" spans="15:17" ht="14.25" customHeight="1" x14ac:dyDescent="0.3">
      <c r="O2686" s="11"/>
      <c r="P2686" s="11"/>
      <c r="Q2686" s="11"/>
    </row>
    <row r="2687" spans="15:17" ht="14.25" customHeight="1" x14ac:dyDescent="0.3">
      <c r="O2687" s="11"/>
      <c r="P2687" s="11"/>
      <c r="Q2687" s="11"/>
    </row>
    <row r="2688" spans="15:17" ht="14.25" customHeight="1" x14ac:dyDescent="0.3">
      <c r="O2688" s="11"/>
      <c r="P2688" s="11"/>
      <c r="Q2688" s="11"/>
    </row>
    <row r="2689" spans="15:17" ht="14.25" customHeight="1" x14ac:dyDescent="0.3">
      <c r="O2689" s="11"/>
      <c r="P2689" s="11"/>
      <c r="Q2689" s="11"/>
    </row>
    <row r="2690" spans="15:17" ht="14.25" customHeight="1" x14ac:dyDescent="0.3">
      <c r="O2690" s="11"/>
      <c r="P2690" s="11"/>
      <c r="Q2690" s="11"/>
    </row>
    <row r="2691" spans="15:17" ht="14.25" customHeight="1" x14ac:dyDescent="0.3">
      <c r="O2691" s="11"/>
      <c r="P2691" s="11"/>
      <c r="Q2691" s="11"/>
    </row>
    <row r="2692" spans="15:17" ht="14.25" customHeight="1" x14ac:dyDescent="0.3">
      <c r="O2692" s="11"/>
      <c r="P2692" s="11"/>
      <c r="Q2692" s="11"/>
    </row>
    <row r="2693" spans="15:17" ht="14.25" customHeight="1" x14ac:dyDescent="0.3">
      <c r="O2693" s="11"/>
      <c r="P2693" s="11"/>
      <c r="Q2693" s="11"/>
    </row>
    <row r="2694" spans="15:17" ht="14.25" customHeight="1" x14ac:dyDescent="0.3">
      <c r="O2694" s="11"/>
      <c r="P2694" s="11"/>
      <c r="Q2694" s="11"/>
    </row>
    <row r="2695" spans="15:17" ht="14.25" customHeight="1" x14ac:dyDescent="0.3">
      <c r="O2695" s="11"/>
      <c r="P2695" s="11"/>
      <c r="Q2695" s="11"/>
    </row>
    <row r="2696" spans="15:17" ht="14.25" customHeight="1" x14ac:dyDescent="0.3">
      <c r="O2696" s="11"/>
      <c r="P2696" s="11"/>
      <c r="Q2696" s="11"/>
    </row>
    <row r="2697" spans="15:17" ht="14.25" customHeight="1" x14ac:dyDescent="0.3">
      <c r="O2697" s="11"/>
      <c r="P2697" s="11"/>
      <c r="Q2697" s="11"/>
    </row>
    <row r="2698" spans="15:17" ht="14.25" customHeight="1" x14ac:dyDescent="0.3">
      <c r="O2698" s="11"/>
      <c r="P2698" s="11"/>
      <c r="Q2698" s="11"/>
    </row>
    <row r="2699" spans="15:17" ht="14.25" customHeight="1" x14ac:dyDescent="0.3">
      <c r="O2699" s="11"/>
      <c r="P2699" s="11"/>
      <c r="Q2699" s="11"/>
    </row>
    <row r="2700" spans="15:17" ht="14.25" customHeight="1" x14ac:dyDescent="0.3">
      <c r="O2700" s="11"/>
      <c r="P2700" s="11"/>
      <c r="Q2700" s="11"/>
    </row>
    <row r="2701" spans="15:17" ht="14.25" customHeight="1" x14ac:dyDescent="0.3">
      <c r="O2701" s="11"/>
      <c r="P2701" s="11"/>
      <c r="Q2701" s="11"/>
    </row>
    <row r="2702" spans="15:17" ht="14.25" customHeight="1" x14ac:dyDescent="0.3">
      <c r="O2702" s="11"/>
      <c r="P2702" s="11"/>
      <c r="Q2702" s="11"/>
    </row>
    <row r="2703" spans="15:17" ht="14.25" customHeight="1" x14ac:dyDescent="0.3">
      <c r="O2703" s="11"/>
      <c r="P2703" s="11"/>
      <c r="Q2703" s="11"/>
    </row>
    <row r="2704" spans="15:17" ht="14.25" customHeight="1" x14ac:dyDescent="0.3">
      <c r="O2704" s="11"/>
      <c r="P2704" s="11"/>
      <c r="Q2704" s="11"/>
    </row>
    <row r="2705" spans="15:17" ht="14.25" customHeight="1" x14ac:dyDescent="0.3">
      <c r="O2705" s="11"/>
      <c r="P2705" s="11"/>
      <c r="Q2705" s="11"/>
    </row>
    <row r="2706" spans="15:17" ht="14.25" customHeight="1" x14ac:dyDescent="0.3">
      <c r="O2706" s="11"/>
      <c r="P2706" s="11"/>
      <c r="Q2706" s="11"/>
    </row>
    <row r="2707" spans="15:17" ht="14.25" customHeight="1" x14ac:dyDescent="0.3">
      <c r="O2707" s="11"/>
      <c r="P2707" s="11"/>
      <c r="Q2707" s="11"/>
    </row>
    <row r="2708" spans="15:17" ht="14.25" customHeight="1" x14ac:dyDescent="0.3">
      <c r="O2708" s="11"/>
      <c r="P2708" s="11"/>
      <c r="Q2708" s="11"/>
    </row>
    <row r="2709" spans="15:17" ht="14.25" customHeight="1" x14ac:dyDescent="0.3">
      <c r="O2709" s="11"/>
      <c r="P2709" s="11"/>
      <c r="Q2709" s="11"/>
    </row>
    <row r="2710" spans="15:17" ht="14.25" customHeight="1" x14ac:dyDescent="0.3">
      <c r="O2710" s="11"/>
      <c r="P2710" s="11"/>
      <c r="Q2710" s="11"/>
    </row>
    <row r="2711" spans="15:17" ht="14.25" customHeight="1" x14ac:dyDescent="0.3">
      <c r="O2711" s="11"/>
      <c r="P2711" s="11"/>
      <c r="Q2711" s="11"/>
    </row>
    <row r="2712" spans="15:17" ht="14.25" customHeight="1" x14ac:dyDescent="0.3">
      <c r="O2712" s="11"/>
      <c r="P2712" s="11"/>
      <c r="Q2712" s="11"/>
    </row>
    <row r="2713" spans="15:17" ht="14.25" customHeight="1" x14ac:dyDescent="0.3">
      <c r="O2713" s="11"/>
      <c r="P2713" s="11"/>
      <c r="Q2713" s="11"/>
    </row>
    <row r="2714" spans="15:17" ht="14.25" customHeight="1" x14ac:dyDescent="0.3">
      <c r="O2714" s="11"/>
      <c r="P2714" s="11"/>
      <c r="Q2714" s="11"/>
    </row>
    <row r="2715" spans="15:17" ht="14.25" customHeight="1" x14ac:dyDescent="0.3">
      <c r="O2715" s="11"/>
      <c r="P2715" s="11"/>
      <c r="Q2715" s="11"/>
    </row>
    <row r="2716" spans="15:17" ht="14.25" customHeight="1" x14ac:dyDescent="0.3">
      <c r="O2716" s="11"/>
      <c r="P2716" s="11"/>
      <c r="Q2716" s="11"/>
    </row>
    <row r="2717" spans="15:17" ht="14.25" customHeight="1" x14ac:dyDescent="0.3">
      <c r="O2717" s="11"/>
      <c r="P2717" s="11"/>
      <c r="Q2717" s="11"/>
    </row>
    <row r="2718" spans="15:17" ht="14.25" customHeight="1" x14ac:dyDescent="0.3">
      <c r="O2718" s="11"/>
      <c r="P2718" s="11"/>
      <c r="Q2718" s="11"/>
    </row>
    <row r="2719" spans="15:17" ht="14.25" customHeight="1" x14ac:dyDescent="0.3">
      <c r="O2719" s="11"/>
      <c r="P2719" s="11"/>
      <c r="Q2719" s="11"/>
    </row>
    <row r="2720" spans="15:17" ht="14.25" customHeight="1" x14ac:dyDescent="0.3">
      <c r="O2720" s="11"/>
      <c r="P2720" s="11"/>
      <c r="Q2720" s="11"/>
    </row>
    <row r="2721" spans="15:17" ht="14.25" customHeight="1" x14ac:dyDescent="0.3">
      <c r="O2721" s="11"/>
      <c r="P2721" s="11"/>
      <c r="Q2721" s="11"/>
    </row>
    <row r="2722" spans="15:17" ht="14.25" customHeight="1" x14ac:dyDescent="0.3">
      <c r="O2722" s="11"/>
      <c r="P2722" s="11"/>
      <c r="Q2722" s="11"/>
    </row>
    <row r="2723" spans="15:17" ht="14.25" customHeight="1" x14ac:dyDescent="0.3">
      <c r="O2723" s="11"/>
      <c r="P2723" s="11"/>
      <c r="Q2723" s="11"/>
    </row>
    <row r="2724" spans="15:17" ht="14.25" customHeight="1" x14ac:dyDescent="0.3">
      <c r="O2724" s="11"/>
      <c r="P2724" s="11"/>
      <c r="Q2724" s="11"/>
    </row>
    <row r="2725" spans="15:17" ht="14.25" customHeight="1" x14ac:dyDescent="0.3">
      <c r="O2725" s="11"/>
      <c r="P2725" s="11"/>
      <c r="Q2725" s="11"/>
    </row>
    <row r="2726" spans="15:17" ht="14.25" customHeight="1" x14ac:dyDescent="0.3">
      <c r="O2726" s="11"/>
      <c r="P2726" s="11"/>
      <c r="Q2726" s="11"/>
    </row>
    <row r="2727" spans="15:17" ht="14.25" customHeight="1" x14ac:dyDescent="0.3">
      <c r="O2727" s="11"/>
      <c r="P2727" s="11"/>
      <c r="Q2727" s="11"/>
    </row>
    <row r="2728" spans="15:17" ht="14.25" customHeight="1" x14ac:dyDescent="0.3">
      <c r="O2728" s="11"/>
      <c r="P2728" s="11"/>
      <c r="Q2728" s="11"/>
    </row>
    <row r="2729" spans="15:17" ht="14.25" customHeight="1" x14ac:dyDescent="0.3">
      <c r="O2729" s="11"/>
      <c r="P2729" s="11"/>
      <c r="Q2729" s="11"/>
    </row>
    <row r="2730" spans="15:17" ht="14.25" customHeight="1" x14ac:dyDescent="0.3">
      <c r="O2730" s="11"/>
      <c r="P2730" s="11"/>
      <c r="Q2730" s="11"/>
    </row>
    <row r="2731" spans="15:17" ht="14.25" customHeight="1" x14ac:dyDescent="0.3">
      <c r="O2731" s="11"/>
      <c r="P2731" s="11"/>
      <c r="Q2731" s="11"/>
    </row>
    <row r="2732" spans="15:17" ht="14.25" customHeight="1" x14ac:dyDescent="0.3">
      <c r="O2732" s="11"/>
      <c r="P2732" s="11"/>
      <c r="Q2732" s="11"/>
    </row>
    <row r="2733" spans="15:17" ht="14.25" customHeight="1" x14ac:dyDescent="0.3">
      <c r="O2733" s="11"/>
      <c r="P2733" s="11"/>
      <c r="Q2733" s="11"/>
    </row>
    <row r="2734" spans="15:17" ht="14.25" customHeight="1" x14ac:dyDescent="0.3">
      <c r="O2734" s="11"/>
      <c r="P2734" s="11"/>
      <c r="Q2734" s="11"/>
    </row>
    <row r="2735" spans="15:17" ht="14.25" customHeight="1" x14ac:dyDescent="0.3">
      <c r="O2735" s="11"/>
      <c r="P2735" s="11"/>
      <c r="Q2735" s="11"/>
    </row>
    <row r="2736" spans="15:17" ht="14.25" customHeight="1" x14ac:dyDescent="0.3">
      <c r="O2736" s="11"/>
      <c r="P2736" s="11"/>
      <c r="Q2736" s="11"/>
    </row>
    <row r="2737" spans="15:17" ht="14.25" customHeight="1" x14ac:dyDescent="0.3">
      <c r="O2737" s="11"/>
      <c r="P2737" s="11"/>
      <c r="Q2737" s="11"/>
    </row>
    <row r="2738" spans="15:17" ht="14.25" customHeight="1" x14ac:dyDescent="0.3">
      <c r="O2738" s="11"/>
      <c r="P2738" s="11"/>
      <c r="Q2738" s="11"/>
    </row>
    <row r="2739" spans="15:17" ht="14.25" customHeight="1" x14ac:dyDescent="0.3">
      <c r="O2739" s="11"/>
      <c r="P2739" s="11"/>
      <c r="Q2739" s="11"/>
    </row>
    <row r="2740" spans="15:17" ht="14.25" customHeight="1" x14ac:dyDescent="0.3">
      <c r="O2740" s="11"/>
      <c r="P2740" s="11"/>
      <c r="Q2740" s="11"/>
    </row>
    <row r="2741" spans="15:17" ht="14.25" customHeight="1" x14ac:dyDescent="0.3">
      <c r="O2741" s="11"/>
      <c r="P2741" s="11"/>
      <c r="Q2741" s="11"/>
    </row>
    <row r="2742" spans="15:17" ht="14.25" customHeight="1" x14ac:dyDescent="0.3">
      <c r="O2742" s="11"/>
      <c r="P2742" s="11"/>
      <c r="Q2742" s="11"/>
    </row>
    <row r="2743" spans="15:17" ht="14.25" customHeight="1" x14ac:dyDescent="0.3">
      <c r="O2743" s="11"/>
      <c r="P2743" s="11"/>
      <c r="Q2743" s="11"/>
    </row>
    <row r="2744" spans="15:17" ht="14.25" customHeight="1" x14ac:dyDescent="0.3">
      <c r="O2744" s="11"/>
      <c r="P2744" s="11"/>
      <c r="Q2744" s="11"/>
    </row>
    <row r="2745" spans="15:17" ht="14.25" customHeight="1" x14ac:dyDescent="0.3">
      <c r="O2745" s="11"/>
      <c r="P2745" s="11"/>
      <c r="Q2745" s="11"/>
    </row>
    <row r="2746" spans="15:17" ht="14.25" customHeight="1" x14ac:dyDescent="0.3">
      <c r="O2746" s="11"/>
      <c r="P2746" s="11"/>
      <c r="Q2746" s="11"/>
    </row>
    <row r="2747" spans="15:17" ht="14.25" customHeight="1" x14ac:dyDescent="0.3">
      <c r="O2747" s="11"/>
      <c r="P2747" s="11"/>
      <c r="Q2747" s="11"/>
    </row>
    <row r="2748" spans="15:17" ht="14.25" customHeight="1" x14ac:dyDescent="0.3">
      <c r="O2748" s="11"/>
      <c r="P2748" s="11"/>
      <c r="Q2748" s="11"/>
    </row>
    <row r="2749" spans="15:17" ht="14.25" customHeight="1" x14ac:dyDescent="0.3">
      <c r="O2749" s="11"/>
      <c r="P2749" s="11"/>
      <c r="Q2749" s="11"/>
    </row>
    <row r="2750" spans="15:17" ht="14.25" customHeight="1" x14ac:dyDescent="0.3">
      <c r="O2750" s="11"/>
      <c r="P2750" s="11"/>
      <c r="Q2750" s="11"/>
    </row>
    <row r="2751" spans="15:17" ht="14.25" customHeight="1" x14ac:dyDescent="0.3">
      <c r="O2751" s="11"/>
      <c r="P2751" s="11"/>
      <c r="Q2751" s="11"/>
    </row>
    <row r="2752" spans="15:17" ht="14.25" customHeight="1" x14ac:dyDescent="0.3">
      <c r="O2752" s="11"/>
      <c r="P2752" s="11"/>
      <c r="Q2752" s="11"/>
    </row>
    <row r="2753" spans="15:17" ht="14.25" customHeight="1" x14ac:dyDescent="0.3">
      <c r="O2753" s="11"/>
      <c r="P2753" s="11"/>
      <c r="Q2753" s="11"/>
    </row>
    <row r="2754" spans="15:17" ht="14.25" customHeight="1" x14ac:dyDescent="0.3">
      <c r="O2754" s="11"/>
      <c r="P2754" s="11"/>
      <c r="Q2754" s="11"/>
    </row>
    <row r="2755" spans="15:17" ht="14.25" customHeight="1" x14ac:dyDescent="0.3">
      <c r="O2755" s="11"/>
      <c r="P2755" s="11"/>
      <c r="Q2755" s="11"/>
    </row>
    <row r="2756" spans="15:17" ht="14.25" customHeight="1" x14ac:dyDescent="0.3">
      <c r="O2756" s="11"/>
      <c r="P2756" s="11"/>
      <c r="Q2756" s="11"/>
    </row>
    <row r="2757" spans="15:17" ht="14.25" customHeight="1" x14ac:dyDescent="0.3">
      <c r="O2757" s="11"/>
      <c r="P2757" s="11"/>
      <c r="Q2757" s="11"/>
    </row>
    <row r="2758" spans="15:17" ht="14.25" customHeight="1" x14ac:dyDescent="0.3">
      <c r="O2758" s="11"/>
      <c r="P2758" s="11"/>
      <c r="Q2758" s="11"/>
    </row>
    <row r="2759" spans="15:17" ht="14.25" customHeight="1" x14ac:dyDescent="0.3">
      <c r="O2759" s="11"/>
      <c r="P2759" s="11"/>
      <c r="Q2759" s="11"/>
    </row>
    <row r="2760" spans="15:17" ht="14.25" customHeight="1" x14ac:dyDescent="0.3">
      <c r="O2760" s="11"/>
      <c r="P2760" s="11"/>
      <c r="Q2760" s="11"/>
    </row>
    <row r="2761" spans="15:17" ht="14.25" customHeight="1" x14ac:dyDescent="0.3">
      <c r="O2761" s="11"/>
      <c r="P2761" s="11"/>
      <c r="Q2761" s="11"/>
    </row>
    <row r="2762" spans="15:17" ht="14.25" customHeight="1" x14ac:dyDescent="0.3">
      <c r="O2762" s="11"/>
      <c r="P2762" s="11"/>
      <c r="Q2762" s="11"/>
    </row>
    <row r="2763" spans="15:17" ht="14.25" customHeight="1" x14ac:dyDescent="0.3">
      <c r="O2763" s="11"/>
      <c r="P2763" s="11"/>
      <c r="Q2763" s="11"/>
    </row>
    <row r="2764" spans="15:17" ht="14.25" customHeight="1" x14ac:dyDescent="0.3">
      <c r="O2764" s="11"/>
      <c r="P2764" s="11"/>
      <c r="Q2764" s="11"/>
    </row>
    <row r="2765" spans="15:17" ht="14.25" customHeight="1" x14ac:dyDescent="0.3">
      <c r="O2765" s="11"/>
      <c r="P2765" s="11"/>
      <c r="Q2765" s="11"/>
    </row>
    <row r="2766" spans="15:17" ht="14.25" customHeight="1" x14ac:dyDescent="0.3">
      <c r="O2766" s="11"/>
      <c r="P2766" s="11"/>
      <c r="Q2766" s="11"/>
    </row>
    <row r="2767" spans="15:17" ht="14.25" customHeight="1" x14ac:dyDescent="0.3">
      <c r="O2767" s="11"/>
      <c r="P2767" s="11"/>
      <c r="Q2767" s="11"/>
    </row>
    <row r="2768" spans="15:17" ht="14.25" customHeight="1" x14ac:dyDescent="0.3">
      <c r="O2768" s="11"/>
      <c r="P2768" s="11"/>
      <c r="Q2768" s="11"/>
    </row>
    <row r="2769" spans="15:17" ht="14.25" customHeight="1" x14ac:dyDescent="0.3">
      <c r="O2769" s="11"/>
      <c r="P2769" s="11"/>
      <c r="Q2769" s="11"/>
    </row>
    <row r="2770" spans="15:17" ht="14.25" customHeight="1" x14ac:dyDescent="0.3">
      <c r="O2770" s="11"/>
      <c r="P2770" s="11"/>
      <c r="Q2770" s="11"/>
    </row>
    <row r="2771" spans="15:17" ht="14.25" customHeight="1" x14ac:dyDescent="0.3">
      <c r="O2771" s="11"/>
      <c r="P2771" s="11"/>
      <c r="Q2771" s="11"/>
    </row>
    <row r="2772" spans="15:17" ht="14.25" customHeight="1" x14ac:dyDescent="0.3">
      <c r="O2772" s="11"/>
      <c r="P2772" s="11"/>
      <c r="Q2772" s="11"/>
    </row>
    <row r="2773" spans="15:17" ht="14.25" customHeight="1" x14ac:dyDescent="0.3">
      <c r="O2773" s="11"/>
      <c r="P2773" s="11"/>
      <c r="Q2773" s="11"/>
    </row>
    <row r="2774" spans="15:17" ht="14.25" customHeight="1" x14ac:dyDescent="0.3">
      <c r="O2774" s="11"/>
      <c r="P2774" s="11"/>
      <c r="Q2774" s="11"/>
    </row>
    <row r="2775" spans="15:17" ht="14.25" customHeight="1" x14ac:dyDescent="0.3">
      <c r="O2775" s="11"/>
      <c r="P2775" s="11"/>
      <c r="Q2775" s="11"/>
    </row>
    <row r="2776" spans="15:17" ht="14.25" customHeight="1" x14ac:dyDescent="0.3">
      <c r="O2776" s="11"/>
      <c r="P2776" s="11"/>
      <c r="Q2776" s="11"/>
    </row>
    <row r="2777" spans="15:17" ht="14.25" customHeight="1" x14ac:dyDescent="0.3">
      <c r="O2777" s="11"/>
      <c r="P2777" s="11"/>
      <c r="Q2777" s="11"/>
    </row>
    <row r="2778" spans="15:17" ht="14.25" customHeight="1" x14ac:dyDescent="0.3">
      <c r="O2778" s="11"/>
      <c r="P2778" s="11"/>
      <c r="Q2778" s="11"/>
    </row>
    <row r="2779" spans="15:17" ht="14.25" customHeight="1" x14ac:dyDescent="0.3">
      <c r="O2779" s="11"/>
      <c r="P2779" s="11"/>
      <c r="Q2779" s="11"/>
    </row>
    <row r="2780" spans="15:17" ht="14.25" customHeight="1" x14ac:dyDescent="0.3">
      <c r="O2780" s="11"/>
      <c r="P2780" s="11"/>
      <c r="Q2780" s="11"/>
    </row>
    <row r="2781" spans="15:17" ht="14.25" customHeight="1" x14ac:dyDescent="0.3">
      <c r="O2781" s="11"/>
      <c r="P2781" s="11"/>
      <c r="Q2781" s="11"/>
    </row>
    <row r="2782" spans="15:17" ht="14.25" customHeight="1" x14ac:dyDescent="0.3">
      <c r="O2782" s="11"/>
      <c r="P2782" s="11"/>
      <c r="Q2782" s="11"/>
    </row>
    <row r="2783" spans="15:17" ht="14.25" customHeight="1" x14ac:dyDescent="0.3">
      <c r="O2783" s="11"/>
      <c r="P2783" s="11"/>
      <c r="Q2783" s="11"/>
    </row>
    <row r="2784" spans="15:17" ht="14.25" customHeight="1" x14ac:dyDescent="0.3">
      <c r="O2784" s="11"/>
      <c r="P2784" s="11"/>
      <c r="Q2784" s="11"/>
    </row>
    <row r="2785" spans="15:17" ht="14.25" customHeight="1" x14ac:dyDescent="0.3">
      <c r="O2785" s="11"/>
      <c r="P2785" s="11"/>
      <c r="Q2785" s="11"/>
    </row>
    <row r="2786" spans="15:17" ht="14.25" customHeight="1" x14ac:dyDescent="0.3">
      <c r="O2786" s="11"/>
      <c r="P2786" s="11"/>
      <c r="Q2786" s="11"/>
    </row>
    <row r="2787" spans="15:17" ht="14.25" customHeight="1" x14ac:dyDescent="0.3">
      <c r="O2787" s="11"/>
      <c r="P2787" s="11"/>
      <c r="Q2787" s="11"/>
    </row>
    <row r="2788" spans="15:17" ht="14.25" customHeight="1" x14ac:dyDescent="0.3">
      <c r="O2788" s="11"/>
      <c r="P2788" s="11"/>
      <c r="Q2788" s="11"/>
    </row>
    <row r="2789" spans="15:17" ht="14.25" customHeight="1" x14ac:dyDescent="0.3">
      <c r="O2789" s="11"/>
      <c r="P2789" s="11"/>
      <c r="Q2789" s="11"/>
    </row>
    <row r="2790" spans="15:17" ht="14.25" customHeight="1" x14ac:dyDescent="0.3">
      <c r="O2790" s="11"/>
      <c r="P2790" s="11"/>
      <c r="Q2790" s="11"/>
    </row>
    <row r="2791" spans="15:17" ht="14.25" customHeight="1" x14ac:dyDescent="0.3">
      <c r="O2791" s="11"/>
      <c r="P2791" s="11"/>
      <c r="Q2791" s="11"/>
    </row>
    <row r="2792" spans="15:17" ht="14.25" customHeight="1" x14ac:dyDescent="0.3">
      <c r="O2792" s="11"/>
      <c r="P2792" s="11"/>
      <c r="Q2792" s="11"/>
    </row>
    <row r="2793" spans="15:17" ht="14.25" customHeight="1" x14ac:dyDescent="0.3">
      <c r="O2793" s="11"/>
      <c r="P2793" s="11"/>
      <c r="Q2793" s="11"/>
    </row>
    <row r="2794" spans="15:17" ht="14.25" customHeight="1" x14ac:dyDescent="0.3">
      <c r="O2794" s="11"/>
      <c r="P2794" s="11"/>
      <c r="Q2794" s="11"/>
    </row>
    <row r="2795" spans="15:17" ht="14.25" customHeight="1" x14ac:dyDescent="0.3">
      <c r="O2795" s="11"/>
      <c r="P2795" s="11"/>
      <c r="Q2795" s="11"/>
    </row>
    <row r="2796" spans="15:17" ht="14.25" customHeight="1" x14ac:dyDescent="0.3">
      <c r="O2796" s="11"/>
      <c r="P2796" s="11"/>
      <c r="Q2796" s="11"/>
    </row>
    <row r="2797" spans="15:17" ht="14.25" customHeight="1" x14ac:dyDescent="0.3">
      <c r="O2797" s="11"/>
      <c r="P2797" s="11"/>
      <c r="Q2797" s="11"/>
    </row>
    <row r="2798" spans="15:17" ht="14.25" customHeight="1" x14ac:dyDescent="0.3">
      <c r="O2798" s="11"/>
      <c r="P2798" s="11"/>
      <c r="Q2798" s="11"/>
    </row>
    <row r="2799" spans="15:17" ht="14.25" customHeight="1" x14ac:dyDescent="0.3">
      <c r="O2799" s="11"/>
      <c r="P2799" s="11"/>
      <c r="Q2799" s="11"/>
    </row>
    <row r="2800" spans="15:17" ht="14.25" customHeight="1" x14ac:dyDescent="0.3">
      <c r="O2800" s="11"/>
      <c r="P2800" s="11"/>
      <c r="Q2800" s="11"/>
    </row>
    <row r="2801" spans="15:17" ht="14.25" customHeight="1" x14ac:dyDescent="0.3">
      <c r="O2801" s="11"/>
      <c r="P2801" s="11"/>
      <c r="Q2801" s="11"/>
    </row>
    <row r="2802" spans="15:17" ht="14.25" customHeight="1" x14ac:dyDescent="0.3">
      <c r="O2802" s="11"/>
      <c r="P2802" s="11"/>
      <c r="Q2802" s="11"/>
    </row>
    <row r="2803" spans="15:17" ht="14.25" customHeight="1" x14ac:dyDescent="0.3">
      <c r="O2803" s="11"/>
      <c r="P2803" s="11"/>
      <c r="Q2803" s="11"/>
    </row>
    <row r="2804" spans="15:17" ht="14.25" customHeight="1" x14ac:dyDescent="0.3">
      <c r="O2804" s="11"/>
      <c r="P2804" s="11"/>
      <c r="Q2804" s="11"/>
    </row>
    <row r="2805" spans="15:17" ht="14.25" customHeight="1" x14ac:dyDescent="0.3">
      <c r="O2805" s="11"/>
      <c r="P2805" s="11"/>
      <c r="Q2805" s="11"/>
    </row>
    <row r="2806" spans="15:17" ht="14.25" customHeight="1" x14ac:dyDescent="0.3">
      <c r="O2806" s="11"/>
      <c r="P2806" s="11"/>
      <c r="Q2806" s="11"/>
    </row>
    <row r="2807" spans="15:17" ht="14.25" customHeight="1" x14ac:dyDescent="0.3">
      <c r="O2807" s="11"/>
      <c r="P2807" s="11"/>
      <c r="Q2807" s="11"/>
    </row>
    <row r="2808" spans="15:17" ht="14.25" customHeight="1" x14ac:dyDescent="0.3">
      <c r="O2808" s="11"/>
      <c r="P2808" s="11"/>
      <c r="Q2808" s="11"/>
    </row>
    <row r="2809" spans="15:17" ht="14.25" customHeight="1" x14ac:dyDescent="0.3">
      <c r="O2809" s="11"/>
      <c r="P2809" s="11"/>
      <c r="Q2809" s="11"/>
    </row>
    <row r="2810" spans="15:17" ht="14.25" customHeight="1" x14ac:dyDescent="0.3">
      <c r="O2810" s="11"/>
      <c r="P2810" s="11"/>
      <c r="Q2810" s="11"/>
    </row>
    <row r="2811" spans="15:17" ht="14.25" customHeight="1" x14ac:dyDescent="0.3">
      <c r="O2811" s="11"/>
      <c r="P2811" s="11"/>
      <c r="Q2811" s="11"/>
    </row>
    <row r="2812" spans="15:17" ht="14.25" customHeight="1" x14ac:dyDescent="0.3">
      <c r="O2812" s="11"/>
      <c r="P2812" s="11"/>
      <c r="Q2812" s="11"/>
    </row>
    <row r="2813" spans="15:17" ht="14.25" customHeight="1" x14ac:dyDescent="0.3">
      <c r="O2813" s="11"/>
      <c r="P2813" s="11"/>
      <c r="Q2813" s="11"/>
    </row>
    <row r="2814" spans="15:17" ht="14.25" customHeight="1" x14ac:dyDescent="0.3">
      <c r="O2814" s="11"/>
      <c r="P2814" s="11"/>
      <c r="Q2814" s="11"/>
    </row>
    <row r="2815" spans="15:17" ht="14.25" customHeight="1" x14ac:dyDescent="0.3">
      <c r="O2815" s="11"/>
      <c r="P2815" s="11"/>
      <c r="Q2815" s="11"/>
    </row>
    <row r="2816" spans="15:17" ht="14.25" customHeight="1" x14ac:dyDescent="0.3">
      <c r="O2816" s="11"/>
      <c r="P2816" s="11"/>
      <c r="Q2816" s="11"/>
    </row>
    <row r="2817" spans="15:17" ht="14.25" customHeight="1" x14ac:dyDescent="0.3">
      <c r="O2817" s="11"/>
      <c r="P2817" s="11"/>
      <c r="Q2817" s="11"/>
    </row>
    <row r="2818" spans="15:17" ht="14.25" customHeight="1" x14ac:dyDescent="0.3">
      <c r="O2818" s="11"/>
      <c r="P2818" s="11"/>
      <c r="Q2818" s="11"/>
    </row>
    <row r="2819" spans="15:17" ht="14.25" customHeight="1" x14ac:dyDescent="0.3">
      <c r="O2819" s="11"/>
      <c r="P2819" s="11"/>
      <c r="Q2819" s="11"/>
    </row>
    <row r="2820" spans="15:17" ht="14.25" customHeight="1" x14ac:dyDescent="0.3">
      <c r="O2820" s="11"/>
      <c r="P2820" s="11"/>
      <c r="Q2820" s="11"/>
    </row>
    <row r="2821" spans="15:17" ht="14.25" customHeight="1" x14ac:dyDescent="0.3">
      <c r="O2821" s="11"/>
      <c r="P2821" s="11"/>
      <c r="Q2821" s="11"/>
    </row>
    <row r="2822" spans="15:17" ht="14.25" customHeight="1" x14ac:dyDescent="0.3">
      <c r="O2822" s="11"/>
      <c r="P2822" s="11"/>
      <c r="Q2822" s="11"/>
    </row>
    <row r="2823" spans="15:17" ht="14.25" customHeight="1" x14ac:dyDescent="0.3">
      <c r="O2823" s="11"/>
      <c r="P2823" s="11"/>
      <c r="Q2823" s="11"/>
    </row>
    <row r="2824" spans="15:17" ht="14.25" customHeight="1" x14ac:dyDescent="0.3">
      <c r="O2824" s="11"/>
      <c r="P2824" s="11"/>
      <c r="Q2824" s="11"/>
    </row>
    <row r="2825" spans="15:17" ht="14.25" customHeight="1" x14ac:dyDescent="0.3">
      <c r="O2825" s="11"/>
      <c r="P2825" s="11"/>
      <c r="Q2825" s="11"/>
    </row>
    <row r="2826" spans="15:17" ht="14.25" customHeight="1" x14ac:dyDescent="0.3">
      <c r="O2826" s="11"/>
      <c r="P2826" s="11"/>
      <c r="Q2826" s="11"/>
    </row>
    <row r="2827" spans="15:17" ht="14.25" customHeight="1" x14ac:dyDescent="0.3">
      <c r="O2827" s="11"/>
      <c r="P2827" s="11"/>
      <c r="Q2827" s="11"/>
    </row>
    <row r="2828" spans="15:17" ht="14.25" customHeight="1" x14ac:dyDescent="0.3">
      <c r="O2828" s="11"/>
      <c r="P2828" s="11"/>
      <c r="Q2828" s="11"/>
    </row>
    <row r="2829" spans="15:17" ht="14.25" customHeight="1" x14ac:dyDescent="0.3">
      <c r="O2829" s="11"/>
      <c r="P2829" s="11"/>
      <c r="Q2829" s="11"/>
    </row>
    <row r="2830" spans="15:17" ht="14.25" customHeight="1" x14ac:dyDescent="0.3">
      <c r="O2830" s="11"/>
      <c r="P2830" s="11"/>
      <c r="Q2830" s="11"/>
    </row>
    <row r="2831" spans="15:17" ht="14.25" customHeight="1" x14ac:dyDescent="0.3">
      <c r="O2831" s="11"/>
      <c r="P2831" s="11"/>
      <c r="Q2831" s="11"/>
    </row>
    <row r="2832" spans="15:17" ht="14.25" customHeight="1" x14ac:dyDescent="0.3">
      <c r="O2832" s="11"/>
      <c r="P2832" s="11"/>
      <c r="Q2832" s="11"/>
    </row>
    <row r="2833" spans="15:17" ht="14.25" customHeight="1" x14ac:dyDescent="0.3">
      <c r="O2833" s="11"/>
      <c r="P2833" s="11"/>
      <c r="Q2833" s="11"/>
    </row>
    <row r="2834" spans="15:17" ht="14.25" customHeight="1" x14ac:dyDescent="0.3">
      <c r="O2834" s="11"/>
      <c r="P2834" s="11"/>
      <c r="Q2834" s="11"/>
    </row>
    <row r="2835" spans="15:17" ht="14.25" customHeight="1" x14ac:dyDescent="0.3">
      <c r="O2835" s="11"/>
      <c r="P2835" s="11"/>
      <c r="Q2835" s="11"/>
    </row>
    <row r="2836" spans="15:17" ht="14.25" customHeight="1" x14ac:dyDescent="0.3">
      <c r="O2836" s="11"/>
      <c r="P2836" s="11"/>
      <c r="Q2836" s="11"/>
    </row>
    <row r="2837" spans="15:17" ht="14.25" customHeight="1" x14ac:dyDescent="0.3">
      <c r="O2837" s="11"/>
      <c r="P2837" s="11"/>
      <c r="Q2837" s="11"/>
    </row>
    <row r="2838" spans="15:17" ht="14.25" customHeight="1" x14ac:dyDescent="0.3">
      <c r="O2838" s="11"/>
      <c r="P2838" s="11"/>
      <c r="Q2838" s="11"/>
    </row>
    <row r="2839" spans="15:17" ht="14.25" customHeight="1" x14ac:dyDescent="0.3">
      <c r="O2839" s="11"/>
      <c r="P2839" s="11"/>
      <c r="Q2839" s="11"/>
    </row>
    <row r="2840" spans="15:17" ht="14.25" customHeight="1" x14ac:dyDescent="0.3">
      <c r="O2840" s="11"/>
      <c r="P2840" s="11"/>
      <c r="Q2840" s="11"/>
    </row>
    <row r="2841" spans="15:17" ht="14.25" customHeight="1" x14ac:dyDescent="0.3">
      <c r="O2841" s="11"/>
      <c r="P2841" s="11"/>
      <c r="Q2841" s="11"/>
    </row>
    <row r="2842" spans="15:17" ht="14.25" customHeight="1" x14ac:dyDescent="0.3">
      <c r="O2842" s="11"/>
      <c r="P2842" s="11"/>
      <c r="Q2842" s="11"/>
    </row>
    <row r="2843" spans="15:17" ht="14.25" customHeight="1" x14ac:dyDescent="0.3">
      <c r="O2843" s="11"/>
      <c r="P2843" s="11"/>
      <c r="Q2843" s="11"/>
    </row>
    <row r="2844" spans="15:17" ht="14.25" customHeight="1" x14ac:dyDescent="0.3">
      <c r="O2844" s="11"/>
      <c r="P2844" s="11"/>
      <c r="Q2844" s="11"/>
    </row>
    <row r="2845" spans="15:17" ht="14.25" customHeight="1" x14ac:dyDescent="0.3">
      <c r="O2845" s="11"/>
      <c r="P2845" s="11"/>
      <c r="Q2845" s="11"/>
    </row>
    <row r="2846" spans="15:17" ht="14.25" customHeight="1" x14ac:dyDescent="0.3">
      <c r="O2846" s="11"/>
      <c r="P2846" s="11"/>
      <c r="Q2846" s="11"/>
    </row>
    <row r="2847" spans="15:17" ht="14.25" customHeight="1" x14ac:dyDescent="0.3">
      <c r="O2847" s="11"/>
      <c r="P2847" s="11"/>
      <c r="Q2847" s="11"/>
    </row>
    <row r="2848" spans="15:17" ht="14.25" customHeight="1" x14ac:dyDescent="0.3">
      <c r="O2848" s="11"/>
      <c r="P2848" s="11"/>
      <c r="Q2848" s="11"/>
    </row>
    <row r="2849" spans="15:17" ht="14.25" customHeight="1" x14ac:dyDescent="0.3">
      <c r="O2849" s="11"/>
      <c r="P2849" s="11"/>
      <c r="Q2849" s="11"/>
    </row>
    <row r="2850" spans="15:17" ht="14.25" customHeight="1" x14ac:dyDescent="0.3">
      <c r="O2850" s="11"/>
      <c r="P2850" s="11"/>
      <c r="Q2850" s="11"/>
    </row>
    <row r="2851" spans="15:17" ht="14.25" customHeight="1" x14ac:dyDescent="0.3">
      <c r="O2851" s="11"/>
      <c r="P2851" s="11"/>
      <c r="Q2851" s="11"/>
    </row>
    <row r="2852" spans="15:17" ht="14.25" customHeight="1" x14ac:dyDescent="0.3">
      <c r="O2852" s="11"/>
      <c r="P2852" s="11"/>
      <c r="Q2852" s="11"/>
    </row>
    <row r="2853" spans="15:17" ht="14.25" customHeight="1" x14ac:dyDescent="0.3">
      <c r="O2853" s="11"/>
      <c r="P2853" s="11"/>
      <c r="Q2853" s="11"/>
    </row>
    <row r="2854" spans="15:17" ht="14.25" customHeight="1" x14ac:dyDescent="0.3">
      <c r="O2854" s="11"/>
      <c r="P2854" s="11"/>
      <c r="Q2854" s="11"/>
    </row>
    <row r="2855" spans="15:17" ht="14.25" customHeight="1" x14ac:dyDescent="0.3">
      <c r="O2855" s="11"/>
      <c r="P2855" s="11"/>
      <c r="Q2855" s="11"/>
    </row>
    <row r="2856" spans="15:17" ht="14.25" customHeight="1" x14ac:dyDescent="0.3">
      <c r="O2856" s="11"/>
      <c r="P2856" s="11"/>
      <c r="Q2856" s="11"/>
    </row>
    <row r="2857" spans="15:17" ht="14.25" customHeight="1" x14ac:dyDescent="0.3">
      <c r="O2857" s="11"/>
      <c r="P2857" s="11"/>
      <c r="Q2857" s="11"/>
    </row>
    <row r="2858" spans="15:17" ht="14.25" customHeight="1" x14ac:dyDescent="0.3">
      <c r="O2858" s="11"/>
      <c r="P2858" s="11"/>
      <c r="Q2858" s="11"/>
    </row>
    <row r="2859" spans="15:17" ht="14.25" customHeight="1" x14ac:dyDescent="0.3">
      <c r="O2859" s="11"/>
      <c r="P2859" s="11"/>
      <c r="Q2859" s="11"/>
    </row>
    <row r="2860" spans="15:17" ht="14.25" customHeight="1" x14ac:dyDescent="0.3">
      <c r="O2860" s="11"/>
      <c r="P2860" s="11"/>
      <c r="Q2860" s="11"/>
    </row>
    <row r="2861" spans="15:17" ht="14.25" customHeight="1" x14ac:dyDescent="0.3">
      <c r="O2861" s="11"/>
      <c r="P2861" s="11"/>
      <c r="Q2861" s="11"/>
    </row>
    <row r="2862" spans="15:17" ht="14.25" customHeight="1" x14ac:dyDescent="0.3">
      <c r="O2862" s="11"/>
      <c r="P2862" s="11"/>
      <c r="Q2862" s="11"/>
    </row>
    <row r="2863" spans="15:17" ht="14.25" customHeight="1" x14ac:dyDescent="0.3">
      <c r="O2863" s="11"/>
      <c r="P2863" s="11"/>
      <c r="Q2863" s="11"/>
    </row>
    <row r="2864" spans="15:17" ht="14.25" customHeight="1" x14ac:dyDescent="0.3">
      <c r="O2864" s="11"/>
      <c r="P2864" s="11"/>
      <c r="Q2864" s="11"/>
    </row>
    <row r="2865" spans="15:17" ht="14.25" customHeight="1" x14ac:dyDescent="0.3">
      <c r="O2865" s="11"/>
      <c r="P2865" s="11"/>
      <c r="Q2865" s="11"/>
    </row>
    <row r="2866" spans="15:17" ht="14.25" customHeight="1" x14ac:dyDescent="0.3">
      <c r="O2866" s="11"/>
      <c r="P2866" s="11"/>
      <c r="Q2866" s="11"/>
    </row>
    <row r="2867" spans="15:17" ht="14.25" customHeight="1" x14ac:dyDescent="0.3">
      <c r="O2867" s="11"/>
      <c r="P2867" s="11"/>
      <c r="Q2867" s="11"/>
    </row>
    <row r="2868" spans="15:17" ht="14.25" customHeight="1" x14ac:dyDescent="0.3">
      <c r="O2868" s="11"/>
      <c r="P2868" s="11"/>
      <c r="Q2868" s="11"/>
    </row>
    <row r="2869" spans="15:17" ht="14.25" customHeight="1" x14ac:dyDescent="0.3">
      <c r="O2869" s="11"/>
      <c r="P2869" s="11"/>
      <c r="Q2869" s="11"/>
    </row>
    <row r="2870" spans="15:17" ht="14.25" customHeight="1" x14ac:dyDescent="0.3">
      <c r="O2870" s="11"/>
      <c r="P2870" s="11"/>
      <c r="Q2870" s="11"/>
    </row>
    <row r="2871" spans="15:17" ht="14.25" customHeight="1" x14ac:dyDescent="0.3">
      <c r="O2871" s="11"/>
      <c r="P2871" s="11"/>
      <c r="Q2871" s="11"/>
    </row>
    <row r="2872" spans="15:17" ht="14.25" customHeight="1" x14ac:dyDescent="0.3">
      <c r="O2872" s="11"/>
      <c r="P2872" s="11"/>
      <c r="Q2872" s="11"/>
    </row>
    <row r="2873" spans="15:17" ht="14.25" customHeight="1" x14ac:dyDescent="0.3">
      <c r="O2873" s="11"/>
      <c r="P2873" s="11"/>
      <c r="Q2873" s="11"/>
    </row>
    <row r="2874" spans="15:17" ht="14.25" customHeight="1" x14ac:dyDescent="0.3">
      <c r="O2874" s="11"/>
      <c r="P2874" s="11"/>
      <c r="Q2874" s="11"/>
    </row>
    <row r="2875" spans="15:17" ht="14.25" customHeight="1" x14ac:dyDescent="0.3">
      <c r="O2875" s="11"/>
      <c r="P2875" s="11"/>
      <c r="Q2875" s="11"/>
    </row>
    <row r="2876" spans="15:17" ht="14.25" customHeight="1" x14ac:dyDescent="0.3">
      <c r="O2876" s="11"/>
      <c r="P2876" s="11"/>
      <c r="Q2876" s="11"/>
    </row>
    <row r="2877" spans="15:17" ht="14.25" customHeight="1" x14ac:dyDescent="0.3">
      <c r="O2877" s="11"/>
      <c r="P2877" s="11"/>
      <c r="Q2877" s="11"/>
    </row>
    <row r="2878" spans="15:17" ht="14.25" customHeight="1" x14ac:dyDescent="0.3">
      <c r="O2878" s="11"/>
      <c r="P2878" s="11"/>
      <c r="Q2878" s="11"/>
    </row>
    <row r="2879" spans="15:17" ht="14.25" customHeight="1" x14ac:dyDescent="0.3">
      <c r="O2879" s="11"/>
      <c r="P2879" s="11"/>
      <c r="Q2879" s="11"/>
    </row>
    <row r="2880" spans="15:17" ht="14.25" customHeight="1" x14ac:dyDescent="0.3">
      <c r="O2880" s="11"/>
      <c r="P2880" s="11"/>
      <c r="Q2880" s="11"/>
    </row>
    <row r="2881" spans="15:17" ht="14.25" customHeight="1" x14ac:dyDescent="0.3">
      <c r="O2881" s="11"/>
      <c r="P2881" s="11"/>
      <c r="Q2881" s="11"/>
    </row>
    <row r="2882" spans="15:17" ht="14.25" customHeight="1" x14ac:dyDescent="0.3">
      <c r="O2882" s="11"/>
      <c r="P2882" s="11"/>
      <c r="Q2882" s="11"/>
    </row>
    <row r="2883" spans="15:17" ht="14.25" customHeight="1" x14ac:dyDescent="0.3">
      <c r="O2883" s="11"/>
      <c r="P2883" s="11"/>
      <c r="Q2883" s="11"/>
    </row>
    <row r="2884" spans="15:17" ht="14.25" customHeight="1" x14ac:dyDescent="0.3">
      <c r="O2884" s="11"/>
      <c r="P2884" s="11"/>
      <c r="Q2884" s="11"/>
    </row>
    <row r="2885" spans="15:17" ht="14.25" customHeight="1" x14ac:dyDescent="0.3">
      <c r="O2885" s="11"/>
      <c r="P2885" s="11"/>
      <c r="Q2885" s="11"/>
    </row>
    <row r="2886" spans="15:17" ht="14.25" customHeight="1" x14ac:dyDescent="0.3">
      <c r="O2886" s="11"/>
      <c r="P2886" s="11"/>
      <c r="Q2886" s="11"/>
    </row>
    <row r="2887" spans="15:17" ht="14.25" customHeight="1" x14ac:dyDescent="0.3">
      <c r="O2887" s="11"/>
      <c r="P2887" s="11"/>
      <c r="Q2887" s="11"/>
    </row>
    <row r="2888" spans="15:17" ht="14.25" customHeight="1" x14ac:dyDescent="0.3">
      <c r="O2888" s="11"/>
      <c r="P2888" s="11"/>
      <c r="Q2888" s="11"/>
    </row>
    <row r="2889" spans="15:17" ht="14.25" customHeight="1" x14ac:dyDescent="0.3">
      <c r="O2889" s="11"/>
      <c r="P2889" s="11"/>
      <c r="Q2889" s="11"/>
    </row>
    <row r="2890" spans="15:17" ht="14.25" customHeight="1" x14ac:dyDescent="0.3">
      <c r="O2890" s="11"/>
      <c r="P2890" s="11"/>
      <c r="Q2890" s="11"/>
    </row>
    <row r="2891" spans="15:17" ht="14.25" customHeight="1" x14ac:dyDescent="0.3">
      <c r="O2891" s="11"/>
      <c r="P2891" s="11"/>
      <c r="Q2891" s="11"/>
    </row>
    <row r="2892" spans="15:17" ht="14.25" customHeight="1" x14ac:dyDescent="0.3">
      <c r="O2892" s="11"/>
      <c r="P2892" s="11"/>
      <c r="Q2892" s="11"/>
    </row>
    <row r="2893" spans="15:17" ht="14.25" customHeight="1" x14ac:dyDescent="0.3">
      <c r="O2893" s="11"/>
      <c r="P2893" s="11"/>
      <c r="Q2893" s="11"/>
    </row>
    <row r="2894" spans="15:17" ht="14.25" customHeight="1" x14ac:dyDescent="0.3">
      <c r="O2894" s="11"/>
      <c r="P2894" s="11"/>
      <c r="Q2894" s="11"/>
    </row>
    <row r="2895" spans="15:17" ht="14.25" customHeight="1" x14ac:dyDescent="0.3">
      <c r="O2895" s="11"/>
      <c r="P2895" s="11"/>
      <c r="Q2895" s="11"/>
    </row>
    <row r="2896" spans="15:17" ht="14.25" customHeight="1" x14ac:dyDescent="0.3">
      <c r="O2896" s="11"/>
      <c r="P2896" s="11"/>
      <c r="Q2896" s="11"/>
    </row>
    <row r="2897" spans="15:17" ht="14.25" customHeight="1" x14ac:dyDescent="0.3">
      <c r="O2897" s="11"/>
      <c r="P2897" s="11"/>
      <c r="Q2897" s="11"/>
    </row>
    <row r="2898" spans="15:17" ht="14.25" customHeight="1" x14ac:dyDescent="0.3">
      <c r="O2898" s="11"/>
      <c r="P2898" s="11"/>
      <c r="Q2898" s="11"/>
    </row>
    <row r="2899" spans="15:17" ht="14.25" customHeight="1" x14ac:dyDescent="0.3">
      <c r="O2899" s="11"/>
      <c r="P2899" s="11"/>
      <c r="Q2899" s="11"/>
    </row>
    <row r="2900" spans="15:17" ht="14.25" customHeight="1" x14ac:dyDescent="0.3">
      <c r="O2900" s="11"/>
      <c r="P2900" s="11"/>
      <c r="Q2900" s="11"/>
    </row>
    <row r="2901" spans="15:17" ht="14.25" customHeight="1" x14ac:dyDescent="0.3">
      <c r="O2901" s="11"/>
      <c r="P2901" s="11"/>
      <c r="Q2901" s="11"/>
    </row>
    <row r="2902" spans="15:17" ht="14.25" customHeight="1" x14ac:dyDescent="0.3">
      <c r="O2902" s="11"/>
      <c r="P2902" s="11"/>
      <c r="Q2902" s="11"/>
    </row>
    <row r="2903" spans="15:17" ht="14.25" customHeight="1" x14ac:dyDescent="0.3">
      <c r="O2903" s="11"/>
      <c r="P2903" s="11"/>
      <c r="Q2903" s="11"/>
    </row>
    <row r="2904" spans="15:17" ht="14.25" customHeight="1" x14ac:dyDescent="0.3">
      <c r="O2904" s="11"/>
      <c r="P2904" s="11"/>
      <c r="Q2904" s="11"/>
    </row>
    <row r="2905" spans="15:17" ht="14.25" customHeight="1" x14ac:dyDescent="0.3">
      <c r="O2905" s="11"/>
      <c r="P2905" s="11"/>
      <c r="Q2905" s="11"/>
    </row>
    <row r="2906" spans="15:17" ht="14.25" customHeight="1" x14ac:dyDescent="0.3">
      <c r="O2906" s="11"/>
      <c r="P2906" s="11"/>
      <c r="Q2906" s="11"/>
    </row>
    <row r="2907" spans="15:17" ht="14.25" customHeight="1" x14ac:dyDescent="0.3">
      <c r="O2907" s="11"/>
      <c r="P2907" s="11"/>
      <c r="Q2907" s="11"/>
    </row>
    <row r="2908" spans="15:17" ht="14.25" customHeight="1" x14ac:dyDescent="0.3">
      <c r="O2908" s="11"/>
      <c r="P2908" s="11"/>
      <c r="Q2908" s="11"/>
    </row>
    <row r="2909" spans="15:17" ht="14.25" customHeight="1" x14ac:dyDescent="0.3">
      <c r="O2909" s="11"/>
      <c r="P2909" s="11"/>
      <c r="Q2909" s="11"/>
    </row>
    <row r="2910" spans="15:17" ht="14.25" customHeight="1" x14ac:dyDescent="0.3">
      <c r="O2910" s="11"/>
      <c r="P2910" s="11"/>
      <c r="Q2910" s="11"/>
    </row>
    <row r="2911" spans="15:17" ht="14.25" customHeight="1" x14ac:dyDescent="0.3">
      <c r="O2911" s="11"/>
      <c r="P2911" s="11"/>
      <c r="Q2911" s="11"/>
    </row>
    <row r="2912" spans="15:17" ht="14.25" customHeight="1" x14ac:dyDescent="0.3">
      <c r="O2912" s="11"/>
      <c r="P2912" s="11"/>
      <c r="Q2912" s="11"/>
    </row>
    <row r="2913" spans="15:17" ht="14.25" customHeight="1" x14ac:dyDescent="0.3">
      <c r="O2913" s="11"/>
      <c r="P2913" s="11"/>
      <c r="Q2913" s="11"/>
    </row>
    <row r="2914" spans="15:17" ht="14.25" customHeight="1" x14ac:dyDescent="0.3">
      <c r="O2914" s="11"/>
      <c r="P2914" s="11"/>
      <c r="Q2914" s="11"/>
    </row>
    <row r="2915" spans="15:17" ht="14.25" customHeight="1" x14ac:dyDescent="0.3">
      <c r="O2915" s="11"/>
      <c r="P2915" s="11"/>
      <c r="Q2915" s="11"/>
    </row>
    <row r="2916" spans="15:17" ht="14.25" customHeight="1" x14ac:dyDescent="0.3">
      <c r="O2916" s="11"/>
      <c r="P2916" s="11"/>
      <c r="Q2916" s="11"/>
    </row>
    <row r="2917" spans="15:17" ht="14.25" customHeight="1" x14ac:dyDescent="0.3">
      <c r="O2917" s="11"/>
      <c r="P2917" s="11"/>
      <c r="Q2917" s="11"/>
    </row>
    <row r="2918" spans="15:17" ht="14.25" customHeight="1" x14ac:dyDescent="0.3">
      <c r="O2918" s="11"/>
      <c r="P2918" s="11"/>
      <c r="Q2918" s="11"/>
    </row>
    <row r="2919" spans="15:17" ht="14.25" customHeight="1" x14ac:dyDescent="0.3">
      <c r="O2919" s="11"/>
      <c r="P2919" s="11"/>
      <c r="Q2919" s="11"/>
    </row>
    <row r="2920" spans="15:17" ht="14.25" customHeight="1" x14ac:dyDescent="0.3">
      <c r="O2920" s="11"/>
      <c r="P2920" s="11"/>
      <c r="Q2920" s="11"/>
    </row>
    <row r="2921" spans="15:17" ht="14.25" customHeight="1" x14ac:dyDescent="0.3">
      <c r="O2921" s="11"/>
      <c r="P2921" s="11"/>
      <c r="Q2921" s="11"/>
    </row>
    <row r="2922" spans="15:17" ht="14.25" customHeight="1" x14ac:dyDescent="0.3">
      <c r="O2922" s="11"/>
      <c r="P2922" s="11"/>
      <c r="Q2922" s="11"/>
    </row>
    <row r="2923" spans="15:17" ht="14.25" customHeight="1" x14ac:dyDescent="0.3">
      <c r="O2923" s="11"/>
      <c r="P2923" s="11"/>
      <c r="Q2923" s="11"/>
    </row>
    <row r="2924" spans="15:17" ht="14.25" customHeight="1" x14ac:dyDescent="0.3">
      <c r="O2924" s="11"/>
      <c r="P2924" s="11"/>
      <c r="Q2924" s="11"/>
    </row>
    <row r="2925" spans="15:17" ht="14.25" customHeight="1" x14ac:dyDescent="0.3">
      <c r="O2925" s="11"/>
      <c r="P2925" s="11"/>
      <c r="Q2925" s="11"/>
    </row>
    <row r="2926" spans="15:17" ht="14.25" customHeight="1" x14ac:dyDescent="0.3">
      <c r="O2926" s="11"/>
      <c r="P2926" s="11"/>
      <c r="Q2926" s="11"/>
    </row>
    <row r="2927" spans="15:17" ht="14.25" customHeight="1" x14ac:dyDescent="0.3">
      <c r="O2927" s="11"/>
      <c r="P2927" s="11"/>
      <c r="Q2927" s="11"/>
    </row>
    <row r="2928" spans="15:17" ht="14.25" customHeight="1" x14ac:dyDescent="0.3">
      <c r="O2928" s="11"/>
      <c r="P2928" s="11"/>
      <c r="Q2928" s="11"/>
    </row>
    <row r="2929" spans="15:17" ht="14.25" customHeight="1" x14ac:dyDescent="0.3">
      <c r="O2929" s="11"/>
      <c r="P2929" s="11"/>
      <c r="Q2929" s="11"/>
    </row>
    <row r="2930" spans="15:17" ht="14.25" customHeight="1" x14ac:dyDescent="0.3">
      <c r="O2930" s="11"/>
      <c r="P2930" s="11"/>
      <c r="Q2930" s="11"/>
    </row>
    <row r="2931" spans="15:17" ht="14.25" customHeight="1" x14ac:dyDescent="0.3">
      <c r="O2931" s="11"/>
      <c r="P2931" s="11"/>
      <c r="Q2931" s="11"/>
    </row>
    <row r="2932" spans="15:17" ht="14.25" customHeight="1" x14ac:dyDescent="0.3">
      <c r="O2932" s="11"/>
      <c r="P2932" s="11"/>
      <c r="Q2932" s="11"/>
    </row>
    <row r="2933" spans="15:17" ht="14.25" customHeight="1" x14ac:dyDescent="0.3">
      <c r="O2933" s="11"/>
      <c r="P2933" s="11"/>
      <c r="Q2933" s="11"/>
    </row>
    <row r="2934" spans="15:17" ht="14.25" customHeight="1" x14ac:dyDescent="0.3">
      <c r="O2934" s="11"/>
      <c r="P2934" s="11"/>
      <c r="Q2934" s="11"/>
    </row>
    <row r="2935" spans="15:17" ht="14.25" customHeight="1" x14ac:dyDescent="0.3">
      <c r="O2935" s="11"/>
      <c r="P2935" s="11"/>
      <c r="Q2935" s="11"/>
    </row>
    <row r="2936" spans="15:17" ht="14.25" customHeight="1" x14ac:dyDescent="0.3">
      <c r="O2936" s="11"/>
      <c r="P2936" s="11"/>
      <c r="Q2936" s="11"/>
    </row>
    <row r="2937" spans="15:17" ht="14.25" customHeight="1" x14ac:dyDescent="0.3">
      <c r="O2937" s="11"/>
      <c r="P2937" s="11"/>
      <c r="Q2937" s="11"/>
    </row>
    <row r="2938" spans="15:17" ht="14.25" customHeight="1" x14ac:dyDescent="0.3">
      <c r="O2938" s="11"/>
      <c r="P2938" s="11"/>
      <c r="Q2938" s="11"/>
    </row>
    <row r="2939" spans="15:17" ht="14.25" customHeight="1" x14ac:dyDescent="0.3">
      <c r="O2939" s="11"/>
      <c r="P2939" s="11"/>
      <c r="Q2939" s="11"/>
    </row>
    <row r="2940" spans="15:17" ht="14.25" customHeight="1" x14ac:dyDescent="0.3">
      <c r="O2940" s="11"/>
      <c r="P2940" s="11"/>
      <c r="Q2940" s="11"/>
    </row>
    <row r="2941" spans="15:17" ht="14.25" customHeight="1" x14ac:dyDescent="0.3">
      <c r="O2941" s="11"/>
      <c r="P2941" s="11"/>
      <c r="Q2941" s="11"/>
    </row>
    <row r="2942" spans="15:17" ht="14.25" customHeight="1" x14ac:dyDescent="0.3">
      <c r="O2942" s="11"/>
      <c r="P2942" s="11"/>
      <c r="Q2942" s="11"/>
    </row>
    <row r="2943" spans="15:17" ht="14.25" customHeight="1" x14ac:dyDescent="0.3">
      <c r="O2943" s="11"/>
      <c r="P2943" s="11"/>
      <c r="Q2943" s="11"/>
    </row>
    <row r="2944" spans="15:17" ht="14.25" customHeight="1" x14ac:dyDescent="0.3">
      <c r="O2944" s="11"/>
      <c r="P2944" s="11"/>
      <c r="Q2944" s="11"/>
    </row>
    <row r="2945" spans="15:17" ht="14.25" customHeight="1" x14ac:dyDescent="0.3">
      <c r="O2945" s="11"/>
      <c r="P2945" s="11"/>
      <c r="Q2945" s="11"/>
    </row>
    <row r="2946" spans="15:17" ht="14.25" customHeight="1" x14ac:dyDescent="0.3">
      <c r="O2946" s="11"/>
      <c r="P2946" s="11"/>
      <c r="Q2946" s="11"/>
    </row>
    <row r="2947" spans="15:17" ht="14.25" customHeight="1" x14ac:dyDescent="0.3">
      <c r="O2947" s="11"/>
      <c r="P2947" s="11"/>
      <c r="Q2947" s="11"/>
    </row>
    <row r="2948" spans="15:17" ht="14.25" customHeight="1" x14ac:dyDescent="0.3">
      <c r="O2948" s="11"/>
      <c r="P2948" s="11"/>
      <c r="Q2948" s="11"/>
    </row>
    <row r="2949" spans="15:17" ht="14.25" customHeight="1" x14ac:dyDescent="0.3">
      <c r="O2949" s="11"/>
      <c r="P2949" s="11"/>
      <c r="Q2949" s="11"/>
    </row>
    <row r="2950" spans="15:17" ht="14.25" customHeight="1" x14ac:dyDescent="0.3">
      <c r="O2950" s="11"/>
      <c r="P2950" s="11"/>
      <c r="Q2950" s="11"/>
    </row>
    <row r="2951" spans="15:17" ht="14.25" customHeight="1" x14ac:dyDescent="0.3">
      <c r="O2951" s="11"/>
      <c r="P2951" s="11"/>
      <c r="Q2951" s="11"/>
    </row>
    <row r="2952" spans="15:17" ht="14.25" customHeight="1" x14ac:dyDescent="0.3">
      <c r="O2952" s="11"/>
      <c r="P2952" s="11"/>
      <c r="Q2952" s="11"/>
    </row>
    <row r="2953" spans="15:17" ht="14.25" customHeight="1" x14ac:dyDescent="0.3">
      <c r="O2953" s="11"/>
      <c r="P2953" s="11"/>
      <c r="Q2953" s="11"/>
    </row>
    <row r="2954" spans="15:17" ht="14.25" customHeight="1" x14ac:dyDescent="0.3">
      <c r="O2954" s="11"/>
      <c r="P2954" s="11"/>
      <c r="Q2954" s="11"/>
    </row>
    <row r="2955" spans="15:17" ht="14.25" customHeight="1" x14ac:dyDescent="0.3">
      <c r="O2955" s="11"/>
      <c r="P2955" s="11"/>
      <c r="Q2955" s="11"/>
    </row>
    <row r="2956" spans="15:17" ht="14.25" customHeight="1" x14ac:dyDescent="0.3">
      <c r="O2956" s="11"/>
      <c r="P2956" s="11"/>
      <c r="Q2956" s="11"/>
    </row>
    <row r="2957" spans="15:17" ht="14.25" customHeight="1" x14ac:dyDescent="0.3">
      <c r="O2957" s="11"/>
      <c r="P2957" s="11"/>
      <c r="Q2957" s="11"/>
    </row>
    <row r="2958" spans="15:17" ht="14.25" customHeight="1" x14ac:dyDescent="0.3">
      <c r="O2958" s="11"/>
      <c r="P2958" s="11"/>
      <c r="Q2958" s="11"/>
    </row>
    <row r="2959" spans="15:17" ht="14.25" customHeight="1" x14ac:dyDescent="0.3">
      <c r="O2959" s="11"/>
      <c r="P2959" s="11"/>
      <c r="Q2959" s="11"/>
    </row>
    <row r="2960" spans="15:17" ht="14.25" customHeight="1" x14ac:dyDescent="0.3">
      <c r="O2960" s="11"/>
      <c r="P2960" s="11"/>
      <c r="Q2960" s="11"/>
    </row>
    <row r="2961" spans="15:17" ht="14.25" customHeight="1" x14ac:dyDescent="0.3">
      <c r="O2961" s="11"/>
      <c r="P2961" s="11"/>
      <c r="Q2961" s="11"/>
    </row>
    <row r="2962" spans="15:17" ht="14.25" customHeight="1" x14ac:dyDescent="0.3">
      <c r="O2962" s="11"/>
      <c r="P2962" s="11"/>
      <c r="Q2962" s="11"/>
    </row>
    <row r="2963" spans="15:17" ht="14.25" customHeight="1" x14ac:dyDescent="0.3">
      <c r="O2963" s="11"/>
      <c r="P2963" s="11"/>
      <c r="Q2963" s="11"/>
    </row>
    <row r="2964" spans="15:17" ht="14.25" customHeight="1" x14ac:dyDescent="0.3">
      <c r="O2964" s="11"/>
      <c r="P2964" s="11"/>
      <c r="Q2964" s="11"/>
    </row>
    <row r="2965" spans="15:17" ht="14.25" customHeight="1" x14ac:dyDescent="0.3">
      <c r="O2965" s="11"/>
      <c r="P2965" s="11"/>
      <c r="Q2965" s="11"/>
    </row>
    <row r="2966" spans="15:17" ht="14.25" customHeight="1" x14ac:dyDescent="0.3">
      <c r="O2966" s="11"/>
      <c r="P2966" s="11"/>
      <c r="Q2966" s="11"/>
    </row>
    <row r="2967" spans="15:17" ht="14.25" customHeight="1" x14ac:dyDescent="0.3">
      <c r="O2967" s="11"/>
      <c r="P2967" s="11"/>
      <c r="Q2967" s="11"/>
    </row>
    <row r="2968" spans="15:17" ht="14.25" customHeight="1" x14ac:dyDescent="0.3">
      <c r="O2968" s="11"/>
      <c r="P2968" s="11"/>
      <c r="Q2968" s="11"/>
    </row>
    <row r="2969" spans="15:17" ht="14.25" customHeight="1" x14ac:dyDescent="0.3">
      <c r="O2969" s="11"/>
      <c r="P2969" s="11"/>
      <c r="Q2969" s="11"/>
    </row>
    <row r="2970" spans="15:17" ht="14.25" customHeight="1" x14ac:dyDescent="0.3">
      <c r="O2970" s="11"/>
      <c r="P2970" s="11"/>
      <c r="Q2970" s="11"/>
    </row>
    <row r="2971" spans="15:17" ht="14.25" customHeight="1" x14ac:dyDescent="0.3">
      <c r="O2971" s="11"/>
      <c r="P2971" s="11"/>
      <c r="Q2971" s="11"/>
    </row>
    <row r="2972" spans="15:17" ht="14.25" customHeight="1" x14ac:dyDescent="0.3">
      <c r="O2972" s="11"/>
      <c r="P2972" s="11"/>
      <c r="Q2972" s="11"/>
    </row>
    <row r="2973" spans="15:17" ht="14.25" customHeight="1" x14ac:dyDescent="0.3">
      <c r="O2973" s="11"/>
      <c r="P2973" s="11"/>
      <c r="Q2973" s="11"/>
    </row>
    <row r="2974" spans="15:17" ht="14.25" customHeight="1" x14ac:dyDescent="0.3">
      <c r="O2974" s="11"/>
      <c r="P2974" s="11"/>
      <c r="Q2974" s="11"/>
    </row>
    <row r="2975" spans="15:17" ht="14.25" customHeight="1" x14ac:dyDescent="0.3">
      <c r="O2975" s="11"/>
      <c r="P2975" s="11"/>
      <c r="Q2975" s="11"/>
    </row>
    <row r="2976" spans="15:17" ht="14.25" customHeight="1" x14ac:dyDescent="0.3">
      <c r="O2976" s="11"/>
      <c r="P2976" s="11"/>
      <c r="Q2976" s="11"/>
    </row>
    <row r="2977" spans="15:17" ht="14.25" customHeight="1" x14ac:dyDescent="0.3">
      <c r="O2977" s="11"/>
      <c r="P2977" s="11"/>
      <c r="Q2977" s="11"/>
    </row>
    <row r="2978" spans="15:17" ht="14.25" customHeight="1" x14ac:dyDescent="0.3">
      <c r="O2978" s="11"/>
      <c r="P2978" s="11"/>
      <c r="Q2978" s="11"/>
    </row>
    <row r="2979" spans="15:17" ht="14.25" customHeight="1" x14ac:dyDescent="0.3">
      <c r="O2979" s="11"/>
      <c r="P2979" s="11"/>
      <c r="Q2979" s="11"/>
    </row>
    <row r="2980" spans="15:17" ht="14.25" customHeight="1" x14ac:dyDescent="0.3">
      <c r="O2980" s="11"/>
      <c r="P2980" s="11"/>
      <c r="Q2980" s="11"/>
    </row>
    <row r="2981" spans="15:17" ht="14.25" customHeight="1" x14ac:dyDescent="0.3">
      <c r="O2981" s="11"/>
      <c r="P2981" s="11"/>
      <c r="Q2981" s="11"/>
    </row>
    <row r="2982" spans="15:17" ht="14.25" customHeight="1" x14ac:dyDescent="0.3">
      <c r="O2982" s="11"/>
      <c r="P2982" s="11"/>
      <c r="Q2982" s="11"/>
    </row>
    <row r="2983" spans="15:17" ht="14.25" customHeight="1" x14ac:dyDescent="0.3">
      <c r="O2983" s="11"/>
      <c r="P2983" s="11"/>
      <c r="Q2983" s="11"/>
    </row>
    <row r="2984" spans="15:17" ht="14.25" customHeight="1" x14ac:dyDescent="0.3">
      <c r="O2984" s="11"/>
      <c r="P2984" s="11"/>
      <c r="Q2984" s="11"/>
    </row>
    <row r="2985" spans="15:17" ht="14.25" customHeight="1" x14ac:dyDescent="0.3">
      <c r="O2985" s="11"/>
      <c r="P2985" s="11"/>
      <c r="Q2985" s="11"/>
    </row>
    <row r="2986" spans="15:17" ht="14.25" customHeight="1" x14ac:dyDescent="0.3">
      <c r="O2986" s="11"/>
      <c r="P2986" s="11"/>
      <c r="Q2986" s="11"/>
    </row>
    <row r="2987" spans="15:17" ht="14.25" customHeight="1" x14ac:dyDescent="0.3">
      <c r="O2987" s="11"/>
      <c r="P2987" s="11"/>
      <c r="Q2987" s="11"/>
    </row>
    <row r="2988" spans="15:17" ht="14.25" customHeight="1" x14ac:dyDescent="0.3">
      <c r="O2988" s="11"/>
      <c r="P2988" s="11"/>
      <c r="Q2988" s="11"/>
    </row>
    <row r="2989" spans="15:17" ht="14.25" customHeight="1" x14ac:dyDescent="0.3">
      <c r="O2989" s="11"/>
      <c r="P2989" s="11"/>
      <c r="Q2989" s="11"/>
    </row>
    <row r="2990" spans="15:17" ht="14.25" customHeight="1" x14ac:dyDescent="0.3">
      <c r="O2990" s="11"/>
      <c r="P2990" s="11"/>
      <c r="Q2990" s="11"/>
    </row>
    <row r="2991" spans="15:17" ht="14.25" customHeight="1" x14ac:dyDescent="0.3">
      <c r="O2991" s="11"/>
      <c r="P2991" s="11"/>
      <c r="Q2991" s="11"/>
    </row>
    <row r="2992" spans="15:17" ht="14.25" customHeight="1" x14ac:dyDescent="0.3">
      <c r="O2992" s="11"/>
      <c r="P2992" s="11"/>
      <c r="Q2992" s="11"/>
    </row>
    <row r="2993" spans="15:17" ht="14.25" customHeight="1" x14ac:dyDescent="0.3">
      <c r="O2993" s="11"/>
      <c r="P2993" s="11"/>
      <c r="Q2993" s="11"/>
    </row>
    <row r="2994" spans="15:17" ht="14.25" customHeight="1" x14ac:dyDescent="0.3">
      <c r="O2994" s="11"/>
      <c r="P2994" s="11"/>
      <c r="Q2994" s="11"/>
    </row>
    <row r="2995" spans="15:17" ht="14.25" customHeight="1" x14ac:dyDescent="0.3">
      <c r="O2995" s="11"/>
      <c r="P2995" s="11"/>
      <c r="Q2995" s="11"/>
    </row>
    <row r="2996" spans="15:17" ht="14.25" customHeight="1" x14ac:dyDescent="0.3">
      <c r="O2996" s="11"/>
      <c r="P2996" s="11"/>
      <c r="Q2996" s="11"/>
    </row>
    <row r="2997" spans="15:17" ht="14.25" customHeight="1" x14ac:dyDescent="0.3">
      <c r="O2997" s="11"/>
      <c r="P2997" s="11"/>
      <c r="Q2997" s="11"/>
    </row>
    <row r="2998" spans="15:17" ht="14.25" customHeight="1" x14ac:dyDescent="0.3">
      <c r="O2998" s="11"/>
      <c r="P2998" s="11"/>
      <c r="Q2998" s="11"/>
    </row>
    <row r="2999" spans="15:17" ht="14.25" customHeight="1" x14ac:dyDescent="0.3">
      <c r="O2999" s="11"/>
      <c r="P2999" s="11"/>
      <c r="Q2999" s="11"/>
    </row>
    <row r="3000" spans="15:17" ht="14.25" customHeight="1" x14ac:dyDescent="0.3">
      <c r="O3000" s="11"/>
      <c r="P3000" s="11"/>
      <c r="Q3000" s="11"/>
    </row>
    <row r="3001" spans="15:17" ht="14.25" customHeight="1" x14ac:dyDescent="0.3">
      <c r="O3001" s="11"/>
      <c r="P3001" s="11"/>
      <c r="Q3001" s="11"/>
    </row>
    <row r="3002" spans="15:17" ht="14.25" customHeight="1" x14ac:dyDescent="0.3">
      <c r="O3002" s="11"/>
      <c r="P3002" s="11"/>
      <c r="Q3002" s="11"/>
    </row>
    <row r="3003" spans="15:17" ht="14.25" customHeight="1" x14ac:dyDescent="0.3">
      <c r="O3003" s="11"/>
      <c r="P3003" s="11"/>
      <c r="Q3003" s="11"/>
    </row>
    <row r="3004" spans="15:17" ht="14.25" customHeight="1" x14ac:dyDescent="0.3">
      <c r="O3004" s="11"/>
      <c r="P3004" s="11"/>
      <c r="Q3004" s="11"/>
    </row>
    <row r="3005" spans="15:17" ht="14.25" customHeight="1" x14ac:dyDescent="0.3">
      <c r="O3005" s="11"/>
      <c r="P3005" s="11"/>
      <c r="Q3005" s="11"/>
    </row>
    <row r="3006" spans="15:17" ht="14.25" customHeight="1" x14ac:dyDescent="0.3">
      <c r="O3006" s="11"/>
      <c r="P3006" s="11"/>
      <c r="Q3006" s="11"/>
    </row>
    <row r="3007" spans="15:17" ht="14.25" customHeight="1" x14ac:dyDescent="0.3">
      <c r="O3007" s="11"/>
      <c r="P3007" s="11"/>
      <c r="Q3007" s="11"/>
    </row>
    <row r="3008" spans="15:17" ht="14.25" customHeight="1" x14ac:dyDescent="0.3">
      <c r="O3008" s="11"/>
      <c r="P3008" s="11"/>
      <c r="Q3008" s="11"/>
    </row>
    <row r="3009" spans="15:17" ht="14.25" customHeight="1" x14ac:dyDescent="0.3">
      <c r="O3009" s="11"/>
      <c r="P3009" s="11"/>
      <c r="Q3009" s="11"/>
    </row>
    <row r="3010" spans="15:17" ht="14.25" customHeight="1" x14ac:dyDescent="0.3">
      <c r="O3010" s="11"/>
      <c r="P3010" s="11"/>
      <c r="Q3010" s="11"/>
    </row>
    <row r="3011" spans="15:17" ht="14.25" customHeight="1" x14ac:dyDescent="0.3">
      <c r="O3011" s="11"/>
      <c r="P3011" s="11"/>
      <c r="Q3011" s="11"/>
    </row>
    <row r="3012" spans="15:17" ht="14.25" customHeight="1" x14ac:dyDescent="0.3">
      <c r="O3012" s="11"/>
      <c r="P3012" s="11"/>
      <c r="Q3012" s="11"/>
    </row>
    <row r="3013" spans="15:17" ht="14.25" customHeight="1" x14ac:dyDescent="0.3">
      <c r="O3013" s="11"/>
      <c r="P3013" s="11"/>
      <c r="Q3013" s="11"/>
    </row>
    <row r="3014" spans="15:17" ht="14.25" customHeight="1" x14ac:dyDescent="0.3">
      <c r="O3014" s="11"/>
      <c r="P3014" s="11"/>
      <c r="Q3014" s="11"/>
    </row>
    <row r="3015" spans="15:17" ht="14.25" customHeight="1" x14ac:dyDescent="0.3">
      <c r="O3015" s="11"/>
      <c r="P3015" s="11"/>
      <c r="Q3015" s="11"/>
    </row>
    <row r="3016" spans="15:17" ht="14.25" customHeight="1" x14ac:dyDescent="0.3">
      <c r="O3016" s="11"/>
      <c r="P3016" s="11"/>
      <c r="Q3016" s="11"/>
    </row>
    <row r="3017" spans="15:17" ht="14.25" customHeight="1" x14ac:dyDescent="0.3">
      <c r="O3017" s="11"/>
      <c r="P3017" s="11"/>
      <c r="Q3017" s="11"/>
    </row>
    <row r="3018" spans="15:17" ht="14.25" customHeight="1" x14ac:dyDescent="0.3">
      <c r="O3018" s="11"/>
      <c r="P3018" s="11"/>
      <c r="Q3018" s="11"/>
    </row>
    <row r="3019" spans="15:17" ht="14.25" customHeight="1" x14ac:dyDescent="0.3">
      <c r="O3019" s="11"/>
      <c r="P3019" s="11"/>
      <c r="Q3019" s="11"/>
    </row>
    <row r="3020" spans="15:17" ht="14.25" customHeight="1" x14ac:dyDescent="0.3">
      <c r="O3020" s="11"/>
      <c r="P3020" s="11"/>
      <c r="Q3020" s="11"/>
    </row>
    <row r="3021" spans="15:17" ht="14.25" customHeight="1" x14ac:dyDescent="0.3">
      <c r="O3021" s="11"/>
      <c r="P3021" s="11"/>
      <c r="Q3021" s="11"/>
    </row>
    <row r="3022" spans="15:17" ht="14.25" customHeight="1" x14ac:dyDescent="0.3">
      <c r="O3022" s="11"/>
      <c r="P3022" s="11"/>
      <c r="Q3022" s="11"/>
    </row>
    <row r="3023" spans="15:17" ht="14.25" customHeight="1" x14ac:dyDescent="0.3">
      <c r="O3023" s="11"/>
      <c r="P3023" s="11"/>
      <c r="Q3023" s="11"/>
    </row>
    <row r="3024" spans="15:17" ht="14.25" customHeight="1" x14ac:dyDescent="0.3">
      <c r="O3024" s="11"/>
      <c r="P3024" s="11"/>
      <c r="Q3024" s="11"/>
    </row>
    <row r="3025" spans="15:17" ht="14.25" customHeight="1" x14ac:dyDescent="0.3">
      <c r="O3025" s="11"/>
      <c r="P3025" s="11"/>
      <c r="Q3025" s="11"/>
    </row>
    <row r="3026" spans="15:17" ht="14.25" customHeight="1" x14ac:dyDescent="0.3">
      <c r="O3026" s="11"/>
      <c r="P3026" s="11"/>
      <c r="Q3026" s="11"/>
    </row>
    <row r="3027" spans="15:17" ht="14.25" customHeight="1" x14ac:dyDescent="0.3">
      <c r="O3027" s="11"/>
      <c r="P3027" s="11"/>
      <c r="Q3027" s="11"/>
    </row>
    <row r="3028" spans="15:17" ht="14.25" customHeight="1" x14ac:dyDescent="0.3">
      <c r="O3028" s="11"/>
      <c r="P3028" s="11"/>
      <c r="Q3028" s="11"/>
    </row>
    <row r="3029" spans="15:17" ht="14.25" customHeight="1" x14ac:dyDescent="0.3">
      <c r="O3029" s="11"/>
      <c r="P3029" s="11"/>
      <c r="Q3029" s="11"/>
    </row>
    <row r="3030" spans="15:17" ht="14.25" customHeight="1" x14ac:dyDescent="0.3">
      <c r="O3030" s="11"/>
      <c r="P3030" s="11"/>
      <c r="Q3030" s="11"/>
    </row>
    <row r="3031" spans="15:17" ht="14.25" customHeight="1" x14ac:dyDescent="0.3">
      <c r="O3031" s="11"/>
      <c r="P3031" s="11"/>
      <c r="Q3031" s="11"/>
    </row>
    <row r="3032" spans="15:17" ht="14.25" customHeight="1" x14ac:dyDescent="0.3">
      <c r="O3032" s="11"/>
      <c r="P3032" s="11"/>
      <c r="Q3032" s="11"/>
    </row>
    <row r="3033" spans="15:17" ht="14.25" customHeight="1" x14ac:dyDescent="0.3">
      <c r="O3033" s="11"/>
      <c r="P3033" s="11"/>
      <c r="Q3033" s="11"/>
    </row>
    <row r="3034" spans="15:17" ht="14.25" customHeight="1" x14ac:dyDescent="0.3">
      <c r="O3034" s="11"/>
      <c r="P3034" s="11"/>
      <c r="Q3034" s="11"/>
    </row>
    <row r="3035" spans="15:17" ht="14.25" customHeight="1" x14ac:dyDescent="0.3">
      <c r="O3035" s="11"/>
      <c r="P3035" s="11"/>
      <c r="Q3035" s="11"/>
    </row>
    <row r="3036" spans="15:17" ht="14.25" customHeight="1" x14ac:dyDescent="0.3">
      <c r="O3036" s="11"/>
      <c r="P3036" s="11"/>
      <c r="Q3036" s="11"/>
    </row>
    <row r="3037" spans="15:17" ht="14.25" customHeight="1" x14ac:dyDescent="0.3">
      <c r="O3037" s="11"/>
      <c r="P3037" s="11"/>
      <c r="Q3037" s="11"/>
    </row>
    <row r="3038" spans="15:17" ht="14.25" customHeight="1" x14ac:dyDescent="0.3">
      <c r="O3038" s="11"/>
      <c r="P3038" s="11"/>
      <c r="Q3038" s="11"/>
    </row>
    <row r="3039" spans="15:17" ht="14.25" customHeight="1" x14ac:dyDescent="0.3">
      <c r="O3039" s="11"/>
      <c r="P3039" s="11"/>
      <c r="Q3039" s="11"/>
    </row>
    <row r="3040" spans="15:17" ht="14.25" customHeight="1" x14ac:dyDescent="0.3">
      <c r="O3040" s="11"/>
      <c r="P3040" s="11"/>
      <c r="Q3040" s="11"/>
    </row>
    <row r="3041" spans="15:17" ht="14.25" customHeight="1" x14ac:dyDescent="0.3">
      <c r="O3041" s="11"/>
      <c r="P3041" s="11"/>
      <c r="Q3041" s="11"/>
    </row>
    <row r="3042" spans="15:17" ht="14.25" customHeight="1" x14ac:dyDescent="0.3">
      <c r="O3042" s="11"/>
      <c r="P3042" s="11"/>
      <c r="Q3042" s="11"/>
    </row>
    <row r="3043" spans="15:17" ht="14.25" customHeight="1" x14ac:dyDescent="0.3">
      <c r="O3043" s="11"/>
      <c r="P3043" s="11"/>
      <c r="Q3043" s="11"/>
    </row>
    <row r="3044" spans="15:17" ht="14.25" customHeight="1" x14ac:dyDescent="0.3">
      <c r="O3044" s="11"/>
      <c r="P3044" s="11"/>
      <c r="Q3044" s="11"/>
    </row>
    <row r="3045" spans="15:17" ht="14.25" customHeight="1" x14ac:dyDescent="0.3">
      <c r="O3045" s="11"/>
      <c r="P3045" s="11"/>
      <c r="Q3045" s="11"/>
    </row>
    <row r="3046" spans="15:17" ht="14.25" customHeight="1" x14ac:dyDescent="0.3">
      <c r="O3046" s="11"/>
      <c r="P3046" s="11"/>
      <c r="Q3046" s="11"/>
    </row>
    <row r="3047" spans="15:17" ht="14.25" customHeight="1" x14ac:dyDescent="0.3">
      <c r="O3047" s="11"/>
      <c r="P3047" s="11"/>
      <c r="Q3047" s="11"/>
    </row>
    <row r="3048" spans="15:17" ht="14.25" customHeight="1" x14ac:dyDescent="0.3">
      <c r="O3048" s="11"/>
      <c r="P3048" s="11"/>
      <c r="Q3048" s="11"/>
    </row>
    <row r="3049" spans="15:17" ht="14.25" customHeight="1" x14ac:dyDescent="0.3">
      <c r="O3049" s="11"/>
      <c r="P3049" s="11"/>
      <c r="Q3049" s="11"/>
    </row>
    <row r="3050" spans="15:17" ht="14.25" customHeight="1" x14ac:dyDescent="0.3">
      <c r="O3050" s="11"/>
      <c r="P3050" s="11"/>
      <c r="Q3050" s="11"/>
    </row>
    <row r="3051" spans="15:17" ht="14.25" customHeight="1" x14ac:dyDescent="0.3">
      <c r="O3051" s="11"/>
      <c r="P3051" s="11"/>
      <c r="Q3051" s="11"/>
    </row>
    <row r="3052" spans="15:17" ht="14.25" customHeight="1" x14ac:dyDescent="0.3">
      <c r="O3052" s="11"/>
      <c r="P3052" s="11"/>
      <c r="Q3052" s="11"/>
    </row>
    <row r="3053" spans="15:17" ht="14.25" customHeight="1" x14ac:dyDescent="0.3">
      <c r="O3053" s="11"/>
      <c r="P3053" s="11"/>
      <c r="Q3053" s="11"/>
    </row>
    <row r="3054" spans="15:17" ht="14.25" customHeight="1" x14ac:dyDescent="0.3">
      <c r="O3054" s="11"/>
      <c r="P3054" s="11"/>
      <c r="Q3054" s="11"/>
    </row>
    <row r="3055" spans="15:17" ht="14.25" customHeight="1" x14ac:dyDescent="0.3">
      <c r="O3055" s="11"/>
      <c r="P3055" s="11"/>
      <c r="Q3055" s="11"/>
    </row>
    <row r="3056" spans="15:17" ht="14.25" customHeight="1" x14ac:dyDescent="0.3">
      <c r="O3056" s="11"/>
      <c r="P3056" s="11"/>
      <c r="Q3056" s="11"/>
    </row>
    <row r="3057" spans="15:17" ht="14.25" customHeight="1" x14ac:dyDescent="0.3">
      <c r="O3057" s="11"/>
      <c r="P3057" s="11"/>
      <c r="Q3057" s="11"/>
    </row>
    <row r="3058" spans="15:17" ht="14.25" customHeight="1" x14ac:dyDescent="0.3">
      <c r="O3058" s="11"/>
      <c r="P3058" s="11"/>
      <c r="Q3058" s="11"/>
    </row>
    <row r="3059" spans="15:17" ht="14.25" customHeight="1" x14ac:dyDescent="0.3">
      <c r="O3059" s="11"/>
      <c r="P3059" s="11"/>
      <c r="Q3059" s="11"/>
    </row>
    <row r="3060" spans="15:17" ht="14.25" customHeight="1" x14ac:dyDescent="0.3">
      <c r="O3060" s="11"/>
      <c r="P3060" s="11"/>
      <c r="Q3060" s="11"/>
    </row>
    <row r="3061" spans="15:17" ht="14.25" customHeight="1" x14ac:dyDescent="0.3">
      <c r="O3061" s="11"/>
      <c r="P3061" s="11"/>
      <c r="Q3061" s="11"/>
    </row>
    <row r="3062" spans="15:17" ht="14.25" customHeight="1" x14ac:dyDescent="0.3">
      <c r="O3062" s="11"/>
      <c r="P3062" s="11"/>
      <c r="Q3062" s="11"/>
    </row>
    <row r="3063" spans="15:17" ht="14.25" customHeight="1" x14ac:dyDescent="0.3">
      <c r="O3063" s="11"/>
      <c r="P3063" s="11"/>
      <c r="Q3063" s="11"/>
    </row>
    <row r="3064" spans="15:17" ht="14.25" customHeight="1" x14ac:dyDescent="0.3">
      <c r="O3064" s="11"/>
      <c r="P3064" s="11"/>
      <c r="Q3064" s="11"/>
    </row>
    <row r="3065" spans="15:17" ht="14.25" customHeight="1" x14ac:dyDescent="0.3">
      <c r="O3065" s="11"/>
      <c r="P3065" s="11"/>
      <c r="Q3065" s="11"/>
    </row>
    <row r="3066" spans="15:17" ht="14.25" customHeight="1" x14ac:dyDescent="0.3">
      <c r="O3066" s="11"/>
      <c r="P3066" s="11"/>
      <c r="Q3066" s="11"/>
    </row>
    <row r="3067" spans="15:17" ht="14.25" customHeight="1" x14ac:dyDescent="0.3">
      <c r="O3067" s="11"/>
      <c r="P3067" s="11"/>
      <c r="Q3067" s="11"/>
    </row>
    <row r="3068" spans="15:17" ht="14.25" customHeight="1" x14ac:dyDescent="0.3">
      <c r="O3068" s="11"/>
      <c r="P3068" s="11"/>
      <c r="Q3068" s="11"/>
    </row>
    <row r="3069" spans="15:17" ht="14.25" customHeight="1" x14ac:dyDescent="0.3">
      <c r="O3069" s="11"/>
      <c r="P3069" s="11"/>
      <c r="Q3069" s="11"/>
    </row>
    <row r="3070" spans="15:17" ht="14.25" customHeight="1" x14ac:dyDescent="0.3">
      <c r="O3070" s="11"/>
      <c r="P3070" s="11"/>
      <c r="Q3070" s="11"/>
    </row>
    <row r="3071" spans="15:17" ht="14.25" customHeight="1" x14ac:dyDescent="0.3">
      <c r="O3071" s="11"/>
      <c r="P3071" s="11"/>
      <c r="Q3071" s="11"/>
    </row>
    <row r="3072" spans="15:17" ht="14.25" customHeight="1" x14ac:dyDescent="0.3">
      <c r="O3072" s="11"/>
      <c r="P3072" s="11"/>
      <c r="Q3072" s="11"/>
    </row>
    <row r="3073" spans="15:17" ht="14.25" customHeight="1" x14ac:dyDescent="0.3">
      <c r="O3073" s="11"/>
      <c r="P3073" s="11"/>
      <c r="Q3073" s="11"/>
    </row>
    <row r="3074" spans="15:17" ht="14.25" customHeight="1" x14ac:dyDescent="0.3">
      <c r="O3074" s="11"/>
      <c r="P3074" s="11"/>
      <c r="Q3074" s="11"/>
    </row>
    <row r="3075" spans="15:17" ht="14.25" customHeight="1" x14ac:dyDescent="0.3">
      <c r="O3075" s="11"/>
      <c r="P3075" s="11"/>
      <c r="Q3075" s="11"/>
    </row>
    <row r="3076" spans="15:17" ht="14.25" customHeight="1" x14ac:dyDescent="0.3">
      <c r="O3076" s="11"/>
      <c r="P3076" s="11"/>
      <c r="Q3076" s="11"/>
    </row>
    <row r="3077" spans="15:17" ht="14.25" customHeight="1" x14ac:dyDescent="0.3">
      <c r="O3077" s="11"/>
      <c r="P3077" s="11"/>
      <c r="Q3077" s="11"/>
    </row>
    <row r="3078" spans="15:17" ht="14.25" customHeight="1" x14ac:dyDescent="0.3">
      <c r="O3078" s="11"/>
      <c r="P3078" s="11"/>
      <c r="Q3078" s="11"/>
    </row>
    <row r="3079" spans="15:17" ht="14.25" customHeight="1" x14ac:dyDescent="0.3">
      <c r="O3079" s="11"/>
      <c r="P3079" s="11"/>
      <c r="Q3079" s="11"/>
    </row>
    <row r="3080" spans="15:17" ht="14.25" customHeight="1" x14ac:dyDescent="0.3">
      <c r="O3080" s="11"/>
      <c r="P3080" s="11"/>
      <c r="Q3080" s="11"/>
    </row>
    <row r="3081" spans="15:17" ht="14.25" customHeight="1" x14ac:dyDescent="0.3">
      <c r="O3081" s="11"/>
      <c r="P3081" s="11"/>
      <c r="Q3081" s="11"/>
    </row>
    <row r="3082" spans="15:17" ht="14.25" customHeight="1" x14ac:dyDescent="0.3">
      <c r="O3082" s="11"/>
      <c r="P3082" s="11"/>
      <c r="Q3082" s="11"/>
    </row>
    <row r="3083" spans="15:17" ht="14.25" customHeight="1" x14ac:dyDescent="0.3">
      <c r="O3083" s="11"/>
      <c r="P3083" s="11"/>
      <c r="Q3083" s="11"/>
    </row>
    <row r="3084" spans="15:17" ht="14.25" customHeight="1" x14ac:dyDescent="0.3">
      <c r="O3084" s="11"/>
      <c r="P3084" s="11"/>
      <c r="Q3084" s="11"/>
    </row>
    <row r="3085" spans="15:17" ht="14.25" customHeight="1" x14ac:dyDescent="0.3">
      <c r="O3085" s="11"/>
      <c r="P3085" s="11"/>
      <c r="Q3085" s="11"/>
    </row>
    <row r="3086" spans="15:17" ht="14.25" customHeight="1" x14ac:dyDescent="0.3">
      <c r="O3086" s="11"/>
      <c r="P3086" s="11"/>
      <c r="Q3086" s="11"/>
    </row>
    <row r="3087" spans="15:17" ht="14.25" customHeight="1" x14ac:dyDescent="0.3">
      <c r="O3087" s="11"/>
      <c r="P3087" s="11"/>
      <c r="Q3087" s="11"/>
    </row>
    <row r="3088" spans="15:17" ht="14.25" customHeight="1" x14ac:dyDescent="0.3">
      <c r="O3088" s="11"/>
      <c r="P3088" s="11"/>
      <c r="Q3088" s="11"/>
    </row>
    <row r="3089" spans="15:17" ht="14.25" customHeight="1" x14ac:dyDescent="0.3">
      <c r="O3089" s="11"/>
      <c r="P3089" s="11"/>
      <c r="Q3089" s="11"/>
    </row>
    <row r="3090" spans="15:17" ht="14.25" customHeight="1" x14ac:dyDescent="0.3">
      <c r="O3090" s="11"/>
      <c r="P3090" s="11"/>
      <c r="Q3090" s="11"/>
    </row>
    <row r="3091" spans="15:17" ht="14.25" customHeight="1" x14ac:dyDescent="0.3">
      <c r="O3091" s="11"/>
      <c r="P3091" s="11"/>
      <c r="Q3091" s="11"/>
    </row>
    <row r="3092" spans="15:17" ht="14.25" customHeight="1" x14ac:dyDescent="0.3">
      <c r="O3092" s="11"/>
      <c r="P3092" s="11"/>
      <c r="Q3092" s="11"/>
    </row>
    <row r="3093" spans="15:17" ht="14.25" customHeight="1" x14ac:dyDescent="0.3">
      <c r="O3093" s="11"/>
      <c r="P3093" s="11"/>
      <c r="Q3093" s="11"/>
    </row>
    <row r="3094" spans="15:17" ht="14.25" customHeight="1" x14ac:dyDescent="0.3">
      <c r="O3094" s="11"/>
      <c r="P3094" s="11"/>
      <c r="Q3094" s="11"/>
    </row>
    <row r="3095" spans="15:17" ht="14.25" customHeight="1" x14ac:dyDescent="0.3">
      <c r="O3095" s="11"/>
      <c r="P3095" s="11"/>
      <c r="Q3095" s="11"/>
    </row>
    <row r="3096" spans="15:17" ht="14.25" customHeight="1" x14ac:dyDescent="0.3">
      <c r="O3096" s="11"/>
      <c r="P3096" s="11"/>
      <c r="Q3096" s="11"/>
    </row>
    <row r="3097" spans="15:17" ht="14.25" customHeight="1" x14ac:dyDescent="0.3">
      <c r="O3097" s="11"/>
      <c r="P3097" s="11"/>
      <c r="Q3097" s="11"/>
    </row>
    <row r="3098" spans="15:17" ht="14.25" customHeight="1" x14ac:dyDescent="0.3">
      <c r="O3098" s="11"/>
      <c r="P3098" s="11"/>
      <c r="Q3098" s="11"/>
    </row>
    <row r="3099" spans="15:17" ht="14.25" customHeight="1" x14ac:dyDescent="0.3">
      <c r="O3099" s="11"/>
      <c r="P3099" s="11"/>
      <c r="Q3099" s="11"/>
    </row>
    <row r="3100" spans="15:17" ht="14.25" customHeight="1" x14ac:dyDescent="0.3">
      <c r="O3100" s="11"/>
      <c r="P3100" s="11"/>
      <c r="Q3100" s="11"/>
    </row>
    <row r="3101" spans="15:17" ht="14.25" customHeight="1" x14ac:dyDescent="0.3">
      <c r="O3101" s="11"/>
      <c r="P3101" s="11"/>
      <c r="Q3101" s="11"/>
    </row>
    <row r="3102" spans="15:17" ht="14.25" customHeight="1" x14ac:dyDescent="0.3">
      <c r="O3102" s="11"/>
      <c r="P3102" s="11"/>
      <c r="Q3102" s="11"/>
    </row>
    <row r="3103" spans="15:17" ht="14.25" customHeight="1" x14ac:dyDescent="0.3">
      <c r="O3103" s="11"/>
      <c r="P3103" s="11"/>
      <c r="Q3103" s="11"/>
    </row>
    <row r="3104" spans="15:17" ht="14.25" customHeight="1" x14ac:dyDescent="0.3">
      <c r="O3104" s="11"/>
      <c r="P3104" s="11"/>
      <c r="Q3104" s="11"/>
    </row>
    <row r="3105" spans="15:17" ht="14.25" customHeight="1" x14ac:dyDescent="0.3">
      <c r="O3105" s="11"/>
      <c r="P3105" s="11"/>
      <c r="Q3105" s="11"/>
    </row>
    <row r="3106" spans="15:17" ht="14.25" customHeight="1" x14ac:dyDescent="0.3">
      <c r="O3106" s="11"/>
      <c r="P3106" s="11"/>
      <c r="Q3106" s="11"/>
    </row>
    <row r="3107" spans="15:17" ht="14.25" customHeight="1" x14ac:dyDescent="0.3">
      <c r="O3107" s="11"/>
      <c r="P3107" s="11"/>
      <c r="Q3107" s="11"/>
    </row>
    <row r="3108" spans="15:17" ht="14.25" customHeight="1" x14ac:dyDescent="0.3">
      <c r="O3108" s="11"/>
      <c r="P3108" s="11"/>
      <c r="Q3108" s="11"/>
    </row>
    <row r="3109" spans="15:17" ht="14.25" customHeight="1" x14ac:dyDescent="0.3">
      <c r="O3109" s="11"/>
      <c r="P3109" s="11"/>
      <c r="Q3109" s="11"/>
    </row>
    <row r="3110" spans="15:17" ht="14.25" customHeight="1" x14ac:dyDescent="0.3">
      <c r="O3110" s="11"/>
      <c r="P3110" s="11"/>
      <c r="Q3110" s="11"/>
    </row>
    <row r="3111" spans="15:17" ht="14.25" customHeight="1" x14ac:dyDescent="0.3">
      <c r="O3111" s="11"/>
      <c r="P3111" s="11"/>
      <c r="Q3111" s="11"/>
    </row>
    <row r="3112" spans="15:17" ht="14.25" customHeight="1" x14ac:dyDescent="0.3">
      <c r="O3112" s="11"/>
      <c r="P3112" s="11"/>
      <c r="Q3112" s="11"/>
    </row>
    <row r="3113" spans="15:17" ht="14.25" customHeight="1" x14ac:dyDescent="0.3">
      <c r="O3113" s="11"/>
      <c r="P3113" s="11"/>
      <c r="Q3113" s="11"/>
    </row>
    <row r="3114" spans="15:17" ht="14.25" customHeight="1" x14ac:dyDescent="0.3">
      <c r="O3114" s="11"/>
      <c r="P3114" s="11"/>
      <c r="Q3114" s="11"/>
    </row>
    <row r="3115" spans="15:17" ht="14.25" customHeight="1" x14ac:dyDescent="0.3">
      <c r="O3115" s="11"/>
      <c r="P3115" s="11"/>
      <c r="Q3115" s="11"/>
    </row>
    <row r="3116" spans="15:17" ht="14.25" customHeight="1" x14ac:dyDescent="0.3">
      <c r="O3116" s="11"/>
      <c r="P3116" s="11"/>
      <c r="Q3116" s="11"/>
    </row>
    <row r="3117" spans="15:17" ht="14.25" customHeight="1" x14ac:dyDescent="0.3">
      <c r="O3117" s="11"/>
      <c r="P3117" s="11"/>
      <c r="Q3117" s="11"/>
    </row>
    <row r="3118" spans="15:17" ht="14.25" customHeight="1" x14ac:dyDescent="0.3">
      <c r="O3118" s="11"/>
      <c r="P3118" s="11"/>
      <c r="Q3118" s="11"/>
    </row>
    <row r="3119" spans="15:17" ht="14.25" customHeight="1" x14ac:dyDescent="0.3">
      <c r="O3119" s="11"/>
      <c r="P3119" s="11"/>
      <c r="Q3119" s="11"/>
    </row>
    <row r="3120" spans="15:17" ht="14.25" customHeight="1" x14ac:dyDescent="0.3">
      <c r="O3120" s="11"/>
      <c r="P3120" s="11"/>
      <c r="Q3120" s="11"/>
    </row>
    <row r="3121" spans="15:17" ht="14.25" customHeight="1" x14ac:dyDescent="0.3">
      <c r="O3121" s="11"/>
      <c r="P3121" s="11"/>
      <c r="Q3121" s="11"/>
    </row>
    <row r="3122" spans="15:17" ht="14.25" customHeight="1" x14ac:dyDescent="0.3">
      <c r="O3122" s="11"/>
      <c r="P3122" s="11"/>
      <c r="Q3122" s="11"/>
    </row>
    <row r="3123" spans="15:17" ht="14.25" customHeight="1" x14ac:dyDescent="0.3">
      <c r="O3123" s="11"/>
      <c r="P3123" s="11"/>
      <c r="Q3123" s="11"/>
    </row>
    <row r="3124" spans="15:17" ht="14.25" customHeight="1" x14ac:dyDescent="0.3">
      <c r="O3124" s="11"/>
      <c r="P3124" s="11"/>
      <c r="Q3124" s="11"/>
    </row>
    <row r="3125" spans="15:17" ht="14.25" customHeight="1" x14ac:dyDescent="0.3">
      <c r="O3125" s="11"/>
      <c r="P3125" s="11"/>
      <c r="Q3125" s="11"/>
    </row>
    <row r="3126" spans="15:17" ht="14.25" customHeight="1" x14ac:dyDescent="0.3">
      <c r="O3126" s="11"/>
      <c r="P3126" s="11"/>
      <c r="Q3126" s="11"/>
    </row>
    <row r="3127" spans="15:17" ht="14.25" customHeight="1" x14ac:dyDescent="0.3">
      <c r="O3127" s="11"/>
      <c r="P3127" s="11"/>
      <c r="Q3127" s="11"/>
    </row>
    <row r="3128" spans="15:17" ht="14.25" customHeight="1" x14ac:dyDescent="0.3">
      <c r="O3128" s="11"/>
      <c r="P3128" s="11"/>
      <c r="Q3128" s="11"/>
    </row>
    <row r="3129" spans="15:17" ht="14.25" customHeight="1" x14ac:dyDescent="0.3">
      <c r="O3129" s="11"/>
      <c r="P3129" s="11"/>
      <c r="Q3129" s="11"/>
    </row>
    <row r="3130" spans="15:17" ht="14.25" customHeight="1" x14ac:dyDescent="0.3">
      <c r="O3130" s="11"/>
      <c r="P3130" s="11"/>
      <c r="Q3130" s="11"/>
    </row>
    <row r="3131" spans="15:17" ht="14.25" customHeight="1" x14ac:dyDescent="0.3">
      <c r="O3131" s="11"/>
      <c r="P3131" s="11"/>
      <c r="Q3131" s="11"/>
    </row>
    <row r="3132" spans="15:17" ht="14.25" customHeight="1" x14ac:dyDescent="0.3">
      <c r="O3132" s="11"/>
      <c r="P3132" s="11"/>
      <c r="Q3132" s="11"/>
    </row>
    <row r="3133" spans="15:17" ht="14.25" customHeight="1" x14ac:dyDescent="0.3">
      <c r="O3133" s="11"/>
      <c r="P3133" s="11"/>
      <c r="Q3133" s="11"/>
    </row>
    <row r="3134" spans="15:17" ht="14.25" customHeight="1" x14ac:dyDescent="0.3">
      <c r="O3134" s="11"/>
      <c r="P3134" s="11"/>
      <c r="Q3134" s="11"/>
    </row>
    <row r="3135" spans="15:17" ht="14.25" customHeight="1" x14ac:dyDescent="0.3">
      <c r="O3135" s="11"/>
      <c r="P3135" s="11"/>
      <c r="Q3135" s="11"/>
    </row>
    <row r="3136" spans="15:17" ht="14.25" customHeight="1" x14ac:dyDescent="0.3">
      <c r="O3136" s="11"/>
      <c r="P3136" s="11"/>
      <c r="Q3136" s="11"/>
    </row>
    <row r="3137" spans="15:17" ht="14.25" customHeight="1" x14ac:dyDescent="0.3">
      <c r="O3137" s="11"/>
      <c r="P3137" s="11"/>
      <c r="Q3137" s="11"/>
    </row>
    <row r="3138" spans="15:17" ht="14.25" customHeight="1" x14ac:dyDescent="0.3">
      <c r="O3138" s="11"/>
      <c r="P3138" s="11"/>
      <c r="Q3138" s="11"/>
    </row>
    <row r="3139" spans="15:17" ht="14.25" customHeight="1" x14ac:dyDescent="0.3">
      <c r="O3139" s="11"/>
      <c r="P3139" s="11"/>
      <c r="Q3139" s="11"/>
    </row>
    <row r="3140" spans="15:17" ht="14.25" customHeight="1" x14ac:dyDescent="0.3">
      <c r="O3140" s="11"/>
      <c r="P3140" s="11"/>
      <c r="Q3140" s="11"/>
    </row>
    <row r="3141" spans="15:17" ht="14.25" customHeight="1" x14ac:dyDescent="0.3">
      <c r="O3141" s="11"/>
      <c r="P3141" s="11"/>
      <c r="Q3141" s="11"/>
    </row>
    <row r="3142" spans="15:17" ht="14.25" customHeight="1" x14ac:dyDescent="0.3">
      <c r="O3142" s="11"/>
      <c r="P3142" s="11"/>
      <c r="Q3142" s="11"/>
    </row>
    <row r="3143" spans="15:17" ht="14.25" customHeight="1" x14ac:dyDescent="0.3">
      <c r="O3143" s="11"/>
      <c r="P3143" s="11"/>
      <c r="Q3143" s="11"/>
    </row>
    <row r="3144" spans="15:17" ht="14.25" customHeight="1" x14ac:dyDescent="0.3">
      <c r="O3144" s="11"/>
      <c r="P3144" s="11"/>
      <c r="Q3144" s="11"/>
    </row>
    <row r="3145" spans="15:17" ht="14.25" customHeight="1" x14ac:dyDescent="0.3">
      <c r="O3145" s="11"/>
      <c r="P3145" s="11"/>
      <c r="Q3145" s="11"/>
    </row>
    <row r="3146" spans="15:17" ht="14.25" customHeight="1" x14ac:dyDescent="0.3">
      <c r="O3146" s="11"/>
      <c r="P3146" s="11"/>
      <c r="Q3146" s="11"/>
    </row>
    <row r="3147" spans="15:17" ht="14.25" customHeight="1" x14ac:dyDescent="0.3">
      <c r="O3147" s="11"/>
      <c r="P3147" s="11"/>
      <c r="Q3147" s="11"/>
    </row>
    <row r="3148" spans="15:17" ht="14.25" customHeight="1" x14ac:dyDescent="0.3">
      <c r="O3148" s="11"/>
      <c r="P3148" s="11"/>
      <c r="Q3148" s="11"/>
    </row>
    <row r="3149" spans="15:17" ht="14.25" customHeight="1" x14ac:dyDescent="0.3">
      <c r="O3149" s="11"/>
      <c r="P3149" s="11"/>
      <c r="Q3149" s="11"/>
    </row>
    <row r="3150" spans="15:17" ht="14.25" customHeight="1" x14ac:dyDescent="0.3">
      <c r="O3150" s="11"/>
      <c r="P3150" s="11"/>
      <c r="Q3150" s="11"/>
    </row>
    <row r="3151" spans="15:17" ht="14.25" customHeight="1" x14ac:dyDescent="0.3">
      <c r="O3151" s="11"/>
      <c r="P3151" s="11"/>
      <c r="Q3151" s="11"/>
    </row>
    <row r="3152" spans="15:17" ht="14.25" customHeight="1" x14ac:dyDescent="0.3">
      <c r="O3152" s="11"/>
      <c r="P3152" s="11"/>
      <c r="Q3152" s="11"/>
    </row>
    <row r="3153" spans="15:17" ht="14.25" customHeight="1" x14ac:dyDescent="0.3">
      <c r="O3153" s="11"/>
      <c r="P3153" s="11"/>
      <c r="Q3153" s="11"/>
    </row>
    <row r="3154" spans="15:17" ht="14.25" customHeight="1" x14ac:dyDescent="0.3">
      <c r="O3154" s="11"/>
      <c r="P3154" s="11"/>
      <c r="Q3154" s="11"/>
    </row>
    <row r="3155" spans="15:17" ht="14.25" customHeight="1" x14ac:dyDescent="0.3">
      <c r="O3155" s="11"/>
      <c r="P3155" s="11"/>
      <c r="Q3155" s="11"/>
    </row>
    <row r="3156" spans="15:17" ht="14.25" customHeight="1" x14ac:dyDescent="0.3">
      <c r="O3156" s="11"/>
      <c r="P3156" s="11"/>
      <c r="Q3156" s="11"/>
    </row>
    <row r="3157" spans="15:17" ht="14.25" customHeight="1" x14ac:dyDescent="0.3">
      <c r="O3157" s="11"/>
      <c r="P3157" s="11"/>
      <c r="Q3157" s="11"/>
    </row>
    <row r="3158" spans="15:17" ht="14.25" customHeight="1" x14ac:dyDescent="0.3">
      <c r="O3158" s="11"/>
      <c r="P3158" s="11"/>
      <c r="Q3158" s="11"/>
    </row>
    <row r="3159" spans="15:17" ht="14.25" customHeight="1" x14ac:dyDescent="0.3">
      <c r="O3159" s="11"/>
      <c r="P3159" s="11"/>
      <c r="Q3159" s="11"/>
    </row>
    <row r="3160" spans="15:17" ht="14.25" customHeight="1" x14ac:dyDescent="0.3">
      <c r="O3160" s="11"/>
      <c r="P3160" s="11"/>
      <c r="Q3160" s="11"/>
    </row>
    <row r="3161" spans="15:17" ht="14.25" customHeight="1" x14ac:dyDescent="0.3">
      <c r="O3161" s="11"/>
      <c r="P3161" s="11"/>
      <c r="Q3161" s="11"/>
    </row>
    <row r="3162" spans="15:17" ht="14.25" customHeight="1" x14ac:dyDescent="0.3">
      <c r="O3162" s="11"/>
      <c r="P3162" s="11"/>
      <c r="Q3162" s="11"/>
    </row>
    <row r="3163" spans="15:17" ht="14.25" customHeight="1" x14ac:dyDescent="0.3">
      <c r="O3163" s="11"/>
      <c r="P3163" s="11"/>
      <c r="Q3163" s="11"/>
    </row>
    <row r="3164" spans="15:17" ht="14.25" customHeight="1" x14ac:dyDescent="0.3">
      <c r="O3164" s="11"/>
      <c r="P3164" s="11"/>
      <c r="Q3164" s="11"/>
    </row>
    <row r="3165" spans="15:17" ht="14.25" customHeight="1" x14ac:dyDescent="0.3">
      <c r="O3165" s="11"/>
      <c r="P3165" s="11"/>
      <c r="Q3165" s="11"/>
    </row>
    <row r="3166" spans="15:17" ht="14.25" customHeight="1" x14ac:dyDescent="0.3">
      <c r="O3166" s="11"/>
      <c r="P3166" s="11"/>
      <c r="Q3166" s="11"/>
    </row>
    <row r="3167" spans="15:17" ht="14.25" customHeight="1" x14ac:dyDescent="0.3">
      <c r="O3167" s="11"/>
      <c r="P3167" s="11"/>
      <c r="Q3167" s="11"/>
    </row>
    <row r="3168" spans="15:17" ht="14.25" customHeight="1" x14ac:dyDescent="0.3">
      <c r="O3168" s="11"/>
      <c r="P3168" s="11"/>
      <c r="Q3168" s="11"/>
    </row>
    <row r="3169" spans="15:17" ht="14.25" customHeight="1" x14ac:dyDescent="0.3">
      <c r="O3169" s="11"/>
      <c r="P3169" s="11"/>
      <c r="Q3169" s="11"/>
    </row>
    <row r="3170" spans="15:17" ht="14.25" customHeight="1" x14ac:dyDescent="0.3">
      <c r="O3170" s="11"/>
      <c r="P3170" s="11"/>
      <c r="Q3170" s="11"/>
    </row>
    <row r="3171" spans="15:17" ht="14.25" customHeight="1" x14ac:dyDescent="0.3">
      <c r="O3171" s="11"/>
      <c r="P3171" s="11"/>
      <c r="Q3171" s="11"/>
    </row>
    <row r="3172" spans="15:17" ht="14.25" customHeight="1" x14ac:dyDescent="0.3">
      <c r="O3172" s="11"/>
      <c r="P3172" s="11"/>
      <c r="Q3172" s="11"/>
    </row>
    <row r="3173" spans="15:17" ht="14.25" customHeight="1" x14ac:dyDescent="0.3">
      <c r="O3173" s="11"/>
      <c r="P3173" s="11"/>
      <c r="Q3173" s="11"/>
    </row>
    <row r="3174" spans="15:17" ht="14.25" customHeight="1" x14ac:dyDescent="0.3">
      <c r="O3174" s="11"/>
      <c r="P3174" s="11"/>
      <c r="Q3174" s="11"/>
    </row>
    <row r="3175" spans="15:17" ht="14.25" customHeight="1" x14ac:dyDescent="0.3">
      <c r="O3175" s="11"/>
      <c r="P3175" s="11"/>
      <c r="Q3175" s="11"/>
    </row>
    <row r="3176" spans="15:17" ht="14.25" customHeight="1" x14ac:dyDescent="0.3">
      <c r="O3176" s="11"/>
      <c r="P3176" s="11"/>
      <c r="Q3176" s="11"/>
    </row>
    <row r="3177" spans="15:17" ht="14.25" customHeight="1" x14ac:dyDescent="0.3">
      <c r="O3177" s="11"/>
      <c r="P3177" s="11"/>
      <c r="Q3177" s="11"/>
    </row>
    <row r="3178" spans="15:17" ht="14.25" customHeight="1" x14ac:dyDescent="0.3">
      <c r="O3178" s="11"/>
      <c r="P3178" s="11"/>
      <c r="Q3178" s="11"/>
    </row>
    <row r="3179" spans="15:17" ht="14.25" customHeight="1" x14ac:dyDescent="0.3">
      <c r="O3179" s="11"/>
      <c r="P3179" s="11"/>
      <c r="Q3179" s="11"/>
    </row>
    <row r="3180" spans="15:17" ht="14.25" customHeight="1" x14ac:dyDescent="0.3">
      <c r="O3180" s="11"/>
      <c r="P3180" s="11"/>
      <c r="Q3180" s="11"/>
    </row>
    <row r="3181" spans="15:17" ht="14.25" customHeight="1" x14ac:dyDescent="0.3">
      <c r="O3181" s="11"/>
      <c r="P3181" s="11"/>
      <c r="Q3181" s="11"/>
    </row>
    <row r="3182" spans="15:17" ht="14.25" customHeight="1" x14ac:dyDescent="0.3">
      <c r="O3182" s="11"/>
      <c r="P3182" s="11"/>
      <c r="Q3182" s="11"/>
    </row>
    <row r="3183" spans="15:17" ht="14.25" customHeight="1" x14ac:dyDescent="0.3">
      <c r="O3183" s="11"/>
      <c r="P3183" s="11"/>
      <c r="Q3183" s="11"/>
    </row>
    <row r="3184" spans="15:17" ht="14.25" customHeight="1" x14ac:dyDescent="0.3">
      <c r="O3184" s="11"/>
      <c r="P3184" s="11"/>
      <c r="Q3184" s="11"/>
    </row>
    <row r="3185" spans="15:17" ht="14.25" customHeight="1" x14ac:dyDescent="0.3">
      <c r="O3185" s="11"/>
      <c r="P3185" s="11"/>
      <c r="Q3185" s="11"/>
    </row>
    <row r="3186" spans="15:17" ht="14.25" customHeight="1" x14ac:dyDescent="0.3">
      <c r="O3186" s="11"/>
      <c r="P3186" s="11"/>
      <c r="Q3186" s="11"/>
    </row>
    <row r="3187" spans="15:17" ht="14.25" customHeight="1" x14ac:dyDescent="0.3">
      <c r="O3187" s="11"/>
      <c r="P3187" s="11"/>
      <c r="Q3187" s="11"/>
    </row>
    <row r="3188" spans="15:17" ht="14.25" customHeight="1" x14ac:dyDescent="0.3">
      <c r="O3188" s="11"/>
      <c r="P3188" s="11"/>
      <c r="Q3188" s="11"/>
    </row>
    <row r="3189" spans="15:17" ht="14.25" customHeight="1" x14ac:dyDescent="0.3">
      <c r="O3189" s="11"/>
      <c r="P3189" s="11"/>
      <c r="Q3189" s="11"/>
    </row>
    <row r="3190" spans="15:17" ht="14.25" customHeight="1" x14ac:dyDescent="0.3">
      <c r="O3190" s="11"/>
      <c r="P3190" s="11"/>
      <c r="Q3190" s="11"/>
    </row>
    <row r="3191" spans="15:17" ht="14.25" customHeight="1" x14ac:dyDescent="0.3">
      <c r="O3191" s="11"/>
      <c r="P3191" s="11"/>
      <c r="Q3191" s="11"/>
    </row>
    <row r="3192" spans="15:17" ht="14.25" customHeight="1" x14ac:dyDescent="0.3">
      <c r="O3192" s="11"/>
      <c r="P3192" s="11"/>
      <c r="Q3192" s="11"/>
    </row>
    <row r="3193" spans="15:17" ht="14.25" customHeight="1" x14ac:dyDescent="0.3">
      <c r="O3193" s="11"/>
      <c r="P3193" s="11"/>
      <c r="Q3193" s="11"/>
    </row>
    <row r="3194" spans="15:17" ht="14.25" customHeight="1" x14ac:dyDescent="0.3">
      <c r="O3194" s="11"/>
      <c r="P3194" s="11"/>
      <c r="Q3194" s="11"/>
    </row>
    <row r="3195" spans="15:17" ht="14.25" customHeight="1" x14ac:dyDescent="0.3">
      <c r="O3195" s="11"/>
      <c r="P3195" s="11"/>
      <c r="Q3195" s="11"/>
    </row>
    <row r="3196" spans="15:17" ht="14.25" customHeight="1" x14ac:dyDescent="0.3">
      <c r="O3196" s="11"/>
      <c r="P3196" s="11"/>
      <c r="Q3196" s="11"/>
    </row>
    <row r="3197" spans="15:17" ht="14.25" customHeight="1" x14ac:dyDescent="0.3">
      <c r="O3197" s="11"/>
      <c r="P3197" s="11"/>
      <c r="Q3197" s="11"/>
    </row>
    <row r="3198" spans="15:17" ht="14.25" customHeight="1" x14ac:dyDescent="0.3">
      <c r="O3198" s="11"/>
      <c r="P3198" s="11"/>
      <c r="Q3198" s="11"/>
    </row>
    <row r="3199" spans="15:17" ht="14.25" customHeight="1" x14ac:dyDescent="0.3">
      <c r="O3199" s="11"/>
      <c r="P3199" s="11"/>
      <c r="Q3199" s="11"/>
    </row>
    <row r="3200" spans="15:17" ht="14.25" customHeight="1" x14ac:dyDescent="0.3">
      <c r="O3200" s="11"/>
      <c r="P3200" s="11"/>
      <c r="Q3200" s="11"/>
    </row>
    <row r="3201" spans="15:17" ht="14.25" customHeight="1" x14ac:dyDescent="0.3">
      <c r="O3201" s="11"/>
      <c r="P3201" s="11"/>
      <c r="Q3201" s="11"/>
    </row>
    <row r="3202" spans="15:17" ht="14.25" customHeight="1" x14ac:dyDescent="0.3">
      <c r="O3202" s="11"/>
      <c r="P3202" s="11"/>
      <c r="Q3202" s="11"/>
    </row>
    <row r="3203" spans="15:17" ht="14.25" customHeight="1" x14ac:dyDescent="0.3">
      <c r="O3203" s="11"/>
      <c r="P3203" s="11"/>
      <c r="Q3203" s="11"/>
    </row>
    <row r="3204" spans="15:17" ht="14.25" customHeight="1" x14ac:dyDescent="0.3">
      <c r="O3204" s="11"/>
      <c r="P3204" s="11"/>
      <c r="Q3204" s="11"/>
    </row>
    <row r="3205" spans="15:17" ht="14.25" customHeight="1" x14ac:dyDescent="0.3">
      <c r="O3205" s="11"/>
      <c r="P3205" s="11"/>
      <c r="Q3205" s="11"/>
    </row>
    <row r="3206" spans="15:17" ht="14.25" customHeight="1" x14ac:dyDescent="0.3">
      <c r="O3206" s="11"/>
      <c r="P3206" s="11"/>
      <c r="Q3206" s="11"/>
    </row>
    <row r="3207" spans="15:17" ht="14.25" customHeight="1" x14ac:dyDescent="0.3">
      <c r="O3207" s="11"/>
      <c r="P3207" s="11"/>
      <c r="Q3207" s="11"/>
    </row>
    <row r="3208" spans="15:17" ht="14.25" customHeight="1" x14ac:dyDescent="0.3">
      <c r="O3208" s="11"/>
      <c r="P3208" s="11"/>
      <c r="Q3208" s="11"/>
    </row>
    <row r="3209" spans="15:17" ht="14.25" customHeight="1" x14ac:dyDescent="0.3">
      <c r="O3209" s="11"/>
      <c r="P3209" s="11"/>
      <c r="Q3209" s="11"/>
    </row>
    <row r="3210" spans="15:17" ht="14.25" customHeight="1" x14ac:dyDescent="0.3">
      <c r="O3210" s="11"/>
      <c r="P3210" s="11"/>
      <c r="Q3210" s="11"/>
    </row>
    <row r="3211" spans="15:17" ht="14.25" customHeight="1" x14ac:dyDescent="0.3">
      <c r="O3211" s="11"/>
      <c r="P3211" s="11"/>
      <c r="Q3211" s="11"/>
    </row>
    <row r="3212" spans="15:17" ht="14.25" customHeight="1" x14ac:dyDescent="0.3">
      <c r="O3212" s="11"/>
      <c r="P3212" s="11"/>
      <c r="Q3212" s="11"/>
    </row>
    <row r="3213" spans="15:17" ht="14.25" customHeight="1" x14ac:dyDescent="0.3">
      <c r="O3213" s="11"/>
      <c r="P3213" s="11"/>
      <c r="Q3213" s="11"/>
    </row>
    <row r="3214" spans="15:17" ht="14.25" customHeight="1" x14ac:dyDescent="0.3">
      <c r="O3214" s="11"/>
      <c r="P3214" s="11"/>
      <c r="Q3214" s="11"/>
    </row>
    <row r="3215" spans="15:17" ht="14.25" customHeight="1" x14ac:dyDescent="0.3">
      <c r="O3215" s="11"/>
      <c r="P3215" s="11"/>
      <c r="Q3215" s="11"/>
    </row>
    <row r="3216" spans="15:17" ht="14.25" customHeight="1" x14ac:dyDescent="0.3">
      <c r="O3216" s="11"/>
      <c r="P3216" s="11"/>
      <c r="Q3216" s="11"/>
    </row>
    <row r="3217" spans="15:17" ht="14.25" customHeight="1" x14ac:dyDescent="0.3">
      <c r="O3217" s="11"/>
      <c r="P3217" s="11"/>
      <c r="Q3217" s="11"/>
    </row>
    <row r="3218" spans="15:17" ht="14.25" customHeight="1" x14ac:dyDescent="0.3">
      <c r="O3218" s="11"/>
      <c r="P3218" s="11"/>
      <c r="Q3218" s="11"/>
    </row>
    <row r="3219" spans="15:17" ht="14.25" customHeight="1" x14ac:dyDescent="0.3">
      <c r="O3219" s="11"/>
      <c r="P3219" s="11"/>
      <c r="Q3219" s="11"/>
    </row>
    <row r="3220" spans="15:17" ht="14.25" customHeight="1" x14ac:dyDescent="0.3">
      <c r="O3220" s="11"/>
      <c r="P3220" s="11"/>
      <c r="Q3220" s="11"/>
    </row>
    <row r="3221" spans="15:17" ht="14.25" customHeight="1" x14ac:dyDescent="0.3">
      <c r="O3221" s="11"/>
      <c r="P3221" s="11"/>
      <c r="Q3221" s="11"/>
    </row>
    <row r="3222" spans="15:17" ht="14.25" customHeight="1" x14ac:dyDescent="0.3">
      <c r="O3222" s="11"/>
      <c r="P3222" s="11"/>
      <c r="Q3222" s="11"/>
    </row>
    <row r="3223" spans="15:17" ht="14.25" customHeight="1" x14ac:dyDescent="0.3">
      <c r="O3223" s="11"/>
      <c r="P3223" s="11"/>
      <c r="Q3223" s="11"/>
    </row>
    <row r="3224" spans="15:17" ht="14.25" customHeight="1" x14ac:dyDescent="0.3">
      <c r="O3224" s="11"/>
      <c r="P3224" s="11"/>
      <c r="Q3224" s="11"/>
    </row>
    <row r="3225" spans="15:17" ht="14.25" customHeight="1" x14ac:dyDescent="0.3">
      <c r="O3225" s="11"/>
      <c r="P3225" s="11"/>
      <c r="Q3225" s="11"/>
    </row>
    <row r="3226" spans="15:17" ht="14.25" customHeight="1" x14ac:dyDescent="0.3">
      <c r="O3226" s="11"/>
      <c r="P3226" s="11"/>
      <c r="Q3226" s="11"/>
    </row>
    <row r="3227" spans="15:17" ht="14.25" customHeight="1" x14ac:dyDescent="0.3">
      <c r="O3227" s="11"/>
      <c r="P3227" s="11"/>
      <c r="Q3227" s="11"/>
    </row>
    <row r="3228" spans="15:17" ht="14.25" customHeight="1" x14ac:dyDescent="0.3">
      <c r="O3228" s="11"/>
      <c r="P3228" s="11"/>
      <c r="Q3228" s="11"/>
    </row>
    <row r="3229" spans="15:17" ht="14.25" customHeight="1" x14ac:dyDescent="0.3">
      <c r="O3229" s="11"/>
      <c r="P3229" s="11"/>
      <c r="Q3229" s="11"/>
    </row>
    <row r="3230" spans="15:17" ht="14.25" customHeight="1" x14ac:dyDescent="0.3">
      <c r="O3230" s="11"/>
      <c r="P3230" s="11"/>
      <c r="Q3230" s="11"/>
    </row>
    <row r="3231" spans="15:17" ht="14.25" customHeight="1" x14ac:dyDescent="0.3">
      <c r="O3231" s="11"/>
      <c r="P3231" s="11"/>
      <c r="Q3231" s="11"/>
    </row>
    <row r="3232" spans="15:17" ht="14.25" customHeight="1" x14ac:dyDescent="0.3">
      <c r="O3232" s="11"/>
      <c r="P3232" s="11"/>
      <c r="Q3232" s="11"/>
    </row>
    <row r="3233" spans="15:17" ht="14.25" customHeight="1" x14ac:dyDescent="0.3">
      <c r="O3233" s="11"/>
      <c r="P3233" s="11"/>
      <c r="Q3233" s="11"/>
    </row>
    <row r="3234" spans="15:17" ht="14.25" customHeight="1" x14ac:dyDescent="0.3">
      <c r="O3234" s="11"/>
      <c r="P3234" s="11"/>
      <c r="Q3234" s="11"/>
    </row>
    <row r="3235" spans="15:17" ht="14.25" customHeight="1" x14ac:dyDescent="0.3">
      <c r="O3235" s="11"/>
      <c r="P3235" s="11"/>
      <c r="Q3235" s="11"/>
    </row>
    <row r="3236" spans="15:17" ht="14.25" customHeight="1" x14ac:dyDescent="0.3">
      <c r="O3236" s="11"/>
      <c r="P3236" s="11"/>
      <c r="Q3236" s="11"/>
    </row>
    <row r="3237" spans="15:17" ht="14.25" customHeight="1" x14ac:dyDescent="0.3">
      <c r="O3237" s="11"/>
      <c r="P3237" s="11"/>
      <c r="Q3237" s="11"/>
    </row>
    <row r="3238" spans="15:17" ht="14.25" customHeight="1" x14ac:dyDescent="0.3">
      <c r="O3238" s="11"/>
      <c r="P3238" s="11"/>
      <c r="Q3238" s="11"/>
    </row>
    <row r="3239" spans="15:17" ht="14.25" customHeight="1" x14ac:dyDescent="0.3">
      <c r="O3239" s="11"/>
      <c r="P3239" s="11"/>
      <c r="Q3239" s="11"/>
    </row>
    <row r="3240" spans="15:17" ht="14.25" customHeight="1" x14ac:dyDescent="0.3">
      <c r="O3240" s="11"/>
      <c r="P3240" s="11"/>
      <c r="Q3240" s="11"/>
    </row>
    <row r="3241" spans="15:17" ht="14.25" customHeight="1" x14ac:dyDescent="0.3">
      <c r="O3241" s="11"/>
      <c r="P3241" s="11"/>
      <c r="Q3241" s="11"/>
    </row>
    <row r="3242" spans="15:17" ht="14.25" customHeight="1" x14ac:dyDescent="0.3">
      <c r="O3242" s="11"/>
      <c r="P3242" s="11"/>
      <c r="Q3242" s="11"/>
    </row>
    <row r="3243" spans="15:17" ht="14.25" customHeight="1" x14ac:dyDescent="0.3">
      <c r="O3243" s="11"/>
      <c r="P3243" s="11"/>
      <c r="Q3243" s="11"/>
    </row>
    <row r="3244" spans="15:17" ht="14.25" customHeight="1" x14ac:dyDescent="0.3">
      <c r="O3244" s="11"/>
      <c r="P3244" s="11"/>
      <c r="Q3244" s="11"/>
    </row>
    <row r="3245" spans="15:17" ht="14.25" customHeight="1" x14ac:dyDescent="0.3">
      <c r="O3245" s="11"/>
      <c r="P3245" s="11"/>
      <c r="Q3245" s="11"/>
    </row>
    <row r="3246" spans="15:17" ht="14.25" customHeight="1" x14ac:dyDescent="0.3">
      <c r="O3246" s="11"/>
      <c r="P3246" s="11"/>
      <c r="Q3246" s="11"/>
    </row>
    <row r="3247" spans="15:17" ht="14.25" customHeight="1" x14ac:dyDescent="0.3">
      <c r="O3247" s="11"/>
      <c r="P3247" s="11"/>
      <c r="Q3247" s="11"/>
    </row>
    <row r="3248" spans="15:17" ht="14.25" customHeight="1" x14ac:dyDescent="0.3">
      <c r="O3248" s="11"/>
      <c r="P3248" s="11"/>
      <c r="Q3248" s="11"/>
    </row>
    <row r="3249" spans="15:17" ht="14.25" customHeight="1" x14ac:dyDescent="0.3">
      <c r="O3249" s="11"/>
      <c r="P3249" s="11"/>
      <c r="Q3249" s="11"/>
    </row>
    <row r="3250" spans="15:17" ht="14.25" customHeight="1" x14ac:dyDescent="0.3">
      <c r="O3250" s="11"/>
      <c r="P3250" s="11"/>
      <c r="Q3250" s="11"/>
    </row>
    <row r="3251" spans="15:17" ht="14.25" customHeight="1" x14ac:dyDescent="0.3">
      <c r="O3251" s="11"/>
      <c r="P3251" s="11"/>
      <c r="Q3251" s="11"/>
    </row>
    <row r="3252" spans="15:17" ht="14.25" customHeight="1" x14ac:dyDescent="0.3">
      <c r="O3252" s="11"/>
      <c r="P3252" s="11"/>
      <c r="Q3252" s="11"/>
    </row>
    <row r="3253" spans="15:17" ht="14.25" customHeight="1" x14ac:dyDescent="0.3">
      <c r="O3253" s="11"/>
      <c r="P3253" s="11"/>
      <c r="Q3253" s="11"/>
    </row>
    <row r="3254" spans="15:17" ht="14.25" customHeight="1" x14ac:dyDescent="0.3">
      <c r="O3254" s="11"/>
      <c r="P3254" s="11"/>
      <c r="Q3254" s="11"/>
    </row>
    <row r="3255" spans="15:17" ht="14.25" customHeight="1" x14ac:dyDescent="0.3">
      <c r="O3255" s="11"/>
      <c r="P3255" s="11"/>
      <c r="Q3255" s="11"/>
    </row>
    <row r="3256" spans="15:17" ht="14.25" customHeight="1" x14ac:dyDescent="0.3">
      <c r="O3256" s="11"/>
      <c r="P3256" s="11"/>
      <c r="Q3256" s="11"/>
    </row>
    <row r="3257" spans="15:17" ht="14.25" customHeight="1" x14ac:dyDescent="0.3">
      <c r="O3257" s="11"/>
      <c r="P3257" s="11"/>
      <c r="Q3257" s="11"/>
    </row>
    <row r="3258" spans="15:17" ht="14.25" customHeight="1" x14ac:dyDescent="0.3">
      <c r="O3258" s="11"/>
      <c r="P3258" s="11"/>
      <c r="Q3258" s="11"/>
    </row>
    <row r="3259" spans="15:17" ht="14.25" customHeight="1" x14ac:dyDescent="0.3">
      <c r="O3259" s="11"/>
      <c r="P3259" s="11"/>
      <c r="Q3259" s="11"/>
    </row>
    <row r="3260" spans="15:17" ht="14.25" customHeight="1" x14ac:dyDescent="0.3">
      <c r="O3260" s="11"/>
      <c r="P3260" s="11"/>
      <c r="Q3260" s="11"/>
    </row>
    <row r="3261" spans="15:17" ht="14.25" customHeight="1" x14ac:dyDescent="0.3">
      <c r="O3261" s="11"/>
      <c r="P3261" s="11"/>
      <c r="Q3261" s="11"/>
    </row>
    <row r="3262" spans="15:17" ht="14.25" customHeight="1" x14ac:dyDescent="0.3">
      <c r="O3262" s="11"/>
      <c r="P3262" s="11"/>
      <c r="Q3262" s="11"/>
    </row>
    <row r="3263" spans="15:17" ht="14.25" customHeight="1" x14ac:dyDescent="0.3">
      <c r="O3263" s="11"/>
      <c r="P3263" s="11"/>
      <c r="Q3263" s="11"/>
    </row>
    <row r="3264" spans="15:17" ht="14.25" customHeight="1" x14ac:dyDescent="0.3">
      <c r="O3264" s="11"/>
      <c r="P3264" s="11"/>
      <c r="Q3264" s="11"/>
    </row>
    <row r="3265" spans="15:17" ht="14.25" customHeight="1" x14ac:dyDescent="0.3">
      <c r="O3265" s="11"/>
      <c r="P3265" s="11"/>
      <c r="Q3265" s="11"/>
    </row>
    <row r="3266" spans="15:17" ht="14.25" customHeight="1" x14ac:dyDescent="0.3">
      <c r="O3266" s="11"/>
      <c r="P3266" s="11"/>
      <c r="Q3266" s="11"/>
    </row>
    <row r="3267" spans="15:17" ht="14.25" customHeight="1" x14ac:dyDescent="0.3">
      <c r="O3267" s="11"/>
      <c r="P3267" s="11"/>
      <c r="Q3267" s="11"/>
    </row>
    <row r="3268" spans="15:17" ht="14.25" customHeight="1" x14ac:dyDescent="0.3">
      <c r="O3268" s="11"/>
      <c r="P3268" s="11"/>
      <c r="Q3268" s="11"/>
    </row>
    <row r="3269" spans="15:17" ht="14.25" customHeight="1" x14ac:dyDescent="0.3">
      <c r="O3269" s="11"/>
      <c r="P3269" s="11"/>
      <c r="Q3269" s="11"/>
    </row>
    <row r="3270" spans="15:17" ht="14.25" customHeight="1" x14ac:dyDescent="0.3">
      <c r="O3270" s="11"/>
      <c r="P3270" s="11"/>
      <c r="Q3270" s="11"/>
    </row>
    <row r="3271" spans="15:17" ht="14.25" customHeight="1" x14ac:dyDescent="0.3">
      <c r="O3271" s="11"/>
      <c r="P3271" s="11"/>
      <c r="Q3271" s="11"/>
    </row>
    <row r="3272" spans="15:17" ht="14.25" customHeight="1" x14ac:dyDescent="0.3">
      <c r="O3272" s="11"/>
      <c r="P3272" s="11"/>
      <c r="Q3272" s="11"/>
    </row>
    <row r="3273" spans="15:17" ht="14.25" customHeight="1" x14ac:dyDescent="0.3">
      <c r="O3273" s="11"/>
      <c r="P3273" s="11"/>
      <c r="Q3273" s="11"/>
    </row>
    <row r="3274" spans="15:17" ht="14.25" customHeight="1" x14ac:dyDescent="0.3">
      <c r="O3274" s="11"/>
      <c r="P3274" s="11"/>
      <c r="Q3274" s="11"/>
    </row>
    <row r="3275" spans="15:17" ht="14.25" customHeight="1" x14ac:dyDescent="0.3">
      <c r="O3275" s="11"/>
      <c r="P3275" s="11"/>
      <c r="Q3275" s="11"/>
    </row>
    <row r="3276" spans="15:17" ht="14.25" customHeight="1" x14ac:dyDescent="0.3">
      <c r="O3276" s="11"/>
      <c r="P3276" s="11"/>
      <c r="Q3276" s="11"/>
    </row>
    <row r="3277" spans="15:17" ht="14.25" customHeight="1" x14ac:dyDescent="0.3">
      <c r="O3277" s="11"/>
      <c r="P3277" s="11"/>
      <c r="Q3277" s="11"/>
    </row>
    <row r="3278" spans="15:17" ht="14.25" customHeight="1" x14ac:dyDescent="0.3">
      <c r="O3278" s="11"/>
      <c r="P3278" s="11"/>
      <c r="Q3278" s="11"/>
    </row>
    <row r="3279" spans="15:17" ht="14.25" customHeight="1" x14ac:dyDescent="0.3">
      <c r="O3279" s="11"/>
      <c r="P3279" s="11"/>
      <c r="Q3279" s="11"/>
    </row>
    <row r="3280" spans="15:17" ht="14.25" customHeight="1" x14ac:dyDescent="0.3">
      <c r="O3280" s="11"/>
      <c r="P3280" s="11"/>
      <c r="Q3280" s="11"/>
    </row>
    <row r="3281" spans="15:17" ht="14.25" customHeight="1" x14ac:dyDescent="0.3">
      <c r="O3281" s="11"/>
      <c r="P3281" s="11"/>
      <c r="Q3281" s="11"/>
    </row>
    <row r="3282" spans="15:17" ht="14.25" customHeight="1" x14ac:dyDescent="0.3">
      <c r="O3282" s="11"/>
      <c r="P3282" s="11"/>
      <c r="Q3282" s="11"/>
    </row>
    <row r="3283" spans="15:17" ht="14.25" customHeight="1" x14ac:dyDescent="0.3">
      <c r="O3283" s="11"/>
      <c r="P3283" s="11"/>
      <c r="Q3283" s="11"/>
    </row>
    <row r="3284" spans="15:17" ht="14.25" customHeight="1" x14ac:dyDescent="0.3">
      <c r="O3284" s="11"/>
      <c r="P3284" s="11"/>
      <c r="Q3284" s="11"/>
    </row>
    <row r="3285" spans="15:17" ht="14.25" customHeight="1" x14ac:dyDescent="0.3">
      <c r="O3285" s="11"/>
      <c r="P3285" s="11"/>
      <c r="Q3285" s="11"/>
    </row>
    <row r="3286" spans="15:17" ht="14.25" customHeight="1" x14ac:dyDescent="0.3">
      <c r="O3286" s="11"/>
      <c r="P3286" s="11"/>
      <c r="Q3286" s="11"/>
    </row>
    <row r="3287" spans="15:17" ht="14.25" customHeight="1" x14ac:dyDescent="0.3">
      <c r="O3287" s="11"/>
      <c r="P3287" s="11"/>
      <c r="Q3287" s="11"/>
    </row>
    <row r="3288" spans="15:17" ht="14.25" customHeight="1" x14ac:dyDescent="0.3">
      <c r="O3288" s="11"/>
      <c r="P3288" s="11"/>
      <c r="Q3288" s="11"/>
    </row>
    <row r="3289" spans="15:17" ht="14.25" customHeight="1" x14ac:dyDescent="0.3">
      <c r="O3289" s="11"/>
      <c r="P3289" s="11"/>
      <c r="Q3289" s="11"/>
    </row>
    <row r="3290" spans="15:17" ht="14.25" customHeight="1" x14ac:dyDescent="0.3">
      <c r="O3290" s="11"/>
      <c r="P3290" s="11"/>
      <c r="Q3290" s="11"/>
    </row>
    <row r="3291" spans="15:17" ht="14.25" customHeight="1" x14ac:dyDescent="0.3">
      <c r="O3291" s="11"/>
      <c r="P3291" s="11"/>
      <c r="Q3291" s="11"/>
    </row>
    <row r="3292" spans="15:17" ht="14.25" customHeight="1" x14ac:dyDescent="0.3">
      <c r="O3292" s="11"/>
      <c r="P3292" s="11"/>
      <c r="Q3292" s="11"/>
    </row>
    <row r="3293" spans="15:17" ht="14.25" customHeight="1" x14ac:dyDescent="0.3">
      <c r="O3293" s="11"/>
      <c r="P3293" s="11"/>
      <c r="Q3293" s="11"/>
    </row>
    <row r="3294" spans="15:17" ht="14.25" customHeight="1" x14ac:dyDescent="0.3">
      <c r="O3294" s="11"/>
      <c r="P3294" s="11"/>
      <c r="Q3294" s="11"/>
    </row>
    <row r="3295" spans="15:17" ht="14.25" customHeight="1" x14ac:dyDescent="0.3">
      <c r="O3295" s="11"/>
      <c r="P3295" s="11"/>
      <c r="Q3295" s="11"/>
    </row>
    <row r="3296" spans="15:17" ht="14.25" customHeight="1" x14ac:dyDescent="0.3">
      <c r="O3296" s="11"/>
      <c r="P3296" s="11"/>
      <c r="Q3296" s="11"/>
    </row>
    <row r="3297" spans="15:17" ht="14.25" customHeight="1" x14ac:dyDescent="0.3">
      <c r="O3297" s="11"/>
      <c r="P3297" s="11"/>
      <c r="Q3297" s="11"/>
    </row>
    <row r="3298" spans="15:17" ht="14.25" customHeight="1" x14ac:dyDescent="0.3">
      <c r="O3298" s="11"/>
      <c r="P3298" s="11"/>
      <c r="Q3298" s="11"/>
    </row>
    <row r="3299" spans="15:17" ht="14.25" customHeight="1" x14ac:dyDescent="0.3">
      <c r="O3299" s="11"/>
      <c r="P3299" s="11"/>
      <c r="Q3299" s="11"/>
    </row>
    <row r="3300" spans="15:17" ht="14.25" customHeight="1" x14ac:dyDescent="0.3">
      <c r="O3300" s="11"/>
      <c r="P3300" s="11"/>
      <c r="Q3300" s="11"/>
    </row>
    <row r="3301" spans="15:17" ht="14.25" customHeight="1" x14ac:dyDescent="0.3">
      <c r="O3301" s="11"/>
      <c r="P3301" s="11"/>
      <c r="Q3301" s="11"/>
    </row>
    <row r="3302" spans="15:17" ht="14.25" customHeight="1" x14ac:dyDescent="0.3">
      <c r="O3302" s="11"/>
      <c r="P3302" s="11"/>
      <c r="Q3302" s="11"/>
    </row>
    <row r="3303" spans="15:17" ht="14.25" customHeight="1" x14ac:dyDescent="0.3">
      <c r="O3303" s="11"/>
      <c r="P3303" s="11"/>
      <c r="Q3303" s="11"/>
    </row>
    <row r="3304" spans="15:17" ht="14.25" customHeight="1" x14ac:dyDescent="0.3">
      <c r="O3304" s="11"/>
      <c r="P3304" s="11"/>
      <c r="Q3304" s="11"/>
    </row>
    <row r="3305" spans="15:17" ht="14.25" customHeight="1" x14ac:dyDescent="0.3">
      <c r="O3305" s="11"/>
      <c r="P3305" s="11"/>
      <c r="Q3305" s="11"/>
    </row>
    <row r="3306" spans="15:17" ht="14.25" customHeight="1" x14ac:dyDescent="0.3">
      <c r="O3306" s="11"/>
      <c r="P3306" s="11"/>
      <c r="Q3306" s="11"/>
    </row>
    <row r="3307" spans="15:17" ht="14.25" customHeight="1" x14ac:dyDescent="0.3">
      <c r="O3307" s="11"/>
      <c r="P3307" s="11"/>
      <c r="Q3307" s="11"/>
    </row>
    <row r="3308" spans="15:17" ht="14.25" customHeight="1" x14ac:dyDescent="0.3">
      <c r="O3308" s="11"/>
      <c r="P3308" s="11"/>
      <c r="Q3308" s="11"/>
    </row>
    <row r="3309" spans="15:17" ht="14.25" customHeight="1" x14ac:dyDescent="0.3">
      <c r="O3309" s="11"/>
      <c r="P3309" s="11"/>
      <c r="Q3309" s="11"/>
    </row>
    <row r="3310" spans="15:17" ht="14.25" customHeight="1" x14ac:dyDescent="0.3">
      <c r="O3310" s="11"/>
      <c r="P3310" s="11"/>
      <c r="Q3310" s="11"/>
    </row>
    <row r="3311" spans="15:17" ht="14.25" customHeight="1" x14ac:dyDescent="0.3">
      <c r="O3311" s="11"/>
      <c r="P3311" s="11"/>
      <c r="Q3311" s="11"/>
    </row>
    <row r="3312" spans="15:17" ht="14.25" customHeight="1" x14ac:dyDescent="0.3">
      <c r="O3312" s="11"/>
      <c r="P3312" s="11"/>
      <c r="Q3312" s="11"/>
    </row>
    <row r="3313" spans="15:17" ht="14.25" customHeight="1" x14ac:dyDescent="0.3">
      <c r="O3313" s="11"/>
      <c r="P3313" s="11"/>
      <c r="Q3313" s="11"/>
    </row>
    <row r="3314" spans="15:17" ht="14.25" customHeight="1" x14ac:dyDescent="0.3">
      <c r="O3314" s="11"/>
      <c r="P3314" s="11"/>
      <c r="Q3314" s="11"/>
    </row>
    <row r="3315" spans="15:17" ht="14.25" customHeight="1" x14ac:dyDescent="0.3">
      <c r="O3315" s="11"/>
      <c r="P3315" s="11"/>
      <c r="Q3315" s="11"/>
    </row>
    <row r="3316" spans="15:17" ht="14.25" customHeight="1" x14ac:dyDescent="0.3">
      <c r="O3316" s="11"/>
      <c r="P3316" s="11"/>
      <c r="Q3316" s="11"/>
    </row>
    <row r="3317" spans="15:17" ht="14.25" customHeight="1" x14ac:dyDescent="0.3">
      <c r="O3317" s="11"/>
      <c r="P3317" s="11"/>
      <c r="Q3317" s="11"/>
    </row>
    <row r="3318" spans="15:17" ht="14.25" customHeight="1" x14ac:dyDescent="0.3">
      <c r="O3318" s="11"/>
      <c r="P3318" s="11"/>
      <c r="Q3318" s="11"/>
    </row>
    <row r="3319" spans="15:17" ht="14.25" customHeight="1" x14ac:dyDescent="0.3">
      <c r="O3319" s="11"/>
      <c r="P3319" s="11"/>
      <c r="Q3319" s="11"/>
    </row>
    <row r="3320" spans="15:17" ht="14.25" customHeight="1" x14ac:dyDescent="0.3">
      <c r="O3320" s="11"/>
      <c r="P3320" s="11"/>
      <c r="Q3320" s="11"/>
    </row>
    <row r="3321" spans="15:17" ht="14.25" customHeight="1" x14ac:dyDescent="0.3">
      <c r="O3321" s="11"/>
      <c r="P3321" s="11"/>
      <c r="Q3321" s="11"/>
    </row>
    <row r="3322" spans="15:17" ht="14.25" customHeight="1" x14ac:dyDescent="0.3">
      <c r="O3322" s="11"/>
      <c r="P3322" s="11"/>
      <c r="Q3322" s="11"/>
    </row>
    <row r="3323" spans="15:17" ht="14.25" customHeight="1" x14ac:dyDescent="0.3">
      <c r="O3323" s="11"/>
      <c r="P3323" s="11"/>
      <c r="Q3323" s="11"/>
    </row>
    <row r="3324" spans="15:17" ht="14.25" customHeight="1" x14ac:dyDescent="0.3">
      <c r="O3324" s="11"/>
      <c r="P3324" s="11"/>
      <c r="Q3324" s="11"/>
    </row>
    <row r="3325" spans="15:17" ht="14.25" customHeight="1" x14ac:dyDescent="0.3">
      <c r="O3325" s="11"/>
      <c r="P3325" s="11"/>
      <c r="Q3325" s="11"/>
    </row>
    <row r="3326" spans="15:17" ht="14.25" customHeight="1" x14ac:dyDescent="0.3">
      <c r="O3326" s="11"/>
      <c r="P3326" s="11"/>
      <c r="Q3326" s="11"/>
    </row>
    <row r="3327" spans="15:17" ht="14.25" customHeight="1" x14ac:dyDescent="0.3">
      <c r="O3327" s="11"/>
      <c r="P3327" s="11"/>
      <c r="Q3327" s="11"/>
    </row>
    <row r="3328" spans="15:17" ht="14.25" customHeight="1" x14ac:dyDescent="0.3">
      <c r="O3328" s="11"/>
      <c r="P3328" s="11"/>
      <c r="Q3328" s="11"/>
    </row>
    <row r="3329" spans="15:17" ht="14.25" customHeight="1" x14ac:dyDescent="0.3">
      <c r="O3329" s="11"/>
      <c r="P3329" s="11"/>
      <c r="Q3329" s="11"/>
    </row>
    <row r="3330" spans="15:17" ht="14.25" customHeight="1" x14ac:dyDescent="0.3">
      <c r="O3330" s="11"/>
      <c r="P3330" s="11"/>
      <c r="Q3330" s="11"/>
    </row>
    <row r="3331" spans="15:17" ht="14.25" customHeight="1" x14ac:dyDescent="0.3">
      <c r="O3331" s="11"/>
      <c r="P3331" s="11"/>
      <c r="Q3331" s="11"/>
    </row>
    <row r="3332" spans="15:17" ht="14.25" customHeight="1" x14ac:dyDescent="0.3">
      <c r="O3332" s="11"/>
      <c r="P3332" s="11"/>
      <c r="Q3332" s="11"/>
    </row>
    <row r="3333" spans="15:17" ht="14.25" customHeight="1" x14ac:dyDescent="0.3">
      <c r="O3333" s="11"/>
      <c r="P3333" s="11"/>
      <c r="Q3333" s="11"/>
    </row>
    <row r="3334" spans="15:17" ht="14.25" customHeight="1" x14ac:dyDescent="0.3">
      <c r="O3334" s="11"/>
      <c r="P3334" s="11"/>
      <c r="Q3334" s="11"/>
    </row>
    <row r="3335" spans="15:17" ht="14.25" customHeight="1" x14ac:dyDescent="0.3">
      <c r="O3335" s="11"/>
      <c r="P3335" s="11"/>
      <c r="Q3335" s="11"/>
    </row>
    <row r="3336" spans="15:17" ht="14.25" customHeight="1" x14ac:dyDescent="0.3">
      <c r="O3336" s="11"/>
      <c r="P3336" s="11"/>
      <c r="Q3336" s="11"/>
    </row>
    <row r="3337" spans="15:17" ht="14.25" customHeight="1" x14ac:dyDescent="0.3">
      <c r="O3337" s="11"/>
      <c r="P3337" s="11"/>
      <c r="Q3337" s="11"/>
    </row>
    <row r="3338" spans="15:17" ht="14.25" customHeight="1" x14ac:dyDescent="0.3">
      <c r="O3338" s="11"/>
      <c r="P3338" s="11"/>
      <c r="Q3338" s="11"/>
    </row>
    <row r="3339" spans="15:17" ht="14.25" customHeight="1" x14ac:dyDescent="0.3">
      <c r="O3339" s="11"/>
      <c r="P3339" s="11"/>
      <c r="Q3339" s="11"/>
    </row>
    <row r="3340" spans="15:17" ht="14.25" customHeight="1" x14ac:dyDescent="0.3">
      <c r="O3340" s="11"/>
      <c r="P3340" s="11"/>
      <c r="Q3340" s="11"/>
    </row>
    <row r="3341" spans="15:17" ht="14.25" customHeight="1" x14ac:dyDescent="0.3">
      <c r="O3341" s="11"/>
      <c r="P3341" s="11"/>
      <c r="Q3341" s="11"/>
    </row>
    <row r="3342" spans="15:17" ht="14.25" customHeight="1" x14ac:dyDescent="0.3">
      <c r="O3342" s="11"/>
      <c r="P3342" s="11"/>
      <c r="Q3342" s="11"/>
    </row>
    <row r="3343" spans="15:17" ht="14.25" customHeight="1" x14ac:dyDescent="0.3">
      <c r="O3343" s="11"/>
      <c r="P3343" s="11"/>
      <c r="Q3343" s="11"/>
    </row>
    <row r="3344" spans="15:17" ht="14.25" customHeight="1" x14ac:dyDescent="0.3">
      <c r="O3344" s="11"/>
      <c r="P3344" s="11"/>
      <c r="Q3344" s="11"/>
    </row>
    <row r="3345" spans="15:17" ht="14.25" customHeight="1" x14ac:dyDescent="0.3">
      <c r="O3345" s="11"/>
      <c r="P3345" s="11"/>
      <c r="Q3345" s="11"/>
    </row>
    <row r="3346" spans="15:17" ht="14.25" customHeight="1" x14ac:dyDescent="0.3">
      <c r="O3346" s="11"/>
      <c r="P3346" s="11"/>
      <c r="Q3346" s="11"/>
    </row>
    <row r="3347" spans="15:17" ht="14.25" customHeight="1" x14ac:dyDescent="0.3">
      <c r="O3347" s="11"/>
      <c r="P3347" s="11"/>
      <c r="Q3347" s="11"/>
    </row>
    <row r="3348" spans="15:17" ht="14.25" customHeight="1" x14ac:dyDescent="0.3">
      <c r="O3348" s="11"/>
      <c r="P3348" s="11"/>
      <c r="Q3348" s="11"/>
    </row>
    <row r="3349" spans="15:17" ht="14.25" customHeight="1" x14ac:dyDescent="0.3">
      <c r="O3349" s="11"/>
      <c r="P3349" s="11"/>
      <c r="Q3349" s="11"/>
    </row>
    <row r="3350" spans="15:17" ht="14.25" customHeight="1" x14ac:dyDescent="0.3">
      <c r="O3350" s="11"/>
      <c r="P3350" s="11"/>
      <c r="Q3350" s="11"/>
    </row>
    <row r="3351" spans="15:17" ht="14.25" customHeight="1" x14ac:dyDescent="0.3">
      <c r="O3351" s="11"/>
      <c r="P3351" s="11"/>
      <c r="Q3351" s="11"/>
    </row>
    <row r="3352" spans="15:17" ht="14.25" customHeight="1" x14ac:dyDescent="0.3">
      <c r="O3352" s="11"/>
      <c r="P3352" s="11"/>
      <c r="Q3352" s="11"/>
    </row>
    <row r="3353" spans="15:17" ht="14.25" customHeight="1" x14ac:dyDescent="0.3">
      <c r="O3353" s="11"/>
      <c r="P3353" s="11"/>
      <c r="Q3353" s="11"/>
    </row>
    <row r="3354" spans="15:17" ht="14.25" customHeight="1" x14ac:dyDescent="0.3">
      <c r="O3354" s="11"/>
      <c r="P3354" s="11"/>
      <c r="Q3354" s="11"/>
    </row>
    <row r="3355" spans="15:17" ht="14.25" customHeight="1" x14ac:dyDescent="0.3">
      <c r="O3355" s="11"/>
      <c r="P3355" s="11"/>
      <c r="Q3355" s="11"/>
    </row>
    <row r="3356" spans="15:17" ht="14.25" customHeight="1" x14ac:dyDescent="0.3">
      <c r="O3356" s="11"/>
      <c r="P3356" s="11"/>
      <c r="Q3356" s="11"/>
    </row>
    <row r="3357" spans="15:17" ht="14.25" customHeight="1" x14ac:dyDescent="0.3">
      <c r="O3357" s="11"/>
      <c r="P3357" s="11"/>
      <c r="Q3357" s="11"/>
    </row>
    <row r="3358" spans="15:17" ht="14.25" customHeight="1" x14ac:dyDescent="0.3">
      <c r="O3358" s="11"/>
      <c r="P3358" s="11"/>
      <c r="Q3358" s="11"/>
    </row>
    <row r="3359" spans="15:17" ht="14.25" customHeight="1" x14ac:dyDescent="0.3">
      <c r="O3359" s="11"/>
      <c r="P3359" s="11"/>
      <c r="Q3359" s="11"/>
    </row>
    <row r="3360" spans="15:17" ht="14.25" customHeight="1" x14ac:dyDescent="0.3">
      <c r="O3360" s="11"/>
      <c r="P3360" s="11"/>
      <c r="Q3360" s="11"/>
    </row>
    <row r="3361" spans="15:17" ht="14.25" customHeight="1" x14ac:dyDescent="0.3">
      <c r="O3361" s="11"/>
      <c r="P3361" s="11"/>
      <c r="Q3361" s="11"/>
    </row>
    <row r="3362" spans="15:17" ht="14.25" customHeight="1" x14ac:dyDescent="0.3">
      <c r="O3362" s="11"/>
      <c r="P3362" s="11"/>
      <c r="Q3362" s="11"/>
    </row>
    <row r="3363" spans="15:17" ht="14.25" customHeight="1" x14ac:dyDescent="0.3">
      <c r="O3363" s="11"/>
      <c r="P3363" s="11"/>
      <c r="Q3363" s="11"/>
    </row>
    <row r="3364" spans="15:17" ht="14.25" customHeight="1" x14ac:dyDescent="0.3">
      <c r="O3364" s="11"/>
      <c r="P3364" s="11"/>
      <c r="Q3364" s="11"/>
    </row>
    <row r="3365" spans="15:17" ht="14.25" customHeight="1" x14ac:dyDescent="0.3">
      <c r="O3365" s="11"/>
      <c r="P3365" s="11"/>
      <c r="Q3365" s="11"/>
    </row>
    <row r="3366" spans="15:17" ht="14.25" customHeight="1" x14ac:dyDescent="0.3">
      <c r="O3366" s="11"/>
      <c r="P3366" s="11"/>
      <c r="Q3366" s="11"/>
    </row>
    <row r="3367" spans="15:17" ht="14.25" customHeight="1" x14ac:dyDescent="0.3">
      <c r="O3367" s="11"/>
      <c r="P3367" s="11"/>
      <c r="Q3367" s="11"/>
    </row>
    <row r="3368" spans="15:17" ht="14.25" customHeight="1" x14ac:dyDescent="0.3">
      <c r="O3368" s="11"/>
      <c r="P3368" s="11"/>
      <c r="Q3368" s="11"/>
    </row>
    <row r="3369" spans="15:17" ht="14.25" customHeight="1" x14ac:dyDescent="0.3">
      <c r="O3369" s="11"/>
      <c r="P3369" s="11"/>
      <c r="Q3369" s="11"/>
    </row>
    <row r="3370" spans="15:17" ht="14.25" customHeight="1" x14ac:dyDescent="0.3">
      <c r="O3370" s="11"/>
      <c r="P3370" s="11"/>
      <c r="Q3370" s="11"/>
    </row>
    <row r="3371" spans="15:17" ht="14.25" customHeight="1" x14ac:dyDescent="0.3">
      <c r="O3371" s="11"/>
      <c r="P3371" s="11"/>
      <c r="Q3371" s="11"/>
    </row>
    <row r="3372" spans="15:17" ht="14.25" customHeight="1" x14ac:dyDescent="0.3">
      <c r="O3372" s="11"/>
      <c r="P3372" s="11"/>
      <c r="Q3372" s="11"/>
    </row>
    <row r="3373" spans="15:17" ht="14.25" customHeight="1" x14ac:dyDescent="0.3">
      <c r="O3373" s="11"/>
      <c r="P3373" s="11"/>
      <c r="Q3373" s="11"/>
    </row>
    <row r="3374" spans="15:17" ht="14.25" customHeight="1" x14ac:dyDescent="0.3">
      <c r="O3374" s="11"/>
      <c r="P3374" s="11"/>
      <c r="Q3374" s="11"/>
    </row>
    <row r="3375" spans="15:17" ht="14.25" customHeight="1" x14ac:dyDescent="0.3">
      <c r="O3375" s="11"/>
      <c r="P3375" s="11"/>
      <c r="Q3375" s="11"/>
    </row>
    <row r="3376" spans="15:17" ht="14.25" customHeight="1" x14ac:dyDescent="0.3">
      <c r="O3376" s="11"/>
      <c r="P3376" s="11"/>
      <c r="Q3376" s="11"/>
    </row>
    <row r="3377" spans="15:17" ht="14.25" customHeight="1" x14ac:dyDescent="0.3">
      <c r="O3377" s="11"/>
      <c r="P3377" s="11"/>
      <c r="Q3377" s="11"/>
    </row>
    <row r="3378" spans="15:17" ht="14.25" customHeight="1" x14ac:dyDescent="0.3">
      <c r="O3378" s="11"/>
      <c r="P3378" s="11"/>
      <c r="Q3378" s="11"/>
    </row>
    <row r="3379" spans="15:17" ht="14.25" customHeight="1" x14ac:dyDescent="0.3">
      <c r="O3379" s="11"/>
      <c r="P3379" s="11"/>
      <c r="Q3379" s="11"/>
    </row>
    <row r="3380" spans="15:17" ht="14.25" customHeight="1" x14ac:dyDescent="0.3">
      <c r="O3380" s="11"/>
      <c r="P3380" s="11"/>
      <c r="Q3380" s="11"/>
    </row>
    <row r="3381" spans="15:17" ht="14.25" customHeight="1" x14ac:dyDescent="0.3">
      <c r="O3381" s="11"/>
      <c r="P3381" s="11"/>
      <c r="Q3381" s="11"/>
    </row>
    <row r="3382" spans="15:17" ht="14.25" customHeight="1" x14ac:dyDescent="0.3">
      <c r="O3382" s="11"/>
      <c r="P3382" s="11"/>
      <c r="Q3382" s="11"/>
    </row>
    <row r="3383" spans="15:17" ht="14.25" customHeight="1" x14ac:dyDescent="0.3">
      <c r="O3383" s="11"/>
      <c r="P3383" s="11"/>
      <c r="Q3383" s="11"/>
    </row>
    <row r="3384" spans="15:17" ht="14.25" customHeight="1" x14ac:dyDescent="0.3">
      <c r="O3384" s="11"/>
      <c r="P3384" s="11"/>
      <c r="Q3384" s="11"/>
    </row>
    <row r="3385" spans="15:17" ht="14.25" customHeight="1" x14ac:dyDescent="0.3">
      <c r="O3385" s="11"/>
      <c r="P3385" s="11"/>
      <c r="Q3385" s="11"/>
    </row>
    <row r="3386" spans="15:17" ht="14.25" customHeight="1" x14ac:dyDescent="0.3">
      <c r="O3386" s="11"/>
      <c r="P3386" s="11"/>
      <c r="Q3386" s="11"/>
    </row>
    <row r="3387" spans="15:17" ht="14.25" customHeight="1" x14ac:dyDescent="0.3">
      <c r="O3387" s="11"/>
      <c r="P3387" s="11"/>
      <c r="Q3387" s="11"/>
    </row>
    <row r="3388" spans="15:17" ht="14.25" customHeight="1" x14ac:dyDescent="0.3">
      <c r="O3388" s="11"/>
      <c r="P3388" s="11"/>
      <c r="Q3388" s="11"/>
    </row>
    <row r="3389" spans="15:17" ht="14.25" customHeight="1" x14ac:dyDescent="0.3">
      <c r="O3389" s="11"/>
      <c r="P3389" s="11"/>
      <c r="Q3389" s="11"/>
    </row>
    <row r="3390" spans="15:17" ht="14.25" customHeight="1" x14ac:dyDescent="0.3">
      <c r="O3390" s="11"/>
      <c r="P3390" s="11"/>
      <c r="Q3390" s="11"/>
    </row>
    <row r="3391" spans="15:17" ht="14.25" customHeight="1" x14ac:dyDescent="0.3">
      <c r="O3391" s="11"/>
      <c r="P3391" s="11"/>
      <c r="Q3391" s="11"/>
    </row>
    <row r="3392" spans="15:17" ht="14.25" customHeight="1" x14ac:dyDescent="0.3">
      <c r="O3392" s="11"/>
      <c r="P3392" s="11"/>
      <c r="Q3392" s="11"/>
    </row>
    <row r="3393" spans="15:17" ht="14.25" customHeight="1" x14ac:dyDescent="0.3">
      <c r="O3393" s="11"/>
      <c r="P3393" s="11"/>
      <c r="Q3393" s="11"/>
    </row>
    <row r="3394" spans="15:17" ht="14.25" customHeight="1" x14ac:dyDescent="0.3">
      <c r="O3394" s="11"/>
      <c r="P3394" s="11"/>
      <c r="Q3394" s="11"/>
    </row>
    <row r="3395" spans="15:17" ht="14.25" customHeight="1" x14ac:dyDescent="0.3">
      <c r="O3395" s="11"/>
      <c r="P3395" s="11"/>
      <c r="Q3395" s="11"/>
    </row>
    <row r="3396" spans="15:17" ht="14.25" customHeight="1" x14ac:dyDescent="0.3">
      <c r="O3396" s="11"/>
      <c r="P3396" s="11"/>
      <c r="Q3396" s="11"/>
    </row>
    <row r="3397" spans="15:17" ht="14.25" customHeight="1" x14ac:dyDescent="0.3">
      <c r="O3397" s="11"/>
      <c r="P3397" s="11"/>
      <c r="Q3397" s="11"/>
    </row>
    <row r="3398" spans="15:17" ht="14.25" customHeight="1" x14ac:dyDescent="0.3">
      <c r="O3398" s="11"/>
      <c r="P3398" s="11"/>
      <c r="Q3398" s="11"/>
    </row>
    <row r="3399" spans="15:17" ht="14.25" customHeight="1" x14ac:dyDescent="0.3">
      <c r="O3399" s="11"/>
      <c r="P3399" s="11"/>
      <c r="Q3399" s="11"/>
    </row>
    <row r="3400" spans="15:17" ht="14.25" customHeight="1" x14ac:dyDescent="0.3">
      <c r="O3400" s="11"/>
      <c r="P3400" s="11"/>
      <c r="Q3400" s="11"/>
    </row>
    <row r="3401" spans="15:17" ht="14.25" customHeight="1" x14ac:dyDescent="0.3">
      <c r="O3401" s="11"/>
      <c r="P3401" s="11"/>
      <c r="Q3401" s="11"/>
    </row>
    <row r="3402" spans="15:17" ht="14.25" customHeight="1" x14ac:dyDescent="0.3">
      <c r="O3402" s="11"/>
      <c r="P3402" s="11"/>
      <c r="Q3402" s="11"/>
    </row>
    <row r="3403" spans="15:17" ht="14.25" customHeight="1" x14ac:dyDescent="0.3">
      <c r="O3403" s="11"/>
      <c r="P3403" s="11"/>
      <c r="Q3403" s="11"/>
    </row>
    <row r="3404" spans="15:17" ht="14.25" customHeight="1" x14ac:dyDescent="0.3">
      <c r="O3404" s="11"/>
      <c r="P3404" s="11"/>
      <c r="Q3404" s="11"/>
    </row>
    <row r="3405" spans="15:17" ht="14.25" customHeight="1" x14ac:dyDescent="0.3">
      <c r="O3405" s="11"/>
      <c r="P3405" s="11"/>
      <c r="Q3405" s="11"/>
    </row>
    <row r="3406" spans="15:17" ht="14.25" customHeight="1" x14ac:dyDescent="0.3">
      <c r="O3406" s="11"/>
      <c r="P3406" s="11"/>
      <c r="Q3406" s="11"/>
    </row>
    <row r="3407" spans="15:17" ht="14.25" customHeight="1" x14ac:dyDescent="0.3">
      <c r="O3407" s="11"/>
      <c r="P3407" s="11"/>
      <c r="Q3407" s="11"/>
    </row>
    <row r="3408" spans="15:17" ht="14.25" customHeight="1" x14ac:dyDescent="0.3">
      <c r="O3408" s="11"/>
      <c r="P3408" s="11"/>
      <c r="Q3408" s="11"/>
    </row>
    <row r="3409" spans="15:17" ht="14.25" customHeight="1" x14ac:dyDescent="0.3">
      <c r="O3409" s="11"/>
      <c r="P3409" s="11"/>
      <c r="Q3409" s="11"/>
    </row>
    <row r="3410" spans="15:17" ht="14.25" customHeight="1" x14ac:dyDescent="0.3">
      <c r="O3410" s="11"/>
      <c r="P3410" s="11"/>
      <c r="Q3410" s="11"/>
    </row>
    <row r="3411" spans="15:17" ht="14.25" customHeight="1" x14ac:dyDescent="0.3">
      <c r="O3411" s="11"/>
      <c r="P3411" s="11"/>
      <c r="Q3411" s="11"/>
    </row>
    <row r="3412" spans="15:17" ht="14.25" customHeight="1" x14ac:dyDescent="0.3">
      <c r="O3412" s="11"/>
      <c r="P3412" s="11"/>
      <c r="Q3412" s="11"/>
    </row>
    <row r="3413" spans="15:17" ht="14.25" customHeight="1" x14ac:dyDescent="0.3">
      <c r="O3413" s="11"/>
      <c r="P3413" s="11"/>
      <c r="Q3413" s="11"/>
    </row>
    <row r="3414" spans="15:17" ht="14.25" customHeight="1" x14ac:dyDescent="0.3">
      <c r="O3414" s="11"/>
      <c r="P3414" s="11"/>
      <c r="Q3414" s="11"/>
    </row>
    <row r="3415" spans="15:17" ht="14.25" customHeight="1" x14ac:dyDescent="0.3">
      <c r="O3415" s="11"/>
      <c r="P3415" s="11"/>
      <c r="Q3415" s="11"/>
    </row>
    <row r="3416" spans="15:17" ht="14.25" customHeight="1" x14ac:dyDescent="0.3">
      <c r="O3416" s="11"/>
      <c r="P3416" s="11"/>
      <c r="Q3416" s="11"/>
    </row>
    <row r="3417" spans="15:17" ht="14.25" customHeight="1" x14ac:dyDescent="0.3">
      <c r="O3417" s="11"/>
      <c r="P3417" s="11"/>
      <c r="Q3417" s="11"/>
    </row>
    <row r="3418" spans="15:17" ht="14.25" customHeight="1" x14ac:dyDescent="0.3">
      <c r="O3418" s="11"/>
      <c r="P3418" s="11"/>
      <c r="Q3418" s="11"/>
    </row>
    <row r="3419" spans="15:17" ht="14.25" customHeight="1" x14ac:dyDescent="0.3">
      <c r="O3419" s="11"/>
      <c r="P3419" s="11"/>
      <c r="Q3419" s="11"/>
    </row>
    <row r="3420" spans="15:17" ht="14.25" customHeight="1" x14ac:dyDescent="0.3">
      <c r="O3420" s="11"/>
      <c r="P3420" s="11"/>
      <c r="Q3420" s="11"/>
    </row>
    <row r="3421" spans="15:17" ht="14.25" customHeight="1" x14ac:dyDescent="0.3">
      <c r="O3421" s="11"/>
      <c r="P3421" s="11"/>
      <c r="Q3421" s="11"/>
    </row>
    <row r="3422" spans="15:17" ht="14.25" customHeight="1" x14ac:dyDescent="0.3">
      <c r="O3422" s="11"/>
      <c r="P3422" s="11"/>
      <c r="Q3422" s="11"/>
    </row>
    <row r="3423" spans="15:17" ht="14.25" customHeight="1" x14ac:dyDescent="0.3">
      <c r="O3423" s="11"/>
      <c r="P3423" s="11"/>
      <c r="Q3423" s="11"/>
    </row>
    <row r="3424" spans="15:17" ht="14.25" customHeight="1" x14ac:dyDescent="0.3">
      <c r="O3424" s="11"/>
      <c r="P3424" s="11"/>
      <c r="Q3424" s="11"/>
    </row>
    <row r="3425" spans="15:17" ht="14.25" customHeight="1" x14ac:dyDescent="0.3">
      <c r="O3425" s="11"/>
      <c r="P3425" s="11"/>
      <c r="Q3425" s="11"/>
    </row>
    <row r="3426" spans="15:17" ht="14.25" customHeight="1" x14ac:dyDescent="0.3">
      <c r="O3426" s="11"/>
      <c r="P3426" s="11"/>
      <c r="Q3426" s="11"/>
    </row>
    <row r="3427" spans="15:17" ht="14.25" customHeight="1" x14ac:dyDescent="0.3">
      <c r="O3427" s="11"/>
      <c r="P3427" s="11"/>
      <c r="Q3427" s="11"/>
    </row>
    <row r="3428" spans="15:17" ht="14.25" customHeight="1" x14ac:dyDescent="0.3">
      <c r="O3428" s="11"/>
      <c r="P3428" s="11"/>
      <c r="Q3428" s="11"/>
    </row>
    <row r="3429" spans="15:17" ht="14.25" customHeight="1" x14ac:dyDescent="0.3">
      <c r="O3429" s="11"/>
      <c r="P3429" s="11"/>
      <c r="Q3429" s="11"/>
    </row>
    <row r="3430" spans="15:17" ht="14.25" customHeight="1" x14ac:dyDescent="0.3">
      <c r="O3430" s="11"/>
      <c r="P3430" s="11"/>
      <c r="Q3430" s="11"/>
    </row>
    <row r="3431" spans="15:17" ht="14.25" customHeight="1" x14ac:dyDescent="0.3">
      <c r="O3431" s="11"/>
      <c r="P3431" s="11"/>
      <c r="Q3431" s="11"/>
    </row>
    <row r="3432" spans="15:17" ht="14.25" customHeight="1" x14ac:dyDescent="0.3">
      <c r="O3432" s="11"/>
      <c r="P3432" s="11"/>
      <c r="Q3432" s="11"/>
    </row>
    <row r="3433" spans="15:17" ht="14.25" customHeight="1" x14ac:dyDescent="0.3">
      <c r="O3433" s="11"/>
      <c r="P3433" s="11"/>
      <c r="Q3433" s="11"/>
    </row>
    <row r="3434" spans="15:17" ht="14.25" customHeight="1" x14ac:dyDescent="0.3">
      <c r="O3434" s="11"/>
      <c r="P3434" s="11"/>
      <c r="Q3434" s="11"/>
    </row>
    <row r="3435" spans="15:17" ht="14.25" customHeight="1" x14ac:dyDescent="0.3">
      <c r="O3435" s="11"/>
      <c r="P3435" s="11"/>
      <c r="Q3435" s="11"/>
    </row>
    <row r="3436" spans="15:17" ht="14.25" customHeight="1" x14ac:dyDescent="0.3">
      <c r="O3436" s="11"/>
      <c r="P3436" s="11"/>
      <c r="Q3436" s="11"/>
    </row>
    <row r="3437" spans="15:17" ht="14.25" customHeight="1" x14ac:dyDescent="0.3">
      <c r="O3437" s="11"/>
      <c r="P3437" s="11"/>
      <c r="Q3437" s="11"/>
    </row>
    <row r="3438" spans="15:17" ht="14.25" customHeight="1" x14ac:dyDescent="0.3">
      <c r="O3438" s="11"/>
      <c r="P3438" s="11"/>
      <c r="Q3438" s="11"/>
    </row>
    <row r="3439" spans="15:17" ht="14.25" customHeight="1" x14ac:dyDescent="0.3">
      <c r="O3439" s="11"/>
      <c r="P3439" s="11"/>
      <c r="Q3439" s="11"/>
    </row>
    <row r="3440" spans="15:17" ht="14.25" customHeight="1" x14ac:dyDescent="0.3">
      <c r="O3440" s="11"/>
      <c r="P3440" s="11"/>
      <c r="Q3440" s="11"/>
    </row>
    <row r="3441" spans="15:17" ht="14.25" customHeight="1" x14ac:dyDescent="0.3">
      <c r="O3441" s="11"/>
      <c r="P3441" s="11"/>
      <c r="Q3441" s="11"/>
    </row>
    <row r="3442" spans="15:17" ht="14.25" customHeight="1" x14ac:dyDescent="0.3">
      <c r="O3442" s="11"/>
      <c r="P3442" s="11"/>
      <c r="Q3442" s="11"/>
    </row>
    <row r="3443" spans="15:17" ht="14.25" customHeight="1" x14ac:dyDescent="0.3">
      <c r="O3443" s="11"/>
      <c r="P3443" s="11"/>
      <c r="Q3443" s="11"/>
    </row>
    <row r="3444" spans="15:17" ht="14.25" customHeight="1" x14ac:dyDescent="0.3">
      <c r="O3444" s="11"/>
      <c r="P3444" s="11"/>
      <c r="Q3444" s="11"/>
    </row>
    <row r="3445" spans="15:17" ht="14.25" customHeight="1" x14ac:dyDescent="0.3">
      <c r="O3445" s="11"/>
      <c r="P3445" s="11"/>
      <c r="Q3445" s="11"/>
    </row>
    <row r="3446" spans="15:17" ht="14.25" customHeight="1" x14ac:dyDescent="0.3">
      <c r="O3446" s="11"/>
      <c r="P3446" s="11"/>
      <c r="Q3446" s="11"/>
    </row>
    <row r="3447" spans="15:17" ht="14.25" customHeight="1" x14ac:dyDescent="0.3">
      <c r="O3447" s="11"/>
      <c r="P3447" s="11"/>
      <c r="Q3447" s="11"/>
    </row>
    <row r="3448" spans="15:17" ht="14.25" customHeight="1" x14ac:dyDescent="0.3">
      <c r="O3448" s="11"/>
      <c r="P3448" s="11"/>
      <c r="Q3448" s="11"/>
    </row>
    <row r="3449" spans="15:17" ht="14.25" customHeight="1" x14ac:dyDescent="0.3">
      <c r="O3449" s="11"/>
      <c r="P3449" s="11"/>
      <c r="Q3449" s="11"/>
    </row>
    <row r="3450" spans="15:17" ht="14.25" customHeight="1" x14ac:dyDescent="0.3">
      <c r="O3450" s="11"/>
      <c r="P3450" s="11"/>
      <c r="Q3450" s="11"/>
    </row>
    <row r="3451" spans="15:17" ht="14.25" customHeight="1" x14ac:dyDescent="0.3">
      <c r="O3451" s="11"/>
      <c r="P3451" s="11"/>
      <c r="Q3451" s="11"/>
    </row>
    <row r="3452" spans="15:17" ht="14.25" customHeight="1" x14ac:dyDescent="0.3">
      <c r="O3452" s="11"/>
      <c r="P3452" s="11"/>
      <c r="Q3452" s="11"/>
    </row>
    <row r="3453" spans="15:17" ht="14.25" customHeight="1" x14ac:dyDescent="0.3">
      <c r="O3453" s="11"/>
      <c r="P3453" s="11"/>
      <c r="Q3453" s="11"/>
    </row>
    <row r="3454" spans="15:17" ht="14.25" customHeight="1" x14ac:dyDescent="0.3">
      <c r="O3454" s="11"/>
      <c r="P3454" s="11"/>
      <c r="Q3454" s="11"/>
    </row>
    <row r="3455" spans="15:17" ht="14.25" customHeight="1" x14ac:dyDescent="0.3">
      <c r="O3455" s="11"/>
      <c r="P3455" s="11"/>
      <c r="Q3455" s="11"/>
    </row>
    <row r="3456" spans="15:17" ht="14.25" customHeight="1" x14ac:dyDescent="0.3">
      <c r="O3456" s="11"/>
      <c r="P3456" s="11"/>
      <c r="Q3456" s="11"/>
    </row>
    <row r="3457" spans="15:17" ht="14.25" customHeight="1" x14ac:dyDescent="0.3">
      <c r="O3457" s="11"/>
      <c r="P3457" s="11"/>
      <c r="Q3457" s="11"/>
    </row>
    <row r="3458" spans="15:17" ht="14.25" customHeight="1" x14ac:dyDescent="0.3">
      <c r="O3458" s="11"/>
      <c r="P3458" s="11"/>
      <c r="Q3458" s="11"/>
    </row>
    <row r="3459" spans="15:17" ht="14.25" customHeight="1" x14ac:dyDescent="0.3">
      <c r="O3459" s="11"/>
      <c r="P3459" s="11"/>
      <c r="Q3459" s="11"/>
    </row>
    <row r="3460" spans="15:17" ht="14.25" customHeight="1" x14ac:dyDescent="0.3">
      <c r="O3460" s="11"/>
      <c r="P3460" s="11"/>
      <c r="Q3460" s="11"/>
    </row>
    <row r="3461" spans="15:17" ht="14.25" customHeight="1" x14ac:dyDescent="0.3">
      <c r="O3461" s="11"/>
      <c r="P3461" s="11"/>
      <c r="Q3461" s="11"/>
    </row>
    <row r="3462" spans="15:17" ht="14.25" customHeight="1" x14ac:dyDescent="0.3">
      <c r="O3462" s="11"/>
      <c r="P3462" s="11"/>
      <c r="Q3462" s="11"/>
    </row>
    <row r="3463" spans="15:17" ht="14.25" customHeight="1" x14ac:dyDescent="0.3">
      <c r="O3463" s="11"/>
      <c r="P3463" s="11"/>
      <c r="Q3463" s="11"/>
    </row>
    <row r="3464" spans="15:17" ht="14.25" customHeight="1" x14ac:dyDescent="0.3">
      <c r="O3464" s="11"/>
      <c r="P3464" s="11"/>
      <c r="Q3464" s="11"/>
    </row>
    <row r="3465" spans="15:17" ht="14.25" customHeight="1" x14ac:dyDescent="0.3">
      <c r="O3465" s="11"/>
      <c r="P3465" s="11"/>
      <c r="Q3465" s="11"/>
    </row>
    <row r="3466" spans="15:17" ht="14.25" customHeight="1" x14ac:dyDescent="0.3">
      <c r="O3466" s="11"/>
      <c r="P3466" s="11"/>
      <c r="Q3466" s="11"/>
    </row>
    <row r="3467" spans="15:17" ht="14.25" customHeight="1" x14ac:dyDescent="0.3">
      <c r="O3467" s="11"/>
      <c r="P3467" s="11"/>
      <c r="Q3467" s="11"/>
    </row>
    <row r="3468" spans="15:17" ht="14.25" customHeight="1" x14ac:dyDescent="0.3">
      <c r="O3468" s="11"/>
      <c r="P3468" s="11"/>
      <c r="Q3468" s="11"/>
    </row>
    <row r="3469" spans="15:17" ht="14.25" customHeight="1" x14ac:dyDescent="0.3">
      <c r="O3469" s="11"/>
      <c r="P3469" s="11"/>
      <c r="Q3469" s="11"/>
    </row>
    <row r="3470" spans="15:17" ht="14.25" customHeight="1" x14ac:dyDescent="0.3">
      <c r="O3470" s="11"/>
      <c r="P3470" s="11"/>
      <c r="Q3470" s="11"/>
    </row>
    <row r="3471" spans="15:17" ht="14.25" customHeight="1" x14ac:dyDescent="0.3">
      <c r="O3471" s="11"/>
      <c r="P3471" s="11"/>
      <c r="Q3471" s="11"/>
    </row>
    <row r="3472" spans="15:17" ht="14.25" customHeight="1" x14ac:dyDescent="0.3">
      <c r="O3472" s="11"/>
      <c r="P3472" s="11"/>
      <c r="Q3472" s="11"/>
    </row>
    <row r="3473" spans="15:17" ht="14.25" customHeight="1" x14ac:dyDescent="0.3">
      <c r="O3473" s="11"/>
      <c r="P3473" s="11"/>
      <c r="Q3473" s="11"/>
    </row>
    <row r="3474" spans="15:17" ht="14.25" customHeight="1" x14ac:dyDescent="0.3">
      <c r="O3474" s="11"/>
      <c r="P3474" s="11"/>
      <c r="Q3474" s="11"/>
    </row>
    <row r="3475" spans="15:17" ht="14.25" customHeight="1" x14ac:dyDescent="0.3">
      <c r="O3475" s="11"/>
      <c r="P3475" s="11"/>
      <c r="Q3475" s="11"/>
    </row>
    <row r="3476" spans="15:17" ht="14.25" customHeight="1" x14ac:dyDescent="0.3">
      <c r="O3476" s="11"/>
      <c r="P3476" s="11"/>
      <c r="Q3476" s="11"/>
    </row>
    <row r="3477" spans="15:17" ht="14.25" customHeight="1" x14ac:dyDescent="0.3">
      <c r="O3477" s="11"/>
      <c r="P3477" s="11"/>
      <c r="Q3477" s="11"/>
    </row>
    <row r="3478" spans="15:17" ht="14.25" customHeight="1" x14ac:dyDescent="0.3">
      <c r="O3478" s="11"/>
      <c r="P3478" s="11"/>
      <c r="Q3478" s="11"/>
    </row>
    <row r="3479" spans="15:17" ht="14.25" customHeight="1" x14ac:dyDescent="0.3">
      <c r="O3479" s="11"/>
      <c r="P3479" s="11"/>
      <c r="Q3479" s="11"/>
    </row>
    <row r="3480" spans="15:17" ht="14.25" customHeight="1" x14ac:dyDescent="0.3">
      <c r="O3480" s="11"/>
      <c r="P3480" s="11"/>
      <c r="Q3480" s="11"/>
    </row>
    <row r="3481" spans="15:17" ht="14.25" customHeight="1" x14ac:dyDescent="0.3">
      <c r="O3481" s="11"/>
      <c r="P3481" s="11"/>
      <c r="Q3481" s="11"/>
    </row>
    <row r="3482" spans="15:17" ht="14.25" customHeight="1" x14ac:dyDescent="0.3">
      <c r="O3482" s="11"/>
      <c r="P3482" s="11"/>
      <c r="Q3482" s="11"/>
    </row>
    <row r="3483" spans="15:17" ht="14.25" customHeight="1" x14ac:dyDescent="0.3">
      <c r="O3483" s="11"/>
      <c r="P3483" s="11"/>
      <c r="Q3483" s="11"/>
    </row>
    <row r="3484" spans="15:17" ht="14.25" customHeight="1" x14ac:dyDescent="0.3">
      <c r="O3484" s="11"/>
      <c r="P3484" s="11"/>
      <c r="Q3484" s="11"/>
    </row>
    <row r="3485" spans="15:17" ht="14.25" customHeight="1" x14ac:dyDescent="0.3">
      <c r="O3485" s="11"/>
      <c r="P3485" s="11"/>
      <c r="Q3485" s="11"/>
    </row>
    <row r="3486" spans="15:17" ht="14.25" customHeight="1" x14ac:dyDescent="0.3">
      <c r="O3486" s="11"/>
      <c r="P3486" s="11"/>
      <c r="Q3486" s="11"/>
    </row>
    <row r="3487" spans="15:17" ht="14.25" customHeight="1" x14ac:dyDescent="0.3">
      <c r="O3487" s="11"/>
      <c r="P3487" s="11"/>
      <c r="Q3487" s="11"/>
    </row>
    <row r="3488" spans="15:17" ht="14.25" customHeight="1" x14ac:dyDescent="0.3">
      <c r="O3488" s="11"/>
      <c r="P3488" s="11"/>
      <c r="Q3488" s="11"/>
    </row>
    <row r="3489" spans="15:17" ht="14.25" customHeight="1" x14ac:dyDescent="0.3">
      <c r="O3489" s="11"/>
      <c r="P3489" s="11"/>
      <c r="Q3489" s="11"/>
    </row>
    <row r="3490" spans="15:17" ht="14.25" customHeight="1" x14ac:dyDescent="0.3">
      <c r="O3490" s="11"/>
      <c r="P3490" s="11"/>
      <c r="Q3490" s="11"/>
    </row>
    <row r="3491" spans="15:17" ht="14.25" customHeight="1" x14ac:dyDescent="0.3">
      <c r="O3491" s="11"/>
      <c r="P3491" s="11"/>
      <c r="Q3491" s="11"/>
    </row>
    <row r="3492" spans="15:17" ht="14.25" customHeight="1" x14ac:dyDescent="0.3">
      <c r="O3492" s="11"/>
      <c r="P3492" s="11"/>
      <c r="Q3492" s="11"/>
    </row>
    <row r="3493" spans="15:17" ht="14.25" customHeight="1" x14ac:dyDescent="0.3">
      <c r="O3493" s="11"/>
      <c r="P3493" s="11"/>
      <c r="Q3493" s="11"/>
    </row>
    <row r="3494" spans="15:17" ht="14.25" customHeight="1" x14ac:dyDescent="0.3">
      <c r="O3494" s="11"/>
      <c r="P3494" s="11"/>
      <c r="Q3494" s="11"/>
    </row>
    <row r="3495" spans="15:17" ht="14.25" customHeight="1" x14ac:dyDescent="0.3">
      <c r="O3495" s="11"/>
      <c r="P3495" s="11"/>
      <c r="Q3495" s="11"/>
    </row>
    <row r="3496" spans="15:17" ht="14.25" customHeight="1" x14ac:dyDescent="0.3">
      <c r="O3496" s="11"/>
      <c r="P3496" s="11"/>
      <c r="Q3496" s="11"/>
    </row>
    <row r="3497" spans="15:17" ht="14.25" customHeight="1" x14ac:dyDescent="0.3">
      <c r="O3497" s="11"/>
      <c r="P3497" s="11"/>
      <c r="Q3497" s="11"/>
    </row>
    <row r="3498" spans="15:17" ht="14.25" customHeight="1" x14ac:dyDescent="0.3">
      <c r="O3498" s="11"/>
      <c r="P3498" s="11"/>
      <c r="Q3498" s="11"/>
    </row>
    <row r="3499" spans="15:17" ht="14.25" customHeight="1" x14ac:dyDescent="0.3">
      <c r="O3499" s="11"/>
      <c r="P3499" s="11"/>
      <c r="Q3499" s="11"/>
    </row>
    <row r="3500" spans="15:17" ht="14.25" customHeight="1" x14ac:dyDescent="0.3">
      <c r="O3500" s="11"/>
      <c r="P3500" s="11"/>
      <c r="Q3500" s="11"/>
    </row>
    <row r="3501" spans="15:17" ht="14.25" customHeight="1" x14ac:dyDescent="0.3">
      <c r="O3501" s="11"/>
      <c r="P3501" s="11"/>
      <c r="Q3501" s="11"/>
    </row>
    <row r="3502" spans="15:17" ht="14.25" customHeight="1" x14ac:dyDescent="0.3">
      <c r="O3502" s="11"/>
      <c r="P3502" s="11"/>
      <c r="Q3502" s="11"/>
    </row>
    <row r="3503" spans="15:17" ht="14.25" customHeight="1" x14ac:dyDescent="0.3">
      <c r="O3503" s="11"/>
      <c r="P3503" s="11"/>
      <c r="Q3503" s="11"/>
    </row>
    <row r="3504" spans="15:17" ht="14.25" customHeight="1" x14ac:dyDescent="0.3">
      <c r="O3504" s="11"/>
      <c r="P3504" s="11"/>
      <c r="Q3504" s="11"/>
    </row>
    <row r="3505" spans="15:17" ht="14.25" customHeight="1" x14ac:dyDescent="0.3">
      <c r="O3505" s="11"/>
      <c r="P3505" s="11"/>
      <c r="Q3505" s="11"/>
    </row>
    <row r="3506" spans="15:17" ht="14.25" customHeight="1" x14ac:dyDescent="0.3">
      <c r="O3506" s="11"/>
      <c r="P3506" s="11"/>
      <c r="Q3506" s="11"/>
    </row>
    <row r="3507" spans="15:17" ht="14.25" customHeight="1" x14ac:dyDescent="0.3">
      <c r="O3507" s="11"/>
      <c r="P3507" s="11"/>
      <c r="Q3507" s="11"/>
    </row>
    <row r="3508" spans="15:17" ht="14.25" customHeight="1" x14ac:dyDescent="0.3">
      <c r="O3508" s="11"/>
      <c r="P3508" s="11"/>
      <c r="Q3508" s="11"/>
    </row>
    <row r="3509" spans="15:17" ht="14.25" customHeight="1" x14ac:dyDescent="0.3">
      <c r="O3509" s="11"/>
      <c r="P3509" s="11"/>
      <c r="Q3509" s="11"/>
    </row>
    <row r="3510" spans="15:17" ht="14.25" customHeight="1" x14ac:dyDescent="0.3">
      <c r="O3510" s="11"/>
      <c r="P3510" s="11"/>
      <c r="Q3510" s="11"/>
    </row>
    <row r="3511" spans="15:17" ht="14.25" customHeight="1" x14ac:dyDescent="0.3">
      <c r="O3511" s="11"/>
      <c r="P3511" s="11"/>
      <c r="Q3511" s="11"/>
    </row>
    <row r="3512" spans="15:17" ht="14.25" customHeight="1" x14ac:dyDescent="0.3">
      <c r="O3512" s="11"/>
      <c r="P3512" s="11"/>
      <c r="Q3512" s="11"/>
    </row>
    <row r="3513" spans="15:17" ht="14.25" customHeight="1" x14ac:dyDescent="0.3">
      <c r="O3513" s="11"/>
      <c r="P3513" s="11"/>
      <c r="Q3513" s="11"/>
    </row>
    <row r="3514" spans="15:17" ht="14.25" customHeight="1" x14ac:dyDescent="0.3">
      <c r="O3514" s="11"/>
      <c r="P3514" s="11"/>
      <c r="Q3514" s="11"/>
    </row>
    <row r="3515" spans="15:17" ht="14.25" customHeight="1" x14ac:dyDescent="0.3">
      <c r="O3515" s="11"/>
      <c r="P3515" s="11"/>
      <c r="Q3515" s="11"/>
    </row>
    <row r="3516" spans="15:17" ht="14.25" customHeight="1" x14ac:dyDescent="0.3">
      <c r="O3516" s="11"/>
      <c r="P3516" s="11"/>
      <c r="Q3516" s="11"/>
    </row>
    <row r="3517" spans="15:17" ht="14.25" customHeight="1" x14ac:dyDescent="0.3">
      <c r="O3517" s="11"/>
      <c r="P3517" s="11"/>
      <c r="Q3517" s="11"/>
    </row>
    <row r="3518" spans="15:17" ht="14.25" customHeight="1" x14ac:dyDescent="0.3">
      <c r="O3518" s="11"/>
      <c r="P3518" s="11"/>
      <c r="Q3518" s="11"/>
    </row>
    <row r="3519" spans="15:17" ht="14.25" customHeight="1" x14ac:dyDescent="0.3">
      <c r="O3519" s="11"/>
      <c r="P3519" s="11"/>
      <c r="Q3519" s="11"/>
    </row>
    <row r="3520" spans="15:17" ht="14.25" customHeight="1" x14ac:dyDescent="0.3">
      <c r="O3520" s="11"/>
      <c r="P3520" s="11"/>
      <c r="Q3520" s="11"/>
    </row>
    <row r="3521" spans="15:17" ht="14.25" customHeight="1" x14ac:dyDescent="0.3">
      <c r="O3521" s="11"/>
      <c r="P3521" s="11"/>
      <c r="Q3521" s="11"/>
    </row>
    <row r="3522" spans="15:17" ht="14.25" customHeight="1" x14ac:dyDescent="0.3">
      <c r="O3522" s="11"/>
      <c r="P3522" s="11"/>
      <c r="Q3522" s="11"/>
    </row>
    <row r="3523" spans="15:17" ht="14.25" customHeight="1" x14ac:dyDescent="0.3">
      <c r="O3523" s="11"/>
      <c r="P3523" s="11"/>
      <c r="Q3523" s="11"/>
    </row>
    <row r="3524" spans="15:17" ht="14.25" customHeight="1" x14ac:dyDescent="0.3">
      <c r="O3524" s="11"/>
      <c r="P3524" s="11"/>
      <c r="Q3524" s="11"/>
    </row>
    <row r="3525" spans="15:17" ht="14.25" customHeight="1" x14ac:dyDescent="0.3">
      <c r="O3525" s="11"/>
      <c r="P3525" s="11"/>
      <c r="Q3525" s="11"/>
    </row>
    <row r="3526" spans="15:17" ht="14.25" customHeight="1" x14ac:dyDescent="0.3">
      <c r="O3526" s="11"/>
      <c r="P3526" s="11"/>
      <c r="Q3526" s="11"/>
    </row>
    <row r="3527" spans="15:17" ht="14.25" customHeight="1" x14ac:dyDescent="0.3">
      <c r="O3527" s="11"/>
      <c r="P3527" s="11"/>
      <c r="Q3527" s="11"/>
    </row>
    <row r="3528" spans="15:17" ht="14.25" customHeight="1" x14ac:dyDescent="0.3">
      <c r="O3528" s="11"/>
      <c r="P3528" s="11"/>
      <c r="Q3528" s="11"/>
    </row>
    <row r="3529" spans="15:17" ht="14.25" customHeight="1" x14ac:dyDescent="0.3">
      <c r="O3529" s="11"/>
      <c r="P3529" s="11"/>
      <c r="Q3529" s="11"/>
    </row>
    <row r="3530" spans="15:17" ht="14.25" customHeight="1" x14ac:dyDescent="0.3">
      <c r="O3530" s="11"/>
      <c r="P3530" s="11"/>
      <c r="Q3530" s="11"/>
    </row>
    <row r="3531" spans="15:17" ht="14.25" customHeight="1" x14ac:dyDescent="0.3">
      <c r="O3531" s="11"/>
      <c r="P3531" s="11"/>
      <c r="Q3531" s="11"/>
    </row>
    <row r="3532" spans="15:17" ht="14.25" customHeight="1" x14ac:dyDescent="0.3">
      <c r="O3532" s="11"/>
      <c r="P3532" s="11"/>
      <c r="Q3532" s="11"/>
    </row>
    <row r="3533" spans="15:17" ht="14.25" customHeight="1" x14ac:dyDescent="0.3">
      <c r="O3533" s="11"/>
      <c r="P3533" s="11"/>
      <c r="Q3533" s="11"/>
    </row>
    <row r="3534" spans="15:17" ht="14.25" customHeight="1" x14ac:dyDescent="0.3">
      <c r="O3534" s="11"/>
      <c r="P3534" s="11"/>
      <c r="Q3534" s="11"/>
    </row>
    <row r="3535" spans="15:17" ht="14.25" customHeight="1" x14ac:dyDescent="0.3">
      <c r="O3535" s="11"/>
      <c r="P3535" s="11"/>
      <c r="Q3535" s="11"/>
    </row>
    <row r="3536" spans="15:17" ht="14.25" customHeight="1" x14ac:dyDescent="0.3">
      <c r="O3536" s="11"/>
      <c r="P3536" s="11"/>
      <c r="Q3536" s="11"/>
    </row>
    <row r="3537" spans="15:17" ht="14.25" customHeight="1" x14ac:dyDescent="0.3">
      <c r="O3537" s="11"/>
      <c r="P3537" s="11"/>
      <c r="Q3537" s="11"/>
    </row>
    <row r="3538" spans="15:17" ht="14.25" customHeight="1" x14ac:dyDescent="0.3">
      <c r="O3538" s="11"/>
      <c r="P3538" s="11"/>
      <c r="Q3538" s="11"/>
    </row>
    <row r="3539" spans="15:17" ht="14.25" customHeight="1" x14ac:dyDescent="0.3">
      <c r="O3539" s="11"/>
      <c r="P3539" s="11"/>
      <c r="Q3539" s="11"/>
    </row>
    <row r="3540" spans="15:17" ht="14.25" customHeight="1" x14ac:dyDescent="0.3">
      <c r="O3540" s="11"/>
      <c r="P3540" s="11"/>
      <c r="Q3540" s="11"/>
    </row>
    <row r="3541" spans="15:17" ht="14.25" customHeight="1" x14ac:dyDescent="0.3">
      <c r="O3541" s="11"/>
      <c r="P3541" s="11"/>
      <c r="Q3541" s="11"/>
    </row>
    <row r="3542" spans="15:17" ht="14.25" customHeight="1" x14ac:dyDescent="0.3">
      <c r="O3542" s="11"/>
      <c r="P3542" s="11"/>
      <c r="Q3542" s="11"/>
    </row>
    <row r="3543" spans="15:17" ht="14.25" customHeight="1" x14ac:dyDescent="0.3">
      <c r="O3543" s="11"/>
      <c r="P3543" s="11"/>
      <c r="Q3543" s="11"/>
    </row>
    <row r="3544" spans="15:17" ht="14.25" customHeight="1" x14ac:dyDescent="0.3">
      <c r="O3544" s="11"/>
      <c r="P3544" s="11"/>
      <c r="Q3544" s="11"/>
    </row>
    <row r="3545" spans="15:17" ht="14.25" customHeight="1" x14ac:dyDescent="0.3">
      <c r="O3545" s="11"/>
      <c r="P3545" s="11"/>
      <c r="Q3545" s="11"/>
    </row>
    <row r="3546" spans="15:17" ht="14.25" customHeight="1" x14ac:dyDescent="0.3">
      <c r="O3546" s="11"/>
      <c r="P3546" s="11"/>
      <c r="Q3546" s="11"/>
    </row>
    <row r="3547" spans="15:17" ht="14.25" customHeight="1" x14ac:dyDescent="0.3">
      <c r="O3547" s="11"/>
      <c r="P3547" s="11"/>
      <c r="Q3547" s="11"/>
    </row>
    <row r="3548" spans="15:17" ht="14.25" customHeight="1" x14ac:dyDescent="0.3">
      <c r="O3548" s="11"/>
      <c r="P3548" s="11"/>
      <c r="Q3548" s="11"/>
    </row>
    <row r="3549" spans="15:17" ht="14.25" customHeight="1" x14ac:dyDescent="0.3">
      <c r="O3549" s="11"/>
      <c r="P3549" s="11"/>
      <c r="Q3549" s="11"/>
    </row>
    <row r="3550" spans="15:17" ht="14.25" customHeight="1" x14ac:dyDescent="0.3">
      <c r="O3550" s="11"/>
      <c r="P3550" s="11"/>
      <c r="Q3550" s="11"/>
    </row>
    <row r="3551" spans="15:17" ht="14.25" customHeight="1" x14ac:dyDescent="0.3">
      <c r="O3551" s="11"/>
      <c r="P3551" s="11"/>
      <c r="Q3551" s="11"/>
    </row>
    <row r="3552" spans="15:17" ht="14.25" customHeight="1" x14ac:dyDescent="0.3">
      <c r="O3552" s="11"/>
      <c r="P3552" s="11"/>
      <c r="Q3552" s="11"/>
    </row>
    <row r="3553" spans="15:17" ht="14.25" customHeight="1" x14ac:dyDescent="0.3">
      <c r="O3553" s="11"/>
      <c r="P3553" s="11"/>
      <c r="Q3553" s="11"/>
    </row>
    <row r="3554" spans="15:17" ht="14.25" customHeight="1" x14ac:dyDescent="0.3">
      <c r="O3554" s="11"/>
      <c r="P3554" s="11"/>
      <c r="Q3554" s="11"/>
    </row>
    <row r="3555" spans="15:17" ht="14.25" customHeight="1" x14ac:dyDescent="0.3">
      <c r="O3555" s="11"/>
      <c r="P3555" s="11"/>
      <c r="Q3555" s="11"/>
    </row>
    <row r="3556" spans="15:17" ht="14.25" customHeight="1" x14ac:dyDescent="0.3">
      <c r="O3556" s="11"/>
      <c r="P3556" s="11"/>
      <c r="Q3556" s="11"/>
    </row>
    <row r="3557" spans="15:17" ht="14.25" customHeight="1" x14ac:dyDescent="0.3">
      <c r="O3557" s="11"/>
      <c r="P3557" s="11"/>
      <c r="Q3557" s="11"/>
    </row>
    <row r="3558" spans="15:17" ht="14.25" customHeight="1" x14ac:dyDescent="0.3">
      <c r="O3558" s="11"/>
      <c r="P3558" s="11"/>
      <c r="Q3558" s="11"/>
    </row>
    <row r="3559" spans="15:17" ht="14.25" customHeight="1" x14ac:dyDescent="0.3">
      <c r="O3559" s="11"/>
      <c r="P3559" s="11"/>
      <c r="Q3559" s="11"/>
    </row>
    <row r="3560" spans="15:17" ht="14.25" customHeight="1" x14ac:dyDescent="0.3">
      <c r="O3560" s="11"/>
      <c r="P3560" s="11"/>
      <c r="Q3560" s="11"/>
    </row>
    <row r="3561" spans="15:17" ht="14.25" customHeight="1" x14ac:dyDescent="0.3">
      <c r="O3561" s="11"/>
      <c r="P3561" s="11"/>
      <c r="Q3561" s="11"/>
    </row>
    <row r="3562" spans="15:17" ht="14.25" customHeight="1" x14ac:dyDescent="0.3">
      <c r="O3562" s="11"/>
      <c r="P3562" s="11"/>
      <c r="Q3562" s="11"/>
    </row>
    <row r="3563" spans="15:17" ht="14.25" customHeight="1" x14ac:dyDescent="0.3">
      <c r="O3563" s="11"/>
      <c r="P3563" s="11"/>
      <c r="Q3563" s="11"/>
    </row>
    <row r="3564" spans="15:17" ht="14.25" customHeight="1" x14ac:dyDescent="0.3">
      <c r="O3564" s="11"/>
      <c r="P3564" s="11"/>
      <c r="Q3564" s="11"/>
    </row>
    <row r="3565" spans="15:17" ht="14.25" customHeight="1" x14ac:dyDescent="0.3">
      <c r="O3565" s="11"/>
      <c r="P3565" s="11"/>
      <c r="Q3565" s="11"/>
    </row>
    <row r="3566" spans="15:17" ht="14.25" customHeight="1" x14ac:dyDescent="0.3">
      <c r="O3566" s="11"/>
      <c r="P3566" s="11"/>
      <c r="Q3566" s="11"/>
    </row>
    <row r="3567" spans="15:17" ht="14.25" customHeight="1" x14ac:dyDescent="0.3">
      <c r="O3567" s="11"/>
      <c r="P3567" s="11"/>
      <c r="Q3567" s="11"/>
    </row>
    <row r="3568" spans="15:17" ht="14.25" customHeight="1" x14ac:dyDescent="0.3">
      <c r="O3568" s="11"/>
      <c r="P3568" s="11"/>
      <c r="Q3568" s="11"/>
    </row>
    <row r="3569" spans="15:17" ht="14.25" customHeight="1" x14ac:dyDescent="0.3">
      <c r="O3569" s="11"/>
      <c r="P3569" s="11"/>
      <c r="Q3569" s="11"/>
    </row>
    <row r="3570" spans="15:17" ht="14.25" customHeight="1" x14ac:dyDescent="0.3">
      <c r="O3570" s="11"/>
      <c r="P3570" s="11"/>
      <c r="Q3570" s="11"/>
    </row>
    <row r="3571" spans="15:17" ht="14.25" customHeight="1" x14ac:dyDescent="0.3">
      <c r="O3571" s="11"/>
      <c r="P3571" s="11"/>
      <c r="Q3571" s="11"/>
    </row>
    <row r="3572" spans="15:17" ht="14.25" customHeight="1" x14ac:dyDescent="0.3">
      <c r="O3572" s="11"/>
      <c r="P3572" s="11"/>
      <c r="Q3572" s="11"/>
    </row>
    <row r="3573" spans="15:17" ht="14.25" customHeight="1" x14ac:dyDescent="0.3">
      <c r="O3573" s="11"/>
      <c r="P3573" s="11"/>
      <c r="Q3573" s="11"/>
    </row>
    <row r="3574" spans="15:17" ht="14.25" customHeight="1" x14ac:dyDescent="0.3">
      <c r="O3574" s="11"/>
      <c r="P3574" s="11"/>
      <c r="Q3574" s="11"/>
    </row>
    <row r="3575" spans="15:17" ht="14.25" customHeight="1" x14ac:dyDescent="0.3">
      <c r="O3575" s="11"/>
      <c r="P3575" s="11"/>
      <c r="Q3575" s="11"/>
    </row>
    <row r="3576" spans="15:17" ht="14.25" customHeight="1" x14ac:dyDescent="0.3">
      <c r="O3576" s="11"/>
      <c r="P3576" s="11"/>
      <c r="Q3576" s="11"/>
    </row>
    <row r="3577" spans="15:17" ht="14.25" customHeight="1" x14ac:dyDescent="0.3">
      <c r="O3577" s="11"/>
      <c r="P3577" s="11"/>
      <c r="Q3577" s="11"/>
    </row>
    <row r="3578" spans="15:17" ht="14.25" customHeight="1" x14ac:dyDescent="0.3">
      <c r="O3578" s="11"/>
      <c r="P3578" s="11"/>
      <c r="Q3578" s="11"/>
    </row>
    <row r="3579" spans="15:17" ht="14.25" customHeight="1" x14ac:dyDescent="0.3">
      <c r="O3579" s="11"/>
      <c r="P3579" s="11"/>
      <c r="Q3579" s="11"/>
    </row>
    <row r="3580" spans="15:17" ht="14.25" customHeight="1" x14ac:dyDescent="0.3">
      <c r="O3580" s="11"/>
      <c r="P3580" s="11"/>
      <c r="Q3580" s="11"/>
    </row>
    <row r="3581" spans="15:17" ht="14.25" customHeight="1" x14ac:dyDescent="0.3">
      <c r="O3581" s="11"/>
      <c r="P3581" s="11"/>
      <c r="Q3581" s="11"/>
    </row>
    <row r="3582" spans="15:17" ht="14.25" customHeight="1" x14ac:dyDescent="0.3">
      <c r="O3582" s="11"/>
      <c r="P3582" s="11"/>
      <c r="Q3582" s="11"/>
    </row>
    <row r="3583" spans="15:17" ht="14.25" customHeight="1" x14ac:dyDescent="0.3">
      <c r="O3583" s="11"/>
      <c r="P3583" s="11"/>
      <c r="Q3583" s="11"/>
    </row>
    <row r="3584" spans="15:17" ht="14.25" customHeight="1" x14ac:dyDescent="0.3">
      <c r="O3584" s="11"/>
      <c r="P3584" s="11"/>
      <c r="Q3584" s="11"/>
    </row>
    <row r="3585" spans="15:17" ht="14.25" customHeight="1" x14ac:dyDescent="0.3">
      <c r="O3585" s="11"/>
      <c r="P3585" s="11"/>
      <c r="Q3585" s="11"/>
    </row>
    <row r="3586" spans="15:17" ht="14.25" customHeight="1" x14ac:dyDescent="0.3">
      <c r="O3586" s="11"/>
      <c r="P3586" s="11"/>
      <c r="Q3586" s="11"/>
    </row>
    <row r="3587" spans="15:17" ht="14.25" customHeight="1" x14ac:dyDescent="0.3">
      <c r="O3587" s="11"/>
      <c r="P3587" s="11"/>
      <c r="Q3587" s="11"/>
    </row>
    <row r="3588" spans="15:17" ht="14.25" customHeight="1" x14ac:dyDescent="0.3">
      <c r="O3588" s="11"/>
      <c r="P3588" s="11"/>
      <c r="Q3588" s="11"/>
    </row>
    <row r="3589" spans="15:17" ht="14.25" customHeight="1" x14ac:dyDescent="0.3">
      <c r="O3589" s="11"/>
      <c r="P3589" s="11"/>
      <c r="Q3589" s="11"/>
    </row>
    <row r="3590" spans="15:17" ht="14.25" customHeight="1" x14ac:dyDescent="0.3">
      <c r="O3590" s="11"/>
      <c r="P3590" s="11"/>
      <c r="Q3590" s="11"/>
    </row>
    <row r="3591" spans="15:17" ht="14.25" customHeight="1" x14ac:dyDescent="0.3">
      <c r="O3591" s="11"/>
      <c r="P3591" s="11"/>
      <c r="Q3591" s="11"/>
    </row>
    <row r="3592" spans="15:17" ht="14.25" customHeight="1" x14ac:dyDescent="0.3">
      <c r="O3592" s="11"/>
      <c r="P3592" s="11"/>
      <c r="Q3592" s="11"/>
    </row>
    <row r="3593" spans="15:17" ht="14.25" customHeight="1" x14ac:dyDescent="0.3">
      <c r="O3593" s="11"/>
      <c r="P3593" s="11"/>
      <c r="Q3593" s="11"/>
    </row>
    <row r="3594" spans="15:17" ht="14.25" customHeight="1" x14ac:dyDescent="0.3">
      <c r="O3594" s="11"/>
      <c r="P3594" s="11"/>
      <c r="Q3594" s="11"/>
    </row>
    <row r="3595" spans="15:17" ht="14.25" customHeight="1" x14ac:dyDescent="0.3">
      <c r="O3595" s="11"/>
      <c r="P3595" s="11"/>
      <c r="Q3595" s="11"/>
    </row>
    <row r="3596" spans="15:17" ht="14.25" customHeight="1" x14ac:dyDescent="0.3">
      <c r="O3596" s="11"/>
      <c r="P3596" s="11"/>
      <c r="Q3596" s="11"/>
    </row>
    <row r="3597" spans="15:17" ht="14.25" customHeight="1" x14ac:dyDescent="0.3">
      <c r="O3597" s="11"/>
      <c r="P3597" s="11"/>
      <c r="Q3597" s="11"/>
    </row>
    <row r="3598" spans="15:17" ht="14.25" customHeight="1" x14ac:dyDescent="0.3">
      <c r="O3598" s="11"/>
      <c r="P3598" s="11"/>
      <c r="Q3598" s="11"/>
    </row>
    <row r="3599" spans="15:17" ht="14.25" customHeight="1" x14ac:dyDescent="0.3">
      <c r="O3599" s="11"/>
      <c r="P3599" s="11"/>
      <c r="Q3599" s="11"/>
    </row>
    <row r="3600" spans="15:17" ht="14.25" customHeight="1" x14ac:dyDescent="0.3">
      <c r="O3600" s="11"/>
      <c r="P3600" s="11"/>
      <c r="Q3600" s="11"/>
    </row>
    <row r="3601" spans="15:17" ht="14.25" customHeight="1" x14ac:dyDescent="0.3">
      <c r="O3601" s="11"/>
      <c r="P3601" s="11"/>
      <c r="Q3601" s="11"/>
    </row>
    <row r="3602" spans="15:17" ht="14.25" customHeight="1" x14ac:dyDescent="0.3">
      <c r="O3602" s="11"/>
      <c r="P3602" s="11"/>
      <c r="Q3602" s="11"/>
    </row>
    <row r="3603" spans="15:17" ht="14.25" customHeight="1" x14ac:dyDescent="0.3">
      <c r="O3603" s="11"/>
      <c r="P3603" s="11"/>
      <c r="Q3603" s="11"/>
    </row>
    <row r="3604" spans="15:17" ht="14.25" customHeight="1" x14ac:dyDescent="0.3">
      <c r="O3604" s="11"/>
      <c r="P3604" s="11"/>
      <c r="Q3604" s="11"/>
    </row>
    <row r="3605" spans="15:17" ht="14.25" customHeight="1" x14ac:dyDescent="0.3">
      <c r="O3605" s="11"/>
      <c r="P3605" s="11"/>
      <c r="Q3605" s="11"/>
    </row>
    <row r="3606" spans="15:17" ht="14.25" customHeight="1" x14ac:dyDescent="0.3">
      <c r="O3606" s="11"/>
      <c r="P3606" s="11"/>
      <c r="Q3606" s="11"/>
    </row>
    <row r="3607" spans="15:17" ht="14.25" customHeight="1" x14ac:dyDescent="0.3">
      <c r="O3607" s="11"/>
      <c r="P3607" s="11"/>
      <c r="Q3607" s="11"/>
    </row>
    <row r="3608" spans="15:17" ht="14.25" customHeight="1" x14ac:dyDescent="0.3">
      <c r="O3608" s="11"/>
      <c r="P3608" s="11"/>
      <c r="Q3608" s="11"/>
    </row>
    <row r="3609" spans="15:17" ht="14.25" customHeight="1" x14ac:dyDescent="0.3">
      <c r="O3609" s="11"/>
      <c r="P3609" s="11"/>
      <c r="Q3609" s="11"/>
    </row>
    <row r="3610" spans="15:17" ht="14.25" customHeight="1" x14ac:dyDescent="0.3">
      <c r="O3610" s="11"/>
      <c r="P3610" s="11"/>
      <c r="Q3610" s="11"/>
    </row>
    <row r="3611" spans="15:17" ht="14.25" customHeight="1" x14ac:dyDescent="0.3">
      <c r="O3611" s="11"/>
      <c r="P3611" s="11"/>
      <c r="Q3611" s="11"/>
    </row>
    <row r="3612" spans="15:17" ht="14.25" customHeight="1" x14ac:dyDescent="0.3">
      <c r="O3612" s="11"/>
      <c r="P3612" s="11"/>
      <c r="Q3612" s="11"/>
    </row>
    <row r="3613" spans="15:17" ht="14.25" customHeight="1" x14ac:dyDescent="0.3">
      <c r="O3613" s="11"/>
      <c r="P3613" s="11"/>
      <c r="Q3613" s="11"/>
    </row>
    <row r="3614" spans="15:17" ht="14.25" customHeight="1" x14ac:dyDescent="0.3">
      <c r="O3614" s="11"/>
      <c r="P3614" s="11"/>
      <c r="Q3614" s="11"/>
    </row>
    <row r="3615" spans="15:17" ht="14.25" customHeight="1" x14ac:dyDescent="0.3">
      <c r="O3615" s="11"/>
      <c r="P3615" s="11"/>
      <c r="Q3615" s="11"/>
    </row>
    <row r="3616" spans="15:17" ht="14.25" customHeight="1" x14ac:dyDescent="0.3">
      <c r="O3616" s="11"/>
      <c r="P3616" s="11"/>
      <c r="Q3616" s="11"/>
    </row>
    <row r="3617" spans="15:17" ht="14.25" customHeight="1" x14ac:dyDescent="0.3">
      <c r="O3617" s="11"/>
      <c r="P3617" s="11"/>
      <c r="Q3617" s="11"/>
    </row>
    <row r="3618" spans="15:17" ht="14.25" customHeight="1" x14ac:dyDescent="0.3">
      <c r="O3618" s="11"/>
      <c r="P3618" s="11"/>
      <c r="Q3618" s="11"/>
    </row>
    <row r="3619" spans="15:17" ht="14.25" customHeight="1" x14ac:dyDescent="0.3">
      <c r="O3619" s="11"/>
      <c r="P3619" s="11"/>
      <c r="Q3619" s="11"/>
    </row>
    <row r="3620" spans="15:17" ht="14.25" customHeight="1" x14ac:dyDescent="0.3">
      <c r="O3620" s="11"/>
      <c r="P3620" s="11"/>
      <c r="Q3620" s="11"/>
    </row>
    <row r="3621" spans="15:17" ht="14.25" customHeight="1" x14ac:dyDescent="0.3">
      <c r="O3621" s="11"/>
      <c r="P3621" s="11"/>
      <c r="Q3621" s="11"/>
    </row>
    <row r="3622" spans="15:17" ht="14.25" customHeight="1" x14ac:dyDescent="0.3">
      <c r="O3622" s="11"/>
      <c r="P3622" s="11"/>
      <c r="Q3622" s="11"/>
    </row>
    <row r="3623" spans="15:17" ht="14.25" customHeight="1" x14ac:dyDescent="0.3">
      <c r="O3623" s="11"/>
      <c r="P3623" s="11"/>
      <c r="Q3623" s="11"/>
    </row>
    <row r="3624" spans="15:17" ht="14.25" customHeight="1" x14ac:dyDescent="0.3">
      <c r="O3624" s="11"/>
      <c r="P3624" s="11"/>
      <c r="Q3624" s="11"/>
    </row>
    <row r="3625" spans="15:17" ht="14.25" customHeight="1" x14ac:dyDescent="0.3">
      <c r="O3625" s="11"/>
      <c r="P3625" s="11"/>
      <c r="Q3625" s="11"/>
    </row>
    <row r="3626" spans="15:17" ht="14.25" customHeight="1" x14ac:dyDescent="0.3">
      <c r="O3626" s="11"/>
      <c r="P3626" s="11"/>
      <c r="Q3626" s="11"/>
    </row>
    <row r="3627" spans="15:17" ht="14.25" customHeight="1" x14ac:dyDescent="0.3">
      <c r="O3627" s="11"/>
      <c r="P3627" s="11"/>
      <c r="Q3627" s="11"/>
    </row>
    <row r="3628" spans="15:17" ht="14.25" customHeight="1" x14ac:dyDescent="0.3">
      <c r="O3628" s="11"/>
      <c r="P3628" s="11"/>
      <c r="Q3628" s="11"/>
    </row>
    <row r="3629" spans="15:17" ht="14.25" customHeight="1" x14ac:dyDescent="0.3">
      <c r="O3629" s="11"/>
      <c r="P3629" s="11"/>
      <c r="Q3629" s="11"/>
    </row>
    <row r="3630" spans="15:17" ht="14.25" customHeight="1" x14ac:dyDescent="0.3">
      <c r="O3630" s="11"/>
      <c r="P3630" s="11"/>
      <c r="Q3630" s="11"/>
    </row>
    <row r="3631" spans="15:17" ht="14.25" customHeight="1" x14ac:dyDescent="0.3">
      <c r="O3631" s="11"/>
      <c r="P3631" s="11"/>
      <c r="Q3631" s="11"/>
    </row>
    <row r="3632" spans="15:17" ht="14.25" customHeight="1" x14ac:dyDescent="0.3">
      <c r="O3632" s="11"/>
      <c r="P3632" s="11"/>
      <c r="Q3632" s="11"/>
    </row>
    <row r="3633" spans="15:17" ht="14.25" customHeight="1" x14ac:dyDescent="0.3">
      <c r="O3633" s="11"/>
      <c r="P3633" s="11"/>
      <c r="Q3633" s="11"/>
    </row>
    <row r="3634" spans="15:17" ht="14.25" customHeight="1" x14ac:dyDescent="0.3">
      <c r="O3634" s="11"/>
      <c r="P3634" s="11"/>
      <c r="Q3634" s="11"/>
    </row>
    <row r="3635" spans="15:17" ht="14.25" customHeight="1" x14ac:dyDescent="0.3">
      <c r="O3635" s="11"/>
      <c r="P3635" s="11"/>
      <c r="Q3635" s="11"/>
    </row>
    <row r="3636" spans="15:17" ht="14.25" customHeight="1" x14ac:dyDescent="0.3">
      <c r="O3636" s="11"/>
      <c r="P3636" s="11"/>
      <c r="Q3636" s="11"/>
    </row>
    <row r="3637" spans="15:17" ht="14.25" customHeight="1" x14ac:dyDescent="0.3">
      <c r="O3637" s="11"/>
      <c r="P3637" s="11"/>
      <c r="Q3637" s="11"/>
    </row>
    <row r="3638" spans="15:17" ht="14.25" customHeight="1" x14ac:dyDescent="0.3">
      <c r="O3638" s="11"/>
      <c r="P3638" s="11"/>
      <c r="Q3638" s="11"/>
    </row>
    <row r="3639" spans="15:17" ht="14.25" customHeight="1" x14ac:dyDescent="0.3">
      <c r="O3639" s="11"/>
      <c r="P3639" s="11"/>
      <c r="Q3639" s="11"/>
    </row>
    <row r="3640" spans="15:17" ht="14.25" customHeight="1" x14ac:dyDescent="0.3">
      <c r="O3640" s="11"/>
      <c r="P3640" s="11"/>
      <c r="Q3640" s="11"/>
    </row>
    <row r="3641" spans="15:17" ht="14.25" customHeight="1" x14ac:dyDescent="0.3">
      <c r="O3641" s="11"/>
      <c r="P3641" s="11"/>
      <c r="Q3641" s="11"/>
    </row>
    <row r="3642" spans="15:17" ht="14.25" customHeight="1" x14ac:dyDescent="0.3">
      <c r="O3642" s="11"/>
      <c r="P3642" s="11"/>
      <c r="Q3642" s="11"/>
    </row>
    <row r="3643" spans="15:17" ht="14.25" customHeight="1" x14ac:dyDescent="0.3">
      <c r="O3643" s="11"/>
      <c r="P3643" s="11"/>
      <c r="Q3643" s="11"/>
    </row>
    <row r="3644" spans="15:17" ht="14.25" customHeight="1" x14ac:dyDescent="0.3">
      <c r="O3644" s="11"/>
      <c r="P3644" s="11"/>
      <c r="Q3644" s="11"/>
    </row>
    <row r="3645" spans="15:17" ht="14.25" customHeight="1" x14ac:dyDescent="0.3">
      <c r="O3645" s="11"/>
      <c r="P3645" s="11"/>
      <c r="Q3645" s="11"/>
    </row>
    <row r="3646" spans="15:17" ht="14.25" customHeight="1" x14ac:dyDescent="0.3">
      <c r="O3646" s="11"/>
      <c r="P3646" s="11"/>
      <c r="Q3646" s="11"/>
    </row>
    <row r="3647" spans="15:17" ht="14.25" customHeight="1" x14ac:dyDescent="0.3">
      <c r="O3647" s="11"/>
      <c r="P3647" s="11"/>
      <c r="Q3647" s="11"/>
    </row>
    <row r="3648" spans="15:17" ht="14.25" customHeight="1" x14ac:dyDescent="0.3">
      <c r="O3648" s="11"/>
      <c r="P3648" s="11"/>
      <c r="Q3648" s="11"/>
    </row>
    <row r="3649" spans="15:17" ht="14.25" customHeight="1" x14ac:dyDescent="0.3">
      <c r="O3649" s="11"/>
      <c r="P3649" s="11"/>
      <c r="Q3649" s="11"/>
    </row>
    <row r="3650" spans="15:17" ht="14.25" customHeight="1" x14ac:dyDescent="0.3">
      <c r="O3650" s="11"/>
      <c r="P3650" s="11"/>
      <c r="Q3650" s="11"/>
    </row>
    <row r="3651" spans="15:17" ht="14.25" customHeight="1" x14ac:dyDescent="0.3">
      <c r="O3651" s="11"/>
      <c r="P3651" s="11"/>
      <c r="Q3651" s="11"/>
    </row>
    <row r="3652" spans="15:17" ht="14.25" customHeight="1" x14ac:dyDescent="0.3">
      <c r="O3652" s="11"/>
      <c r="P3652" s="11"/>
      <c r="Q3652" s="11"/>
    </row>
    <row r="3653" spans="15:17" ht="14.25" customHeight="1" x14ac:dyDescent="0.3">
      <c r="O3653" s="11"/>
      <c r="P3653" s="11"/>
      <c r="Q3653" s="11"/>
    </row>
    <row r="3654" spans="15:17" ht="14.25" customHeight="1" x14ac:dyDescent="0.3">
      <c r="O3654" s="11"/>
      <c r="P3654" s="11"/>
      <c r="Q3654" s="11"/>
    </row>
    <row r="3655" spans="15:17" ht="14.25" customHeight="1" x14ac:dyDescent="0.3">
      <c r="O3655" s="11"/>
      <c r="P3655" s="11"/>
      <c r="Q3655" s="11"/>
    </row>
    <row r="3656" spans="15:17" ht="14.25" customHeight="1" x14ac:dyDescent="0.3">
      <c r="O3656" s="11"/>
      <c r="P3656" s="11"/>
      <c r="Q3656" s="11"/>
    </row>
    <row r="3657" spans="15:17" ht="14.25" customHeight="1" x14ac:dyDescent="0.3">
      <c r="O3657" s="11"/>
      <c r="P3657" s="11"/>
      <c r="Q3657" s="11"/>
    </row>
    <row r="3658" spans="15:17" ht="14.25" customHeight="1" x14ac:dyDescent="0.3">
      <c r="O3658" s="11"/>
      <c r="P3658" s="11"/>
      <c r="Q3658" s="11"/>
    </row>
    <row r="3659" spans="15:17" ht="14.25" customHeight="1" x14ac:dyDescent="0.3">
      <c r="O3659" s="11"/>
      <c r="P3659" s="11"/>
      <c r="Q3659" s="11"/>
    </row>
    <row r="3660" spans="15:17" ht="14.25" customHeight="1" x14ac:dyDescent="0.3">
      <c r="O3660" s="11"/>
      <c r="P3660" s="11"/>
      <c r="Q3660" s="11"/>
    </row>
    <row r="3661" spans="15:17" ht="14.25" customHeight="1" x14ac:dyDescent="0.3">
      <c r="O3661" s="11"/>
      <c r="P3661" s="11"/>
      <c r="Q3661" s="11"/>
    </row>
    <row r="3662" spans="15:17" ht="14.25" customHeight="1" x14ac:dyDescent="0.3">
      <c r="O3662" s="11"/>
      <c r="P3662" s="11"/>
      <c r="Q3662" s="11"/>
    </row>
    <row r="3663" spans="15:17" ht="14.25" customHeight="1" x14ac:dyDescent="0.3">
      <c r="O3663" s="11"/>
      <c r="P3663" s="11"/>
      <c r="Q3663" s="11"/>
    </row>
    <row r="3664" spans="15:17" ht="14.25" customHeight="1" x14ac:dyDescent="0.3">
      <c r="O3664" s="11"/>
      <c r="P3664" s="11"/>
      <c r="Q3664" s="11"/>
    </row>
    <row r="3665" spans="15:17" ht="14.25" customHeight="1" x14ac:dyDescent="0.3">
      <c r="O3665" s="11"/>
      <c r="P3665" s="11"/>
      <c r="Q3665" s="11"/>
    </row>
    <row r="3666" spans="15:17" ht="14.25" customHeight="1" x14ac:dyDescent="0.3">
      <c r="O3666" s="11"/>
      <c r="P3666" s="11"/>
      <c r="Q3666" s="11"/>
    </row>
    <row r="3667" spans="15:17" ht="14.25" customHeight="1" x14ac:dyDescent="0.3">
      <c r="O3667" s="11"/>
      <c r="P3667" s="11"/>
      <c r="Q3667" s="11"/>
    </row>
    <row r="3668" spans="15:17" ht="14.25" customHeight="1" x14ac:dyDescent="0.3">
      <c r="O3668" s="11"/>
      <c r="P3668" s="11"/>
      <c r="Q3668" s="11"/>
    </row>
    <row r="3669" spans="15:17" ht="14.25" customHeight="1" x14ac:dyDescent="0.3">
      <c r="O3669" s="11"/>
      <c r="P3669" s="11"/>
      <c r="Q3669" s="11"/>
    </row>
    <row r="3670" spans="15:17" ht="14.25" customHeight="1" x14ac:dyDescent="0.3">
      <c r="O3670" s="11"/>
      <c r="P3670" s="11"/>
      <c r="Q3670" s="11"/>
    </row>
    <row r="3671" spans="15:17" ht="14.25" customHeight="1" x14ac:dyDescent="0.3">
      <c r="O3671" s="11"/>
      <c r="P3671" s="11"/>
      <c r="Q3671" s="11"/>
    </row>
    <row r="3672" spans="15:17" ht="14.25" customHeight="1" x14ac:dyDescent="0.3">
      <c r="O3672" s="11"/>
      <c r="P3672" s="11"/>
      <c r="Q3672" s="11"/>
    </row>
    <row r="3673" spans="15:17" ht="14.25" customHeight="1" x14ac:dyDescent="0.3">
      <c r="O3673" s="11"/>
      <c r="P3673" s="11"/>
      <c r="Q3673" s="11"/>
    </row>
    <row r="3674" spans="15:17" ht="14.25" customHeight="1" x14ac:dyDescent="0.3">
      <c r="O3674" s="11"/>
      <c r="P3674" s="11"/>
      <c r="Q3674" s="11"/>
    </row>
    <row r="3675" spans="15:17" ht="14.25" customHeight="1" x14ac:dyDescent="0.3">
      <c r="O3675" s="11"/>
      <c r="P3675" s="11"/>
      <c r="Q3675" s="11"/>
    </row>
    <row r="3676" spans="15:17" ht="14.25" customHeight="1" x14ac:dyDescent="0.3">
      <c r="O3676" s="11"/>
      <c r="P3676" s="11"/>
      <c r="Q3676" s="11"/>
    </row>
    <row r="3677" spans="15:17" ht="14.25" customHeight="1" x14ac:dyDescent="0.3">
      <c r="O3677" s="11"/>
      <c r="P3677" s="11"/>
      <c r="Q3677" s="11"/>
    </row>
    <row r="3678" spans="15:17" ht="14.25" customHeight="1" x14ac:dyDescent="0.3">
      <c r="O3678" s="11"/>
      <c r="P3678" s="11"/>
      <c r="Q3678" s="11"/>
    </row>
    <row r="3679" spans="15:17" ht="14.25" customHeight="1" x14ac:dyDescent="0.3">
      <c r="O3679" s="11"/>
      <c r="P3679" s="11"/>
      <c r="Q3679" s="11"/>
    </row>
    <row r="3680" spans="15:17" ht="14.25" customHeight="1" x14ac:dyDescent="0.3">
      <c r="O3680" s="11"/>
      <c r="P3680" s="11"/>
      <c r="Q3680" s="11"/>
    </row>
    <row r="3681" spans="15:17" ht="14.25" customHeight="1" x14ac:dyDescent="0.3">
      <c r="O3681" s="11"/>
      <c r="P3681" s="11"/>
      <c r="Q3681" s="11"/>
    </row>
    <row r="3682" spans="15:17" ht="14.25" customHeight="1" x14ac:dyDescent="0.3">
      <c r="O3682" s="11"/>
      <c r="P3682" s="11"/>
      <c r="Q3682" s="11"/>
    </row>
    <row r="3683" spans="15:17" ht="14.25" customHeight="1" x14ac:dyDescent="0.3">
      <c r="O3683" s="11"/>
      <c r="P3683" s="11"/>
      <c r="Q3683" s="11"/>
    </row>
    <row r="3684" spans="15:17" ht="14.25" customHeight="1" x14ac:dyDescent="0.3">
      <c r="O3684" s="11"/>
      <c r="P3684" s="11"/>
      <c r="Q3684" s="11"/>
    </row>
    <row r="3685" spans="15:17" ht="14.25" customHeight="1" x14ac:dyDescent="0.3">
      <c r="O3685" s="11"/>
      <c r="P3685" s="11"/>
      <c r="Q3685" s="11"/>
    </row>
    <row r="3686" spans="15:17" ht="14.25" customHeight="1" x14ac:dyDescent="0.3">
      <c r="O3686" s="11"/>
      <c r="P3686" s="11"/>
      <c r="Q3686" s="11"/>
    </row>
    <row r="3687" spans="15:17" ht="14.25" customHeight="1" x14ac:dyDescent="0.3">
      <c r="O3687" s="11"/>
      <c r="P3687" s="11"/>
      <c r="Q3687" s="11"/>
    </row>
    <row r="3688" spans="15:17" ht="14.25" customHeight="1" x14ac:dyDescent="0.3">
      <c r="O3688" s="11"/>
      <c r="P3688" s="11"/>
      <c r="Q3688" s="11"/>
    </row>
    <row r="3689" spans="15:17" ht="14.25" customHeight="1" x14ac:dyDescent="0.3">
      <c r="O3689" s="11"/>
      <c r="P3689" s="11"/>
      <c r="Q3689" s="11"/>
    </row>
    <row r="3690" spans="15:17" ht="14.25" customHeight="1" x14ac:dyDescent="0.3">
      <c r="O3690" s="11"/>
      <c r="P3690" s="11"/>
      <c r="Q3690" s="11"/>
    </row>
    <row r="3691" spans="15:17" ht="14.25" customHeight="1" x14ac:dyDescent="0.3">
      <c r="O3691" s="11"/>
      <c r="P3691" s="11"/>
      <c r="Q3691" s="11"/>
    </row>
    <row r="3692" spans="15:17" ht="14.25" customHeight="1" x14ac:dyDescent="0.3">
      <c r="O3692" s="11"/>
      <c r="P3692" s="11"/>
      <c r="Q3692" s="11"/>
    </row>
    <row r="3693" spans="15:17" ht="14.25" customHeight="1" x14ac:dyDescent="0.3">
      <c r="O3693" s="11"/>
      <c r="P3693" s="11"/>
      <c r="Q3693" s="11"/>
    </row>
    <row r="3694" spans="15:17" ht="14.25" customHeight="1" x14ac:dyDescent="0.3">
      <c r="O3694" s="11"/>
      <c r="P3694" s="11"/>
      <c r="Q3694" s="11"/>
    </row>
    <row r="3695" spans="15:17" ht="14.25" customHeight="1" x14ac:dyDescent="0.3">
      <c r="O3695" s="11"/>
      <c r="P3695" s="11"/>
      <c r="Q3695" s="11"/>
    </row>
    <row r="3696" spans="15:17" ht="14.25" customHeight="1" x14ac:dyDescent="0.3">
      <c r="O3696" s="11"/>
      <c r="P3696" s="11"/>
      <c r="Q3696" s="11"/>
    </row>
    <row r="3697" spans="15:17" ht="14.25" customHeight="1" x14ac:dyDescent="0.3">
      <c r="O3697" s="11"/>
      <c r="P3697" s="11"/>
      <c r="Q3697" s="11"/>
    </row>
    <row r="3698" spans="15:17" ht="14.25" customHeight="1" x14ac:dyDescent="0.3">
      <c r="O3698" s="11"/>
      <c r="P3698" s="11"/>
      <c r="Q3698" s="11"/>
    </row>
    <row r="3699" spans="15:17" ht="14.25" customHeight="1" x14ac:dyDescent="0.3">
      <c r="O3699" s="11"/>
      <c r="P3699" s="11"/>
      <c r="Q3699" s="11"/>
    </row>
    <row r="3700" spans="15:17" ht="14.25" customHeight="1" x14ac:dyDescent="0.3">
      <c r="O3700" s="11"/>
      <c r="P3700" s="11"/>
      <c r="Q3700" s="11"/>
    </row>
    <row r="3701" spans="15:17" ht="14.25" customHeight="1" x14ac:dyDescent="0.3">
      <c r="O3701" s="11"/>
      <c r="P3701" s="11"/>
      <c r="Q3701" s="11"/>
    </row>
    <row r="3702" spans="15:17" ht="14.25" customHeight="1" x14ac:dyDescent="0.3">
      <c r="O3702" s="11"/>
      <c r="P3702" s="11"/>
      <c r="Q3702" s="11"/>
    </row>
    <row r="3703" spans="15:17" ht="14.25" customHeight="1" x14ac:dyDescent="0.3">
      <c r="O3703" s="11"/>
      <c r="P3703" s="11"/>
      <c r="Q3703" s="11"/>
    </row>
    <row r="3704" spans="15:17" ht="14.25" customHeight="1" x14ac:dyDescent="0.3">
      <c r="O3704" s="11"/>
      <c r="P3704" s="11"/>
      <c r="Q3704" s="11"/>
    </row>
    <row r="3705" spans="15:17" ht="14.25" customHeight="1" x14ac:dyDescent="0.3">
      <c r="O3705" s="11"/>
      <c r="P3705" s="11"/>
      <c r="Q3705" s="11"/>
    </row>
    <row r="3706" spans="15:17" ht="14.25" customHeight="1" x14ac:dyDescent="0.3">
      <c r="O3706" s="11"/>
      <c r="P3706" s="11"/>
      <c r="Q3706" s="11"/>
    </row>
    <row r="3707" spans="15:17" ht="14.25" customHeight="1" x14ac:dyDescent="0.3">
      <c r="O3707" s="11"/>
      <c r="P3707" s="11"/>
      <c r="Q3707" s="11"/>
    </row>
    <row r="3708" spans="15:17" ht="14.25" customHeight="1" x14ac:dyDescent="0.3">
      <c r="O3708" s="11"/>
      <c r="P3708" s="11"/>
      <c r="Q3708" s="11"/>
    </row>
    <row r="3709" spans="15:17" ht="14.25" customHeight="1" x14ac:dyDescent="0.3">
      <c r="O3709" s="11"/>
      <c r="P3709" s="11"/>
      <c r="Q3709" s="11"/>
    </row>
    <row r="3710" spans="15:17" ht="14.25" customHeight="1" x14ac:dyDescent="0.3">
      <c r="O3710" s="11"/>
      <c r="P3710" s="11"/>
      <c r="Q3710" s="11"/>
    </row>
    <row r="3711" spans="15:17" ht="14.25" customHeight="1" x14ac:dyDescent="0.3">
      <c r="O3711" s="11"/>
      <c r="P3711" s="11"/>
      <c r="Q3711" s="11"/>
    </row>
    <row r="3712" spans="15:17" ht="14.25" customHeight="1" x14ac:dyDescent="0.3">
      <c r="O3712" s="11"/>
      <c r="P3712" s="11"/>
      <c r="Q3712" s="11"/>
    </row>
    <row r="3713" spans="15:17" ht="14.25" customHeight="1" x14ac:dyDescent="0.3">
      <c r="O3713" s="11"/>
      <c r="P3713" s="11"/>
      <c r="Q3713" s="11"/>
    </row>
    <row r="3714" spans="15:17" ht="14.25" customHeight="1" x14ac:dyDescent="0.3">
      <c r="O3714" s="11"/>
      <c r="P3714" s="11"/>
      <c r="Q3714" s="11"/>
    </row>
    <row r="3715" spans="15:17" ht="14.25" customHeight="1" x14ac:dyDescent="0.3">
      <c r="O3715" s="11"/>
      <c r="P3715" s="11"/>
      <c r="Q3715" s="11"/>
    </row>
    <row r="3716" spans="15:17" ht="14.25" customHeight="1" x14ac:dyDescent="0.3">
      <c r="O3716" s="11"/>
      <c r="P3716" s="11"/>
      <c r="Q3716" s="11"/>
    </row>
    <row r="3717" spans="15:17" ht="14.25" customHeight="1" x14ac:dyDescent="0.3">
      <c r="O3717" s="11"/>
      <c r="P3717" s="11"/>
      <c r="Q3717" s="11"/>
    </row>
    <row r="3718" spans="15:17" ht="14.25" customHeight="1" x14ac:dyDescent="0.3">
      <c r="O3718" s="11"/>
      <c r="P3718" s="11"/>
      <c r="Q3718" s="11"/>
    </row>
    <row r="3719" spans="15:17" ht="14.25" customHeight="1" x14ac:dyDescent="0.3">
      <c r="O3719" s="11"/>
      <c r="P3719" s="11"/>
      <c r="Q3719" s="11"/>
    </row>
    <row r="3720" spans="15:17" ht="14.25" customHeight="1" x14ac:dyDescent="0.3">
      <c r="O3720" s="11"/>
      <c r="P3720" s="11"/>
      <c r="Q3720" s="11"/>
    </row>
    <row r="3721" spans="15:17" ht="14.25" customHeight="1" x14ac:dyDescent="0.3">
      <c r="O3721" s="11"/>
      <c r="P3721" s="11"/>
      <c r="Q3721" s="11"/>
    </row>
    <row r="3722" spans="15:17" ht="14.25" customHeight="1" x14ac:dyDescent="0.3">
      <c r="O3722" s="11"/>
      <c r="P3722" s="11"/>
      <c r="Q3722" s="11"/>
    </row>
    <row r="3723" spans="15:17" ht="14.25" customHeight="1" x14ac:dyDescent="0.3">
      <c r="O3723" s="11"/>
      <c r="P3723" s="11"/>
      <c r="Q3723" s="11"/>
    </row>
    <row r="3724" spans="15:17" ht="14.25" customHeight="1" x14ac:dyDescent="0.3">
      <c r="O3724" s="11"/>
      <c r="P3724" s="11"/>
      <c r="Q3724" s="11"/>
    </row>
    <row r="3725" spans="15:17" ht="14.25" customHeight="1" x14ac:dyDescent="0.3">
      <c r="O3725" s="11"/>
      <c r="P3725" s="11"/>
      <c r="Q3725" s="11"/>
    </row>
    <row r="3726" spans="15:17" ht="14.25" customHeight="1" x14ac:dyDescent="0.3">
      <c r="O3726" s="11"/>
      <c r="P3726" s="11"/>
      <c r="Q3726" s="11"/>
    </row>
    <row r="3727" spans="15:17" ht="14.25" customHeight="1" x14ac:dyDescent="0.3">
      <c r="O3727" s="11"/>
      <c r="P3727" s="11"/>
      <c r="Q3727" s="11"/>
    </row>
    <row r="3728" spans="15:17" ht="14.25" customHeight="1" x14ac:dyDescent="0.3">
      <c r="O3728" s="11"/>
      <c r="P3728" s="11"/>
      <c r="Q3728" s="11"/>
    </row>
    <row r="3729" spans="15:17" ht="14.25" customHeight="1" x14ac:dyDescent="0.3">
      <c r="O3729" s="11"/>
      <c r="P3729" s="11"/>
      <c r="Q3729" s="11"/>
    </row>
    <row r="3730" spans="15:17" ht="14.25" customHeight="1" x14ac:dyDescent="0.3">
      <c r="O3730" s="11"/>
      <c r="P3730" s="11"/>
      <c r="Q3730" s="11"/>
    </row>
    <row r="3731" spans="15:17" ht="14.25" customHeight="1" x14ac:dyDescent="0.3">
      <c r="O3731" s="11"/>
      <c r="P3731" s="11"/>
      <c r="Q3731" s="11"/>
    </row>
    <row r="3732" spans="15:17" ht="14.25" customHeight="1" x14ac:dyDescent="0.3">
      <c r="O3732" s="11"/>
      <c r="P3732" s="11"/>
      <c r="Q3732" s="11"/>
    </row>
    <row r="3733" spans="15:17" ht="14.25" customHeight="1" x14ac:dyDescent="0.3">
      <c r="O3733" s="11"/>
      <c r="P3733" s="11"/>
      <c r="Q3733" s="11"/>
    </row>
    <row r="3734" spans="15:17" ht="14.25" customHeight="1" x14ac:dyDescent="0.3">
      <c r="O3734" s="11"/>
      <c r="P3734" s="11"/>
      <c r="Q3734" s="11"/>
    </row>
    <row r="3735" spans="15:17" ht="14.25" customHeight="1" x14ac:dyDescent="0.3">
      <c r="O3735" s="11"/>
      <c r="P3735" s="11"/>
      <c r="Q3735" s="11"/>
    </row>
    <row r="3736" spans="15:17" ht="14.25" customHeight="1" x14ac:dyDescent="0.3">
      <c r="O3736" s="11"/>
      <c r="P3736" s="11"/>
      <c r="Q3736" s="11"/>
    </row>
    <row r="3737" spans="15:17" ht="14.25" customHeight="1" x14ac:dyDescent="0.3">
      <c r="O3737" s="11"/>
      <c r="P3737" s="11"/>
      <c r="Q3737" s="11"/>
    </row>
    <row r="3738" spans="15:17" ht="14.25" customHeight="1" x14ac:dyDescent="0.3">
      <c r="O3738" s="11"/>
      <c r="P3738" s="11"/>
      <c r="Q3738" s="11"/>
    </row>
    <row r="3739" spans="15:17" ht="14.25" customHeight="1" x14ac:dyDescent="0.3">
      <c r="O3739" s="11"/>
      <c r="P3739" s="11"/>
      <c r="Q3739" s="11"/>
    </row>
    <row r="3740" spans="15:17" ht="14.25" customHeight="1" x14ac:dyDescent="0.3">
      <c r="O3740" s="11"/>
      <c r="P3740" s="11"/>
      <c r="Q3740" s="11"/>
    </row>
    <row r="3741" spans="15:17" ht="14.25" customHeight="1" x14ac:dyDescent="0.3">
      <c r="O3741" s="11"/>
      <c r="P3741" s="11"/>
      <c r="Q3741" s="11"/>
    </row>
    <row r="3742" spans="15:17" ht="14.25" customHeight="1" x14ac:dyDescent="0.3">
      <c r="O3742" s="11"/>
      <c r="P3742" s="11"/>
      <c r="Q3742" s="11"/>
    </row>
    <row r="3743" spans="15:17" ht="14.25" customHeight="1" x14ac:dyDescent="0.3">
      <c r="O3743" s="11"/>
      <c r="P3743" s="11"/>
      <c r="Q3743" s="11"/>
    </row>
    <row r="3744" spans="15:17" ht="14.25" customHeight="1" x14ac:dyDescent="0.3">
      <c r="O3744" s="11"/>
      <c r="P3744" s="11"/>
      <c r="Q3744" s="11"/>
    </row>
    <row r="3745" spans="15:17" ht="14.25" customHeight="1" x14ac:dyDescent="0.3">
      <c r="O3745" s="11"/>
      <c r="P3745" s="11"/>
      <c r="Q3745" s="11"/>
    </row>
    <row r="3746" spans="15:17" ht="14.25" customHeight="1" x14ac:dyDescent="0.3">
      <c r="O3746" s="11"/>
      <c r="P3746" s="11"/>
      <c r="Q3746" s="11"/>
    </row>
    <row r="3747" spans="15:17" ht="14.25" customHeight="1" x14ac:dyDescent="0.3">
      <c r="O3747" s="11"/>
      <c r="P3747" s="11"/>
      <c r="Q3747" s="11"/>
    </row>
    <row r="3748" spans="15:17" ht="14.25" customHeight="1" x14ac:dyDescent="0.3">
      <c r="O3748" s="11"/>
      <c r="P3748" s="11"/>
      <c r="Q3748" s="11"/>
    </row>
    <row r="3749" spans="15:17" ht="14.25" customHeight="1" x14ac:dyDescent="0.3">
      <c r="O3749" s="11"/>
      <c r="P3749" s="11"/>
      <c r="Q3749" s="11"/>
    </row>
    <row r="3750" spans="15:17" ht="14.25" customHeight="1" x14ac:dyDescent="0.3">
      <c r="O3750" s="11"/>
      <c r="P3750" s="11"/>
      <c r="Q3750" s="11"/>
    </row>
    <row r="3751" spans="15:17" ht="14.25" customHeight="1" x14ac:dyDescent="0.3">
      <c r="O3751" s="11"/>
      <c r="P3751" s="11"/>
      <c r="Q3751" s="11"/>
    </row>
    <row r="3752" spans="15:17" ht="14.25" customHeight="1" x14ac:dyDescent="0.3">
      <c r="O3752" s="11"/>
      <c r="P3752" s="11"/>
      <c r="Q3752" s="11"/>
    </row>
    <row r="3753" spans="15:17" ht="14.25" customHeight="1" x14ac:dyDescent="0.3">
      <c r="O3753" s="11"/>
      <c r="P3753" s="11"/>
      <c r="Q3753" s="11"/>
    </row>
    <row r="3754" spans="15:17" ht="14.25" customHeight="1" x14ac:dyDescent="0.3">
      <c r="O3754" s="11"/>
      <c r="P3754" s="11"/>
      <c r="Q3754" s="11"/>
    </row>
    <row r="3755" spans="15:17" ht="14.25" customHeight="1" x14ac:dyDescent="0.3">
      <c r="O3755" s="11"/>
      <c r="P3755" s="11"/>
      <c r="Q3755" s="11"/>
    </row>
    <row r="3756" spans="15:17" ht="14.25" customHeight="1" x14ac:dyDescent="0.3">
      <c r="O3756" s="11"/>
      <c r="P3756" s="11"/>
      <c r="Q3756" s="11"/>
    </row>
    <row r="3757" spans="15:17" ht="14.25" customHeight="1" x14ac:dyDescent="0.3">
      <c r="O3757" s="11"/>
      <c r="P3757" s="11"/>
      <c r="Q3757" s="11"/>
    </row>
    <row r="3758" spans="15:17" ht="14.25" customHeight="1" x14ac:dyDescent="0.3">
      <c r="O3758" s="11"/>
      <c r="P3758" s="11"/>
      <c r="Q3758" s="11"/>
    </row>
    <row r="3759" spans="15:17" ht="14.25" customHeight="1" x14ac:dyDescent="0.3">
      <c r="O3759" s="11"/>
      <c r="P3759" s="11"/>
      <c r="Q3759" s="11"/>
    </row>
    <row r="3760" spans="15:17" ht="14.25" customHeight="1" x14ac:dyDescent="0.3">
      <c r="O3760" s="11"/>
      <c r="P3760" s="11"/>
      <c r="Q3760" s="11"/>
    </row>
    <row r="3761" spans="15:17" ht="14.25" customHeight="1" x14ac:dyDescent="0.3">
      <c r="O3761" s="11"/>
      <c r="P3761" s="11"/>
      <c r="Q3761" s="11"/>
    </row>
    <row r="3762" spans="15:17" ht="14.25" customHeight="1" x14ac:dyDescent="0.3">
      <c r="O3762" s="11"/>
      <c r="P3762" s="11"/>
      <c r="Q3762" s="11"/>
    </row>
    <row r="3763" spans="15:17" ht="14.25" customHeight="1" x14ac:dyDescent="0.3">
      <c r="O3763" s="11"/>
      <c r="P3763" s="11"/>
      <c r="Q3763" s="11"/>
    </row>
    <row r="3764" spans="15:17" ht="14.25" customHeight="1" x14ac:dyDescent="0.3">
      <c r="O3764" s="11"/>
      <c r="P3764" s="11"/>
      <c r="Q3764" s="11"/>
    </row>
    <row r="3765" spans="15:17" ht="14.25" customHeight="1" x14ac:dyDescent="0.3">
      <c r="O3765" s="11"/>
      <c r="P3765" s="11"/>
      <c r="Q3765" s="11"/>
    </row>
    <row r="3766" spans="15:17" ht="14.25" customHeight="1" x14ac:dyDescent="0.3">
      <c r="O3766" s="11"/>
      <c r="P3766" s="11"/>
      <c r="Q3766" s="11"/>
    </row>
    <row r="3767" spans="15:17" ht="14.25" customHeight="1" x14ac:dyDescent="0.3">
      <c r="O3767" s="11"/>
      <c r="P3767" s="11"/>
      <c r="Q3767" s="11"/>
    </row>
    <row r="3768" spans="15:17" ht="14.25" customHeight="1" x14ac:dyDescent="0.3">
      <c r="O3768" s="11"/>
      <c r="P3768" s="11"/>
      <c r="Q3768" s="11"/>
    </row>
    <row r="3769" spans="15:17" ht="14.25" customHeight="1" x14ac:dyDescent="0.3">
      <c r="O3769" s="11"/>
      <c r="P3769" s="11"/>
      <c r="Q3769" s="11"/>
    </row>
    <row r="3770" spans="15:17" ht="14.25" customHeight="1" x14ac:dyDescent="0.3">
      <c r="O3770" s="11"/>
      <c r="P3770" s="11"/>
      <c r="Q3770" s="11"/>
    </row>
    <row r="3771" spans="15:17" ht="14.25" customHeight="1" x14ac:dyDescent="0.3">
      <c r="O3771" s="11"/>
      <c r="P3771" s="11"/>
      <c r="Q3771" s="11"/>
    </row>
    <row r="3772" spans="15:17" ht="14.25" customHeight="1" x14ac:dyDescent="0.3">
      <c r="O3772" s="11"/>
      <c r="P3772" s="11"/>
      <c r="Q3772" s="11"/>
    </row>
    <row r="3773" spans="15:17" ht="14.25" customHeight="1" x14ac:dyDescent="0.3">
      <c r="O3773" s="11"/>
      <c r="P3773" s="11"/>
      <c r="Q3773" s="11"/>
    </row>
    <row r="3774" spans="15:17" ht="14.25" customHeight="1" x14ac:dyDescent="0.3">
      <c r="O3774" s="11"/>
      <c r="P3774" s="11"/>
      <c r="Q3774" s="11"/>
    </row>
    <row r="3775" spans="15:17" ht="14.25" customHeight="1" x14ac:dyDescent="0.3">
      <c r="O3775" s="11"/>
      <c r="P3775" s="11"/>
      <c r="Q3775" s="11"/>
    </row>
    <row r="3776" spans="15:17" ht="14.25" customHeight="1" x14ac:dyDescent="0.3">
      <c r="O3776" s="11"/>
      <c r="P3776" s="11"/>
      <c r="Q3776" s="11"/>
    </row>
    <row r="3777" spans="15:17" ht="14.25" customHeight="1" x14ac:dyDescent="0.3">
      <c r="O3777" s="11"/>
      <c r="P3777" s="11"/>
      <c r="Q3777" s="11"/>
    </row>
    <row r="3778" spans="15:17" ht="14.25" customHeight="1" x14ac:dyDescent="0.3">
      <c r="O3778" s="11"/>
      <c r="P3778" s="11"/>
      <c r="Q3778" s="11"/>
    </row>
    <row r="3779" spans="15:17" ht="14.25" customHeight="1" x14ac:dyDescent="0.3">
      <c r="O3779" s="11"/>
      <c r="P3779" s="11"/>
      <c r="Q3779" s="11"/>
    </row>
    <row r="3780" spans="15:17" ht="14.25" customHeight="1" x14ac:dyDescent="0.3">
      <c r="O3780" s="11"/>
      <c r="P3780" s="11"/>
      <c r="Q3780" s="11"/>
    </row>
    <row r="3781" spans="15:17" ht="14.25" customHeight="1" x14ac:dyDescent="0.3">
      <c r="O3781" s="11"/>
      <c r="P3781" s="11"/>
      <c r="Q3781" s="11"/>
    </row>
    <row r="3782" spans="15:17" ht="14.25" customHeight="1" x14ac:dyDescent="0.3">
      <c r="O3782" s="11"/>
      <c r="P3782" s="11"/>
      <c r="Q3782" s="11"/>
    </row>
    <row r="3783" spans="15:17" ht="14.25" customHeight="1" x14ac:dyDescent="0.3">
      <c r="O3783" s="11"/>
      <c r="P3783" s="11"/>
      <c r="Q3783" s="11"/>
    </row>
    <row r="3784" spans="15:17" ht="14.25" customHeight="1" x14ac:dyDescent="0.3">
      <c r="O3784" s="11"/>
      <c r="P3784" s="11"/>
      <c r="Q3784" s="11"/>
    </row>
    <row r="3785" spans="15:17" ht="14.25" customHeight="1" x14ac:dyDescent="0.3">
      <c r="O3785" s="11"/>
      <c r="P3785" s="11"/>
      <c r="Q3785" s="11"/>
    </row>
    <row r="3786" spans="15:17" ht="14.25" customHeight="1" x14ac:dyDescent="0.3">
      <c r="O3786" s="11"/>
      <c r="P3786" s="11"/>
      <c r="Q3786" s="11"/>
    </row>
    <row r="3787" spans="15:17" ht="14.25" customHeight="1" x14ac:dyDescent="0.3">
      <c r="O3787" s="11"/>
      <c r="P3787" s="11"/>
      <c r="Q3787" s="11"/>
    </row>
    <row r="3788" spans="15:17" ht="14.25" customHeight="1" x14ac:dyDescent="0.3">
      <c r="O3788" s="11"/>
      <c r="P3788" s="11"/>
      <c r="Q3788" s="11"/>
    </row>
    <row r="3789" spans="15:17" ht="14.25" customHeight="1" x14ac:dyDescent="0.3">
      <c r="O3789" s="11"/>
      <c r="P3789" s="11"/>
      <c r="Q3789" s="11"/>
    </row>
    <row r="3790" spans="15:17" ht="14.25" customHeight="1" x14ac:dyDescent="0.3">
      <c r="O3790" s="11"/>
      <c r="P3790" s="11"/>
      <c r="Q3790" s="11"/>
    </row>
    <row r="3791" spans="15:17" ht="14.25" customHeight="1" x14ac:dyDescent="0.3">
      <c r="O3791" s="11"/>
      <c r="P3791" s="11"/>
      <c r="Q3791" s="11"/>
    </row>
    <row r="3792" spans="15:17" ht="14.25" customHeight="1" x14ac:dyDescent="0.3">
      <c r="O3792" s="11"/>
      <c r="P3792" s="11"/>
      <c r="Q3792" s="11"/>
    </row>
    <row r="3793" spans="15:17" ht="14.25" customHeight="1" x14ac:dyDescent="0.3">
      <c r="O3793" s="11"/>
      <c r="P3793" s="11"/>
      <c r="Q3793" s="11"/>
    </row>
    <row r="3794" spans="15:17" ht="14.25" customHeight="1" x14ac:dyDescent="0.3">
      <c r="O3794" s="11"/>
      <c r="P3794" s="11"/>
      <c r="Q3794" s="11"/>
    </row>
    <row r="3795" spans="15:17" ht="14.25" customHeight="1" x14ac:dyDescent="0.3">
      <c r="O3795" s="11"/>
      <c r="P3795" s="11"/>
      <c r="Q3795" s="11"/>
    </row>
    <row r="3796" spans="15:17" ht="14.25" customHeight="1" x14ac:dyDescent="0.3">
      <c r="O3796" s="11"/>
      <c r="P3796" s="11"/>
      <c r="Q3796" s="11"/>
    </row>
    <row r="3797" spans="15:17" ht="14.25" customHeight="1" x14ac:dyDescent="0.3">
      <c r="O3797" s="11"/>
      <c r="P3797" s="11"/>
      <c r="Q3797" s="11"/>
    </row>
    <row r="3798" spans="15:17" ht="14.25" customHeight="1" x14ac:dyDescent="0.3">
      <c r="O3798" s="11"/>
      <c r="P3798" s="11"/>
      <c r="Q3798" s="11"/>
    </row>
    <row r="3799" spans="15:17" ht="14.25" customHeight="1" x14ac:dyDescent="0.3">
      <c r="O3799" s="11"/>
      <c r="P3799" s="11"/>
      <c r="Q3799" s="11"/>
    </row>
    <row r="3800" spans="15:17" ht="14.25" customHeight="1" x14ac:dyDescent="0.3">
      <c r="O3800" s="11"/>
      <c r="P3800" s="11"/>
      <c r="Q3800" s="11"/>
    </row>
    <row r="3801" spans="15:17" ht="14.25" customHeight="1" x14ac:dyDescent="0.3">
      <c r="O3801" s="11"/>
      <c r="P3801" s="11"/>
      <c r="Q3801" s="11"/>
    </row>
    <row r="3802" spans="15:17" ht="14.25" customHeight="1" x14ac:dyDescent="0.3">
      <c r="O3802" s="11"/>
      <c r="P3802" s="11"/>
      <c r="Q3802" s="11"/>
    </row>
    <row r="3803" spans="15:17" ht="14.25" customHeight="1" x14ac:dyDescent="0.3">
      <c r="O3803" s="11"/>
      <c r="P3803" s="11"/>
      <c r="Q3803" s="11"/>
    </row>
    <row r="3804" spans="15:17" ht="14.25" customHeight="1" x14ac:dyDescent="0.3">
      <c r="O3804" s="11"/>
      <c r="P3804" s="11"/>
      <c r="Q3804" s="11"/>
    </row>
    <row r="3805" spans="15:17" ht="14.25" customHeight="1" x14ac:dyDescent="0.3">
      <c r="O3805" s="11"/>
      <c r="P3805" s="11"/>
      <c r="Q3805" s="11"/>
    </row>
    <row r="3806" spans="15:17" ht="14.25" customHeight="1" x14ac:dyDescent="0.3">
      <c r="O3806" s="11"/>
      <c r="P3806" s="11"/>
      <c r="Q3806" s="11"/>
    </row>
    <row r="3807" spans="15:17" ht="14.25" customHeight="1" x14ac:dyDescent="0.3">
      <c r="O3807" s="11"/>
      <c r="P3807" s="11"/>
      <c r="Q3807" s="11"/>
    </row>
    <row r="3808" spans="15:17" ht="14.25" customHeight="1" x14ac:dyDescent="0.3">
      <c r="O3808" s="11"/>
      <c r="P3808" s="11"/>
      <c r="Q3808" s="11"/>
    </row>
    <row r="3809" spans="15:17" ht="14.25" customHeight="1" x14ac:dyDescent="0.3">
      <c r="O3809" s="11"/>
      <c r="P3809" s="11"/>
      <c r="Q3809" s="11"/>
    </row>
    <row r="3810" spans="15:17" ht="14.25" customHeight="1" x14ac:dyDescent="0.3">
      <c r="O3810" s="11"/>
      <c r="P3810" s="11"/>
      <c r="Q3810" s="11"/>
    </row>
    <row r="3811" spans="15:17" ht="14.25" customHeight="1" x14ac:dyDescent="0.3">
      <c r="O3811" s="11"/>
      <c r="P3811" s="11"/>
      <c r="Q3811" s="11"/>
    </row>
    <row r="3812" spans="15:17" ht="14.25" customHeight="1" x14ac:dyDescent="0.3">
      <c r="O3812" s="11"/>
      <c r="P3812" s="11"/>
      <c r="Q3812" s="11"/>
    </row>
    <row r="3813" spans="15:17" ht="14.25" customHeight="1" x14ac:dyDescent="0.3">
      <c r="O3813" s="11"/>
      <c r="P3813" s="11"/>
      <c r="Q3813" s="11"/>
    </row>
    <row r="3814" spans="15:17" ht="14.25" customHeight="1" x14ac:dyDescent="0.3">
      <c r="O3814" s="11"/>
      <c r="P3814" s="11"/>
      <c r="Q3814" s="11"/>
    </row>
    <row r="3815" spans="15:17" ht="14.25" customHeight="1" x14ac:dyDescent="0.3">
      <c r="O3815" s="11"/>
      <c r="P3815" s="11"/>
      <c r="Q3815" s="11"/>
    </row>
    <row r="3816" spans="15:17" ht="14.25" customHeight="1" x14ac:dyDescent="0.3">
      <c r="O3816" s="11"/>
      <c r="P3816" s="11"/>
      <c r="Q3816" s="11"/>
    </row>
    <row r="3817" spans="15:17" ht="14.25" customHeight="1" x14ac:dyDescent="0.3">
      <c r="O3817" s="11"/>
      <c r="P3817" s="11"/>
      <c r="Q3817" s="11"/>
    </row>
    <row r="3818" spans="15:17" ht="14.25" customHeight="1" x14ac:dyDescent="0.3">
      <c r="O3818" s="11"/>
      <c r="P3818" s="11"/>
      <c r="Q3818" s="11"/>
    </row>
    <row r="3819" spans="15:17" ht="14.25" customHeight="1" x14ac:dyDescent="0.3">
      <c r="O3819" s="11"/>
      <c r="P3819" s="11"/>
      <c r="Q3819" s="11"/>
    </row>
    <row r="3820" spans="15:17" ht="14.25" customHeight="1" x14ac:dyDescent="0.3">
      <c r="O3820" s="11"/>
      <c r="P3820" s="11"/>
      <c r="Q3820" s="11"/>
    </row>
    <row r="3821" spans="15:17" ht="14.25" customHeight="1" x14ac:dyDescent="0.3">
      <c r="O3821" s="11"/>
      <c r="P3821" s="11"/>
      <c r="Q3821" s="11"/>
    </row>
    <row r="3822" spans="15:17" ht="14.25" customHeight="1" x14ac:dyDescent="0.3">
      <c r="O3822" s="11"/>
      <c r="P3822" s="11"/>
      <c r="Q3822" s="11"/>
    </row>
    <row r="3823" spans="15:17" ht="14.25" customHeight="1" x14ac:dyDescent="0.3">
      <c r="O3823" s="11"/>
      <c r="P3823" s="11"/>
      <c r="Q3823" s="11"/>
    </row>
    <row r="3824" spans="15:17" ht="14.25" customHeight="1" x14ac:dyDescent="0.3">
      <c r="O3824" s="11"/>
      <c r="P3824" s="11"/>
      <c r="Q3824" s="11"/>
    </row>
    <row r="3825" spans="15:17" ht="14.25" customHeight="1" x14ac:dyDescent="0.3">
      <c r="O3825" s="11"/>
      <c r="P3825" s="11"/>
      <c r="Q3825" s="11"/>
    </row>
    <row r="3826" spans="15:17" ht="14.25" customHeight="1" x14ac:dyDescent="0.3">
      <c r="O3826" s="11"/>
      <c r="P3826" s="11"/>
      <c r="Q3826" s="11"/>
    </row>
    <row r="3827" spans="15:17" ht="14.25" customHeight="1" x14ac:dyDescent="0.3">
      <c r="O3827" s="11"/>
      <c r="P3827" s="11"/>
      <c r="Q3827" s="11"/>
    </row>
    <row r="3828" spans="15:17" ht="14.25" customHeight="1" x14ac:dyDescent="0.3">
      <c r="O3828" s="11"/>
      <c r="P3828" s="11"/>
      <c r="Q3828" s="11"/>
    </row>
    <row r="3829" spans="15:17" ht="14.25" customHeight="1" x14ac:dyDescent="0.3">
      <c r="O3829" s="11"/>
      <c r="P3829" s="11"/>
      <c r="Q3829" s="11"/>
    </row>
    <row r="3830" spans="15:17" ht="14.25" customHeight="1" x14ac:dyDescent="0.3">
      <c r="O3830" s="11"/>
      <c r="P3830" s="11"/>
      <c r="Q3830" s="11"/>
    </row>
    <row r="3831" spans="15:17" ht="14.25" customHeight="1" x14ac:dyDescent="0.3">
      <c r="O3831" s="11"/>
      <c r="P3831" s="11"/>
      <c r="Q3831" s="11"/>
    </row>
    <row r="3832" spans="15:17" ht="14.25" customHeight="1" x14ac:dyDescent="0.3">
      <c r="O3832" s="11"/>
      <c r="P3832" s="11"/>
      <c r="Q3832" s="11"/>
    </row>
    <row r="3833" spans="15:17" ht="14.25" customHeight="1" x14ac:dyDescent="0.3">
      <c r="O3833" s="11"/>
      <c r="P3833" s="11"/>
      <c r="Q3833" s="11"/>
    </row>
    <row r="3834" spans="15:17" ht="14.25" customHeight="1" x14ac:dyDescent="0.3">
      <c r="O3834" s="11"/>
      <c r="P3834" s="11"/>
      <c r="Q3834" s="11"/>
    </row>
    <row r="3835" spans="15:17" ht="14.25" customHeight="1" x14ac:dyDescent="0.3">
      <c r="O3835" s="11"/>
      <c r="P3835" s="11"/>
      <c r="Q3835" s="11"/>
    </row>
    <row r="3836" spans="15:17" ht="14.25" customHeight="1" x14ac:dyDescent="0.3">
      <c r="O3836" s="11"/>
      <c r="P3836" s="11"/>
      <c r="Q3836" s="11"/>
    </row>
    <row r="3837" spans="15:17" ht="14.25" customHeight="1" x14ac:dyDescent="0.3">
      <c r="O3837" s="11"/>
      <c r="P3837" s="11"/>
      <c r="Q3837" s="11"/>
    </row>
    <row r="3838" spans="15:17" ht="14.25" customHeight="1" x14ac:dyDescent="0.3">
      <c r="O3838" s="11"/>
      <c r="P3838" s="11"/>
      <c r="Q3838" s="11"/>
    </row>
    <row r="3839" spans="15:17" ht="14.25" customHeight="1" x14ac:dyDescent="0.3">
      <c r="O3839" s="11"/>
      <c r="P3839" s="11"/>
      <c r="Q3839" s="11"/>
    </row>
    <row r="3840" spans="15:17" ht="14.25" customHeight="1" x14ac:dyDescent="0.3">
      <c r="O3840" s="11"/>
      <c r="P3840" s="11"/>
      <c r="Q3840" s="11"/>
    </row>
    <row r="3841" spans="15:17" ht="14.25" customHeight="1" x14ac:dyDescent="0.3">
      <c r="O3841" s="11"/>
      <c r="P3841" s="11"/>
      <c r="Q3841" s="11"/>
    </row>
    <row r="3842" spans="15:17" ht="14.25" customHeight="1" x14ac:dyDescent="0.3">
      <c r="O3842" s="11"/>
      <c r="P3842" s="11"/>
      <c r="Q3842" s="11"/>
    </row>
    <row r="3843" spans="15:17" ht="14.25" customHeight="1" x14ac:dyDescent="0.3">
      <c r="O3843" s="11"/>
      <c r="P3843" s="11"/>
      <c r="Q3843" s="11"/>
    </row>
    <row r="3844" spans="15:17" ht="14.25" customHeight="1" x14ac:dyDescent="0.3">
      <c r="O3844" s="11"/>
      <c r="P3844" s="11"/>
      <c r="Q3844" s="11"/>
    </row>
    <row r="3845" spans="15:17" ht="14.25" customHeight="1" x14ac:dyDescent="0.3">
      <c r="O3845" s="11"/>
      <c r="P3845" s="11"/>
      <c r="Q3845" s="11"/>
    </row>
    <row r="3846" spans="15:17" ht="14.25" customHeight="1" x14ac:dyDescent="0.3">
      <c r="O3846" s="11"/>
      <c r="P3846" s="11"/>
      <c r="Q3846" s="11"/>
    </row>
    <row r="3847" spans="15:17" ht="14.25" customHeight="1" x14ac:dyDescent="0.3">
      <c r="O3847" s="11"/>
      <c r="P3847" s="11"/>
      <c r="Q3847" s="11"/>
    </row>
    <row r="3848" spans="15:17" ht="14.25" customHeight="1" x14ac:dyDescent="0.3">
      <c r="O3848" s="11"/>
      <c r="P3848" s="11"/>
      <c r="Q3848" s="11"/>
    </row>
    <row r="3849" spans="15:17" ht="14.25" customHeight="1" x14ac:dyDescent="0.3">
      <c r="O3849" s="11"/>
      <c r="P3849" s="11"/>
      <c r="Q3849" s="11"/>
    </row>
    <row r="3850" spans="15:17" ht="14.25" customHeight="1" x14ac:dyDescent="0.3">
      <c r="O3850" s="11"/>
      <c r="P3850" s="11"/>
      <c r="Q3850" s="11"/>
    </row>
    <row r="3851" spans="15:17" ht="14.25" customHeight="1" x14ac:dyDescent="0.3">
      <c r="O3851" s="11"/>
      <c r="P3851" s="11"/>
      <c r="Q3851" s="11"/>
    </row>
    <row r="3852" spans="15:17" ht="14.25" customHeight="1" x14ac:dyDescent="0.3">
      <c r="O3852" s="11"/>
      <c r="P3852" s="11"/>
      <c r="Q3852" s="11"/>
    </row>
    <row r="3853" spans="15:17" ht="14.25" customHeight="1" x14ac:dyDescent="0.3">
      <c r="O3853" s="11"/>
      <c r="P3853" s="11"/>
      <c r="Q3853" s="11"/>
    </row>
    <row r="3854" spans="15:17" ht="14.25" customHeight="1" x14ac:dyDescent="0.3">
      <c r="O3854" s="11"/>
      <c r="P3854" s="11"/>
      <c r="Q3854" s="11"/>
    </row>
    <row r="3855" spans="15:17" ht="14.25" customHeight="1" x14ac:dyDescent="0.3">
      <c r="O3855" s="11"/>
      <c r="P3855" s="11"/>
      <c r="Q3855" s="11"/>
    </row>
    <row r="3856" spans="15:17" ht="14.25" customHeight="1" x14ac:dyDescent="0.3">
      <c r="O3856" s="11"/>
      <c r="P3856" s="11"/>
      <c r="Q3856" s="11"/>
    </row>
    <row r="3857" spans="15:17" ht="14.25" customHeight="1" x14ac:dyDescent="0.3">
      <c r="O3857" s="11"/>
      <c r="P3857" s="11"/>
      <c r="Q3857" s="11"/>
    </row>
    <row r="3858" spans="15:17" ht="14.25" customHeight="1" x14ac:dyDescent="0.3">
      <c r="O3858" s="11"/>
      <c r="P3858" s="11"/>
      <c r="Q3858" s="11"/>
    </row>
    <row r="3859" spans="15:17" ht="14.25" customHeight="1" x14ac:dyDescent="0.3">
      <c r="O3859" s="11"/>
      <c r="P3859" s="11"/>
      <c r="Q3859" s="11"/>
    </row>
    <row r="3860" spans="15:17" ht="14.25" customHeight="1" x14ac:dyDescent="0.3">
      <c r="O3860" s="11"/>
      <c r="P3860" s="11"/>
      <c r="Q3860" s="11"/>
    </row>
    <row r="3861" spans="15:17" ht="14.25" customHeight="1" x14ac:dyDescent="0.3">
      <c r="O3861" s="11"/>
      <c r="P3861" s="11"/>
      <c r="Q3861" s="11"/>
    </row>
    <row r="3862" spans="15:17" ht="14.25" customHeight="1" x14ac:dyDescent="0.3">
      <c r="O3862" s="11"/>
      <c r="P3862" s="11"/>
      <c r="Q3862" s="11"/>
    </row>
    <row r="3863" spans="15:17" ht="14.25" customHeight="1" x14ac:dyDescent="0.3">
      <c r="O3863" s="11"/>
      <c r="P3863" s="11"/>
      <c r="Q3863" s="11"/>
    </row>
    <row r="3864" spans="15:17" ht="14.25" customHeight="1" x14ac:dyDescent="0.3">
      <c r="O3864" s="11"/>
      <c r="P3864" s="11"/>
      <c r="Q3864" s="11"/>
    </row>
    <row r="3865" spans="15:17" ht="14.25" customHeight="1" x14ac:dyDescent="0.3">
      <c r="O3865" s="11"/>
      <c r="P3865" s="11"/>
      <c r="Q3865" s="11"/>
    </row>
    <row r="3866" spans="15:17" ht="14.25" customHeight="1" x14ac:dyDescent="0.3">
      <c r="O3866" s="11"/>
      <c r="P3866" s="11"/>
      <c r="Q3866" s="11"/>
    </row>
    <row r="3867" spans="15:17" ht="14.25" customHeight="1" x14ac:dyDescent="0.3">
      <c r="O3867" s="11"/>
      <c r="P3867" s="11"/>
      <c r="Q3867" s="11"/>
    </row>
    <row r="3868" spans="15:17" ht="14.25" customHeight="1" x14ac:dyDescent="0.3">
      <c r="O3868" s="11"/>
      <c r="P3868" s="11"/>
      <c r="Q3868" s="11"/>
    </row>
    <row r="3869" spans="15:17" ht="14.25" customHeight="1" x14ac:dyDescent="0.3">
      <c r="O3869" s="11"/>
      <c r="P3869" s="11"/>
      <c r="Q3869" s="11"/>
    </row>
    <row r="3870" spans="15:17" ht="14.25" customHeight="1" x14ac:dyDescent="0.3">
      <c r="O3870" s="11"/>
      <c r="P3870" s="11"/>
      <c r="Q3870" s="11"/>
    </row>
    <row r="3871" spans="15:17" ht="14.25" customHeight="1" x14ac:dyDescent="0.3">
      <c r="O3871" s="11"/>
      <c r="P3871" s="11"/>
      <c r="Q3871" s="11"/>
    </row>
    <row r="3872" spans="15:17" ht="14.25" customHeight="1" x14ac:dyDescent="0.3">
      <c r="O3872" s="11"/>
      <c r="P3872" s="11"/>
      <c r="Q3872" s="11"/>
    </row>
    <row r="3873" spans="15:17" ht="14.25" customHeight="1" x14ac:dyDescent="0.3">
      <c r="O3873" s="11"/>
      <c r="P3873" s="11"/>
      <c r="Q3873" s="11"/>
    </row>
    <row r="3874" spans="15:17" ht="14.25" customHeight="1" x14ac:dyDescent="0.3">
      <c r="O3874" s="11"/>
      <c r="P3874" s="11"/>
      <c r="Q3874" s="11"/>
    </row>
    <row r="3875" spans="15:17" ht="14.25" customHeight="1" x14ac:dyDescent="0.3">
      <c r="O3875" s="11"/>
      <c r="P3875" s="11"/>
      <c r="Q3875" s="11"/>
    </row>
    <row r="3876" spans="15:17" ht="14.25" customHeight="1" x14ac:dyDescent="0.3">
      <c r="O3876" s="11"/>
      <c r="P3876" s="11"/>
      <c r="Q3876" s="11"/>
    </row>
    <row r="3877" spans="15:17" ht="14.25" customHeight="1" x14ac:dyDescent="0.3">
      <c r="O3877" s="11"/>
      <c r="P3877" s="11"/>
      <c r="Q3877" s="11"/>
    </row>
    <row r="3878" spans="15:17" ht="14.25" customHeight="1" x14ac:dyDescent="0.3">
      <c r="O3878" s="11"/>
      <c r="P3878" s="11"/>
      <c r="Q3878" s="11"/>
    </row>
    <row r="3879" spans="15:17" ht="14.25" customHeight="1" x14ac:dyDescent="0.3">
      <c r="O3879" s="11"/>
      <c r="P3879" s="11"/>
      <c r="Q3879" s="11"/>
    </row>
    <row r="3880" spans="15:17" ht="14.25" customHeight="1" x14ac:dyDescent="0.3">
      <c r="O3880" s="11"/>
      <c r="P3880" s="11"/>
      <c r="Q3880" s="11"/>
    </row>
    <row r="3881" spans="15:17" ht="14.25" customHeight="1" x14ac:dyDescent="0.3">
      <c r="O3881" s="11"/>
      <c r="P3881" s="11"/>
      <c r="Q3881" s="11"/>
    </row>
    <row r="3882" spans="15:17" ht="14.25" customHeight="1" x14ac:dyDescent="0.3">
      <c r="O3882" s="11"/>
      <c r="P3882" s="11"/>
      <c r="Q3882" s="11"/>
    </row>
    <row r="3883" spans="15:17" ht="14.25" customHeight="1" x14ac:dyDescent="0.3">
      <c r="O3883" s="11"/>
      <c r="P3883" s="11"/>
      <c r="Q3883" s="11"/>
    </row>
    <row r="3884" spans="15:17" ht="14.25" customHeight="1" x14ac:dyDescent="0.3">
      <c r="O3884" s="11"/>
      <c r="P3884" s="11"/>
      <c r="Q3884" s="11"/>
    </row>
    <row r="3885" spans="15:17" ht="14.25" customHeight="1" x14ac:dyDescent="0.3">
      <c r="O3885" s="11"/>
      <c r="P3885" s="11"/>
      <c r="Q3885" s="11"/>
    </row>
    <row r="3886" spans="15:17" ht="14.25" customHeight="1" x14ac:dyDescent="0.3">
      <c r="O3886" s="11"/>
      <c r="P3886" s="11"/>
      <c r="Q3886" s="11"/>
    </row>
    <row r="3887" spans="15:17" ht="14.25" customHeight="1" x14ac:dyDescent="0.3">
      <c r="O3887" s="11"/>
      <c r="P3887" s="11"/>
      <c r="Q3887" s="11"/>
    </row>
    <row r="3888" spans="15:17" ht="14.25" customHeight="1" x14ac:dyDescent="0.3">
      <c r="O3888" s="11"/>
      <c r="P3888" s="11"/>
      <c r="Q3888" s="11"/>
    </row>
    <row r="3889" spans="15:17" ht="14.25" customHeight="1" x14ac:dyDescent="0.3">
      <c r="O3889" s="11"/>
      <c r="P3889" s="11"/>
      <c r="Q3889" s="11"/>
    </row>
    <row r="3890" spans="15:17" ht="14.25" customHeight="1" x14ac:dyDescent="0.3">
      <c r="O3890" s="11"/>
      <c r="P3890" s="11"/>
      <c r="Q3890" s="11"/>
    </row>
    <row r="3891" spans="15:17" ht="14.25" customHeight="1" x14ac:dyDescent="0.3">
      <c r="O3891" s="11"/>
      <c r="P3891" s="11"/>
      <c r="Q3891" s="11"/>
    </row>
    <row r="3892" spans="15:17" ht="14.25" customHeight="1" x14ac:dyDescent="0.3">
      <c r="O3892" s="11"/>
      <c r="P3892" s="11"/>
      <c r="Q3892" s="11"/>
    </row>
    <row r="3893" spans="15:17" ht="14.25" customHeight="1" x14ac:dyDescent="0.3">
      <c r="O3893" s="11"/>
      <c r="P3893" s="11"/>
      <c r="Q3893" s="11"/>
    </row>
    <row r="3894" spans="15:17" ht="14.25" customHeight="1" x14ac:dyDescent="0.3">
      <c r="O3894" s="11"/>
      <c r="P3894" s="11"/>
      <c r="Q3894" s="11"/>
    </row>
    <row r="3895" spans="15:17" ht="14.25" customHeight="1" x14ac:dyDescent="0.3">
      <c r="O3895" s="11"/>
      <c r="P3895" s="11"/>
      <c r="Q3895" s="11"/>
    </row>
    <row r="3896" spans="15:17" ht="14.25" customHeight="1" x14ac:dyDescent="0.3">
      <c r="O3896" s="11"/>
      <c r="P3896" s="11"/>
      <c r="Q3896" s="11"/>
    </row>
    <row r="3897" spans="15:17" ht="14.25" customHeight="1" x14ac:dyDescent="0.3">
      <c r="O3897" s="11"/>
      <c r="P3897" s="11"/>
      <c r="Q3897" s="11"/>
    </row>
    <row r="3898" spans="15:17" ht="14.25" customHeight="1" x14ac:dyDescent="0.3">
      <c r="O3898" s="11"/>
      <c r="P3898" s="11"/>
      <c r="Q3898" s="11"/>
    </row>
    <row r="3899" spans="15:17" ht="14.25" customHeight="1" x14ac:dyDescent="0.3">
      <c r="O3899" s="11"/>
      <c r="P3899" s="11"/>
      <c r="Q3899" s="11"/>
    </row>
    <row r="3900" spans="15:17" ht="14.25" customHeight="1" x14ac:dyDescent="0.3">
      <c r="O3900" s="11"/>
      <c r="P3900" s="11"/>
      <c r="Q3900" s="11"/>
    </row>
    <row r="3901" spans="15:17" ht="14.25" customHeight="1" x14ac:dyDescent="0.3">
      <c r="O3901" s="11"/>
      <c r="P3901" s="11"/>
      <c r="Q3901" s="11"/>
    </row>
    <row r="3902" spans="15:17" ht="14.25" customHeight="1" x14ac:dyDescent="0.3">
      <c r="O3902" s="11"/>
      <c r="P3902" s="11"/>
      <c r="Q3902" s="11"/>
    </row>
    <row r="3903" spans="15:17" ht="14.25" customHeight="1" x14ac:dyDescent="0.3">
      <c r="O3903" s="11"/>
      <c r="P3903" s="11"/>
      <c r="Q3903" s="11"/>
    </row>
    <row r="3904" spans="15:17" ht="14.25" customHeight="1" x14ac:dyDescent="0.3">
      <c r="O3904" s="11"/>
      <c r="P3904" s="11"/>
      <c r="Q3904" s="11"/>
    </row>
    <row r="3905" spans="15:17" ht="14.25" customHeight="1" x14ac:dyDescent="0.3">
      <c r="O3905" s="11"/>
      <c r="P3905" s="11"/>
      <c r="Q3905" s="11"/>
    </row>
    <row r="3906" spans="15:17" ht="14.25" customHeight="1" x14ac:dyDescent="0.3">
      <c r="O3906" s="11"/>
      <c r="P3906" s="11"/>
      <c r="Q3906" s="11"/>
    </row>
    <row r="3907" spans="15:17" ht="14.25" customHeight="1" x14ac:dyDescent="0.3">
      <c r="O3907" s="11"/>
      <c r="P3907" s="11"/>
      <c r="Q3907" s="11"/>
    </row>
    <row r="3908" spans="15:17" ht="14.25" customHeight="1" x14ac:dyDescent="0.3">
      <c r="O3908" s="11"/>
      <c r="P3908" s="11"/>
      <c r="Q3908" s="11"/>
    </row>
    <row r="3909" spans="15:17" ht="14.25" customHeight="1" x14ac:dyDescent="0.3">
      <c r="O3909" s="11"/>
      <c r="P3909" s="11"/>
      <c r="Q3909" s="11"/>
    </row>
    <row r="3910" spans="15:17" ht="14.25" customHeight="1" x14ac:dyDescent="0.3">
      <c r="O3910" s="11"/>
      <c r="P3910" s="11"/>
      <c r="Q3910" s="11"/>
    </row>
    <row r="3911" spans="15:17" ht="14.25" customHeight="1" x14ac:dyDescent="0.3">
      <c r="O3911" s="11"/>
      <c r="P3911" s="11"/>
      <c r="Q3911" s="11"/>
    </row>
    <row r="3912" spans="15:17" ht="14.25" customHeight="1" x14ac:dyDescent="0.3">
      <c r="O3912" s="11"/>
      <c r="P3912" s="11"/>
      <c r="Q3912" s="11"/>
    </row>
    <row r="3913" spans="15:17" ht="14.25" customHeight="1" x14ac:dyDescent="0.3">
      <c r="O3913" s="11"/>
      <c r="P3913" s="11"/>
      <c r="Q3913" s="11"/>
    </row>
    <row r="3914" spans="15:17" ht="14.25" customHeight="1" x14ac:dyDescent="0.3">
      <c r="O3914" s="11"/>
      <c r="P3914" s="11"/>
      <c r="Q3914" s="11"/>
    </row>
    <row r="3915" spans="15:17" ht="14.25" customHeight="1" x14ac:dyDescent="0.3">
      <c r="O3915" s="11"/>
      <c r="P3915" s="11"/>
      <c r="Q3915" s="11"/>
    </row>
    <row r="3916" spans="15:17" ht="14.25" customHeight="1" x14ac:dyDescent="0.3">
      <c r="O3916" s="11"/>
      <c r="P3916" s="11"/>
      <c r="Q3916" s="11"/>
    </row>
    <row r="3917" spans="15:17" ht="14.25" customHeight="1" x14ac:dyDescent="0.3">
      <c r="O3917" s="11"/>
      <c r="P3917" s="11"/>
      <c r="Q3917" s="11"/>
    </row>
    <row r="3918" spans="15:17" ht="14.25" customHeight="1" x14ac:dyDescent="0.3">
      <c r="O3918" s="11"/>
      <c r="P3918" s="11"/>
      <c r="Q3918" s="11"/>
    </row>
    <row r="3919" spans="15:17" ht="14.25" customHeight="1" x14ac:dyDescent="0.3">
      <c r="O3919" s="11"/>
      <c r="P3919" s="11"/>
      <c r="Q3919" s="11"/>
    </row>
    <row r="3920" spans="15:17" ht="14.25" customHeight="1" x14ac:dyDescent="0.3">
      <c r="O3920" s="11"/>
      <c r="P3920" s="11"/>
      <c r="Q3920" s="11"/>
    </row>
    <row r="3921" spans="15:17" ht="14.25" customHeight="1" x14ac:dyDescent="0.3">
      <c r="O3921" s="11"/>
      <c r="P3921" s="11"/>
      <c r="Q3921" s="11"/>
    </row>
    <row r="3922" spans="15:17" ht="14.25" customHeight="1" x14ac:dyDescent="0.3">
      <c r="O3922" s="11"/>
      <c r="P3922" s="11"/>
      <c r="Q3922" s="11"/>
    </row>
    <row r="3923" spans="15:17" ht="14.25" customHeight="1" x14ac:dyDescent="0.3">
      <c r="O3923" s="11"/>
      <c r="P3923" s="11"/>
      <c r="Q3923" s="11"/>
    </row>
    <row r="3924" spans="15:17" ht="14.25" customHeight="1" x14ac:dyDescent="0.3">
      <c r="O3924" s="11"/>
      <c r="P3924" s="11"/>
      <c r="Q3924" s="11"/>
    </row>
    <row r="3925" spans="15:17" ht="14.25" customHeight="1" x14ac:dyDescent="0.3">
      <c r="O3925" s="11"/>
      <c r="P3925" s="11"/>
      <c r="Q3925" s="11"/>
    </row>
    <row r="3926" spans="15:17" ht="14.25" customHeight="1" x14ac:dyDescent="0.3">
      <c r="O3926" s="11"/>
      <c r="P3926" s="11"/>
      <c r="Q3926" s="11"/>
    </row>
    <row r="3927" spans="15:17" ht="14.25" customHeight="1" x14ac:dyDescent="0.3">
      <c r="O3927" s="11"/>
      <c r="P3927" s="11"/>
      <c r="Q3927" s="11"/>
    </row>
    <row r="3928" spans="15:17" ht="14.25" customHeight="1" x14ac:dyDescent="0.3">
      <c r="O3928" s="11"/>
      <c r="P3928" s="11"/>
      <c r="Q3928" s="11"/>
    </row>
    <row r="3929" spans="15:17" ht="14.25" customHeight="1" x14ac:dyDescent="0.3">
      <c r="O3929" s="11"/>
      <c r="P3929" s="11"/>
      <c r="Q3929" s="11"/>
    </row>
    <row r="3930" spans="15:17" ht="14.25" customHeight="1" x14ac:dyDescent="0.3">
      <c r="O3930" s="11"/>
      <c r="P3930" s="11"/>
      <c r="Q3930" s="11"/>
    </row>
    <row r="3931" spans="15:17" ht="14.25" customHeight="1" x14ac:dyDescent="0.3">
      <c r="O3931" s="11"/>
      <c r="P3931" s="11"/>
      <c r="Q3931" s="11"/>
    </row>
    <row r="3932" spans="15:17" ht="14.25" customHeight="1" x14ac:dyDescent="0.3">
      <c r="O3932" s="11"/>
      <c r="P3932" s="11"/>
      <c r="Q3932" s="11"/>
    </row>
    <row r="3933" spans="15:17" ht="14.25" customHeight="1" x14ac:dyDescent="0.3">
      <c r="O3933" s="11"/>
      <c r="P3933" s="11"/>
      <c r="Q3933" s="11"/>
    </row>
    <row r="3934" spans="15:17" ht="14.25" customHeight="1" x14ac:dyDescent="0.3">
      <c r="O3934" s="11"/>
      <c r="P3934" s="11"/>
      <c r="Q3934" s="11"/>
    </row>
    <row r="3935" spans="15:17" ht="14.25" customHeight="1" x14ac:dyDescent="0.3">
      <c r="O3935" s="11"/>
      <c r="P3935" s="11"/>
      <c r="Q3935" s="11"/>
    </row>
    <row r="3936" spans="15:17" ht="14.25" customHeight="1" x14ac:dyDescent="0.3">
      <c r="O3936" s="11"/>
      <c r="P3936" s="11"/>
      <c r="Q3936" s="11"/>
    </row>
    <row r="3937" spans="15:17" ht="14.25" customHeight="1" x14ac:dyDescent="0.3">
      <c r="O3937" s="11"/>
      <c r="P3937" s="11"/>
      <c r="Q3937" s="11"/>
    </row>
    <row r="3938" spans="15:17" ht="14.25" customHeight="1" x14ac:dyDescent="0.3">
      <c r="O3938" s="11"/>
      <c r="P3938" s="11"/>
      <c r="Q3938" s="11"/>
    </row>
    <row r="3939" spans="15:17" ht="14.25" customHeight="1" x14ac:dyDescent="0.3">
      <c r="O3939" s="11"/>
      <c r="P3939" s="11"/>
      <c r="Q3939" s="11"/>
    </row>
    <row r="3940" spans="15:17" ht="14.25" customHeight="1" x14ac:dyDescent="0.3">
      <c r="O3940" s="11"/>
      <c r="P3940" s="11"/>
      <c r="Q3940" s="11"/>
    </row>
    <row r="3941" spans="15:17" ht="14.25" customHeight="1" x14ac:dyDescent="0.3">
      <c r="O3941" s="11"/>
      <c r="P3941" s="11"/>
      <c r="Q3941" s="11"/>
    </row>
    <row r="3942" spans="15:17" ht="14.25" customHeight="1" x14ac:dyDescent="0.3">
      <c r="O3942" s="11"/>
      <c r="P3942" s="11"/>
      <c r="Q3942" s="11"/>
    </row>
    <row r="3943" spans="15:17" ht="14.25" customHeight="1" x14ac:dyDescent="0.3">
      <c r="O3943" s="11"/>
      <c r="P3943" s="11"/>
      <c r="Q3943" s="11"/>
    </row>
    <row r="3944" spans="15:17" ht="14.25" customHeight="1" x14ac:dyDescent="0.3">
      <c r="O3944" s="11"/>
      <c r="P3944" s="11"/>
      <c r="Q3944" s="11"/>
    </row>
    <row r="3945" spans="15:17" ht="14.25" customHeight="1" x14ac:dyDescent="0.3">
      <c r="O3945" s="11"/>
      <c r="P3945" s="11"/>
      <c r="Q3945" s="11"/>
    </row>
    <row r="3946" spans="15:17" ht="14.25" customHeight="1" x14ac:dyDescent="0.3">
      <c r="O3946" s="11"/>
      <c r="P3946" s="11"/>
      <c r="Q3946" s="11"/>
    </row>
    <row r="3947" spans="15:17" ht="14.25" customHeight="1" x14ac:dyDescent="0.3">
      <c r="O3947" s="11"/>
      <c r="P3947" s="11"/>
      <c r="Q3947" s="11"/>
    </row>
    <row r="3948" spans="15:17" ht="14.25" customHeight="1" x14ac:dyDescent="0.3">
      <c r="O3948" s="11"/>
      <c r="P3948" s="11"/>
      <c r="Q3948" s="11"/>
    </row>
    <row r="3949" spans="15:17" ht="14.25" customHeight="1" x14ac:dyDescent="0.3">
      <c r="O3949" s="11"/>
      <c r="P3949" s="11"/>
      <c r="Q3949" s="11"/>
    </row>
    <row r="3950" spans="15:17" ht="14.25" customHeight="1" x14ac:dyDescent="0.3">
      <c r="O3950" s="11"/>
      <c r="P3950" s="11"/>
      <c r="Q3950" s="11"/>
    </row>
    <row r="3951" spans="15:17" ht="14.25" customHeight="1" x14ac:dyDescent="0.3">
      <c r="O3951" s="11"/>
      <c r="P3951" s="11"/>
      <c r="Q3951" s="11"/>
    </row>
    <row r="3952" spans="15:17" ht="14.25" customHeight="1" x14ac:dyDescent="0.3">
      <c r="O3952" s="11"/>
      <c r="P3952" s="11"/>
      <c r="Q3952" s="11"/>
    </row>
    <row r="3953" spans="15:17" ht="14.25" customHeight="1" x14ac:dyDescent="0.3">
      <c r="O3953" s="11"/>
      <c r="P3953" s="11"/>
      <c r="Q3953" s="11"/>
    </row>
    <row r="3954" spans="15:17" ht="14.25" customHeight="1" x14ac:dyDescent="0.3">
      <c r="O3954" s="11"/>
      <c r="P3954" s="11"/>
      <c r="Q3954" s="11"/>
    </row>
    <row r="3955" spans="15:17" ht="14.25" customHeight="1" x14ac:dyDescent="0.3">
      <c r="O3955" s="11"/>
      <c r="P3955" s="11"/>
      <c r="Q3955" s="11"/>
    </row>
    <row r="3956" spans="15:17" ht="14.25" customHeight="1" x14ac:dyDescent="0.3">
      <c r="O3956" s="11"/>
      <c r="P3956" s="11"/>
      <c r="Q3956" s="11"/>
    </row>
    <row r="3957" spans="15:17" ht="14.25" customHeight="1" x14ac:dyDescent="0.3">
      <c r="O3957" s="11"/>
      <c r="P3957" s="11"/>
      <c r="Q3957" s="11"/>
    </row>
    <row r="3958" spans="15:17" ht="14.25" customHeight="1" x14ac:dyDescent="0.3">
      <c r="O3958" s="11"/>
      <c r="P3958" s="11"/>
      <c r="Q3958" s="11"/>
    </row>
    <row r="3959" spans="15:17" ht="14.25" customHeight="1" x14ac:dyDescent="0.3">
      <c r="O3959" s="11"/>
      <c r="P3959" s="11"/>
      <c r="Q3959" s="11"/>
    </row>
    <row r="3960" spans="15:17" ht="14.25" customHeight="1" x14ac:dyDescent="0.3">
      <c r="O3960" s="11"/>
      <c r="P3960" s="11"/>
      <c r="Q3960" s="11"/>
    </row>
    <row r="3961" spans="15:17" ht="14.25" customHeight="1" x14ac:dyDescent="0.3">
      <c r="O3961" s="11"/>
      <c r="P3961" s="11"/>
      <c r="Q3961" s="11"/>
    </row>
    <row r="3962" spans="15:17" ht="14.25" customHeight="1" x14ac:dyDescent="0.3">
      <c r="O3962" s="11"/>
      <c r="P3962" s="11"/>
      <c r="Q3962" s="11"/>
    </row>
    <row r="3963" spans="15:17" ht="14.25" customHeight="1" x14ac:dyDescent="0.3">
      <c r="O3963" s="11"/>
      <c r="P3963" s="11"/>
      <c r="Q3963" s="11"/>
    </row>
    <row r="3964" spans="15:17" ht="14.25" customHeight="1" x14ac:dyDescent="0.3">
      <c r="O3964" s="11"/>
      <c r="P3964" s="11"/>
      <c r="Q3964" s="11"/>
    </row>
    <row r="3965" spans="15:17" ht="14.25" customHeight="1" x14ac:dyDescent="0.3">
      <c r="O3965" s="11"/>
      <c r="P3965" s="11"/>
      <c r="Q3965" s="11"/>
    </row>
    <row r="3966" spans="15:17" ht="14.25" customHeight="1" x14ac:dyDescent="0.3">
      <c r="O3966" s="11"/>
      <c r="P3966" s="11"/>
      <c r="Q3966" s="11"/>
    </row>
    <row r="3967" spans="15:17" ht="14.25" customHeight="1" x14ac:dyDescent="0.3">
      <c r="O3967" s="11"/>
      <c r="P3967" s="11"/>
      <c r="Q3967" s="11"/>
    </row>
    <row r="3968" spans="15:17" ht="14.25" customHeight="1" x14ac:dyDescent="0.3">
      <c r="O3968" s="11"/>
      <c r="P3968" s="11"/>
      <c r="Q3968" s="11"/>
    </row>
    <row r="3969" spans="15:17" ht="14.25" customHeight="1" x14ac:dyDescent="0.3">
      <c r="O3969" s="11"/>
      <c r="P3969" s="11"/>
      <c r="Q3969" s="11"/>
    </row>
    <row r="3970" spans="15:17" ht="14.25" customHeight="1" x14ac:dyDescent="0.3">
      <c r="O3970" s="11"/>
      <c r="P3970" s="11"/>
      <c r="Q3970" s="11"/>
    </row>
    <row r="3971" spans="15:17" ht="14.25" customHeight="1" x14ac:dyDescent="0.3">
      <c r="O3971" s="11"/>
      <c r="P3971" s="11"/>
      <c r="Q3971" s="11"/>
    </row>
    <row r="3972" spans="15:17" ht="14.25" customHeight="1" x14ac:dyDescent="0.3">
      <c r="O3972" s="11"/>
      <c r="P3972" s="11"/>
      <c r="Q3972" s="11"/>
    </row>
    <row r="3973" spans="15:17" ht="14.25" customHeight="1" x14ac:dyDescent="0.3">
      <c r="O3973" s="11"/>
      <c r="P3973" s="11"/>
      <c r="Q3973" s="11"/>
    </row>
    <row r="3974" spans="15:17" ht="14.25" customHeight="1" x14ac:dyDescent="0.3">
      <c r="O3974" s="11"/>
      <c r="P3974" s="11"/>
      <c r="Q3974" s="11"/>
    </row>
    <row r="3975" spans="15:17" ht="14.25" customHeight="1" x14ac:dyDescent="0.3">
      <c r="O3975" s="11"/>
      <c r="P3975" s="11"/>
      <c r="Q3975" s="11"/>
    </row>
    <row r="3976" spans="15:17" ht="14.25" customHeight="1" x14ac:dyDescent="0.3">
      <c r="O3976" s="11"/>
      <c r="P3976" s="11"/>
      <c r="Q3976" s="11"/>
    </row>
    <row r="3977" spans="15:17" ht="14.25" customHeight="1" x14ac:dyDescent="0.3">
      <c r="O3977" s="11"/>
      <c r="P3977" s="11"/>
      <c r="Q3977" s="11"/>
    </row>
    <row r="3978" spans="15:17" ht="14.25" customHeight="1" x14ac:dyDescent="0.3">
      <c r="O3978" s="11"/>
      <c r="P3978" s="11"/>
      <c r="Q3978" s="11"/>
    </row>
    <row r="3979" spans="15:17" ht="14.25" customHeight="1" x14ac:dyDescent="0.3">
      <c r="O3979" s="11"/>
      <c r="P3979" s="11"/>
      <c r="Q3979" s="11"/>
    </row>
    <row r="3980" spans="15:17" ht="14.25" customHeight="1" x14ac:dyDescent="0.3">
      <c r="O3980" s="11"/>
      <c r="P3980" s="11"/>
      <c r="Q3980" s="11"/>
    </row>
    <row r="3981" spans="15:17" ht="14.25" customHeight="1" x14ac:dyDescent="0.3">
      <c r="O3981" s="11"/>
      <c r="P3981" s="11"/>
      <c r="Q3981" s="11"/>
    </row>
    <row r="3982" spans="15:17" ht="14.25" customHeight="1" x14ac:dyDescent="0.3">
      <c r="O3982" s="11"/>
      <c r="P3982" s="11"/>
      <c r="Q3982" s="11"/>
    </row>
    <row r="3983" spans="15:17" ht="14.25" customHeight="1" x14ac:dyDescent="0.3">
      <c r="O3983" s="11"/>
      <c r="P3983" s="11"/>
      <c r="Q3983" s="11"/>
    </row>
    <row r="3984" spans="15:17" ht="14.25" customHeight="1" x14ac:dyDescent="0.3">
      <c r="O3984" s="11"/>
      <c r="P3984" s="11"/>
      <c r="Q3984" s="11"/>
    </row>
    <row r="3985" spans="15:17" ht="14.25" customHeight="1" x14ac:dyDescent="0.3">
      <c r="O3985" s="11"/>
      <c r="P3985" s="11"/>
      <c r="Q3985" s="11"/>
    </row>
    <row r="3986" spans="15:17" ht="14.25" customHeight="1" x14ac:dyDescent="0.3">
      <c r="O3986" s="11"/>
      <c r="P3986" s="11"/>
      <c r="Q3986" s="11"/>
    </row>
    <row r="3987" spans="15:17" ht="14.25" customHeight="1" x14ac:dyDescent="0.3">
      <c r="O3987" s="11"/>
      <c r="P3987" s="11"/>
      <c r="Q3987" s="11"/>
    </row>
    <row r="3988" spans="15:17" ht="14.25" customHeight="1" x14ac:dyDescent="0.3">
      <c r="O3988" s="11"/>
      <c r="P3988" s="11"/>
      <c r="Q3988" s="11"/>
    </row>
    <row r="3989" spans="15:17" ht="14.25" customHeight="1" x14ac:dyDescent="0.3">
      <c r="O3989" s="11"/>
      <c r="P3989" s="11"/>
      <c r="Q3989" s="11"/>
    </row>
    <row r="3990" spans="15:17" ht="14.25" customHeight="1" x14ac:dyDescent="0.3">
      <c r="O3990" s="11"/>
      <c r="P3990" s="11"/>
      <c r="Q3990" s="11"/>
    </row>
    <row r="3991" spans="15:17" ht="14.25" customHeight="1" x14ac:dyDescent="0.3">
      <c r="O3991" s="11"/>
      <c r="P3991" s="11"/>
      <c r="Q3991" s="11"/>
    </row>
    <row r="3992" spans="15:17" ht="14.25" customHeight="1" x14ac:dyDescent="0.3">
      <c r="O3992" s="11"/>
      <c r="P3992" s="11"/>
      <c r="Q3992" s="11"/>
    </row>
    <row r="3993" spans="15:17" ht="14.25" customHeight="1" x14ac:dyDescent="0.3">
      <c r="O3993" s="11"/>
      <c r="P3993" s="11"/>
      <c r="Q3993" s="11"/>
    </row>
    <row r="3994" spans="15:17" ht="14.25" customHeight="1" x14ac:dyDescent="0.3">
      <c r="O3994" s="11"/>
      <c r="P3994" s="11"/>
      <c r="Q3994" s="11"/>
    </row>
    <row r="3995" spans="15:17" ht="14.25" customHeight="1" x14ac:dyDescent="0.3">
      <c r="O3995" s="11"/>
      <c r="P3995" s="11"/>
      <c r="Q3995" s="11"/>
    </row>
    <row r="3996" spans="15:17" ht="14.25" customHeight="1" x14ac:dyDescent="0.3">
      <c r="O3996" s="11"/>
      <c r="P3996" s="11"/>
      <c r="Q3996" s="11"/>
    </row>
    <row r="3997" spans="15:17" ht="14.25" customHeight="1" x14ac:dyDescent="0.3">
      <c r="O3997" s="11"/>
      <c r="P3997" s="11"/>
      <c r="Q3997" s="11"/>
    </row>
    <row r="3998" spans="15:17" ht="14.25" customHeight="1" x14ac:dyDescent="0.3">
      <c r="O3998" s="11"/>
      <c r="P3998" s="11"/>
      <c r="Q3998" s="11"/>
    </row>
    <row r="3999" spans="15:17" ht="14.25" customHeight="1" x14ac:dyDescent="0.3">
      <c r="O3999" s="11"/>
      <c r="P3999" s="11"/>
      <c r="Q3999" s="11"/>
    </row>
    <row r="4000" spans="15:17" ht="14.25" customHeight="1" x14ac:dyDescent="0.3">
      <c r="O4000" s="11"/>
      <c r="P4000" s="11"/>
      <c r="Q4000" s="11"/>
    </row>
    <row r="4001" spans="15:17" ht="14.25" customHeight="1" x14ac:dyDescent="0.3">
      <c r="O4001" s="11"/>
      <c r="P4001" s="11"/>
      <c r="Q4001" s="11"/>
    </row>
    <row r="4002" spans="15:17" ht="14.25" customHeight="1" x14ac:dyDescent="0.3">
      <c r="O4002" s="11"/>
      <c r="P4002" s="11"/>
      <c r="Q4002" s="11"/>
    </row>
    <row r="4003" spans="15:17" ht="14.25" customHeight="1" x14ac:dyDescent="0.3">
      <c r="O4003" s="11"/>
      <c r="P4003" s="11"/>
      <c r="Q4003" s="11"/>
    </row>
    <row r="4004" spans="15:17" ht="14.25" customHeight="1" x14ac:dyDescent="0.3">
      <c r="O4004" s="11"/>
      <c r="P4004" s="11"/>
      <c r="Q4004" s="11"/>
    </row>
    <row r="4005" spans="15:17" ht="14.25" customHeight="1" x14ac:dyDescent="0.3">
      <c r="O4005" s="11"/>
      <c r="P4005" s="11"/>
      <c r="Q4005" s="11"/>
    </row>
    <row r="4006" spans="15:17" ht="14.25" customHeight="1" x14ac:dyDescent="0.3">
      <c r="O4006" s="11"/>
      <c r="P4006" s="11"/>
      <c r="Q4006" s="11"/>
    </row>
    <row r="4007" spans="15:17" ht="14.25" customHeight="1" x14ac:dyDescent="0.3">
      <c r="O4007" s="11"/>
      <c r="P4007" s="11"/>
      <c r="Q4007" s="11"/>
    </row>
    <row r="4008" spans="15:17" ht="14.25" customHeight="1" x14ac:dyDescent="0.3">
      <c r="O4008" s="11"/>
      <c r="P4008" s="11"/>
      <c r="Q4008" s="11"/>
    </row>
    <row r="4009" spans="15:17" ht="14.25" customHeight="1" x14ac:dyDescent="0.3">
      <c r="O4009" s="11"/>
      <c r="P4009" s="11"/>
      <c r="Q4009" s="11"/>
    </row>
    <row r="4010" spans="15:17" ht="14.25" customHeight="1" x14ac:dyDescent="0.3">
      <c r="O4010" s="11"/>
      <c r="P4010" s="11"/>
      <c r="Q4010" s="11"/>
    </row>
    <row r="4011" spans="15:17" ht="14.25" customHeight="1" x14ac:dyDescent="0.3">
      <c r="O4011" s="11"/>
      <c r="P4011" s="11"/>
      <c r="Q4011" s="11"/>
    </row>
    <row r="4012" spans="15:17" ht="14.25" customHeight="1" x14ac:dyDescent="0.3">
      <c r="O4012" s="11"/>
      <c r="P4012" s="11"/>
      <c r="Q4012" s="11"/>
    </row>
    <row r="4013" spans="15:17" ht="14.25" customHeight="1" x14ac:dyDescent="0.3">
      <c r="O4013" s="11"/>
      <c r="P4013" s="11"/>
      <c r="Q4013" s="11"/>
    </row>
    <row r="4014" spans="15:17" ht="14.25" customHeight="1" x14ac:dyDescent="0.3">
      <c r="O4014" s="11"/>
      <c r="P4014" s="11"/>
      <c r="Q4014" s="11"/>
    </row>
    <row r="4015" spans="15:17" ht="14.25" customHeight="1" x14ac:dyDescent="0.3">
      <c r="O4015" s="11"/>
      <c r="P4015" s="11"/>
      <c r="Q4015" s="11"/>
    </row>
    <row r="4016" spans="15:17" ht="14.25" customHeight="1" x14ac:dyDescent="0.3">
      <c r="O4016" s="11"/>
      <c r="P4016" s="11"/>
      <c r="Q4016" s="11"/>
    </row>
    <row r="4017" spans="15:17" ht="14.25" customHeight="1" x14ac:dyDescent="0.3">
      <c r="O4017" s="11"/>
      <c r="P4017" s="11"/>
      <c r="Q4017" s="11"/>
    </row>
    <row r="4018" spans="15:17" ht="14.25" customHeight="1" x14ac:dyDescent="0.3">
      <c r="O4018" s="11"/>
      <c r="P4018" s="11"/>
      <c r="Q4018" s="11"/>
    </row>
    <row r="4019" spans="15:17" ht="14.25" customHeight="1" x14ac:dyDescent="0.3">
      <c r="O4019" s="11"/>
      <c r="P4019" s="11"/>
      <c r="Q4019" s="11"/>
    </row>
    <row r="4020" spans="15:17" ht="14.25" customHeight="1" x14ac:dyDescent="0.3">
      <c r="O4020" s="11"/>
      <c r="P4020" s="11"/>
      <c r="Q4020" s="11"/>
    </row>
    <row r="4021" spans="15:17" ht="14.25" customHeight="1" x14ac:dyDescent="0.3">
      <c r="O4021" s="11"/>
      <c r="P4021" s="11"/>
      <c r="Q4021" s="11"/>
    </row>
    <row r="4022" spans="15:17" ht="14.25" customHeight="1" x14ac:dyDescent="0.3">
      <c r="O4022" s="11"/>
      <c r="P4022" s="11"/>
      <c r="Q4022" s="11"/>
    </row>
    <row r="4023" spans="15:17" ht="14.25" customHeight="1" x14ac:dyDescent="0.3">
      <c r="O4023" s="11"/>
      <c r="P4023" s="11"/>
      <c r="Q4023" s="11"/>
    </row>
    <row r="4024" spans="15:17" ht="14.25" customHeight="1" x14ac:dyDescent="0.3">
      <c r="O4024" s="11"/>
      <c r="P4024" s="11"/>
      <c r="Q4024" s="11"/>
    </row>
    <row r="4025" spans="15:17" ht="14.25" customHeight="1" x14ac:dyDescent="0.3">
      <c r="O4025" s="11"/>
      <c r="P4025" s="11"/>
      <c r="Q4025" s="11"/>
    </row>
    <row r="4026" spans="15:17" ht="14.25" customHeight="1" x14ac:dyDescent="0.3">
      <c r="O4026" s="11"/>
      <c r="P4026" s="11"/>
      <c r="Q4026" s="11"/>
    </row>
    <row r="4027" spans="15:17" ht="14.25" customHeight="1" x14ac:dyDescent="0.3">
      <c r="O4027" s="11"/>
      <c r="P4027" s="11"/>
      <c r="Q4027" s="11"/>
    </row>
    <row r="4028" spans="15:17" ht="14.25" customHeight="1" x14ac:dyDescent="0.3">
      <c r="O4028" s="11"/>
      <c r="P4028" s="11"/>
      <c r="Q4028" s="11"/>
    </row>
    <row r="4029" spans="15:17" ht="14.25" customHeight="1" x14ac:dyDescent="0.3">
      <c r="O4029" s="11"/>
      <c r="P4029" s="11"/>
      <c r="Q4029" s="11"/>
    </row>
    <row r="4030" spans="15:17" ht="14.25" customHeight="1" x14ac:dyDescent="0.3">
      <c r="O4030" s="11"/>
      <c r="P4030" s="11"/>
      <c r="Q4030" s="11"/>
    </row>
    <row r="4031" spans="15:17" ht="14.25" customHeight="1" x14ac:dyDescent="0.3">
      <c r="O4031" s="11"/>
      <c r="P4031" s="11"/>
      <c r="Q4031" s="11"/>
    </row>
    <row r="4032" spans="15:17" ht="14.25" customHeight="1" x14ac:dyDescent="0.3">
      <c r="O4032" s="11"/>
      <c r="P4032" s="11"/>
      <c r="Q4032" s="11"/>
    </row>
    <row r="4033" spans="15:17" ht="14.25" customHeight="1" x14ac:dyDescent="0.3">
      <c r="O4033" s="11"/>
      <c r="P4033" s="11"/>
      <c r="Q4033" s="11"/>
    </row>
    <row r="4034" spans="15:17" ht="14.25" customHeight="1" x14ac:dyDescent="0.3">
      <c r="O4034" s="11"/>
      <c r="P4034" s="11"/>
      <c r="Q4034" s="11"/>
    </row>
    <row r="4035" spans="15:17" ht="14.25" customHeight="1" x14ac:dyDescent="0.3">
      <c r="O4035" s="11"/>
      <c r="P4035" s="11"/>
      <c r="Q4035" s="11"/>
    </row>
    <row r="4036" spans="15:17" ht="14.25" customHeight="1" x14ac:dyDescent="0.3">
      <c r="O4036" s="11"/>
      <c r="P4036" s="11"/>
      <c r="Q4036" s="11"/>
    </row>
    <row r="4037" spans="15:17" ht="14.25" customHeight="1" x14ac:dyDescent="0.3">
      <c r="O4037" s="11"/>
      <c r="P4037" s="11"/>
      <c r="Q4037" s="11"/>
    </row>
    <row r="4038" spans="15:17" ht="14.25" customHeight="1" x14ac:dyDescent="0.3">
      <c r="O4038" s="11"/>
      <c r="P4038" s="11"/>
      <c r="Q4038" s="11"/>
    </row>
    <row r="4039" spans="15:17" ht="14.25" customHeight="1" x14ac:dyDescent="0.3">
      <c r="O4039" s="11"/>
      <c r="P4039" s="11"/>
      <c r="Q4039" s="11"/>
    </row>
    <row r="4040" spans="15:17" ht="14.25" customHeight="1" x14ac:dyDescent="0.3">
      <c r="O4040" s="11"/>
      <c r="P4040" s="11"/>
      <c r="Q4040" s="11"/>
    </row>
    <row r="4041" spans="15:17" ht="14.25" customHeight="1" x14ac:dyDescent="0.3">
      <c r="O4041" s="11"/>
      <c r="P4041" s="11"/>
      <c r="Q4041" s="11"/>
    </row>
    <row r="4042" spans="15:17" ht="14.25" customHeight="1" x14ac:dyDescent="0.3">
      <c r="O4042" s="11"/>
      <c r="P4042" s="11"/>
      <c r="Q4042" s="11"/>
    </row>
    <row r="4043" spans="15:17" ht="14.25" customHeight="1" x14ac:dyDescent="0.3">
      <c r="O4043" s="11"/>
      <c r="P4043" s="11"/>
      <c r="Q4043" s="11"/>
    </row>
    <row r="4044" spans="15:17" ht="14.25" customHeight="1" x14ac:dyDescent="0.3">
      <c r="O4044" s="11"/>
      <c r="P4044" s="11"/>
      <c r="Q4044" s="11"/>
    </row>
    <row r="4045" spans="15:17" ht="14.25" customHeight="1" x14ac:dyDescent="0.3">
      <c r="O4045" s="11"/>
      <c r="P4045" s="11"/>
      <c r="Q4045" s="11"/>
    </row>
    <row r="4046" spans="15:17" ht="14.25" customHeight="1" x14ac:dyDescent="0.3">
      <c r="O4046" s="11"/>
      <c r="P4046" s="11"/>
      <c r="Q4046" s="11"/>
    </row>
    <row r="4047" spans="15:17" ht="14.25" customHeight="1" x14ac:dyDescent="0.3">
      <c r="O4047" s="11"/>
      <c r="P4047" s="11"/>
      <c r="Q4047" s="11"/>
    </row>
    <row r="4048" spans="15:17" ht="14.25" customHeight="1" x14ac:dyDescent="0.3">
      <c r="O4048" s="11"/>
      <c r="P4048" s="11"/>
      <c r="Q4048" s="11"/>
    </row>
    <row r="4049" spans="15:17" ht="14.25" customHeight="1" x14ac:dyDescent="0.3">
      <c r="O4049" s="11"/>
      <c r="P4049" s="11"/>
      <c r="Q4049" s="11"/>
    </row>
    <row r="4050" spans="15:17" ht="14.25" customHeight="1" x14ac:dyDescent="0.3">
      <c r="O4050" s="11"/>
      <c r="P4050" s="11"/>
      <c r="Q4050" s="11"/>
    </row>
    <row r="4051" spans="15:17" ht="14.25" customHeight="1" x14ac:dyDescent="0.3">
      <c r="O4051" s="11"/>
      <c r="P4051" s="11"/>
      <c r="Q4051" s="11"/>
    </row>
    <row r="4052" spans="15:17" ht="14.25" customHeight="1" x14ac:dyDescent="0.3">
      <c r="O4052" s="11"/>
      <c r="P4052" s="11"/>
      <c r="Q4052" s="11"/>
    </row>
    <row r="4053" spans="15:17" ht="14.25" customHeight="1" x14ac:dyDescent="0.3">
      <c r="O4053" s="11"/>
      <c r="P4053" s="11"/>
      <c r="Q4053" s="11"/>
    </row>
    <row r="4054" spans="15:17" ht="14.25" customHeight="1" x14ac:dyDescent="0.3">
      <c r="O4054" s="11"/>
      <c r="P4054" s="11"/>
      <c r="Q4054" s="11"/>
    </row>
    <row r="4055" spans="15:17" ht="14.25" customHeight="1" x14ac:dyDescent="0.3">
      <c r="O4055" s="11"/>
      <c r="P4055" s="11"/>
      <c r="Q4055" s="11"/>
    </row>
    <row r="4056" spans="15:17" ht="14.25" customHeight="1" x14ac:dyDescent="0.3">
      <c r="O4056" s="11"/>
      <c r="P4056" s="11"/>
      <c r="Q4056" s="11"/>
    </row>
    <row r="4057" spans="15:17" ht="14.25" customHeight="1" x14ac:dyDescent="0.3">
      <c r="O4057" s="11"/>
      <c r="P4057" s="11"/>
      <c r="Q4057" s="11"/>
    </row>
    <row r="4058" spans="15:17" ht="14.25" customHeight="1" x14ac:dyDescent="0.3">
      <c r="O4058" s="11"/>
      <c r="P4058" s="11"/>
      <c r="Q4058" s="11"/>
    </row>
    <row r="4059" spans="15:17" ht="14.25" customHeight="1" x14ac:dyDescent="0.3">
      <c r="O4059" s="11"/>
      <c r="P4059" s="11"/>
      <c r="Q4059" s="11"/>
    </row>
    <row r="4060" spans="15:17" ht="14.25" customHeight="1" x14ac:dyDescent="0.3">
      <c r="O4060" s="11"/>
      <c r="P4060" s="11"/>
      <c r="Q4060" s="11"/>
    </row>
    <row r="4061" spans="15:17" ht="14.25" customHeight="1" x14ac:dyDescent="0.3">
      <c r="O4061" s="11"/>
      <c r="P4061" s="11"/>
      <c r="Q4061" s="11"/>
    </row>
    <row r="4062" spans="15:17" ht="14.25" customHeight="1" x14ac:dyDescent="0.3">
      <c r="O4062" s="11"/>
      <c r="P4062" s="11"/>
      <c r="Q4062" s="11"/>
    </row>
    <row r="4063" spans="15:17" ht="14.25" customHeight="1" x14ac:dyDescent="0.3">
      <c r="O4063" s="11"/>
      <c r="P4063" s="11"/>
      <c r="Q4063" s="11"/>
    </row>
    <row r="4064" spans="15:17" ht="14.25" customHeight="1" x14ac:dyDescent="0.3">
      <c r="O4064" s="11"/>
      <c r="P4064" s="11"/>
      <c r="Q4064" s="11"/>
    </row>
    <row r="4065" spans="15:17" ht="14.25" customHeight="1" x14ac:dyDescent="0.3">
      <c r="O4065" s="11"/>
      <c r="P4065" s="11"/>
      <c r="Q4065" s="11"/>
    </row>
    <row r="4066" spans="15:17" ht="14.25" customHeight="1" x14ac:dyDescent="0.3">
      <c r="O4066" s="11"/>
      <c r="P4066" s="11"/>
      <c r="Q4066" s="11"/>
    </row>
    <row r="4067" spans="15:17" ht="14.25" customHeight="1" x14ac:dyDescent="0.3">
      <c r="O4067" s="11"/>
      <c r="P4067" s="11"/>
      <c r="Q4067" s="11"/>
    </row>
    <row r="4068" spans="15:17" ht="14.25" customHeight="1" x14ac:dyDescent="0.3">
      <c r="O4068" s="11"/>
      <c r="P4068" s="11"/>
      <c r="Q4068" s="11"/>
    </row>
    <row r="4069" spans="15:17" ht="14.25" customHeight="1" x14ac:dyDescent="0.3">
      <c r="O4069" s="11"/>
      <c r="P4069" s="11"/>
      <c r="Q4069" s="11"/>
    </row>
    <row r="4070" spans="15:17" ht="14.25" customHeight="1" x14ac:dyDescent="0.3">
      <c r="O4070" s="11"/>
      <c r="P4070" s="11"/>
      <c r="Q4070" s="11"/>
    </row>
    <row r="4071" spans="15:17" ht="14.25" customHeight="1" x14ac:dyDescent="0.3">
      <c r="O4071" s="11"/>
      <c r="P4071" s="11"/>
      <c r="Q4071" s="11"/>
    </row>
    <row r="4072" spans="15:17" ht="14.25" customHeight="1" x14ac:dyDescent="0.3">
      <c r="O4072" s="11"/>
      <c r="P4072" s="11"/>
      <c r="Q4072" s="11"/>
    </row>
    <row r="4073" spans="15:17" ht="14.25" customHeight="1" x14ac:dyDescent="0.3">
      <c r="O4073" s="11"/>
      <c r="P4073" s="11"/>
      <c r="Q4073" s="11"/>
    </row>
    <row r="4074" spans="15:17" ht="14.25" customHeight="1" x14ac:dyDescent="0.3">
      <c r="O4074" s="11"/>
      <c r="P4074" s="11"/>
      <c r="Q4074" s="11"/>
    </row>
    <row r="4075" spans="15:17" ht="14.25" customHeight="1" x14ac:dyDescent="0.3">
      <c r="O4075" s="11"/>
      <c r="P4075" s="11"/>
      <c r="Q4075" s="11"/>
    </row>
    <row r="4076" spans="15:17" ht="14.25" customHeight="1" x14ac:dyDescent="0.3">
      <c r="O4076" s="11"/>
      <c r="P4076" s="11"/>
      <c r="Q4076" s="11"/>
    </row>
    <row r="4077" spans="15:17" ht="14.25" customHeight="1" x14ac:dyDescent="0.3">
      <c r="O4077" s="11"/>
      <c r="P4077" s="11"/>
      <c r="Q4077" s="11"/>
    </row>
    <row r="4078" spans="15:17" ht="14.25" customHeight="1" x14ac:dyDescent="0.3">
      <c r="O4078" s="11"/>
      <c r="P4078" s="11"/>
      <c r="Q4078" s="11"/>
    </row>
    <row r="4079" spans="15:17" ht="14.25" customHeight="1" x14ac:dyDescent="0.3">
      <c r="O4079" s="11"/>
      <c r="P4079" s="11"/>
      <c r="Q4079" s="11"/>
    </row>
    <row r="4080" spans="15:17" ht="14.25" customHeight="1" x14ac:dyDescent="0.3">
      <c r="O4080" s="11"/>
      <c r="P4080" s="11"/>
      <c r="Q4080" s="11"/>
    </row>
    <row r="4081" spans="15:17" ht="14.25" customHeight="1" x14ac:dyDescent="0.3">
      <c r="O4081" s="11"/>
      <c r="P4081" s="11"/>
      <c r="Q4081" s="11"/>
    </row>
    <row r="4082" spans="15:17" ht="14.25" customHeight="1" x14ac:dyDescent="0.3">
      <c r="O4082" s="11"/>
      <c r="P4082" s="11"/>
      <c r="Q4082" s="11"/>
    </row>
    <row r="4083" spans="15:17" ht="14.25" customHeight="1" x14ac:dyDescent="0.3">
      <c r="O4083" s="11"/>
      <c r="P4083" s="11"/>
      <c r="Q4083" s="11"/>
    </row>
    <row r="4084" spans="15:17" ht="14.25" customHeight="1" x14ac:dyDescent="0.3">
      <c r="O4084" s="11"/>
      <c r="P4084" s="11"/>
      <c r="Q4084" s="11"/>
    </row>
    <row r="4085" spans="15:17" ht="14.25" customHeight="1" x14ac:dyDescent="0.3">
      <c r="O4085" s="11"/>
      <c r="P4085" s="11"/>
      <c r="Q4085" s="11"/>
    </row>
    <row r="4086" spans="15:17" ht="14.25" customHeight="1" x14ac:dyDescent="0.3">
      <c r="O4086" s="11"/>
      <c r="P4086" s="11"/>
      <c r="Q4086" s="11"/>
    </row>
    <row r="4087" spans="15:17" ht="14.25" customHeight="1" x14ac:dyDescent="0.3">
      <c r="O4087" s="11"/>
      <c r="P4087" s="11"/>
      <c r="Q4087" s="11"/>
    </row>
    <row r="4088" spans="15:17" ht="14.25" customHeight="1" x14ac:dyDescent="0.3">
      <c r="O4088" s="11"/>
      <c r="P4088" s="11"/>
      <c r="Q4088" s="11"/>
    </row>
    <row r="4089" spans="15:17" ht="14.25" customHeight="1" x14ac:dyDescent="0.3">
      <c r="O4089" s="11"/>
      <c r="P4089" s="11"/>
      <c r="Q4089" s="11"/>
    </row>
    <row r="4090" spans="15:17" ht="14.25" customHeight="1" x14ac:dyDescent="0.3">
      <c r="O4090" s="11"/>
      <c r="P4090" s="11"/>
      <c r="Q4090" s="11"/>
    </row>
    <row r="4091" spans="15:17" ht="14.25" customHeight="1" x14ac:dyDescent="0.3">
      <c r="O4091" s="11"/>
      <c r="P4091" s="11"/>
      <c r="Q4091" s="11"/>
    </row>
    <row r="4092" spans="15:17" ht="14.25" customHeight="1" x14ac:dyDescent="0.3">
      <c r="O4092" s="11"/>
      <c r="P4092" s="11"/>
      <c r="Q4092" s="11"/>
    </row>
    <row r="4093" spans="15:17" ht="14.25" customHeight="1" x14ac:dyDescent="0.3">
      <c r="O4093" s="11"/>
      <c r="P4093" s="11"/>
      <c r="Q4093" s="11"/>
    </row>
    <row r="4094" spans="15:17" ht="14.25" customHeight="1" x14ac:dyDescent="0.3">
      <c r="O4094" s="11"/>
      <c r="P4094" s="11"/>
      <c r="Q4094" s="11"/>
    </row>
    <row r="4095" spans="15:17" ht="14.25" customHeight="1" x14ac:dyDescent="0.3">
      <c r="O4095" s="11"/>
      <c r="P4095" s="11"/>
      <c r="Q4095" s="11"/>
    </row>
    <row r="4096" spans="15:17" ht="14.25" customHeight="1" x14ac:dyDescent="0.3">
      <c r="O4096" s="11"/>
      <c r="P4096" s="11"/>
      <c r="Q4096" s="11"/>
    </row>
    <row r="4097" spans="15:17" ht="14.25" customHeight="1" x14ac:dyDescent="0.3">
      <c r="O4097" s="11"/>
      <c r="P4097" s="11"/>
      <c r="Q4097" s="11"/>
    </row>
    <row r="4098" spans="15:17" ht="14.25" customHeight="1" x14ac:dyDescent="0.3">
      <c r="O4098" s="11"/>
      <c r="P4098" s="11"/>
      <c r="Q4098" s="11"/>
    </row>
    <row r="4099" spans="15:17" ht="14.25" customHeight="1" x14ac:dyDescent="0.3">
      <c r="O4099" s="11"/>
      <c r="P4099" s="11"/>
      <c r="Q4099" s="11"/>
    </row>
    <row r="4100" spans="15:17" ht="14.25" customHeight="1" x14ac:dyDescent="0.3">
      <c r="O4100" s="11"/>
      <c r="P4100" s="11"/>
      <c r="Q4100" s="11"/>
    </row>
    <row r="4101" spans="15:17" ht="14.25" customHeight="1" x14ac:dyDescent="0.3">
      <c r="O4101" s="11"/>
      <c r="P4101" s="11"/>
      <c r="Q4101" s="11"/>
    </row>
    <row r="4102" spans="15:17" ht="14.25" customHeight="1" x14ac:dyDescent="0.3">
      <c r="O4102" s="11"/>
      <c r="P4102" s="11"/>
      <c r="Q4102" s="11"/>
    </row>
    <row r="4103" spans="15:17" ht="14.25" customHeight="1" x14ac:dyDescent="0.3">
      <c r="O4103" s="11"/>
      <c r="P4103" s="11"/>
      <c r="Q4103" s="11"/>
    </row>
    <row r="4104" spans="15:17" ht="14.25" customHeight="1" x14ac:dyDescent="0.3">
      <c r="O4104" s="11"/>
      <c r="P4104" s="11"/>
      <c r="Q4104" s="11"/>
    </row>
    <row r="4105" spans="15:17" ht="14.25" customHeight="1" x14ac:dyDescent="0.3">
      <c r="O4105" s="11"/>
      <c r="P4105" s="11"/>
      <c r="Q4105" s="11"/>
    </row>
    <row r="4106" spans="15:17" ht="14.25" customHeight="1" x14ac:dyDescent="0.3">
      <c r="O4106" s="11"/>
      <c r="P4106" s="11"/>
      <c r="Q4106" s="11"/>
    </row>
    <row r="4107" spans="15:17" ht="14.25" customHeight="1" x14ac:dyDescent="0.3">
      <c r="O4107" s="11"/>
      <c r="P4107" s="11"/>
      <c r="Q4107" s="11"/>
    </row>
    <row r="4108" spans="15:17" ht="14.25" customHeight="1" x14ac:dyDescent="0.3">
      <c r="O4108" s="11"/>
      <c r="P4108" s="11"/>
      <c r="Q4108" s="11"/>
    </row>
    <row r="4109" spans="15:17" ht="14.25" customHeight="1" x14ac:dyDescent="0.3">
      <c r="O4109" s="11"/>
      <c r="P4109" s="11"/>
      <c r="Q4109" s="11"/>
    </row>
    <row r="4110" spans="15:17" ht="14.25" customHeight="1" x14ac:dyDescent="0.3">
      <c r="O4110" s="11"/>
      <c r="P4110" s="11"/>
      <c r="Q4110" s="11"/>
    </row>
    <row r="4111" spans="15:17" ht="14.25" customHeight="1" x14ac:dyDescent="0.3">
      <c r="O4111" s="11"/>
      <c r="P4111" s="11"/>
      <c r="Q4111" s="11"/>
    </row>
    <row r="4112" spans="15:17" ht="14.25" customHeight="1" x14ac:dyDescent="0.3">
      <c r="O4112" s="11"/>
      <c r="P4112" s="11"/>
      <c r="Q4112" s="11"/>
    </row>
    <row r="4113" spans="15:17" ht="14.25" customHeight="1" x14ac:dyDescent="0.3">
      <c r="O4113" s="11"/>
      <c r="P4113" s="11"/>
      <c r="Q4113" s="11"/>
    </row>
    <row r="4114" spans="15:17" ht="14.25" customHeight="1" x14ac:dyDescent="0.3">
      <c r="O4114" s="11"/>
      <c r="P4114" s="11"/>
      <c r="Q4114" s="11"/>
    </row>
    <row r="4115" spans="15:17" ht="14.25" customHeight="1" x14ac:dyDescent="0.3">
      <c r="O4115" s="11"/>
      <c r="P4115" s="11"/>
      <c r="Q4115" s="11"/>
    </row>
    <row r="4116" spans="15:17" ht="14.25" customHeight="1" x14ac:dyDescent="0.3">
      <c r="O4116" s="11"/>
      <c r="P4116" s="11"/>
      <c r="Q4116" s="11"/>
    </row>
    <row r="4117" spans="15:17" ht="14.25" customHeight="1" x14ac:dyDescent="0.3">
      <c r="O4117" s="11"/>
      <c r="P4117" s="11"/>
      <c r="Q4117" s="11"/>
    </row>
    <row r="4118" spans="15:17" ht="14.25" customHeight="1" x14ac:dyDescent="0.3">
      <c r="O4118" s="11"/>
      <c r="P4118" s="11"/>
      <c r="Q4118" s="11"/>
    </row>
    <row r="4119" spans="15:17" ht="14.25" customHeight="1" x14ac:dyDescent="0.3">
      <c r="O4119" s="11"/>
      <c r="P4119" s="11"/>
      <c r="Q4119" s="11"/>
    </row>
    <row r="4120" spans="15:17" ht="14.25" customHeight="1" x14ac:dyDescent="0.3">
      <c r="O4120" s="11"/>
      <c r="P4120" s="11"/>
      <c r="Q4120" s="11"/>
    </row>
    <row r="4121" spans="15:17" ht="14.25" customHeight="1" x14ac:dyDescent="0.3">
      <c r="O4121" s="11"/>
      <c r="P4121" s="11"/>
      <c r="Q4121" s="11"/>
    </row>
    <row r="4122" spans="15:17" ht="14.25" customHeight="1" x14ac:dyDescent="0.3">
      <c r="O4122" s="11"/>
      <c r="P4122" s="11"/>
      <c r="Q4122" s="11"/>
    </row>
    <row r="4123" spans="15:17" ht="14.25" customHeight="1" x14ac:dyDescent="0.3">
      <c r="O4123" s="11"/>
      <c r="P4123" s="11"/>
      <c r="Q4123" s="11"/>
    </row>
    <row r="4124" spans="15:17" ht="14.25" customHeight="1" x14ac:dyDescent="0.3">
      <c r="O4124" s="11"/>
      <c r="P4124" s="11"/>
      <c r="Q4124" s="11"/>
    </row>
    <row r="4125" spans="15:17" ht="14.25" customHeight="1" x14ac:dyDescent="0.3">
      <c r="O4125" s="11"/>
      <c r="P4125" s="11"/>
      <c r="Q4125" s="11"/>
    </row>
    <row r="4126" spans="15:17" ht="14.25" customHeight="1" x14ac:dyDescent="0.3">
      <c r="O4126" s="11"/>
      <c r="P4126" s="11"/>
      <c r="Q4126" s="11"/>
    </row>
    <row r="4127" spans="15:17" ht="14.25" customHeight="1" x14ac:dyDescent="0.3">
      <c r="O4127" s="11"/>
      <c r="P4127" s="11"/>
      <c r="Q4127" s="11"/>
    </row>
    <row r="4128" spans="15:17" ht="14.25" customHeight="1" x14ac:dyDescent="0.3">
      <c r="O4128" s="11"/>
      <c r="P4128" s="11"/>
      <c r="Q4128" s="11"/>
    </row>
    <row r="4129" spans="15:17" ht="14.25" customHeight="1" x14ac:dyDescent="0.3">
      <c r="O4129" s="11"/>
      <c r="P4129" s="11"/>
      <c r="Q4129" s="11"/>
    </row>
    <row r="4130" spans="15:17" ht="14.25" customHeight="1" x14ac:dyDescent="0.3">
      <c r="O4130" s="11"/>
      <c r="P4130" s="11"/>
      <c r="Q4130" s="11"/>
    </row>
    <row r="4131" spans="15:17" ht="14.25" customHeight="1" x14ac:dyDescent="0.3">
      <c r="O4131" s="11"/>
      <c r="P4131" s="11"/>
      <c r="Q4131" s="11"/>
    </row>
    <row r="4132" spans="15:17" ht="14.25" customHeight="1" x14ac:dyDescent="0.3">
      <c r="O4132" s="11"/>
      <c r="P4132" s="11"/>
      <c r="Q4132" s="11"/>
    </row>
    <row r="4133" spans="15:17" ht="14.25" customHeight="1" x14ac:dyDescent="0.3">
      <c r="O4133" s="11"/>
      <c r="P4133" s="11"/>
      <c r="Q4133" s="11"/>
    </row>
    <row r="4134" spans="15:17" ht="14.25" customHeight="1" x14ac:dyDescent="0.3">
      <c r="O4134" s="11"/>
      <c r="P4134" s="11"/>
      <c r="Q4134" s="11"/>
    </row>
    <row r="4135" spans="15:17" ht="14.25" customHeight="1" x14ac:dyDescent="0.3">
      <c r="O4135" s="11"/>
      <c r="P4135" s="11"/>
      <c r="Q4135" s="11"/>
    </row>
    <row r="4136" spans="15:17" ht="14.25" customHeight="1" x14ac:dyDescent="0.3">
      <c r="O4136" s="11"/>
      <c r="P4136" s="11"/>
      <c r="Q4136" s="11"/>
    </row>
    <row r="4137" spans="15:17" ht="14.25" customHeight="1" x14ac:dyDescent="0.3">
      <c r="O4137" s="11"/>
      <c r="P4137" s="11"/>
      <c r="Q4137" s="11"/>
    </row>
    <row r="4138" spans="15:17" ht="14.25" customHeight="1" x14ac:dyDescent="0.3">
      <c r="O4138" s="11"/>
      <c r="P4138" s="11"/>
      <c r="Q4138" s="11"/>
    </row>
    <row r="4139" spans="15:17" ht="14.25" customHeight="1" x14ac:dyDescent="0.3">
      <c r="O4139" s="11"/>
      <c r="P4139" s="11"/>
      <c r="Q4139" s="11"/>
    </row>
    <row r="4140" spans="15:17" ht="14.25" customHeight="1" x14ac:dyDescent="0.3">
      <c r="O4140" s="11"/>
      <c r="P4140" s="11"/>
      <c r="Q4140" s="11"/>
    </row>
    <row r="4141" spans="15:17" ht="14.25" customHeight="1" x14ac:dyDescent="0.3">
      <c r="O4141" s="11"/>
      <c r="P4141" s="11"/>
      <c r="Q4141" s="11"/>
    </row>
    <row r="4142" spans="15:17" ht="14.25" customHeight="1" x14ac:dyDescent="0.3">
      <c r="O4142" s="11"/>
      <c r="P4142" s="11"/>
      <c r="Q4142" s="11"/>
    </row>
    <row r="4143" spans="15:17" ht="14.25" customHeight="1" x14ac:dyDescent="0.3">
      <c r="O4143" s="11"/>
      <c r="P4143" s="11"/>
      <c r="Q4143" s="11"/>
    </row>
    <row r="4144" spans="15:17" ht="14.25" customHeight="1" x14ac:dyDescent="0.3">
      <c r="O4144" s="11"/>
      <c r="P4144" s="11"/>
      <c r="Q4144" s="11"/>
    </row>
    <row r="4145" spans="15:17" ht="14.25" customHeight="1" x14ac:dyDescent="0.3">
      <c r="O4145" s="11"/>
      <c r="P4145" s="11"/>
      <c r="Q4145" s="11"/>
    </row>
    <row r="4146" spans="15:17" ht="14.25" customHeight="1" x14ac:dyDescent="0.3">
      <c r="O4146" s="11"/>
      <c r="P4146" s="11"/>
      <c r="Q4146" s="11"/>
    </row>
    <row r="4147" spans="15:17" ht="14.25" customHeight="1" x14ac:dyDescent="0.3">
      <c r="O4147" s="11"/>
      <c r="P4147" s="11"/>
      <c r="Q4147" s="11"/>
    </row>
    <row r="4148" spans="15:17" ht="14.25" customHeight="1" x14ac:dyDescent="0.3">
      <c r="O4148" s="11"/>
      <c r="P4148" s="11"/>
      <c r="Q4148" s="11"/>
    </row>
    <row r="4149" spans="15:17" ht="14.25" customHeight="1" x14ac:dyDescent="0.3">
      <c r="O4149" s="11"/>
      <c r="P4149" s="11"/>
      <c r="Q4149" s="11"/>
    </row>
    <row r="4150" spans="15:17" ht="14.25" customHeight="1" x14ac:dyDescent="0.3">
      <c r="O4150" s="11"/>
      <c r="P4150" s="11"/>
      <c r="Q4150" s="11"/>
    </row>
    <row r="4151" spans="15:17" ht="14.25" customHeight="1" x14ac:dyDescent="0.3">
      <c r="O4151" s="11"/>
      <c r="P4151" s="11"/>
      <c r="Q4151" s="11"/>
    </row>
    <row r="4152" spans="15:17" ht="14.25" customHeight="1" x14ac:dyDescent="0.3">
      <c r="O4152" s="11"/>
      <c r="P4152" s="11"/>
      <c r="Q4152" s="11"/>
    </row>
    <row r="4153" spans="15:17" ht="14.25" customHeight="1" x14ac:dyDescent="0.3">
      <c r="O4153" s="11"/>
      <c r="P4153" s="11"/>
      <c r="Q4153" s="11"/>
    </row>
    <row r="4154" spans="15:17" ht="14.25" customHeight="1" x14ac:dyDescent="0.3">
      <c r="O4154" s="11"/>
      <c r="P4154" s="11"/>
      <c r="Q4154" s="11"/>
    </row>
    <row r="4155" spans="15:17" ht="14.25" customHeight="1" x14ac:dyDescent="0.3">
      <c r="O4155" s="11"/>
      <c r="P4155" s="11"/>
      <c r="Q4155" s="11"/>
    </row>
    <row r="4156" spans="15:17" ht="14.25" customHeight="1" x14ac:dyDescent="0.3">
      <c r="O4156" s="11"/>
      <c r="P4156" s="11"/>
      <c r="Q4156" s="11"/>
    </row>
    <row r="4157" spans="15:17" ht="14.25" customHeight="1" x14ac:dyDescent="0.3">
      <c r="O4157" s="11"/>
      <c r="P4157" s="11"/>
      <c r="Q4157" s="11"/>
    </row>
    <row r="4158" spans="15:17" ht="14.25" customHeight="1" x14ac:dyDescent="0.3">
      <c r="O4158" s="11"/>
      <c r="P4158" s="11"/>
      <c r="Q4158" s="11"/>
    </row>
    <row r="4159" spans="15:17" ht="14.25" customHeight="1" x14ac:dyDescent="0.3">
      <c r="O4159" s="11"/>
      <c r="P4159" s="11"/>
      <c r="Q4159" s="11"/>
    </row>
    <row r="4160" spans="15:17" ht="14.25" customHeight="1" x14ac:dyDescent="0.3">
      <c r="O4160" s="11"/>
      <c r="P4160" s="11"/>
      <c r="Q4160" s="11"/>
    </row>
    <row r="4161" spans="15:17" ht="14.25" customHeight="1" x14ac:dyDescent="0.3">
      <c r="O4161" s="11"/>
      <c r="P4161" s="11"/>
      <c r="Q4161" s="11"/>
    </row>
    <row r="4162" spans="15:17" ht="14.25" customHeight="1" x14ac:dyDescent="0.3">
      <c r="O4162" s="11"/>
      <c r="P4162" s="11"/>
      <c r="Q4162" s="11"/>
    </row>
    <row r="4163" spans="15:17" ht="14.25" customHeight="1" x14ac:dyDescent="0.3">
      <c r="O4163" s="11"/>
      <c r="P4163" s="11"/>
      <c r="Q4163" s="11"/>
    </row>
    <row r="4164" spans="15:17" ht="14.25" customHeight="1" x14ac:dyDescent="0.3">
      <c r="O4164" s="11"/>
      <c r="P4164" s="11"/>
      <c r="Q4164" s="11"/>
    </row>
    <row r="4165" spans="15:17" ht="14.25" customHeight="1" x14ac:dyDescent="0.3">
      <c r="O4165" s="11"/>
      <c r="P4165" s="11"/>
      <c r="Q4165" s="11"/>
    </row>
    <row r="4166" spans="15:17" ht="14.25" customHeight="1" x14ac:dyDescent="0.3">
      <c r="O4166" s="11"/>
      <c r="P4166" s="11"/>
      <c r="Q4166" s="11"/>
    </row>
    <row r="4167" spans="15:17" ht="14.25" customHeight="1" x14ac:dyDescent="0.3">
      <c r="O4167" s="11"/>
      <c r="P4167" s="11"/>
      <c r="Q4167" s="11"/>
    </row>
    <row r="4168" spans="15:17" ht="14.25" customHeight="1" x14ac:dyDescent="0.3">
      <c r="O4168" s="11"/>
      <c r="P4168" s="11"/>
      <c r="Q4168" s="11"/>
    </row>
    <row r="4169" spans="15:17" ht="14.25" customHeight="1" x14ac:dyDescent="0.3">
      <c r="O4169" s="11"/>
      <c r="P4169" s="11"/>
      <c r="Q4169" s="11"/>
    </row>
    <row r="4170" spans="15:17" ht="14.25" customHeight="1" x14ac:dyDescent="0.3">
      <c r="O4170" s="11"/>
      <c r="P4170" s="11"/>
      <c r="Q4170" s="11"/>
    </row>
    <row r="4171" spans="15:17" ht="14.25" customHeight="1" x14ac:dyDescent="0.3">
      <c r="O4171" s="11"/>
      <c r="P4171" s="11"/>
      <c r="Q4171" s="11"/>
    </row>
    <row r="4172" spans="15:17" ht="14.25" customHeight="1" x14ac:dyDescent="0.3">
      <c r="O4172" s="11"/>
      <c r="P4172" s="11"/>
      <c r="Q4172" s="11"/>
    </row>
    <row r="4173" spans="15:17" ht="14.25" customHeight="1" x14ac:dyDescent="0.3">
      <c r="O4173" s="11"/>
      <c r="P4173" s="11"/>
      <c r="Q4173" s="11"/>
    </row>
    <row r="4174" spans="15:17" ht="14.25" customHeight="1" x14ac:dyDescent="0.3">
      <c r="O4174" s="11"/>
      <c r="P4174" s="11"/>
      <c r="Q4174" s="11"/>
    </row>
    <row r="4175" spans="15:17" ht="14.25" customHeight="1" x14ac:dyDescent="0.3">
      <c r="O4175" s="11"/>
      <c r="P4175" s="11"/>
      <c r="Q4175" s="11"/>
    </row>
    <row r="4176" spans="15:17" ht="14.25" customHeight="1" x14ac:dyDescent="0.3">
      <c r="O4176" s="11"/>
      <c r="P4176" s="11"/>
      <c r="Q4176" s="11"/>
    </row>
    <row r="4177" spans="15:17" ht="14.25" customHeight="1" x14ac:dyDescent="0.3">
      <c r="O4177" s="11"/>
      <c r="P4177" s="11"/>
      <c r="Q4177" s="11"/>
    </row>
    <row r="4178" spans="15:17" ht="14.25" customHeight="1" x14ac:dyDescent="0.3">
      <c r="O4178" s="11"/>
      <c r="P4178" s="11"/>
      <c r="Q4178" s="11"/>
    </row>
    <row r="4179" spans="15:17" ht="14.25" customHeight="1" x14ac:dyDescent="0.3">
      <c r="O4179" s="11"/>
      <c r="P4179" s="11"/>
      <c r="Q4179" s="11"/>
    </row>
    <row r="4180" spans="15:17" ht="14.25" customHeight="1" x14ac:dyDescent="0.3">
      <c r="O4180" s="11"/>
      <c r="P4180" s="11"/>
      <c r="Q4180" s="11"/>
    </row>
    <row r="4181" spans="15:17" ht="14.25" customHeight="1" x14ac:dyDescent="0.3">
      <c r="O4181" s="11"/>
      <c r="P4181" s="11"/>
      <c r="Q4181" s="11"/>
    </row>
    <row r="4182" spans="15:17" ht="14.25" customHeight="1" x14ac:dyDescent="0.3">
      <c r="O4182" s="11"/>
      <c r="P4182" s="11"/>
      <c r="Q4182" s="11"/>
    </row>
    <row r="4183" spans="15:17" ht="14.25" customHeight="1" x14ac:dyDescent="0.3">
      <c r="O4183" s="11"/>
      <c r="P4183" s="11"/>
      <c r="Q4183" s="11"/>
    </row>
    <row r="4184" spans="15:17" ht="14.25" customHeight="1" x14ac:dyDescent="0.3">
      <c r="O4184" s="11"/>
      <c r="P4184" s="11"/>
      <c r="Q4184" s="11"/>
    </row>
    <row r="4185" spans="15:17" ht="14.25" customHeight="1" x14ac:dyDescent="0.3">
      <c r="O4185" s="11"/>
      <c r="P4185" s="11"/>
      <c r="Q4185" s="11"/>
    </row>
    <row r="4186" spans="15:17" ht="14.25" customHeight="1" x14ac:dyDescent="0.3">
      <c r="O4186" s="11"/>
      <c r="P4186" s="11"/>
      <c r="Q4186" s="11"/>
    </row>
    <row r="4187" spans="15:17" ht="14.25" customHeight="1" x14ac:dyDescent="0.3">
      <c r="O4187" s="11"/>
      <c r="P4187" s="11"/>
      <c r="Q4187" s="11"/>
    </row>
    <row r="4188" spans="15:17" ht="14.25" customHeight="1" x14ac:dyDescent="0.3">
      <c r="O4188" s="11"/>
      <c r="P4188" s="11"/>
      <c r="Q4188" s="11"/>
    </row>
    <row r="4189" spans="15:17" ht="14.25" customHeight="1" x14ac:dyDescent="0.3">
      <c r="O4189" s="11"/>
      <c r="P4189" s="11"/>
      <c r="Q4189" s="11"/>
    </row>
    <row r="4190" spans="15:17" ht="14.25" customHeight="1" x14ac:dyDescent="0.3">
      <c r="O4190" s="11"/>
      <c r="P4190" s="11"/>
      <c r="Q4190" s="11"/>
    </row>
    <row r="4191" spans="15:17" ht="14.25" customHeight="1" x14ac:dyDescent="0.3">
      <c r="O4191" s="11"/>
      <c r="P4191" s="11"/>
      <c r="Q4191" s="11"/>
    </row>
    <row r="4192" spans="15:17" ht="14.25" customHeight="1" x14ac:dyDescent="0.3">
      <c r="O4192" s="11"/>
      <c r="P4192" s="11"/>
      <c r="Q4192" s="11"/>
    </row>
    <row r="4193" spans="15:17" ht="14.25" customHeight="1" x14ac:dyDescent="0.3">
      <c r="O4193" s="11"/>
      <c r="P4193" s="11"/>
      <c r="Q4193" s="11"/>
    </row>
    <row r="4194" spans="15:17" ht="14.25" customHeight="1" x14ac:dyDescent="0.3">
      <c r="O4194" s="11"/>
      <c r="P4194" s="11"/>
      <c r="Q4194" s="11"/>
    </row>
    <row r="4195" spans="15:17" ht="14.25" customHeight="1" x14ac:dyDescent="0.3">
      <c r="O4195" s="11"/>
      <c r="P4195" s="11"/>
      <c r="Q4195" s="11"/>
    </row>
    <row r="4196" spans="15:17" ht="14.25" customHeight="1" x14ac:dyDescent="0.3">
      <c r="O4196" s="11"/>
      <c r="P4196" s="11"/>
      <c r="Q4196" s="11"/>
    </row>
    <row r="4197" spans="15:17" ht="14.25" customHeight="1" x14ac:dyDescent="0.3">
      <c r="O4197" s="11"/>
      <c r="P4197" s="11"/>
      <c r="Q4197" s="11"/>
    </row>
    <row r="4198" spans="15:17" ht="14.25" customHeight="1" x14ac:dyDescent="0.3">
      <c r="O4198" s="11"/>
      <c r="P4198" s="11"/>
      <c r="Q4198" s="11"/>
    </row>
    <row r="4199" spans="15:17" ht="14.25" customHeight="1" x14ac:dyDescent="0.3">
      <c r="O4199" s="11"/>
      <c r="P4199" s="11"/>
      <c r="Q4199" s="11"/>
    </row>
    <row r="4200" spans="15:17" ht="14.25" customHeight="1" x14ac:dyDescent="0.3">
      <c r="O4200" s="11"/>
      <c r="P4200" s="11"/>
      <c r="Q4200" s="11"/>
    </row>
    <row r="4201" spans="15:17" ht="14.25" customHeight="1" x14ac:dyDescent="0.3">
      <c r="O4201" s="11"/>
      <c r="P4201" s="11"/>
      <c r="Q4201" s="11"/>
    </row>
    <row r="4202" spans="15:17" ht="14.25" customHeight="1" x14ac:dyDescent="0.3">
      <c r="O4202" s="11"/>
      <c r="P4202" s="11"/>
      <c r="Q4202" s="11"/>
    </row>
    <row r="4203" spans="15:17" ht="14.25" customHeight="1" x14ac:dyDescent="0.3">
      <c r="O4203" s="11"/>
      <c r="P4203" s="11"/>
      <c r="Q4203" s="11"/>
    </row>
    <row r="4204" spans="15:17" ht="14.25" customHeight="1" x14ac:dyDescent="0.3">
      <c r="O4204" s="11"/>
      <c r="P4204" s="11"/>
      <c r="Q4204" s="11"/>
    </row>
    <row r="4205" spans="15:17" ht="14.25" customHeight="1" x14ac:dyDescent="0.3">
      <c r="O4205" s="11"/>
      <c r="P4205" s="11"/>
      <c r="Q4205" s="11"/>
    </row>
    <row r="4206" spans="15:17" ht="14.25" customHeight="1" x14ac:dyDescent="0.3">
      <c r="O4206" s="11"/>
      <c r="P4206" s="11"/>
      <c r="Q4206" s="11"/>
    </row>
    <row r="4207" spans="15:17" ht="14.25" customHeight="1" x14ac:dyDescent="0.3">
      <c r="O4207" s="11"/>
      <c r="P4207" s="11"/>
      <c r="Q4207" s="11"/>
    </row>
    <row r="4208" spans="15:17" ht="14.25" customHeight="1" x14ac:dyDescent="0.3">
      <c r="O4208" s="11"/>
      <c r="P4208" s="11"/>
      <c r="Q4208" s="11"/>
    </row>
    <row r="4209" spans="15:17" ht="14.25" customHeight="1" x14ac:dyDescent="0.3">
      <c r="O4209" s="11"/>
      <c r="P4209" s="11"/>
      <c r="Q4209" s="11"/>
    </row>
    <row r="4210" spans="15:17" ht="14.25" customHeight="1" x14ac:dyDescent="0.3">
      <c r="O4210" s="11"/>
      <c r="P4210" s="11"/>
      <c r="Q4210" s="11"/>
    </row>
    <row r="4211" spans="15:17" ht="14.25" customHeight="1" x14ac:dyDescent="0.3">
      <c r="O4211" s="11"/>
      <c r="P4211" s="11"/>
      <c r="Q4211" s="11"/>
    </row>
    <row r="4212" spans="15:17" ht="14.25" customHeight="1" x14ac:dyDescent="0.3">
      <c r="O4212" s="11"/>
      <c r="P4212" s="11"/>
      <c r="Q4212" s="11"/>
    </row>
    <row r="4213" spans="15:17" ht="14.25" customHeight="1" x14ac:dyDescent="0.3">
      <c r="O4213" s="11"/>
      <c r="P4213" s="11"/>
      <c r="Q4213" s="11"/>
    </row>
    <row r="4214" spans="15:17" ht="14.25" customHeight="1" x14ac:dyDescent="0.3">
      <c r="O4214" s="11"/>
      <c r="P4214" s="11"/>
      <c r="Q4214" s="11"/>
    </row>
    <row r="4215" spans="15:17" ht="14.25" customHeight="1" x14ac:dyDescent="0.3">
      <c r="O4215" s="11"/>
      <c r="P4215" s="11"/>
      <c r="Q4215" s="11"/>
    </row>
    <row r="4216" spans="15:17" ht="14.25" customHeight="1" x14ac:dyDescent="0.3">
      <c r="O4216" s="11"/>
      <c r="P4216" s="11"/>
      <c r="Q4216" s="11"/>
    </row>
    <row r="4217" spans="15:17" ht="14.25" customHeight="1" x14ac:dyDescent="0.3">
      <c r="O4217" s="11"/>
      <c r="P4217" s="11"/>
      <c r="Q4217" s="11"/>
    </row>
    <row r="4218" spans="15:17" ht="14.25" customHeight="1" x14ac:dyDescent="0.3">
      <c r="O4218" s="11"/>
      <c r="P4218" s="11"/>
      <c r="Q4218" s="11"/>
    </row>
    <row r="4219" spans="15:17" ht="14.25" customHeight="1" x14ac:dyDescent="0.3">
      <c r="O4219" s="11"/>
      <c r="P4219" s="11"/>
      <c r="Q4219" s="11"/>
    </row>
    <row r="4220" spans="15:17" ht="14.25" customHeight="1" x14ac:dyDescent="0.3">
      <c r="O4220" s="11"/>
      <c r="P4220" s="11"/>
      <c r="Q4220" s="11"/>
    </row>
    <row r="4221" spans="15:17" ht="14.25" customHeight="1" x14ac:dyDescent="0.3">
      <c r="O4221" s="11"/>
      <c r="P4221" s="11"/>
      <c r="Q4221" s="11"/>
    </row>
    <row r="4222" spans="15:17" ht="14.25" customHeight="1" x14ac:dyDescent="0.3">
      <c r="O4222" s="11"/>
      <c r="P4222" s="11"/>
      <c r="Q4222" s="11"/>
    </row>
    <row r="4223" spans="15:17" ht="14.25" customHeight="1" x14ac:dyDescent="0.3">
      <c r="O4223" s="11"/>
      <c r="P4223" s="11"/>
      <c r="Q4223" s="11"/>
    </row>
    <row r="4224" spans="15:17" ht="14.25" customHeight="1" x14ac:dyDescent="0.3">
      <c r="O4224" s="11"/>
      <c r="P4224" s="11"/>
      <c r="Q4224" s="11"/>
    </row>
    <row r="4225" spans="15:17" ht="14.25" customHeight="1" x14ac:dyDescent="0.3">
      <c r="O4225" s="11"/>
      <c r="P4225" s="11"/>
      <c r="Q4225" s="11"/>
    </row>
    <row r="4226" spans="15:17" ht="14.25" customHeight="1" x14ac:dyDescent="0.3">
      <c r="O4226" s="11"/>
      <c r="P4226" s="11"/>
      <c r="Q4226" s="11"/>
    </row>
    <row r="4227" spans="15:17" ht="14.25" customHeight="1" x14ac:dyDescent="0.3">
      <c r="O4227" s="11"/>
      <c r="P4227" s="11"/>
      <c r="Q4227" s="11"/>
    </row>
    <row r="4228" spans="15:17" ht="14.25" customHeight="1" x14ac:dyDescent="0.3">
      <c r="O4228" s="11"/>
      <c r="P4228" s="11"/>
      <c r="Q4228" s="11"/>
    </row>
    <row r="4229" spans="15:17" ht="14.25" customHeight="1" x14ac:dyDescent="0.3">
      <c r="O4229" s="11"/>
      <c r="P4229" s="11"/>
      <c r="Q4229" s="11"/>
    </row>
    <row r="4230" spans="15:17" ht="14.25" customHeight="1" x14ac:dyDescent="0.3">
      <c r="O4230" s="11"/>
      <c r="P4230" s="11"/>
      <c r="Q4230" s="11"/>
    </row>
    <row r="4231" spans="15:17" ht="14.25" customHeight="1" x14ac:dyDescent="0.3">
      <c r="O4231" s="11"/>
      <c r="P4231" s="11"/>
      <c r="Q4231" s="11"/>
    </row>
    <row r="4232" spans="15:17" ht="14.25" customHeight="1" x14ac:dyDescent="0.3">
      <c r="O4232" s="11"/>
      <c r="P4232" s="11"/>
      <c r="Q4232" s="11"/>
    </row>
    <row r="4233" spans="15:17" ht="14.25" customHeight="1" x14ac:dyDescent="0.3">
      <c r="O4233" s="11"/>
      <c r="P4233" s="11"/>
      <c r="Q4233" s="11"/>
    </row>
    <row r="4234" spans="15:17" ht="14.25" customHeight="1" x14ac:dyDescent="0.3">
      <c r="O4234" s="11"/>
      <c r="P4234" s="11"/>
      <c r="Q4234" s="11"/>
    </row>
    <row r="4235" spans="15:17" ht="14.25" customHeight="1" x14ac:dyDescent="0.3">
      <c r="O4235" s="11"/>
      <c r="P4235" s="11"/>
      <c r="Q4235" s="11"/>
    </row>
    <row r="4236" spans="15:17" ht="14.25" customHeight="1" x14ac:dyDescent="0.3">
      <c r="O4236" s="11"/>
      <c r="P4236" s="11"/>
      <c r="Q4236" s="11"/>
    </row>
    <row r="4237" spans="15:17" ht="14.25" customHeight="1" x14ac:dyDescent="0.3">
      <c r="O4237" s="11"/>
      <c r="P4237" s="11"/>
      <c r="Q4237" s="11"/>
    </row>
    <row r="4238" spans="15:17" ht="14.25" customHeight="1" x14ac:dyDescent="0.3">
      <c r="O4238" s="11"/>
      <c r="P4238" s="11"/>
      <c r="Q4238" s="11"/>
    </row>
    <row r="4239" spans="15:17" ht="14.25" customHeight="1" x14ac:dyDescent="0.3">
      <c r="O4239" s="11"/>
      <c r="P4239" s="11"/>
      <c r="Q4239" s="11"/>
    </row>
    <row r="4240" spans="15:17" ht="14.25" customHeight="1" x14ac:dyDescent="0.3">
      <c r="O4240" s="11"/>
      <c r="P4240" s="11"/>
      <c r="Q4240" s="11"/>
    </row>
    <row r="4241" spans="15:17" ht="14.25" customHeight="1" x14ac:dyDescent="0.3">
      <c r="O4241" s="11"/>
      <c r="P4241" s="11"/>
      <c r="Q4241" s="11"/>
    </row>
    <row r="4242" spans="15:17" ht="14.25" customHeight="1" x14ac:dyDescent="0.3">
      <c r="O4242" s="11"/>
      <c r="P4242" s="11"/>
      <c r="Q4242" s="11"/>
    </row>
    <row r="4243" spans="15:17" ht="14.25" customHeight="1" x14ac:dyDescent="0.3">
      <c r="O4243" s="11"/>
      <c r="P4243" s="11"/>
      <c r="Q4243" s="11"/>
    </row>
    <row r="4244" spans="15:17" ht="14.25" customHeight="1" x14ac:dyDescent="0.3">
      <c r="O4244" s="11"/>
      <c r="P4244" s="11"/>
      <c r="Q4244" s="11"/>
    </row>
    <row r="4245" spans="15:17" ht="14.25" customHeight="1" x14ac:dyDescent="0.3">
      <c r="O4245" s="11"/>
      <c r="P4245" s="11"/>
      <c r="Q4245" s="11"/>
    </row>
    <row r="4246" spans="15:17" ht="14.25" customHeight="1" x14ac:dyDescent="0.3">
      <c r="O4246" s="11"/>
      <c r="P4246" s="11"/>
      <c r="Q4246" s="11"/>
    </row>
    <row r="4247" spans="15:17" ht="14.25" customHeight="1" x14ac:dyDescent="0.3">
      <c r="O4247" s="11"/>
      <c r="P4247" s="11"/>
      <c r="Q4247" s="11"/>
    </row>
    <row r="4248" spans="15:17" ht="14.25" customHeight="1" x14ac:dyDescent="0.3">
      <c r="O4248" s="11"/>
      <c r="P4248" s="11"/>
      <c r="Q4248" s="11"/>
    </row>
    <row r="4249" spans="15:17" ht="14.25" customHeight="1" x14ac:dyDescent="0.3">
      <c r="O4249" s="11"/>
      <c r="P4249" s="11"/>
      <c r="Q4249" s="11"/>
    </row>
    <row r="4250" spans="15:17" ht="14.25" customHeight="1" x14ac:dyDescent="0.3">
      <c r="O4250" s="11"/>
      <c r="P4250" s="11"/>
      <c r="Q4250" s="11"/>
    </row>
    <row r="4251" spans="15:17" ht="14.25" customHeight="1" x14ac:dyDescent="0.3">
      <c r="O4251" s="11"/>
      <c r="P4251" s="11"/>
      <c r="Q4251" s="11"/>
    </row>
    <row r="4252" spans="15:17" ht="14.25" customHeight="1" x14ac:dyDescent="0.3">
      <c r="O4252" s="11"/>
      <c r="P4252" s="11"/>
      <c r="Q4252" s="11"/>
    </row>
    <row r="4253" spans="15:17" ht="14.25" customHeight="1" x14ac:dyDescent="0.3">
      <c r="O4253" s="11"/>
      <c r="P4253" s="11"/>
      <c r="Q4253" s="11"/>
    </row>
    <row r="4254" spans="15:17" ht="14.25" customHeight="1" x14ac:dyDescent="0.3">
      <c r="O4254" s="11"/>
      <c r="P4254" s="11"/>
      <c r="Q4254" s="11"/>
    </row>
    <row r="4255" spans="15:17" ht="14.25" customHeight="1" x14ac:dyDescent="0.3">
      <c r="O4255" s="11"/>
      <c r="P4255" s="11"/>
      <c r="Q4255" s="11"/>
    </row>
    <row r="4256" spans="15:17" ht="14.25" customHeight="1" x14ac:dyDescent="0.3">
      <c r="O4256" s="11"/>
      <c r="P4256" s="11"/>
      <c r="Q4256" s="11"/>
    </row>
    <row r="4257" spans="15:17" ht="14.25" customHeight="1" x14ac:dyDescent="0.3">
      <c r="O4257" s="11"/>
      <c r="P4257" s="11"/>
      <c r="Q4257" s="11"/>
    </row>
    <row r="4258" spans="15:17" ht="14.25" customHeight="1" x14ac:dyDescent="0.3">
      <c r="O4258" s="11"/>
      <c r="P4258" s="11"/>
      <c r="Q4258" s="11"/>
    </row>
    <row r="4259" spans="15:17" ht="14.25" customHeight="1" x14ac:dyDescent="0.3">
      <c r="O4259" s="11"/>
      <c r="P4259" s="11"/>
      <c r="Q4259" s="11"/>
    </row>
    <row r="4260" spans="15:17" ht="14.25" customHeight="1" x14ac:dyDescent="0.3">
      <c r="O4260" s="11"/>
      <c r="P4260" s="11"/>
      <c r="Q4260" s="11"/>
    </row>
    <row r="4261" spans="15:17" ht="14.25" customHeight="1" x14ac:dyDescent="0.3">
      <c r="O4261" s="11"/>
      <c r="P4261" s="11"/>
      <c r="Q4261" s="11"/>
    </row>
    <row r="4262" spans="15:17" ht="14.25" customHeight="1" x14ac:dyDescent="0.3">
      <c r="O4262" s="11"/>
      <c r="P4262" s="11"/>
      <c r="Q4262" s="11"/>
    </row>
    <row r="4263" spans="15:17" ht="14.25" customHeight="1" x14ac:dyDescent="0.3">
      <c r="O4263" s="11"/>
      <c r="P4263" s="11"/>
      <c r="Q4263" s="11"/>
    </row>
    <row r="4264" spans="15:17" ht="14.25" customHeight="1" x14ac:dyDescent="0.3">
      <c r="O4264" s="11"/>
      <c r="P4264" s="11"/>
      <c r="Q4264" s="11"/>
    </row>
    <row r="4265" spans="15:17" ht="14.25" customHeight="1" x14ac:dyDescent="0.3">
      <c r="O4265" s="11"/>
      <c r="P4265" s="11"/>
      <c r="Q4265" s="11"/>
    </row>
    <row r="4266" spans="15:17" ht="14.25" customHeight="1" x14ac:dyDescent="0.3">
      <c r="O4266" s="11"/>
      <c r="P4266" s="11"/>
      <c r="Q4266" s="11"/>
    </row>
    <row r="4267" spans="15:17" ht="14.25" customHeight="1" x14ac:dyDescent="0.3">
      <c r="O4267" s="11"/>
      <c r="P4267" s="11"/>
      <c r="Q4267" s="11"/>
    </row>
    <row r="4268" spans="15:17" ht="14.25" customHeight="1" x14ac:dyDescent="0.3">
      <c r="O4268" s="11"/>
      <c r="P4268" s="11"/>
      <c r="Q4268" s="11"/>
    </row>
    <row r="4269" spans="15:17" ht="14.25" customHeight="1" x14ac:dyDescent="0.3">
      <c r="O4269" s="11"/>
      <c r="P4269" s="11"/>
      <c r="Q4269" s="11"/>
    </row>
    <row r="4270" spans="15:17" ht="14.25" customHeight="1" x14ac:dyDescent="0.3">
      <c r="O4270" s="11"/>
      <c r="P4270" s="11"/>
      <c r="Q4270" s="11"/>
    </row>
    <row r="4271" spans="15:17" ht="14.25" customHeight="1" x14ac:dyDescent="0.3">
      <c r="O4271" s="11"/>
      <c r="P4271" s="11"/>
      <c r="Q4271" s="11"/>
    </row>
    <row r="4272" spans="15:17" ht="14.25" customHeight="1" x14ac:dyDescent="0.3">
      <c r="O4272" s="11"/>
      <c r="P4272" s="11"/>
      <c r="Q4272" s="11"/>
    </row>
    <row r="4273" spans="15:17" ht="14.25" customHeight="1" x14ac:dyDescent="0.3">
      <c r="O4273" s="11"/>
      <c r="P4273" s="11"/>
      <c r="Q4273" s="11"/>
    </row>
    <row r="4274" spans="15:17" ht="14.25" customHeight="1" x14ac:dyDescent="0.3">
      <c r="O4274" s="11"/>
      <c r="P4274" s="11"/>
      <c r="Q4274" s="11"/>
    </row>
    <row r="4275" spans="15:17" ht="14.25" customHeight="1" x14ac:dyDescent="0.3">
      <c r="O4275" s="11"/>
      <c r="P4275" s="11"/>
      <c r="Q4275" s="11"/>
    </row>
    <row r="4276" spans="15:17" ht="14.25" customHeight="1" x14ac:dyDescent="0.3">
      <c r="O4276" s="11"/>
      <c r="P4276" s="11"/>
      <c r="Q4276" s="11"/>
    </row>
    <row r="4277" spans="15:17" ht="14.25" customHeight="1" x14ac:dyDescent="0.3">
      <c r="O4277" s="11"/>
      <c r="P4277" s="11"/>
      <c r="Q4277" s="11"/>
    </row>
    <row r="4278" spans="15:17" ht="14.25" customHeight="1" x14ac:dyDescent="0.3">
      <c r="O4278" s="11"/>
      <c r="P4278" s="11"/>
      <c r="Q4278" s="11"/>
    </row>
    <row r="4279" spans="15:17" ht="14.25" customHeight="1" x14ac:dyDescent="0.3">
      <c r="O4279" s="11"/>
      <c r="P4279" s="11"/>
      <c r="Q4279" s="11"/>
    </row>
    <row r="4280" spans="15:17" ht="14.25" customHeight="1" x14ac:dyDescent="0.3">
      <c r="O4280" s="11"/>
      <c r="P4280" s="11"/>
      <c r="Q4280" s="11"/>
    </row>
    <row r="4281" spans="15:17" ht="14.25" customHeight="1" x14ac:dyDescent="0.3">
      <c r="O4281" s="11"/>
      <c r="P4281" s="11"/>
      <c r="Q4281" s="11"/>
    </row>
    <row r="4282" spans="15:17" ht="14.25" customHeight="1" x14ac:dyDescent="0.3">
      <c r="O4282" s="11"/>
      <c r="P4282" s="11"/>
      <c r="Q4282" s="11"/>
    </row>
    <row r="4283" spans="15:17" ht="14.25" customHeight="1" x14ac:dyDescent="0.3">
      <c r="O4283" s="11"/>
      <c r="P4283" s="11"/>
      <c r="Q4283" s="11"/>
    </row>
    <row r="4284" spans="15:17" ht="14.25" customHeight="1" x14ac:dyDescent="0.3">
      <c r="O4284" s="11"/>
      <c r="P4284" s="11"/>
      <c r="Q4284" s="11"/>
    </row>
    <row r="4285" spans="15:17" ht="14.25" customHeight="1" x14ac:dyDescent="0.3">
      <c r="O4285" s="11"/>
      <c r="P4285" s="11"/>
      <c r="Q4285" s="11"/>
    </row>
    <row r="4286" spans="15:17" ht="14.25" customHeight="1" x14ac:dyDescent="0.3">
      <c r="O4286" s="11"/>
      <c r="P4286" s="11"/>
      <c r="Q4286" s="11"/>
    </row>
    <row r="4287" spans="15:17" ht="14.25" customHeight="1" x14ac:dyDescent="0.3">
      <c r="O4287" s="11"/>
      <c r="P4287" s="11"/>
      <c r="Q4287" s="11"/>
    </row>
    <row r="4288" spans="15:17" ht="14.25" customHeight="1" x14ac:dyDescent="0.3">
      <c r="O4288" s="11"/>
      <c r="P4288" s="11"/>
      <c r="Q4288" s="11"/>
    </row>
    <row r="4289" spans="15:17" ht="14.25" customHeight="1" x14ac:dyDescent="0.3">
      <c r="O4289" s="11"/>
      <c r="P4289" s="11"/>
      <c r="Q4289" s="11"/>
    </row>
    <row r="4290" spans="15:17" ht="14.25" customHeight="1" x14ac:dyDescent="0.3">
      <c r="O4290" s="11"/>
      <c r="P4290" s="11"/>
      <c r="Q4290" s="11"/>
    </row>
    <row r="4291" spans="15:17" ht="14.25" customHeight="1" x14ac:dyDescent="0.3">
      <c r="O4291" s="11"/>
      <c r="P4291" s="11"/>
      <c r="Q4291" s="11"/>
    </row>
    <row r="4292" spans="15:17" ht="14.25" customHeight="1" x14ac:dyDescent="0.3">
      <c r="O4292" s="11"/>
      <c r="P4292" s="11"/>
      <c r="Q4292" s="11"/>
    </row>
    <row r="4293" spans="15:17" ht="14.25" customHeight="1" x14ac:dyDescent="0.3">
      <c r="O4293" s="11"/>
      <c r="P4293" s="11"/>
      <c r="Q4293" s="11"/>
    </row>
    <row r="4294" spans="15:17" ht="14.25" customHeight="1" x14ac:dyDescent="0.3">
      <c r="O4294" s="11"/>
      <c r="P4294" s="11"/>
      <c r="Q4294" s="11"/>
    </row>
    <row r="4295" spans="15:17" ht="14.25" customHeight="1" x14ac:dyDescent="0.3">
      <c r="O4295" s="11"/>
      <c r="P4295" s="11"/>
      <c r="Q4295" s="11"/>
    </row>
    <row r="4296" spans="15:17" ht="14.25" customHeight="1" x14ac:dyDescent="0.3">
      <c r="O4296" s="11"/>
      <c r="P4296" s="11"/>
      <c r="Q4296" s="11"/>
    </row>
    <row r="4297" spans="15:17" ht="14.25" customHeight="1" x14ac:dyDescent="0.3">
      <c r="O4297" s="11"/>
      <c r="P4297" s="11"/>
      <c r="Q4297" s="11"/>
    </row>
    <row r="4298" spans="15:17" ht="14.25" customHeight="1" x14ac:dyDescent="0.3">
      <c r="O4298" s="11"/>
      <c r="P4298" s="11"/>
      <c r="Q4298" s="11"/>
    </row>
    <row r="4299" spans="15:17" ht="14.25" customHeight="1" x14ac:dyDescent="0.3">
      <c r="O4299" s="11"/>
      <c r="P4299" s="11"/>
      <c r="Q4299" s="11"/>
    </row>
    <row r="4300" spans="15:17" ht="14.25" customHeight="1" x14ac:dyDescent="0.3">
      <c r="O4300" s="11"/>
      <c r="P4300" s="11"/>
      <c r="Q4300" s="11"/>
    </row>
    <row r="4301" spans="15:17" ht="14.25" customHeight="1" x14ac:dyDescent="0.3">
      <c r="O4301" s="11"/>
      <c r="P4301" s="11"/>
      <c r="Q4301" s="11"/>
    </row>
    <row r="4302" spans="15:17" ht="14.25" customHeight="1" x14ac:dyDescent="0.3">
      <c r="O4302" s="11"/>
      <c r="P4302" s="11"/>
      <c r="Q4302" s="11"/>
    </row>
    <row r="4303" spans="15:17" ht="14.25" customHeight="1" x14ac:dyDescent="0.3">
      <c r="O4303" s="11"/>
      <c r="P4303" s="11"/>
      <c r="Q4303" s="11"/>
    </row>
    <row r="4304" spans="15:17" ht="14.25" customHeight="1" x14ac:dyDescent="0.3">
      <c r="O4304" s="11"/>
      <c r="P4304" s="11"/>
      <c r="Q4304" s="11"/>
    </row>
    <row r="4305" spans="15:17" ht="14.25" customHeight="1" x14ac:dyDescent="0.3">
      <c r="O4305" s="11"/>
      <c r="P4305" s="11"/>
      <c r="Q4305" s="11"/>
    </row>
    <row r="4306" spans="15:17" ht="14.25" customHeight="1" x14ac:dyDescent="0.3">
      <c r="O4306" s="11"/>
      <c r="P4306" s="11"/>
      <c r="Q4306" s="11"/>
    </row>
    <row r="4307" spans="15:17" ht="14.25" customHeight="1" x14ac:dyDescent="0.3">
      <c r="O4307" s="11"/>
      <c r="P4307" s="11"/>
      <c r="Q4307" s="11"/>
    </row>
    <row r="4308" spans="15:17" ht="14.25" customHeight="1" x14ac:dyDescent="0.3">
      <c r="O4308" s="11"/>
      <c r="P4308" s="11"/>
      <c r="Q4308" s="11"/>
    </row>
    <row r="4309" spans="15:17" ht="14.25" customHeight="1" x14ac:dyDescent="0.3">
      <c r="O4309" s="11"/>
      <c r="P4309" s="11"/>
      <c r="Q4309" s="11"/>
    </row>
    <row r="4310" spans="15:17" ht="14.25" customHeight="1" x14ac:dyDescent="0.3">
      <c r="O4310" s="11"/>
      <c r="P4310" s="11"/>
      <c r="Q4310" s="11"/>
    </row>
    <row r="4311" spans="15:17" ht="14.25" customHeight="1" x14ac:dyDescent="0.3">
      <c r="O4311" s="11"/>
      <c r="P4311" s="11"/>
      <c r="Q4311" s="11"/>
    </row>
    <row r="4312" spans="15:17" ht="14.25" customHeight="1" x14ac:dyDescent="0.3">
      <c r="O4312" s="11"/>
      <c r="P4312" s="11"/>
      <c r="Q4312" s="11"/>
    </row>
    <row r="4313" spans="15:17" ht="14.25" customHeight="1" x14ac:dyDescent="0.3">
      <c r="O4313" s="11"/>
      <c r="P4313" s="11"/>
      <c r="Q4313" s="11"/>
    </row>
    <row r="4314" spans="15:17" ht="14.25" customHeight="1" x14ac:dyDescent="0.3">
      <c r="O4314" s="11"/>
      <c r="P4314" s="11"/>
      <c r="Q4314" s="11"/>
    </row>
    <row r="4315" spans="15:17" ht="14.25" customHeight="1" x14ac:dyDescent="0.3">
      <c r="O4315" s="11"/>
      <c r="P4315" s="11"/>
      <c r="Q4315" s="11"/>
    </row>
    <row r="4316" spans="15:17" ht="14.25" customHeight="1" x14ac:dyDescent="0.3">
      <c r="O4316" s="11"/>
      <c r="P4316" s="11"/>
      <c r="Q4316" s="11"/>
    </row>
    <row r="4317" spans="15:17" ht="14.25" customHeight="1" x14ac:dyDescent="0.3">
      <c r="O4317" s="11"/>
      <c r="P4317" s="11"/>
      <c r="Q4317" s="11"/>
    </row>
    <row r="4318" spans="15:17" ht="14.25" customHeight="1" x14ac:dyDescent="0.3">
      <c r="O4318" s="11"/>
      <c r="P4318" s="11"/>
      <c r="Q4318" s="11"/>
    </row>
    <row r="4319" spans="15:17" ht="14.25" customHeight="1" x14ac:dyDescent="0.3">
      <c r="O4319" s="11"/>
      <c r="P4319" s="11"/>
      <c r="Q4319" s="11"/>
    </row>
    <row r="4320" spans="15:17" ht="14.25" customHeight="1" x14ac:dyDescent="0.3">
      <c r="O4320" s="11"/>
      <c r="P4320" s="11"/>
      <c r="Q4320" s="11"/>
    </row>
    <row r="4321" spans="15:17" ht="14.25" customHeight="1" x14ac:dyDescent="0.3">
      <c r="O4321" s="11"/>
      <c r="P4321" s="11"/>
      <c r="Q4321" s="11"/>
    </row>
    <row r="4322" spans="15:17" ht="14.25" customHeight="1" x14ac:dyDescent="0.3">
      <c r="O4322" s="11"/>
      <c r="P4322" s="11"/>
      <c r="Q4322" s="11"/>
    </row>
    <row r="4323" spans="15:17" ht="14.25" customHeight="1" x14ac:dyDescent="0.3">
      <c r="O4323" s="11"/>
      <c r="P4323" s="11"/>
      <c r="Q4323" s="11"/>
    </row>
    <row r="4324" spans="15:17" ht="14.25" customHeight="1" x14ac:dyDescent="0.3">
      <c r="O4324" s="11"/>
      <c r="P4324" s="11"/>
      <c r="Q4324" s="11"/>
    </row>
    <row r="4325" spans="15:17" ht="14.25" customHeight="1" x14ac:dyDescent="0.3">
      <c r="O4325" s="11"/>
      <c r="P4325" s="11"/>
      <c r="Q4325" s="11"/>
    </row>
    <row r="4326" spans="15:17" ht="14.25" customHeight="1" x14ac:dyDescent="0.3">
      <c r="O4326" s="11"/>
      <c r="P4326" s="11"/>
      <c r="Q4326" s="11"/>
    </row>
    <row r="4327" spans="15:17" ht="14.25" customHeight="1" x14ac:dyDescent="0.3">
      <c r="O4327" s="11"/>
      <c r="P4327" s="11"/>
      <c r="Q4327" s="11"/>
    </row>
    <row r="4328" spans="15:17" ht="14.25" customHeight="1" x14ac:dyDescent="0.3">
      <c r="O4328" s="11"/>
      <c r="P4328" s="11"/>
      <c r="Q4328" s="11"/>
    </row>
    <row r="4329" spans="15:17" ht="14.25" customHeight="1" x14ac:dyDescent="0.3">
      <c r="O4329" s="11"/>
      <c r="P4329" s="11"/>
      <c r="Q4329" s="11"/>
    </row>
    <row r="4330" spans="15:17" ht="14.25" customHeight="1" x14ac:dyDescent="0.3">
      <c r="O4330" s="11"/>
      <c r="P4330" s="11"/>
      <c r="Q4330" s="11"/>
    </row>
    <row r="4331" spans="15:17" ht="14.25" customHeight="1" x14ac:dyDescent="0.3">
      <c r="O4331" s="11"/>
      <c r="P4331" s="11"/>
      <c r="Q4331" s="11"/>
    </row>
    <row r="4332" spans="15:17" ht="14.25" customHeight="1" x14ac:dyDescent="0.3">
      <c r="O4332" s="11"/>
      <c r="P4332" s="11"/>
      <c r="Q4332" s="11"/>
    </row>
    <row r="4333" spans="15:17" ht="14.25" customHeight="1" x14ac:dyDescent="0.3">
      <c r="O4333" s="11"/>
      <c r="P4333" s="11"/>
      <c r="Q4333" s="11"/>
    </row>
    <row r="4334" spans="15:17" ht="14.25" customHeight="1" x14ac:dyDescent="0.3">
      <c r="O4334" s="11"/>
      <c r="P4334" s="11"/>
      <c r="Q4334" s="11"/>
    </row>
    <row r="4335" spans="15:17" ht="14.25" customHeight="1" x14ac:dyDescent="0.3">
      <c r="O4335" s="11"/>
      <c r="P4335" s="11"/>
      <c r="Q4335" s="11"/>
    </row>
    <row r="4336" spans="15:17" ht="14.25" customHeight="1" x14ac:dyDescent="0.3">
      <c r="O4336" s="11"/>
      <c r="P4336" s="11"/>
      <c r="Q4336" s="11"/>
    </row>
    <row r="4337" spans="15:17" ht="14.25" customHeight="1" x14ac:dyDescent="0.3">
      <c r="O4337" s="11"/>
      <c r="P4337" s="11"/>
      <c r="Q4337" s="11"/>
    </row>
    <row r="4338" spans="15:17" ht="14.25" customHeight="1" x14ac:dyDescent="0.3">
      <c r="O4338" s="11"/>
      <c r="P4338" s="11"/>
      <c r="Q4338" s="11"/>
    </row>
    <row r="4339" spans="15:17" ht="14.25" customHeight="1" x14ac:dyDescent="0.3">
      <c r="O4339" s="11"/>
      <c r="P4339" s="11"/>
      <c r="Q4339" s="11"/>
    </row>
    <row r="4340" spans="15:17" ht="14.25" customHeight="1" x14ac:dyDescent="0.3">
      <c r="O4340" s="11"/>
      <c r="P4340" s="11"/>
      <c r="Q4340" s="11"/>
    </row>
    <row r="4341" spans="15:17" ht="14.25" customHeight="1" x14ac:dyDescent="0.3">
      <c r="O4341" s="11"/>
      <c r="P4341" s="11"/>
      <c r="Q4341" s="11"/>
    </row>
    <row r="4342" spans="15:17" ht="14.25" customHeight="1" x14ac:dyDescent="0.3">
      <c r="O4342" s="11"/>
      <c r="P4342" s="11"/>
      <c r="Q4342" s="11"/>
    </row>
    <row r="4343" spans="15:17" ht="14.25" customHeight="1" x14ac:dyDescent="0.3">
      <c r="O4343" s="11"/>
      <c r="P4343" s="11"/>
      <c r="Q4343" s="11"/>
    </row>
    <row r="4344" spans="15:17" ht="14.25" customHeight="1" x14ac:dyDescent="0.3">
      <c r="O4344" s="11"/>
      <c r="P4344" s="11"/>
      <c r="Q4344" s="11"/>
    </row>
    <row r="4345" spans="15:17" ht="14.25" customHeight="1" x14ac:dyDescent="0.3">
      <c r="O4345" s="11"/>
      <c r="P4345" s="11"/>
      <c r="Q4345" s="11"/>
    </row>
    <row r="4346" spans="15:17" ht="14.25" customHeight="1" x14ac:dyDescent="0.3">
      <c r="O4346" s="11"/>
      <c r="P4346" s="11"/>
      <c r="Q4346" s="11"/>
    </row>
    <row r="4347" spans="15:17" ht="14.25" customHeight="1" x14ac:dyDescent="0.3">
      <c r="O4347" s="11"/>
      <c r="P4347" s="11"/>
      <c r="Q4347" s="11"/>
    </row>
    <row r="4348" spans="15:17" ht="14.25" customHeight="1" x14ac:dyDescent="0.3">
      <c r="O4348" s="11"/>
      <c r="P4348" s="11"/>
      <c r="Q4348" s="11"/>
    </row>
    <row r="4349" spans="15:17" ht="14.25" customHeight="1" x14ac:dyDescent="0.3">
      <c r="O4349" s="11"/>
      <c r="P4349" s="11"/>
      <c r="Q4349" s="11"/>
    </row>
    <row r="4350" spans="15:17" ht="14.25" customHeight="1" x14ac:dyDescent="0.3">
      <c r="O4350" s="11"/>
      <c r="P4350" s="11"/>
      <c r="Q4350" s="11"/>
    </row>
    <row r="4351" spans="15:17" ht="14.25" customHeight="1" x14ac:dyDescent="0.3">
      <c r="O4351" s="11"/>
      <c r="P4351" s="11"/>
      <c r="Q4351" s="11"/>
    </row>
    <row r="4352" spans="15:17" ht="14.25" customHeight="1" x14ac:dyDescent="0.3">
      <c r="O4352" s="11"/>
      <c r="P4352" s="11"/>
      <c r="Q4352" s="11"/>
    </row>
    <row r="4353" spans="15:17" ht="14.25" customHeight="1" x14ac:dyDescent="0.3">
      <c r="O4353" s="11"/>
      <c r="P4353" s="11"/>
      <c r="Q4353" s="11"/>
    </row>
    <row r="4354" spans="15:17" ht="14.25" customHeight="1" x14ac:dyDescent="0.3">
      <c r="O4354" s="11"/>
      <c r="P4354" s="11"/>
      <c r="Q4354" s="11"/>
    </row>
    <row r="4355" spans="15:17" ht="14.25" customHeight="1" x14ac:dyDescent="0.3">
      <c r="O4355" s="11"/>
      <c r="P4355" s="11"/>
      <c r="Q4355" s="11"/>
    </row>
    <row r="4356" spans="15:17" ht="14.25" customHeight="1" x14ac:dyDescent="0.3">
      <c r="O4356" s="11"/>
      <c r="P4356" s="11"/>
      <c r="Q4356" s="11"/>
    </row>
    <row r="4357" spans="15:17" ht="14.25" customHeight="1" x14ac:dyDescent="0.3">
      <c r="O4357" s="11"/>
      <c r="P4357" s="11"/>
      <c r="Q4357" s="11"/>
    </row>
    <row r="4358" spans="15:17" ht="14.25" customHeight="1" x14ac:dyDescent="0.3">
      <c r="O4358" s="11"/>
      <c r="P4358" s="11"/>
      <c r="Q4358" s="11"/>
    </row>
    <row r="4359" spans="15:17" ht="14.25" customHeight="1" x14ac:dyDescent="0.3">
      <c r="O4359" s="11"/>
      <c r="P4359" s="11"/>
      <c r="Q4359" s="11"/>
    </row>
    <row r="4360" spans="15:17" ht="14.25" customHeight="1" x14ac:dyDescent="0.3">
      <c r="O4360" s="11"/>
      <c r="P4360" s="11"/>
      <c r="Q4360" s="11"/>
    </row>
    <row r="4361" spans="15:17" ht="14.25" customHeight="1" x14ac:dyDescent="0.3">
      <c r="O4361" s="11"/>
      <c r="P4361" s="11"/>
      <c r="Q4361" s="11"/>
    </row>
    <row r="4362" spans="15:17" ht="14.25" customHeight="1" x14ac:dyDescent="0.3">
      <c r="O4362" s="11"/>
      <c r="P4362" s="11"/>
      <c r="Q4362" s="11"/>
    </row>
    <row r="4363" spans="15:17" ht="14.25" customHeight="1" x14ac:dyDescent="0.3">
      <c r="O4363" s="11"/>
      <c r="P4363" s="11"/>
      <c r="Q4363" s="11"/>
    </row>
    <row r="4364" spans="15:17" ht="14.25" customHeight="1" x14ac:dyDescent="0.3">
      <c r="O4364" s="11"/>
      <c r="P4364" s="11"/>
      <c r="Q4364" s="11"/>
    </row>
    <row r="4365" spans="15:17" ht="14.25" customHeight="1" x14ac:dyDescent="0.3">
      <c r="O4365" s="11"/>
      <c r="P4365" s="11"/>
      <c r="Q4365" s="11"/>
    </row>
    <row r="4366" spans="15:17" ht="14.25" customHeight="1" x14ac:dyDescent="0.3">
      <c r="O4366" s="11"/>
      <c r="P4366" s="11"/>
      <c r="Q4366" s="11"/>
    </row>
    <row r="4367" spans="15:17" ht="14.25" customHeight="1" x14ac:dyDescent="0.3">
      <c r="O4367" s="11"/>
      <c r="P4367" s="11"/>
      <c r="Q4367" s="11"/>
    </row>
    <row r="4368" spans="15:17" ht="14.25" customHeight="1" x14ac:dyDescent="0.3">
      <c r="O4368" s="11"/>
      <c r="P4368" s="11"/>
      <c r="Q4368" s="11"/>
    </row>
    <row r="4369" spans="15:17" ht="14.25" customHeight="1" x14ac:dyDescent="0.3">
      <c r="O4369" s="11"/>
      <c r="P4369" s="11"/>
      <c r="Q4369" s="11"/>
    </row>
    <row r="4370" spans="15:17" ht="14.25" customHeight="1" x14ac:dyDescent="0.3">
      <c r="O4370" s="11"/>
      <c r="P4370" s="11"/>
      <c r="Q4370" s="11"/>
    </row>
    <row r="4371" spans="15:17" ht="14.25" customHeight="1" x14ac:dyDescent="0.3">
      <c r="O4371" s="11"/>
      <c r="P4371" s="11"/>
      <c r="Q4371" s="11"/>
    </row>
    <row r="4372" spans="15:17" ht="14.25" customHeight="1" x14ac:dyDescent="0.3">
      <c r="O4372" s="11"/>
      <c r="P4372" s="11"/>
      <c r="Q4372" s="11"/>
    </row>
    <row r="4373" spans="15:17" ht="14.25" customHeight="1" x14ac:dyDescent="0.3">
      <c r="O4373" s="11"/>
      <c r="P4373" s="11"/>
      <c r="Q4373" s="11"/>
    </row>
    <row r="4374" spans="15:17" ht="14.25" customHeight="1" x14ac:dyDescent="0.3">
      <c r="O4374" s="11"/>
      <c r="P4374" s="11"/>
      <c r="Q4374" s="11"/>
    </row>
    <row r="4375" spans="15:17" ht="14.25" customHeight="1" x14ac:dyDescent="0.3">
      <c r="O4375" s="11"/>
      <c r="P4375" s="11"/>
      <c r="Q4375" s="11"/>
    </row>
    <row r="4376" spans="15:17" ht="14.25" customHeight="1" x14ac:dyDescent="0.3">
      <c r="O4376" s="11"/>
      <c r="P4376" s="11"/>
      <c r="Q4376" s="11"/>
    </row>
    <row r="4377" spans="15:17" ht="14.25" customHeight="1" x14ac:dyDescent="0.3">
      <c r="O4377" s="11"/>
      <c r="P4377" s="11"/>
      <c r="Q4377" s="11"/>
    </row>
    <row r="4378" spans="15:17" ht="14.25" customHeight="1" x14ac:dyDescent="0.3">
      <c r="O4378" s="11"/>
      <c r="P4378" s="11"/>
      <c r="Q4378" s="11"/>
    </row>
    <row r="4379" spans="15:17" ht="14.25" customHeight="1" x14ac:dyDescent="0.3">
      <c r="O4379" s="11"/>
      <c r="P4379" s="11"/>
      <c r="Q4379" s="11"/>
    </row>
    <row r="4380" spans="15:17" ht="14.25" customHeight="1" x14ac:dyDescent="0.3">
      <c r="O4380" s="11"/>
      <c r="P4380" s="11"/>
      <c r="Q4380" s="11"/>
    </row>
    <row r="4381" spans="15:17" ht="14.25" customHeight="1" x14ac:dyDescent="0.3">
      <c r="O4381" s="11"/>
      <c r="P4381" s="11"/>
      <c r="Q4381" s="11"/>
    </row>
    <row r="4382" spans="15:17" ht="14.25" customHeight="1" x14ac:dyDescent="0.3">
      <c r="O4382" s="11"/>
      <c r="P4382" s="11"/>
      <c r="Q4382" s="11"/>
    </row>
    <row r="4383" spans="15:17" ht="14.25" customHeight="1" x14ac:dyDescent="0.3">
      <c r="O4383" s="11"/>
      <c r="P4383" s="11"/>
      <c r="Q4383" s="11"/>
    </row>
    <row r="4384" spans="15:17" ht="14.25" customHeight="1" x14ac:dyDescent="0.3">
      <c r="O4384" s="11"/>
      <c r="P4384" s="11"/>
      <c r="Q4384" s="11"/>
    </row>
    <row r="4385" spans="15:17" ht="14.25" customHeight="1" x14ac:dyDescent="0.3">
      <c r="O4385" s="11"/>
      <c r="P4385" s="11"/>
      <c r="Q4385" s="11"/>
    </row>
    <row r="4386" spans="15:17" ht="14.25" customHeight="1" x14ac:dyDescent="0.3">
      <c r="O4386" s="11"/>
      <c r="P4386" s="11"/>
      <c r="Q4386" s="11"/>
    </row>
    <row r="4387" spans="15:17" ht="14.25" customHeight="1" x14ac:dyDescent="0.3">
      <c r="O4387" s="11"/>
      <c r="P4387" s="11"/>
      <c r="Q4387" s="11"/>
    </row>
    <row r="4388" spans="15:17" ht="14.25" customHeight="1" x14ac:dyDescent="0.3">
      <c r="O4388" s="11"/>
      <c r="P4388" s="11"/>
      <c r="Q4388" s="11"/>
    </row>
    <row r="4389" spans="15:17" ht="14.25" customHeight="1" x14ac:dyDescent="0.3">
      <c r="O4389" s="11"/>
      <c r="P4389" s="11"/>
      <c r="Q4389" s="11"/>
    </row>
    <row r="4390" spans="15:17" ht="14.25" customHeight="1" x14ac:dyDescent="0.3">
      <c r="O4390" s="11"/>
      <c r="P4390" s="11"/>
      <c r="Q4390" s="11"/>
    </row>
    <row r="4391" spans="15:17" ht="14.25" customHeight="1" x14ac:dyDescent="0.3">
      <c r="O4391" s="11"/>
      <c r="P4391" s="11"/>
      <c r="Q4391" s="11"/>
    </row>
    <row r="4392" spans="15:17" ht="14.25" customHeight="1" x14ac:dyDescent="0.3">
      <c r="O4392" s="11"/>
      <c r="P4392" s="11"/>
      <c r="Q4392" s="11"/>
    </row>
    <row r="4393" spans="15:17" ht="14.25" customHeight="1" x14ac:dyDescent="0.3">
      <c r="O4393" s="11"/>
      <c r="P4393" s="11"/>
      <c r="Q4393" s="11"/>
    </row>
    <row r="4394" spans="15:17" ht="14.25" customHeight="1" x14ac:dyDescent="0.3">
      <c r="O4394" s="11"/>
      <c r="P4394" s="11"/>
      <c r="Q4394" s="11"/>
    </row>
    <row r="4395" spans="15:17" ht="14.25" customHeight="1" x14ac:dyDescent="0.3">
      <c r="O4395" s="11"/>
      <c r="P4395" s="11"/>
      <c r="Q4395" s="11"/>
    </row>
    <row r="4396" spans="15:17" ht="14.25" customHeight="1" x14ac:dyDescent="0.3">
      <c r="O4396" s="11"/>
      <c r="P4396" s="11"/>
      <c r="Q4396" s="11"/>
    </row>
    <row r="4397" spans="15:17" ht="14.25" customHeight="1" x14ac:dyDescent="0.3">
      <c r="O4397" s="11"/>
      <c r="P4397" s="11"/>
      <c r="Q4397" s="11"/>
    </row>
    <row r="4398" spans="15:17" ht="14.25" customHeight="1" x14ac:dyDescent="0.3">
      <c r="O4398" s="11"/>
      <c r="P4398" s="11"/>
      <c r="Q4398" s="11"/>
    </row>
    <row r="4399" spans="15:17" ht="14.25" customHeight="1" x14ac:dyDescent="0.3">
      <c r="O4399" s="11"/>
      <c r="P4399" s="11"/>
      <c r="Q4399" s="11"/>
    </row>
    <row r="4400" spans="15:17" ht="14.25" customHeight="1" x14ac:dyDescent="0.3">
      <c r="O4400" s="11"/>
      <c r="P4400" s="11"/>
      <c r="Q4400" s="11"/>
    </row>
    <row r="4401" spans="15:17" ht="14.25" customHeight="1" x14ac:dyDescent="0.3">
      <c r="O4401" s="11"/>
      <c r="P4401" s="11"/>
      <c r="Q4401" s="11"/>
    </row>
    <row r="4402" spans="15:17" ht="14.25" customHeight="1" x14ac:dyDescent="0.3">
      <c r="O4402" s="11"/>
      <c r="P4402" s="11"/>
      <c r="Q4402" s="11"/>
    </row>
    <row r="4403" spans="15:17" ht="14.25" customHeight="1" x14ac:dyDescent="0.3">
      <c r="O4403" s="11"/>
      <c r="P4403" s="11"/>
      <c r="Q4403" s="11"/>
    </row>
    <row r="4404" spans="15:17" ht="14.25" customHeight="1" x14ac:dyDescent="0.3">
      <c r="O4404" s="11"/>
      <c r="P4404" s="11"/>
      <c r="Q4404" s="11"/>
    </row>
    <row r="4405" spans="15:17" ht="14.25" customHeight="1" x14ac:dyDescent="0.3">
      <c r="O4405" s="11"/>
      <c r="P4405" s="11"/>
      <c r="Q4405" s="11"/>
    </row>
    <row r="4406" spans="15:17" ht="14.25" customHeight="1" x14ac:dyDescent="0.3">
      <c r="O4406" s="11"/>
      <c r="P4406" s="11"/>
      <c r="Q4406" s="11"/>
    </row>
    <row r="4407" spans="15:17" ht="14.25" customHeight="1" x14ac:dyDescent="0.3">
      <c r="O4407" s="11"/>
      <c r="P4407" s="11"/>
      <c r="Q4407" s="11"/>
    </row>
    <row r="4408" spans="15:17" ht="14.25" customHeight="1" x14ac:dyDescent="0.3">
      <c r="O4408" s="11"/>
      <c r="P4408" s="11"/>
      <c r="Q4408" s="11"/>
    </row>
    <row r="4409" spans="15:17" ht="14.25" customHeight="1" x14ac:dyDescent="0.3">
      <c r="O4409" s="11"/>
      <c r="P4409" s="11"/>
      <c r="Q4409" s="11"/>
    </row>
    <row r="4410" spans="15:17" ht="14.25" customHeight="1" x14ac:dyDescent="0.3">
      <c r="O4410" s="11"/>
      <c r="P4410" s="11"/>
      <c r="Q4410" s="11"/>
    </row>
    <row r="4411" spans="15:17" ht="14.25" customHeight="1" x14ac:dyDescent="0.3">
      <c r="O4411" s="11"/>
      <c r="P4411" s="11"/>
      <c r="Q4411" s="11"/>
    </row>
    <row r="4412" spans="15:17" ht="14.25" customHeight="1" x14ac:dyDescent="0.3">
      <c r="O4412" s="11"/>
      <c r="P4412" s="11"/>
      <c r="Q4412" s="11"/>
    </row>
    <row r="4413" spans="15:17" ht="14.25" customHeight="1" x14ac:dyDescent="0.3">
      <c r="O4413" s="11"/>
      <c r="P4413" s="11"/>
      <c r="Q4413" s="11"/>
    </row>
    <row r="4414" spans="15:17" ht="14.25" customHeight="1" x14ac:dyDescent="0.3">
      <c r="O4414" s="11"/>
      <c r="P4414" s="11"/>
      <c r="Q4414" s="11"/>
    </row>
    <row r="4415" spans="15:17" ht="14.25" customHeight="1" x14ac:dyDescent="0.3">
      <c r="O4415" s="11"/>
      <c r="P4415" s="11"/>
      <c r="Q4415" s="11"/>
    </row>
    <row r="4416" spans="15:17" ht="14.25" customHeight="1" x14ac:dyDescent="0.3">
      <c r="O4416" s="11"/>
      <c r="P4416" s="11"/>
      <c r="Q4416" s="11"/>
    </row>
    <row r="4417" spans="15:17" ht="14.25" customHeight="1" x14ac:dyDescent="0.3">
      <c r="O4417" s="11"/>
      <c r="P4417" s="11"/>
      <c r="Q4417" s="11"/>
    </row>
    <row r="4418" spans="15:17" ht="14.25" customHeight="1" x14ac:dyDescent="0.3">
      <c r="O4418" s="11"/>
      <c r="P4418" s="11"/>
      <c r="Q4418" s="11"/>
    </row>
    <row r="4419" spans="15:17" ht="14.25" customHeight="1" x14ac:dyDescent="0.3">
      <c r="O4419" s="11"/>
      <c r="P4419" s="11"/>
      <c r="Q4419" s="11"/>
    </row>
    <row r="4420" spans="15:17" ht="14.25" customHeight="1" x14ac:dyDescent="0.3">
      <c r="O4420" s="11"/>
      <c r="P4420" s="11"/>
      <c r="Q4420" s="11"/>
    </row>
    <row r="4421" spans="15:17" ht="14.25" customHeight="1" x14ac:dyDescent="0.3">
      <c r="O4421" s="11"/>
      <c r="P4421" s="11"/>
      <c r="Q4421" s="11"/>
    </row>
    <row r="4422" spans="15:17" ht="14.25" customHeight="1" x14ac:dyDescent="0.3">
      <c r="O4422" s="11"/>
      <c r="P4422" s="11"/>
      <c r="Q4422" s="11"/>
    </row>
    <row r="4423" spans="15:17" ht="14.25" customHeight="1" x14ac:dyDescent="0.3">
      <c r="O4423" s="11"/>
      <c r="P4423" s="11"/>
      <c r="Q4423" s="11"/>
    </row>
    <row r="4424" spans="15:17" ht="14.25" customHeight="1" x14ac:dyDescent="0.3">
      <c r="O4424" s="11"/>
      <c r="P4424" s="11"/>
      <c r="Q4424" s="11"/>
    </row>
    <row r="4425" spans="15:17" ht="14.25" customHeight="1" x14ac:dyDescent="0.3">
      <c r="O4425" s="11"/>
      <c r="P4425" s="11"/>
      <c r="Q4425" s="11"/>
    </row>
    <row r="4426" spans="15:17" ht="14.25" customHeight="1" x14ac:dyDescent="0.3">
      <c r="O4426" s="11"/>
      <c r="P4426" s="11"/>
      <c r="Q4426" s="11"/>
    </row>
    <row r="4427" spans="15:17" ht="14.25" customHeight="1" x14ac:dyDescent="0.3">
      <c r="O4427" s="11"/>
      <c r="P4427" s="11"/>
      <c r="Q4427" s="11"/>
    </row>
    <row r="4428" spans="15:17" ht="14.25" customHeight="1" x14ac:dyDescent="0.3">
      <c r="O4428" s="11"/>
      <c r="P4428" s="11"/>
      <c r="Q4428" s="11"/>
    </row>
    <row r="4429" spans="15:17" ht="14.25" customHeight="1" x14ac:dyDescent="0.3">
      <c r="O4429" s="11"/>
      <c r="P4429" s="11"/>
      <c r="Q4429" s="11"/>
    </row>
    <row r="4430" spans="15:17" ht="14.25" customHeight="1" x14ac:dyDescent="0.3">
      <c r="O4430" s="11"/>
      <c r="P4430" s="11"/>
      <c r="Q4430" s="11"/>
    </row>
    <row r="4431" spans="15:17" ht="14.25" customHeight="1" x14ac:dyDescent="0.3">
      <c r="O4431" s="11"/>
      <c r="P4431" s="11"/>
      <c r="Q4431" s="11"/>
    </row>
    <row r="4432" spans="15:17" ht="14.25" customHeight="1" x14ac:dyDescent="0.3">
      <c r="O4432" s="11"/>
      <c r="P4432" s="11"/>
      <c r="Q4432" s="11"/>
    </row>
    <row r="4433" spans="15:17" ht="14.25" customHeight="1" x14ac:dyDescent="0.3">
      <c r="O4433" s="11"/>
      <c r="P4433" s="11"/>
      <c r="Q4433" s="11"/>
    </row>
    <row r="4434" spans="15:17" ht="14.25" customHeight="1" x14ac:dyDescent="0.3">
      <c r="O4434" s="11"/>
      <c r="P4434" s="11"/>
      <c r="Q4434" s="11"/>
    </row>
    <row r="4435" spans="15:17" ht="14.25" customHeight="1" x14ac:dyDescent="0.3">
      <c r="O4435" s="11"/>
      <c r="P4435" s="11"/>
      <c r="Q4435" s="11"/>
    </row>
    <row r="4436" spans="15:17" ht="14.25" customHeight="1" x14ac:dyDescent="0.3">
      <c r="O4436" s="11"/>
      <c r="P4436" s="11"/>
      <c r="Q4436" s="11"/>
    </row>
    <row r="4437" spans="15:17" ht="14.25" customHeight="1" x14ac:dyDescent="0.3">
      <c r="O4437" s="11"/>
      <c r="P4437" s="11"/>
      <c r="Q4437" s="11"/>
    </row>
    <row r="4438" spans="15:17" ht="14.25" customHeight="1" x14ac:dyDescent="0.3">
      <c r="O4438" s="11"/>
      <c r="P4438" s="11"/>
      <c r="Q4438" s="11"/>
    </row>
    <row r="4439" spans="15:17" ht="14.25" customHeight="1" x14ac:dyDescent="0.3">
      <c r="O4439" s="11"/>
      <c r="P4439" s="11"/>
      <c r="Q4439" s="11"/>
    </row>
    <row r="4440" spans="15:17" ht="14.25" customHeight="1" x14ac:dyDescent="0.3">
      <c r="O4440" s="11"/>
      <c r="P4440" s="11"/>
      <c r="Q4440" s="11"/>
    </row>
    <row r="4441" spans="15:17" ht="14.25" customHeight="1" x14ac:dyDescent="0.3">
      <c r="O4441" s="11"/>
      <c r="P4441" s="11"/>
      <c r="Q4441" s="11"/>
    </row>
    <row r="4442" spans="15:17" ht="14.25" customHeight="1" x14ac:dyDescent="0.3">
      <c r="O4442" s="11"/>
      <c r="P4442" s="11"/>
      <c r="Q4442" s="11"/>
    </row>
    <row r="4443" spans="15:17" ht="14.25" customHeight="1" x14ac:dyDescent="0.3">
      <c r="O4443" s="11"/>
      <c r="P4443" s="11"/>
      <c r="Q4443" s="11"/>
    </row>
    <row r="4444" spans="15:17" ht="14.25" customHeight="1" x14ac:dyDescent="0.3">
      <c r="O4444" s="11"/>
      <c r="P4444" s="11"/>
      <c r="Q4444" s="11"/>
    </row>
    <row r="4445" spans="15:17" ht="14.25" customHeight="1" x14ac:dyDescent="0.3">
      <c r="O4445" s="11"/>
      <c r="P4445" s="11"/>
      <c r="Q4445" s="11"/>
    </row>
    <row r="4446" spans="15:17" ht="14.25" customHeight="1" x14ac:dyDescent="0.3">
      <c r="O4446" s="11"/>
      <c r="P4446" s="11"/>
      <c r="Q4446" s="11"/>
    </row>
    <row r="4447" spans="15:17" ht="14.25" customHeight="1" x14ac:dyDescent="0.3">
      <c r="O4447" s="11"/>
      <c r="P4447" s="11"/>
      <c r="Q4447" s="11"/>
    </row>
    <row r="4448" spans="15:17" ht="14.25" customHeight="1" x14ac:dyDescent="0.3">
      <c r="O4448" s="11"/>
      <c r="P4448" s="11"/>
      <c r="Q4448" s="11"/>
    </row>
    <row r="4449" spans="15:17" ht="14.25" customHeight="1" x14ac:dyDescent="0.3">
      <c r="O4449" s="11"/>
      <c r="P4449" s="11"/>
      <c r="Q4449" s="11"/>
    </row>
    <row r="4450" spans="15:17" ht="14.25" customHeight="1" x14ac:dyDescent="0.3">
      <c r="O4450" s="11"/>
      <c r="P4450" s="11"/>
      <c r="Q4450" s="11"/>
    </row>
    <row r="4451" spans="15:17" ht="14.25" customHeight="1" x14ac:dyDescent="0.3">
      <c r="O4451" s="11"/>
      <c r="P4451" s="11"/>
      <c r="Q4451" s="11"/>
    </row>
    <row r="4452" spans="15:17" ht="14.25" customHeight="1" x14ac:dyDescent="0.3">
      <c r="O4452" s="11"/>
      <c r="P4452" s="11"/>
      <c r="Q4452" s="11"/>
    </row>
    <row r="4453" spans="15:17" ht="14.25" customHeight="1" x14ac:dyDescent="0.3">
      <c r="O4453" s="11"/>
      <c r="P4453" s="11"/>
      <c r="Q4453" s="11"/>
    </row>
    <row r="4454" spans="15:17" ht="14.25" customHeight="1" x14ac:dyDescent="0.3">
      <c r="O4454" s="11"/>
      <c r="P4454" s="11"/>
      <c r="Q4454" s="11"/>
    </row>
    <row r="4455" spans="15:17" ht="14.25" customHeight="1" x14ac:dyDescent="0.3">
      <c r="O4455" s="11"/>
      <c r="P4455" s="11"/>
      <c r="Q4455" s="11"/>
    </row>
    <row r="4456" spans="15:17" ht="14.25" customHeight="1" x14ac:dyDescent="0.3">
      <c r="O4456" s="11"/>
      <c r="P4456" s="11"/>
      <c r="Q4456" s="11"/>
    </row>
    <row r="4457" spans="15:17" ht="14.25" customHeight="1" x14ac:dyDescent="0.3">
      <c r="O4457" s="11"/>
      <c r="P4457" s="11"/>
      <c r="Q4457" s="11"/>
    </row>
    <row r="4458" spans="15:17" ht="14.25" customHeight="1" x14ac:dyDescent="0.3">
      <c r="O4458" s="11"/>
      <c r="P4458" s="11"/>
      <c r="Q4458" s="11"/>
    </row>
    <row r="4459" spans="15:17" ht="14.25" customHeight="1" x14ac:dyDescent="0.3">
      <c r="O4459" s="11"/>
      <c r="P4459" s="11"/>
      <c r="Q4459" s="11"/>
    </row>
    <row r="4460" spans="15:17" ht="14.25" customHeight="1" x14ac:dyDescent="0.3">
      <c r="O4460" s="11"/>
      <c r="P4460" s="11"/>
      <c r="Q4460" s="11"/>
    </row>
    <row r="4461" spans="15:17" ht="14.25" customHeight="1" x14ac:dyDescent="0.3">
      <c r="O4461" s="11"/>
      <c r="P4461" s="11"/>
      <c r="Q4461" s="11"/>
    </row>
    <row r="4462" spans="15:17" ht="14.25" customHeight="1" x14ac:dyDescent="0.3">
      <c r="O4462" s="11"/>
      <c r="P4462" s="11"/>
      <c r="Q4462" s="11"/>
    </row>
    <row r="4463" spans="15:17" ht="14.25" customHeight="1" x14ac:dyDescent="0.3">
      <c r="O4463" s="11"/>
      <c r="P4463" s="11"/>
      <c r="Q4463" s="11"/>
    </row>
    <row r="4464" spans="15:17" ht="14.25" customHeight="1" x14ac:dyDescent="0.3">
      <c r="O4464" s="11"/>
      <c r="P4464" s="11"/>
      <c r="Q4464" s="11"/>
    </row>
    <row r="4465" spans="15:17" ht="14.25" customHeight="1" x14ac:dyDescent="0.3">
      <c r="O4465" s="11"/>
      <c r="P4465" s="11"/>
      <c r="Q4465" s="11"/>
    </row>
    <row r="4466" spans="15:17" ht="14.25" customHeight="1" x14ac:dyDescent="0.3">
      <c r="O4466" s="11"/>
      <c r="P4466" s="11"/>
      <c r="Q4466" s="11"/>
    </row>
    <row r="4467" spans="15:17" ht="14.25" customHeight="1" x14ac:dyDescent="0.3">
      <c r="O4467" s="11"/>
      <c r="P4467" s="11"/>
      <c r="Q4467" s="11"/>
    </row>
    <row r="4468" spans="15:17" ht="14.25" customHeight="1" x14ac:dyDescent="0.3">
      <c r="O4468" s="11"/>
      <c r="P4468" s="11"/>
      <c r="Q4468" s="11"/>
    </row>
    <row r="4469" spans="15:17" ht="14.25" customHeight="1" x14ac:dyDescent="0.3">
      <c r="O4469" s="11"/>
      <c r="P4469" s="11"/>
      <c r="Q4469" s="11"/>
    </row>
    <row r="4470" spans="15:17" ht="14.25" customHeight="1" x14ac:dyDescent="0.3">
      <c r="O4470" s="11"/>
      <c r="P4470" s="11"/>
      <c r="Q4470" s="11"/>
    </row>
    <row r="4471" spans="15:17" ht="14.25" customHeight="1" x14ac:dyDescent="0.3">
      <c r="O4471" s="11"/>
      <c r="P4471" s="11"/>
      <c r="Q4471" s="11"/>
    </row>
    <row r="4472" spans="15:17" ht="14.25" customHeight="1" x14ac:dyDescent="0.3">
      <c r="O4472" s="11"/>
      <c r="P4472" s="11"/>
      <c r="Q4472" s="11"/>
    </row>
    <row r="4473" spans="15:17" ht="14.25" customHeight="1" x14ac:dyDescent="0.3">
      <c r="O4473" s="11"/>
      <c r="P4473" s="11"/>
      <c r="Q4473" s="11"/>
    </row>
    <row r="4474" spans="15:17" ht="14.25" customHeight="1" x14ac:dyDescent="0.3">
      <c r="O4474" s="11"/>
      <c r="P4474" s="11"/>
      <c r="Q4474" s="11"/>
    </row>
    <row r="4475" spans="15:17" ht="14.25" customHeight="1" x14ac:dyDescent="0.3">
      <c r="O4475" s="11"/>
      <c r="P4475" s="11"/>
      <c r="Q4475" s="11"/>
    </row>
    <row r="4476" spans="15:17" ht="14.25" customHeight="1" x14ac:dyDescent="0.3">
      <c r="O4476" s="11"/>
      <c r="P4476" s="11"/>
      <c r="Q4476" s="11"/>
    </row>
    <row r="4477" spans="15:17" ht="14.25" customHeight="1" x14ac:dyDescent="0.3">
      <c r="O4477" s="11"/>
      <c r="P4477" s="11"/>
      <c r="Q4477" s="11"/>
    </row>
    <row r="4478" spans="15:17" ht="14.25" customHeight="1" x14ac:dyDescent="0.3">
      <c r="O4478" s="11"/>
      <c r="P4478" s="11"/>
      <c r="Q4478" s="11"/>
    </row>
    <row r="4479" spans="15:17" ht="14.25" customHeight="1" x14ac:dyDescent="0.3">
      <c r="O4479" s="11"/>
      <c r="P4479" s="11"/>
      <c r="Q4479" s="11"/>
    </row>
    <row r="4480" spans="15:17" ht="14.25" customHeight="1" x14ac:dyDescent="0.3">
      <c r="O4480" s="11"/>
      <c r="P4480" s="11"/>
      <c r="Q4480" s="11"/>
    </row>
    <row r="4481" spans="15:17" ht="14.25" customHeight="1" x14ac:dyDescent="0.3">
      <c r="O4481" s="11"/>
      <c r="P4481" s="11"/>
      <c r="Q4481" s="11"/>
    </row>
    <row r="4482" spans="15:17" ht="14.25" customHeight="1" x14ac:dyDescent="0.3">
      <c r="O4482" s="11"/>
      <c r="P4482" s="11"/>
      <c r="Q4482" s="11"/>
    </row>
    <row r="4483" spans="15:17" ht="14.25" customHeight="1" x14ac:dyDescent="0.3">
      <c r="O4483" s="11"/>
      <c r="P4483" s="11"/>
      <c r="Q4483" s="11"/>
    </row>
    <row r="4484" spans="15:17" ht="14.25" customHeight="1" x14ac:dyDescent="0.3">
      <c r="O4484" s="11"/>
      <c r="P4484" s="11"/>
      <c r="Q4484" s="11"/>
    </row>
    <row r="4485" spans="15:17" ht="14.25" customHeight="1" x14ac:dyDescent="0.3">
      <c r="O4485" s="11"/>
      <c r="P4485" s="11"/>
      <c r="Q4485" s="11"/>
    </row>
    <row r="4486" spans="15:17" ht="14.25" customHeight="1" x14ac:dyDescent="0.3">
      <c r="O4486" s="11"/>
      <c r="P4486" s="11"/>
      <c r="Q4486" s="11"/>
    </row>
    <row r="4487" spans="15:17" ht="14.25" customHeight="1" x14ac:dyDescent="0.3">
      <c r="O4487" s="11"/>
      <c r="P4487" s="11"/>
      <c r="Q4487" s="11"/>
    </row>
    <row r="4488" spans="15:17" ht="14.25" customHeight="1" x14ac:dyDescent="0.3">
      <c r="O4488" s="11"/>
      <c r="P4488" s="11"/>
      <c r="Q4488" s="11"/>
    </row>
    <row r="4489" spans="15:17" ht="14.25" customHeight="1" x14ac:dyDescent="0.3">
      <c r="O4489" s="11"/>
      <c r="P4489" s="11"/>
      <c r="Q4489" s="11"/>
    </row>
    <row r="4490" spans="15:17" ht="14.25" customHeight="1" x14ac:dyDescent="0.3">
      <c r="O4490" s="11"/>
      <c r="P4490" s="11"/>
      <c r="Q4490" s="11"/>
    </row>
    <row r="4491" spans="15:17" ht="14.25" customHeight="1" x14ac:dyDescent="0.3">
      <c r="O4491" s="11"/>
      <c r="P4491" s="11"/>
      <c r="Q4491" s="11"/>
    </row>
    <row r="4492" spans="15:17" ht="14.25" customHeight="1" x14ac:dyDescent="0.3">
      <c r="O4492" s="11"/>
      <c r="P4492" s="11"/>
      <c r="Q4492" s="11"/>
    </row>
    <row r="4493" spans="15:17" ht="14.25" customHeight="1" x14ac:dyDescent="0.3">
      <c r="O4493" s="11"/>
      <c r="P4493" s="11"/>
      <c r="Q4493" s="11"/>
    </row>
    <row r="4494" spans="15:17" ht="14.25" customHeight="1" x14ac:dyDescent="0.3">
      <c r="O4494" s="11"/>
      <c r="P4494" s="11"/>
      <c r="Q4494" s="11"/>
    </row>
    <row r="4495" spans="15:17" ht="14.25" customHeight="1" x14ac:dyDescent="0.3">
      <c r="O4495" s="11"/>
      <c r="P4495" s="11"/>
      <c r="Q4495" s="11"/>
    </row>
    <row r="4496" spans="15:17" ht="14.25" customHeight="1" x14ac:dyDescent="0.3">
      <c r="O4496" s="11"/>
      <c r="P4496" s="11"/>
      <c r="Q4496" s="11"/>
    </row>
    <row r="4497" spans="15:17" ht="14.25" customHeight="1" x14ac:dyDescent="0.3">
      <c r="O4497" s="11"/>
      <c r="P4497" s="11"/>
      <c r="Q4497" s="11"/>
    </row>
    <row r="4498" spans="15:17" ht="14.25" customHeight="1" x14ac:dyDescent="0.3">
      <c r="O4498" s="11"/>
      <c r="P4498" s="11"/>
      <c r="Q4498" s="11"/>
    </row>
    <row r="4499" spans="15:17" ht="14.25" customHeight="1" x14ac:dyDescent="0.3">
      <c r="O4499" s="11"/>
      <c r="P4499" s="11"/>
      <c r="Q4499" s="11"/>
    </row>
    <row r="4500" spans="15:17" ht="14.25" customHeight="1" x14ac:dyDescent="0.3">
      <c r="O4500" s="11"/>
      <c r="P4500" s="11"/>
      <c r="Q4500" s="11"/>
    </row>
    <row r="4501" spans="15:17" ht="14.25" customHeight="1" x14ac:dyDescent="0.3">
      <c r="O4501" s="11"/>
      <c r="P4501" s="11"/>
      <c r="Q4501" s="11"/>
    </row>
    <row r="4502" spans="15:17" ht="14.25" customHeight="1" x14ac:dyDescent="0.3">
      <c r="O4502" s="11"/>
      <c r="P4502" s="11"/>
      <c r="Q4502" s="11"/>
    </row>
    <row r="4503" spans="15:17" ht="14.25" customHeight="1" x14ac:dyDescent="0.3">
      <c r="O4503" s="11"/>
      <c r="P4503" s="11"/>
      <c r="Q4503" s="11"/>
    </row>
    <row r="4504" spans="15:17" ht="14.25" customHeight="1" x14ac:dyDescent="0.3">
      <c r="O4504" s="11"/>
      <c r="P4504" s="11"/>
      <c r="Q4504" s="11"/>
    </row>
    <row r="4505" spans="15:17" ht="14.25" customHeight="1" x14ac:dyDescent="0.3">
      <c r="O4505" s="11"/>
      <c r="P4505" s="11"/>
      <c r="Q4505" s="11"/>
    </row>
    <row r="4506" spans="15:17" ht="14.25" customHeight="1" x14ac:dyDescent="0.3">
      <c r="O4506" s="11"/>
      <c r="P4506" s="11"/>
      <c r="Q4506" s="11"/>
    </row>
    <row r="4507" spans="15:17" ht="14.25" customHeight="1" x14ac:dyDescent="0.3">
      <c r="O4507" s="11"/>
      <c r="P4507" s="11"/>
      <c r="Q4507" s="11"/>
    </row>
    <row r="4508" spans="15:17" ht="14.25" customHeight="1" x14ac:dyDescent="0.3">
      <c r="O4508" s="11"/>
      <c r="P4508" s="11"/>
      <c r="Q4508" s="11"/>
    </row>
    <row r="4509" spans="15:17" ht="14.25" customHeight="1" x14ac:dyDescent="0.3">
      <c r="O4509" s="11"/>
      <c r="P4509" s="11"/>
      <c r="Q4509" s="11"/>
    </row>
    <row r="4510" spans="15:17" ht="14.25" customHeight="1" x14ac:dyDescent="0.3">
      <c r="O4510" s="11"/>
      <c r="P4510" s="11"/>
      <c r="Q4510" s="11"/>
    </row>
    <row r="4511" spans="15:17" ht="14.25" customHeight="1" x14ac:dyDescent="0.3">
      <c r="O4511" s="11"/>
      <c r="P4511" s="11"/>
      <c r="Q4511" s="11"/>
    </row>
    <row r="4512" spans="15:17" ht="14.25" customHeight="1" x14ac:dyDescent="0.3">
      <c r="O4512" s="11"/>
      <c r="P4512" s="11"/>
      <c r="Q4512" s="11"/>
    </row>
    <row r="4513" spans="15:17" ht="14.25" customHeight="1" x14ac:dyDescent="0.3">
      <c r="O4513" s="11"/>
      <c r="P4513" s="11"/>
      <c r="Q4513" s="11"/>
    </row>
    <row r="4514" spans="15:17" ht="14.25" customHeight="1" x14ac:dyDescent="0.3">
      <c r="O4514" s="11"/>
      <c r="P4514" s="11"/>
      <c r="Q4514" s="11"/>
    </row>
    <row r="4515" spans="15:17" ht="14.25" customHeight="1" x14ac:dyDescent="0.3">
      <c r="O4515" s="11"/>
      <c r="P4515" s="11"/>
      <c r="Q4515" s="11"/>
    </row>
    <row r="4516" spans="15:17" ht="14.25" customHeight="1" x14ac:dyDescent="0.3">
      <c r="O4516" s="11"/>
      <c r="P4516" s="11"/>
      <c r="Q4516" s="11"/>
    </row>
    <row r="4517" spans="15:17" ht="14.25" customHeight="1" x14ac:dyDescent="0.3">
      <c r="O4517" s="11"/>
      <c r="P4517" s="11"/>
      <c r="Q4517" s="11"/>
    </row>
    <row r="4518" spans="15:17" ht="14.25" customHeight="1" x14ac:dyDescent="0.3">
      <c r="O4518" s="11"/>
      <c r="P4518" s="11"/>
      <c r="Q4518" s="11"/>
    </row>
    <row r="4519" spans="15:17" ht="14.25" customHeight="1" x14ac:dyDescent="0.3">
      <c r="O4519" s="11"/>
      <c r="P4519" s="11"/>
      <c r="Q4519" s="11"/>
    </row>
    <row r="4520" spans="15:17" ht="14.25" customHeight="1" x14ac:dyDescent="0.3">
      <c r="O4520" s="11"/>
      <c r="P4520" s="11"/>
      <c r="Q4520" s="11"/>
    </row>
    <row r="4521" spans="15:17" ht="14.25" customHeight="1" x14ac:dyDescent="0.3">
      <c r="O4521" s="11"/>
      <c r="P4521" s="11"/>
      <c r="Q4521" s="11"/>
    </row>
    <row r="4522" spans="15:17" ht="14.25" customHeight="1" x14ac:dyDescent="0.3">
      <c r="O4522" s="11"/>
      <c r="P4522" s="11"/>
      <c r="Q4522" s="11"/>
    </row>
    <row r="4523" spans="15:17" ht="14.25" customHeight="1" x14ac:dyDescent="0.3">
      <c r="O4523" s="11"/>
      <c r="P4523" s="11"/>
      <c r="Q4523" s="11"/>
    </row>
    <row r="4524" spans="15:17" ht="14.25" customHeight="1" x14ac:dyDescent="0.3">
      <c r="O4524" s="11"/>
      <c r="P4524" s="11"/>
      <c r="Q4524" s="11"/>
    </row>
    <row r="4525" spans="15:17" ht="14.25" customHeight="1" x14ac:dyDescent="0.3">
      <c r="O4525" s="11"/>
      <c r="P4525" s="11"/>
      <c r="Q4525" s="11"/>
    </row>
    <row r="4526" spans="15:17" ht="14.25" customHeight="1" x14ac:dyDescent="0.3">
      <c r="O4526" s="11"/>
      <c r="P4526" s="11"/>
      <c r="Q4526" s="11"/>
    </row>
    <row r="4527" spans="15:17" ht="14.25" customHeight="1" x14ac:dyDescent="0.3">
      <c r="O4527" s="11"/>
      <c r="P4527" s="11"/>
      <c r="Q4527" s="11"/>
    </row>
    <row r="4528" spans="15:17" ht="14.25" customHeight="1" x14ac:dyDescent="0.3">
      <c r="O4528" s="11"/>
      <c r="P4528" s="11"/>
      <c r="Q4528" s="11"/>
    </row>
    <row r="4529" spans="15:17" ht="14.25" customHeight="1" x14ac:dyDescent="0.3">
      <c r="O4529" s="11"/>
      <c r="P4529" s="11"/>
      <c r="Q4529" s="11"/>
    </row>
    <row r="4530" spans="15:17" ht="14.25" customHeight="1" x14ac:dyDescent="0.3">
      <c r="O4530" s="11"/>
      <c r="P4530" s="11"/>
      <c r="Q4530" s="11"/>
    </row>
    <row r="4531" spans="15:17" ht="14.25" customHeight="1" x14ac:dyDescent="0.3">
      <c r="O4531" s="11"/>
      <c r="P4531" s="11"/>
      <c r="Q4531" s="11"/>
    </row>
    <row r="4532" spans="15:17" ht="14.25" customHeight="1" x14ac:dyDescent="0.3">
      <c r="O4532" s="11"/>
      <c r="P4532" s="11"/>
      <c r="Q4532" s="11"/>
    </row>
    <row r="4533" spans="15:17" ht="14.25" customHeight="1" x14ac:dyDescent="0.3">
      <c r="O4533" s="11"/>
      <c r="P4533" s="11"/>
      <c r="Q4533" s="11"/>
    </row>
    <row r="4534" spans="15:17" ht="14.25" customHeight="1" x14ac:dyDescent="0.3">
      <c r="O4534" s="11"/>
      <c r="P4534" s="11"/>
      <c r="Q4534" s="11"/>
    </row>
    <row r="4535" spans="15:17" ht="14.25" customHeight="1" x14ac:dyDescent="0.3">
      <c r="O4535" s="11"/>
      <c r="P4535" s="11"/>
      <c r="Q4535" s="11"/>
    </row>
    <row r="4536" spans="15:17" ht="14.25" customHeight="1" x14ac:dyDescent="0.3">
      <c r="O4536" s="11"/>
      <c r="P4536" s="11"/>
      <c r="Q4536" s="11"/>
    </row>
    <row r="4537" spans="15:17" ht="14.25" customHeight="1" x14ac:dyDescent="0.3">
      <c r="O4537" s="11"/>
      <c r="P4537" s="11"/>
      <c r="Q4537" s="11"/>
    </row>
    <row r="4538" spans="15:17" ht="14.25" customHeight="1" x14ac:dyDescent="0.3">
      <c r="O4538" s="11"/>
      <c r="P4538" s="11"/>
      <c r="Q4538" s="11"/>
    </row>
    <row r="4539" spans="15:17" ht="14.25" customHeight="1" x14ac:dyDescent="0.3">
      <c r="O4539" s="11"/>
      <c r="P4539" s="11"/>
      <c r="Q4539" s="11"/>
    </row>
    <row r="4540" spans="15:17" ht="14.25" customHeight="1" x14ac:dyDescent="0.3">
      <c r="O4540" s="11"/>
      <c r="P4540" s="11"/>
      <c r="Q4540" s="11"/>
    </row>
    <row r="4541" spans="15:17" ht="14.25" customHeight="1" x14ac:dyDescent="0.3">
      <c r="O4541" s="11"/>
      <c r="P4541" s="11"/>
      <c r="Q4541" s="11"/>
    </row>
    <row r="4542" spans="15:17" ht="14.25" customHeight="1" x14ac:dyDescent="0.3">
      <c r="O4542" s="11"/>
      <c r="P4542" s="11"/>
      <c r="Q4542" s="11"/>
    </row>
    <row r="4543" spans="15:17" ht="14.25" customHeight="1" x14ac:dyDescent="0.3">
      <c r="O4543" s="11"/>
      <c r="P4543" s="11"/>
      <c r="Q4543" s="11"/>
    </row>
    <row r="4544" spans="15:17" ht="14.25" customHeight="1" x14ac:dyDescent="0.3">
      <c r="O4544" s="11"/>
      <c r="P4544" s="11"/>
      <c r="Q4544" s="11"/>
    </row>
    <row r="4545" spans="15:17" ht="14.25" customHeight="1" x14ac:dyDescent="0.3">
      <c r="O4545" s="11"/>
      <c r="P4545" s="11"/>
      <c r="Q4545" s="11"/>
    </row>
    <row r="4546" spans="15:17" ht="14.25" customHeight="1" x14ac:dyDescent="0.3">
      <c r="O4546" s="11"/>
      <c r="P4546" s="11"/>
      <c r="Q4546" s="11"/>
    </row>
    <row r="4547" spans="15:17" ht="14.25" customHeight="1" x14ac:dyDescent="0.3">
      <c r="O4547" s="11"/>
      <c r="P4547" s="11"/>
      <c r="Q4547" s="11"/>
    </row>
    <row r="4548" spans="15:17" ht="14.25" customHeight="1" x14ac:dyDescent="0.3">
      <c r="O4548" s="11"/>
      <c r="P4548" s="11"/>
      <c r="Q4548" s="11"/>
    </row>
    <row r="4549" spans="15:17" ht="14.25" customHeight="1" x14ac:dyDescent="0.3">
      <c r="O4549" s="11"/>
      <c r="P4549" s="11"/>
      <c r="Q4549" s="11"/>
    </row>
    <row r="4550" spans="15:17" ht="14.25" customHeight="1" x14ac:dyDescent="0.3">
      <c r="O4550" s="11"/>
      <c r="P4550" s="11"/>
      <c r="Q4550" s="11"/>
    </row>
    <row r="4551" spans="15:17" ht="14.25" customHeight="1" x14ac:dyDescent="0.3">
      <c r="O4551" s="11"/>
      <c r="P4551" s="11"/>
      <c r="Q4551" s="11"/>
    </row>
    <row r="4552" spans="15:17" ht="14.25" customHeight="1" x14ac:dyDescent="0.3">
      <c r="O4552" s="11"/>
      <c r="P4552" s="11"/>
      <c r="Q4552" s="11"/>
    </row>
    <row r="4553" spans="15:17" ht="14.25" customHeight="1" x14ac:dyDescent="0.3">
      <c r="O4553" s="11"/>
      <c r="P4553" s="11"/>
      <c r="Q4553" s="11"/>
    </row>
    <row r="4554" spans="15:17" ht="14.25" customHeight="1" x14ac:dyDescent="0.3">
      <c r="O4554" s="11"/>
      <c r="P4554" s="11"/>
      <c r="Q4554" s="11"/>
    </row>
    <row r="4555" spans="15:17" ht="14.25" customHeight="1" x14ac:dyDescent="0.3">
      <c r="O4555" s="11"/>
      <c r="P4555" s="11"/>
      <c r="Q4555" s="11"/>
    </row>
    <row r="4556" spans="15:17" ht="14.25" customHeight="1" x14ac:dyDescent="0.3">
      <c r="O4556" s="11"/>
      <c r="P4556" s="11"/>
      <c r="Q4556" s="11"/>
    </row>
    <row r="4557" spans="15:17" ht="14.25" customHeight="1" x14ac:dyDescent="0.3">
      <c r="O4557" s="11"/>
      <c r="P4557" s="11"/>
      <c r="Q4557" s="11"/>
    </row>
    <row r="4558" spans="15:17" ht="14.25" customHeight="1" x14ac:dyDescent="0.3">
      <c r="O4558" s="11"/>
      <c r="P4558" s="11"/>
      <c r="Q4558" s="11"/>
    </row>
    <row r="4559" spans="15:17" ht="14.25" customHeight="1" x14ac:dyDescent="0.3">
      <c r="O4559" s="11"/>
      <c r="P4559" s="11"/>
      <c r="Q4559" s="11"/>
    </row>
    <row r="4560" spans="15:17" ht="14.25" customHeight="1" x14ac:dyDescent="0.3">
      <c r="O4560" s="11"/>
      <c r="P4560" s="11"/>
      <c r="Q4560" s="11"/>
    </row>
    <row r="4561" spans="15:17" ht="14.25" customHeight="1" x14ac:dyDescent="0.3">
      <c r="O4561" s="11"/>
      <c r="P4561" s="11"/>
      <c r="Q4561" s="11"/>
    </row>
    <row r="4562" spans="15:17" ht="14.25" customHeight="1" x14ac:dyDescent="0.3">
      <c r="O4562" s="11"/>
      <c r="P4562" s="11"/>
      <c r="Q4562" s="11"/>
    </row>
    <row r="4563" spans="15:17" ht="14.25" customHeight="1" x14ac:dyDescent="0.3">
      <c r="O4563" s="11"/>
      <c r="P4563" s="11"/>
      <c r="Q4563" s="11"/>
    </row>
    <row r="4564" spans="15:17" ht="14.25" customHeight="1" x14ac:dyDescent="0.3">
      <c r="O4564" s="11"/>
      <c r="P4564" s="11"/>
      <c r="Q4564" s="11"/>
    </row>
    <row r="4565" spans="15:17" ht="14.25" customHeight="1" x14ac:dyDescent="0.3">
      <c r="O4565" s="11"/>
      <c r="P4565" s="11"/>
      <c r="Q4565" s="11"/>
    </row>
    <row r="4566" spans="15:17" ht="14.25" customHeight="1" x14ac:dyDescent="0.3">
      <c r="O4566" s="11"/>
      <c r="P4566" s="11"/>
      <c r="Q4566" s="11"/>
    </row>
    <row r="4567" spans="15:17" ht="14.25" customHeight="1" x14ac:dyDescent="0.3">
      <c r="O4567" s="11"/>
      <c r="P4567" s="11"/>
      <c r="Q4567" s="11"/>
    </row>
    <row r="4568" spans="15:17" ht="14.25" customHeight="1" x14ac:dyDescent="0.3">
      <c r="O4568" s="11"/>
      <c r="P4568" s="11"/>
      <c r="Q4568" s="11"/>
    </row>
    <row r="4569" spans="15:17" ht="14.25" customHeight="1" x14ac:dyDescent="0.3">
      <c r="O4569" s="11"/>
      <c r="P4569" s="11"/>
      <c r="Q4569" s="11"/>
    </row>
    <row r="4570" spans="15:17" ht="14.25" customHeight="1" x14ac:dyDescent="0.3">
      <c r="O4570" s="11"/>
      <c r="P4570" s="11"/>
      <c r="Q4570" s="11"/>
    </row>
    <row r="4571" spans="15:17" ht="14.25" customHeight="1" x14ac:dyDescent="0.3">
      <c r="O4571" s="11"/>
      <c r="P4571" s="11"/>
      <c r="Q4571" s="11"/>
    </row>
    <row r="4572" spans="15:17" ht="14.25" customHeight="1" x14ac:dyDescent="0.3">
      <c r="O4572" s="11"/>
      <c r="P4572" s="11"/>
      <c r="Q4572" s="11"/>
    </row>
    <row r="4573" spans="15:17" ht="14.25" customHeight="1" x14ac:dyDescent="0.3">
      <c r="O4573" s="11"/>
      <c r="P4573" s="11"/>
      <c r="Q4573" s="11"/>
    </row>
    <row r="4574" spans="15:17" ht="14.25" customHeight="1" x14ac:dyDescent="0.3">
      <c r="O4574" s="11"/>
      <c r="P4574" s="11"/>
      <c r="Q4574" s="11"/>
    </row>
    <row r="4575" spans="15:17" ht="14.25" customHeight="1" x14ac:dyDescent="0.3">
      <c r="O4575" s="11"/>
      <c r="P4575" s="11"/>
      <c r="Q4575" s="11"/>
    </row>
    <row r="4576" spans="15:17" ht="14.25" customHeight="1" x14ac:dyDescent="0.3">
      <c r="O4576" s="11"/>
      <c r="P4576" s="11"/>
      <c r="Q4576" s="11"/>
    </row>
    <row r="4577" spans="15:17" ht="14.25" customHeight="1" x14ac:dyDescent="0.3">
      <c r="O4577" s="11"/>
      <c r="P4577" s="11"/>
      <c r="Q4577" s="11"/>
    </row>
    <row r="4578" spans="15:17" ht="14.25" customHeight="1" x14ac:dyDescent="0.3">
      <c r="O4578" s="11"/>
      <c r="P4578" s="11"/>
      <c r="Q4578" s="11"/>
    </row>
    <row r="4579" spans="15:17" ht="14.25" customHeight="1" x14ac:dyDescent="0.3">
      <c r="O4579" s="11"/>
      <c r="P4579" s="11"/>
      <c r="Q4579" s="11"/>
    </row>
    <row r="4580" spans="15:17" ht="14.25" customHeight="1" x14ac:dyDescent="0.3">
      <c r="O4580" s="11"/>
      <c r="P4580" s="11"/>
      <c r="Q4580" s="11"/>
    </row>
    <row r="4581" spans="15:17" ht="14.25" customHeight="1" x14ac:dyDescent="0.3">
      <c r="O4581" s="11"/>
      <c r="P4581" s="11"/>
      <c r="Q4581" s="11"/>
    </row>
    <row r="4582" spans="15:17" ht="14.25" customHeight="1" x14ac:dyDescent="0.3">
      <c r="O4582" s="11"/>
      <c r="P4582" s="11"/>
      <c r="Q4582" s="11"/>
    </row>
    <row r="4583" spans="15:17" ht="14.25" customHeight="1" x14ac:dyDescent="0.3">
      <c r="O4583" s="11"/>
      <c r="P4583" s="11"/>
      <c r="Q4583" s="11"/>
    </row>
    <row r="4584" spans="15:17" ht="14.25" customHeight="1" x14ac:dyDescent="0.3">
      <c r="O4584" s="11"/>
      <c r="P4584" s="11"/>
      <c r="Q4584" s="11"/>
    </row>
    <row r="4585" spans="15:17" ht="14.25" customHeight="1" x14ac:dyDescent="0.3">
      <c r="O4585" s="11"/>
      <c r="P4585" s="11"/>
      <c r="Q4585" s="11"/>
    </row>
    <row r="4586" spans="15:17" ht="14.25" customHeight="1" x14ac:dyDescent="0.3">
      <c r="O4586" s="11"/>
      <c r="P4586" s="11"/>
      <c r="Q4586" s="11"/>
    </row>
    <row r="4587" spans="15:17" ht="14.25" customHeight="1" x14ac:dyDescent="0.3">
      <c r="O4587" s="11"/>
      <c r="P4587" s="11"/>
      <c r="Q4587" s="11"/>
    </row>
    <row r="4588" spans="15:17" ht="14.25" customHeight="1" x14ac:dyDescent="0.3">
      <c r="O4588" s="11"/>
      <c r="P4588" s="11"/>
      <c r="Q4588" s="11"/>
    </row>
    <row r="4589" spans="15:17" ht="14.25" customHeight="1" x14ac:dyDescent="0.3">
      <c r="O4589" s="11"/>
      <c r="P4589" s="11"/>
      <c r="Q4589" s="11"/>
    </row>
    <row r="4590" spans="15:17" ht="14.25" customHeight="1" x14ac:dyDescent="0.3">
      <c r="O4590" s="11"/>
      <c r="P4590" s="11"/>
      <c r="Q4590" s="11"/>
    </row>
    <row r="4591" spans="15:17" ht="14.25" customHeight="1" x14ac:dyDescent="0.3">
      <c r="O4591" s="11"/>
      <c r="P4591" s="11"/>
      <c r="Q4591" s="11"/>
    </row>
    <row r="4592" spans="15:17" ht="14.25" customHeight="1" x14ac:dyDescent="0.3">
      <c r="O4592" s="11"/>
      <c r="P4592" s="11"/>
      <c r="Q4592" s="11"/>
    </row>
    <row r="4593" spans="15:17" ht="14.25" customHeight="1" x14ac:dyDescent="0.3">
      <c r="O4593" s="11"/>
      <c r="P4593" s="11"/>
      <c r="Q4593" s="11"/>
    </row>
    <row r="4594" spans="15:17" ht="14.25" customHeight="1" x14ac:dyDescent="0.3">
      <c r="O4594" s="11"/>
      <c r="P4594" s="11"/>
      <c r="Q4594" s="11"/>
    </row>
    <row r="4595" spans="15:17" ht="14.25" customHeight="1" x14ac:dyDescent="0.3">
      <c r="O4595" s="11"/>
      <c r="P4595" s="11"/>
      <c r="Q4595" s="11"/>
    </row>
    <row r="4596" spans="15:17" ht="14.25" customHeight="1" x14ac:dyDescent="0.3">
      <c r="O4596" s="11"/>
      <c r="P4596" s="11"/>
      <c r="Q4596" s="11"/>
    </row>
    <row r="4597" spans="15:17" ht="14.25" customHeight="1" x14ac:dyDescent="0.3">
      <c r="O4597" s="11"/>
      <c r="P4597" s="11"/>
      <c r="Q4597" s="11"/>
    </row>
    <row r="4598" spans="15:17" ht="14.25" customHeight="1" x14ac:dyDescent="0.3">
      <c r="O4598" s="11"/>
      <c r="P4598" s="11"/>
      <c r="Q4598" s="11"/>
    </row>
    <row r="4599" spans="15:17" ht="14.25" customHeight="1" x14ac:dyDescent="0.3">
      <c r="O4599" s="11"/>
      <c r="P4599" s="11"/>
      <c r="Q4599" s="11"/>
    </row>
    <row r="4600" spans="15:17" ht="14.25" customHeight="1" x14ac:dyDescent="0.3">
      <c r="O4600" s="11"/>
      <c r="P4600" s="11"/>
      <c r="Q4600" s="11"/>
    </row>
    <row r="4601" spans="15:17" ht="14.25" customHeight="1" x14ac:dyDescent="0.3">
      <c r="O4601" s="11"/>
      <c r="P4601" s="11"/>
      <c r="Q4601" s="11"/>
    </row>
    <row r="4602" spans="15:17" ht="14.25" customHeight="1" x14ac:dyDescent="0.3">
      <c r="O4602" s="11"/>
      <c r="P4602" s="11"/>
      <c r="Q4602" s="11"/>
    </row>
    <row r="4603" spans="15:17" ht="14.25" customHeight="1" x14ac:dyDescent="0.3">
      <c r="O4603" s="11"/>
      <c r="P4603" s="11"/>
      <c r="Q4603" s="11"/>
    </row>
    <row r="4604" spans="15:17" ht="14.25" customHeight="1" x14ac:dyDescent="0.3">
      <c r="O4604" s="11"/>
      <c r="P4604" s="11"/>
      <c r="Q4604" s="11"/>
    </row>
    <row r="4605" spans="15:17" ht="14.25" customHeight="1" x14ac:dyDescent="0.3">
      <c r="O4605" s="11"/>
      <c r="P4605" s="11"/>
      <c r="Q4605" s="11"/>
    </row>
    <row r="4606" spans="15:17" ht="14.25" customHeight="1" x14ac:dyDescent="0.3">
      <c r="O4606" s="11"/>
      <c r="P4606" s="11"/>
      <c r="Q4606" s="11"/>
    </row>
    <row r="4607" spans="15:17" ht="14.25" customHeight="1" x14ac:dyDescent="0.3">
      <c r="O4607" s="11"/>
      <c r="P4607" s="11"/>
      <c r="Q4607" s="11"/>
    </row>
    <row r="4608" spans="15:17" ht="14.25" customHeight="1" x14ac:dyDescent="0.3">
      <c r="O4608" s="11"/>
      <c r="P4608" s="11"/>
      <c r="Q4608" s="11"/>
    </row>
    <row r="4609" spans="15:17" ht="14.25" customHeight="1" x14ac:dyDescent="0.3">
      <c r="O4609" s="11"/>
      <c r="P4609" s="11"/>
      <c r="Q4609" s="11"/>
    </row>
    <row r="4610" spans="15:17" ht="14.25" customHeight="1" x14ac:dyDescent="0.3">
      <c r="O4610" s="11"/>
      <c r="P4610" s="11"/>
      <c r="Q4610" s="11"/>
    </row>
    <row r="4611" spans="15:17" ht="14.25" customHeight="1" x14ac:dyDescent="0.3">
      <c r="O4611" s="11"/>
      <c r="P4611" s="11"/>
      <c r="Q4611" s="11"/>
    </row>
    <row r="4612" spans="15:17" ht="14.25" customHeight="1" x14ac:dyDescent="0.3">
      <c r="O4612" s="11"/>
      <c r="P4612" s="11"/>
      <c r="Q4612" s="11"/>
    </row>
    <row r="4613" spans="15:17" ht="14.25" customHeight="1" x14ac:dyDescent="0.3">
      <c r="O4613" s="11"/>
      <c r="P4613" s="11"/>
      <c r="Q4613" s="11"/>
    </row>
    <row r="4614" spans="15:17" ht="14.25" customHeight="1" x14ac:dyDescent="0.3">
      <c r="O4614" s="11"/>
      <c r="P4614" s="11"/>
      <c r="Q4614" s="11"/>
    </row>
    <row r="4615" spans="15:17" ht="14.25" customHeight="1" x14ac:dyDescent="0.3">
      <c r="O4615" s="11"/>
      <c r="P4615" s="11"/>
      <c r="Q4615" s="11"/>
    </row>
    <row r="4616" spans="15:17" ht="14.25" customHeight="1" x14ac:dyDescent="0.3">
      <c r="O4616" s="11"/>
      <c r="P4616" s="11"/>
      <c r="Q4616" s="11"/>
    </row>
    <row r="4617" spans="15:17" ht="14.25" customHeight="1" x14ac:dyDescent="0.3">
      <c r="O4617" s="11"/>
      <c r="P4617" s="11"/>
      <c r="Q4617" s="11"/>
    </row>
    <row r="4618" spans="15:17" ht="14.25" customHeight="1" x14ac:dyDescent="0.3">
      <c r="O4618" s="11"/>
      <c r="P4618" s="11"/>
      <c r="Q4618" s="11"/>
    </row>
    <row r="4619" spans="15:17" ht="14.25" customHeight="1" x14ac:dyDescent="0.3">
      <c r="O4619" s="11"/>
      <c r="P4619" s="11"/>
      <c r="Q4619" s="11"/>
    </row>
    <row r="4620" spans="15:17" ht="14.25" customHeight="1" x14ac:dyDescent="0.3">
      <c r="O4620" s="11"/>
      <c r="P4620" s="11"/>
      <c r="Q4620" s="11"/>
    </row>
    <row r="4621" spans="15:17" ht="14.25" customHeight="1" x14ac:dyDescent="0.3">
      <c r="O4621" s="11"/>
      <c r="P4621" s="11"/>
      <c r="Q4621" s="11"/>
    </row>
    <row r="4622" spans="15:17" ht="14.25" customHeight="1" x14ac:dyDescent="0.3">
      <c r="O4622" s="11"/>
      <c r="P4622" s="11"/>
      <c r="Q4622" s="11"/>
    </row>
    <row r="4623" spans="15:17" ht="14.25" customHeight="1" x14ac:dyDescent="0.3">
      <c r="O4623" s="11"/>
      <c r="P4623" s="11"/>
      <c r="Q4623" s="11"/>
    </row>
    <row r="4624" spans="15:17" ht="14.25" customHeight="1" x14ac:dyDescent="0.3">
      <c r="O4624" s="11"/>
      <c r="P4624" s="11"/>
      <c r="Q4624" s="11"/>
    </row>
    <row r="4625" spans="15:17" ht="14.25" customHeight="1" x14ac:dyDescent="0.3">
      <c r="O4625" s="11"/>
      <c r="P4625" s="11"/>
      <c r="Q4625" s="11"/>
    </row>
    <row r="4626" spans="15:17" ht="14.25" customHeight="1" x14ac:dyDescent="0.3">
      <c r="O4626" s="11"/>
      <c r="P4626" s="11"/>
      <c r="Q4626" s="11"/>
    </row>
    <row r="4627" spans="15:17" ht="14.25" customHeight="1" x14ac:dyDescent="0.3">
      <c r="O4627" s="11"/>
      <c r="P4627" s="11"/>
      <c r="Q4627" s="11"/>
    </row>
    <row r="4628" spans="15:17" ht="14.25" customHeight="1" x14ac:dyDescent="0.3">
      <c r="O4628" s="11"/>
      <c r="P4628" s="11"/>
      <c r="Q4628" s="11"/>
    </row>
    <row r="4629" spans="15:17" ht="14.25" customHeight="1" x14ac:dyDescent="0.3">
      <c r="O4629" s="11"/>
      <c r="P4629" s="11"/>
      <c r="Q4629" s="11"/>
    </row>
    <row r="4630" spans="15:17" ht="14.25" customHeight="1" x14ac:dyDescent="0.3">
      <c r="O4630" s="11"/>
      <c r="P4630" s="11"/>
      <c r="Q4630" s="11"/>
    </row>
    <row r="4631" spans="15:17" ht="14.25" customHeight="1" x14ac:dyDescent="0.3">
      <c r="O4631" s="11"/>
      <c r="P4631" s="11"/>
      <c r="Q4631" s="11"/>
    </row>
    <row r="4632" spans="15:17" ht="14.25" customHeight="1" x14ac:dyDescent="0.3">
      <c r="O4632" s="11"/>
      <c r="P4632" s="11"/>
      <c r="Q4632" s="11"/>
    </row>
    <row r="4633" spans="15:17" ht="14.25" customHeight="1" x14ac:dyDescent="0.3">
      <c r="O4633" s="11"/>
      <c r="P4633" s="11"/>
      <c r="Q4633" s="11"/>
    </row>
    <row r="4634" spans="15:17" ht="14.25" customHeight="1" x14ac:dyDescent="0.3">
      <c r="O4634" s="11"/>
      <c r="P4634" s="11"/>
      <c r="Q4634" s="11"/>
    </row>
    <row r="4635" spans="15:17" ht="14.25" customHeight="1" x14ac:dyDescent="0.3">
      <c r="O4635" s="11"/>
      <c r="P4635" s="11"/>
      <c r="Q4635" s="11"/>
    </row>
    <row r="4636" spans="15:17" ht="14.25" customHeight="1" x14ac:dyDescent="0.3">
      <c r="O4636" s="11"/>
      <c r="P4636" s="11"/>
      <c r="Q4636" s="11"/>
    </row>
    <row r="4637" spans="15:17" ht="14.25" customHeight="1" x14ac:dyDescent="0.3">
      <c r="O4637" s="11"/>
      <c r="P4637" s="11"/>
      <c r="Q4637" s="11"/>
    </row>
    <row r="4638" spans="15:17" ht="14.25" customHeight="1" x14ac:dyDescent="0.3">
      <c r="O4638" s="11"/>
      <c r="P4638" s="11"/>
      <c r="Q4638" s="11"/>
    </row>
    <row r="4639" spans="15:17" ht="14.25" customHeight="1" x14ac:dyDescent="0.3">
      <c r="O4639" s="11"/>
      <c r="P4639" s="11"/>
      <c r="Q4639" s="11"/>
    </row>
    <row r="4640" spans="15:17" ht="14.25" customHeight="1" x14ac:dyDescent="0.3">
      <c r="O4640" s="11"/>
      <c r="P4640" s="11"/>
      <c r="Q4640" s="11"/>
    </row>
    <row r="4641" spans="15:17" ht="14.25" customHeight="1" x14ac:dyDescent="0.3">
      <c r="O4641" s="11"/>
      <c r="P4641" s="11"/>
      <c r="Q4641" s="11"/>
    </row>
    <row r="4642" spans="15:17" ht="14.25" customHeight="1" x14ac:dyDescent="0.3">
      <c r="O4642" s="11"/>
      <c r="P4642" s="11"/>
      <c r="Q4642" s="11"/>
    </row>
    <row r="4643" spans="15:17" ht="14.25" customHeight="1" x14ac:dyDescent="0.3">
      <c r="O4643" s="11"/>
      <c r="P4643" s="11"/>
      <c r="Q4643" s="11"/>
    </row>
    <row r="4644" spans="15:17" ht="14.25" customHeight="1" x14ac:dyDescent="0.3">
      <c r="O4644" s="11"/>
      <c r="P4644" s="11"/>
      <c r="Q4644" s="11"/>
    </row>
    <row r="4645" spans="15:17" ht="14.25" customHeight="1" x14ac:dyDescent="0.3">
      <c r="O4645" s="11"/>
      <c r="P4645" s="11"/>
      <c r="Q4645" s="11"/>
    </row>
    <row r="4646" spans="15:17" ht="14.25" customHeight="1" x14ac:dyDescent="0.3">
      <c r="O4646" s="11"/>
      <c r="P4646" s="11"/>
      <c r="Q4646" s="11"/>
    </row>
    <row r="4647" spans="15:17" ht="14.25" customHeight="1" x14ac:dyDescent="0.3">
      <c r="O4647" s="11"/>
      <c r="P4647" s="11"/>
      <c r="Q4647" s="11"/>
    </row>
    <row r="4648" spans="15:17" ht="14.25" customHeight="1" x14ac:dyDescent="0.3">
      <c r="O4648" s="11"/>
      <c r="P4648" s="11"/>
      <c r="Q4648" s="11"/>
    </row>
    <row r="4649" spans="15:17" ht="14.25" customHeight="1" x14ac:dyDescent="0.3">
      <c r="O4649" s="11"/>
      <c r="P4649" s="11"/>
      <c r="Q4649" s="11"/>
    </row>
    <row r="4650" spans="15:17" ht="14.25" customHeight="1" x14ac:dyDescent="0.3">
      <c r="O4650" s="11"/>
      <c r="P4650" s="11"/>
      <c r="Q4650" s="11"/>
    </row>
    <row r="4651" spans="15:17" ht="14.25" customHeight="1" x14ac:dyDescent="0.3">
      <c r="O4651" s="11"/>
      <c r="P4651" s="11"/>
      <c r="Q4651" s="11"/>
    </row>
    <row r="4652" spans="15:17" ht="14.25" customHeight="1" x14ac:dyDescent="0.3">
      <c r="O4652" s="11"/>
      <c r="P4652" s="11"/>
      <c r="Q4652" s="11"/>
    </row>
    <row r="4653" spans="15:17" ht="14.25" customHeight="1" x14ac:dyDescent="0.3">
      <c r="O4653" s="11"/>
      <c r="P4653" s="11"/>
      <c r="Q4653" s="11"/>
    </row>
    <row r="4654" spans="15:17" ht="14.25" customHeight="1" x14ac:dyDescent="0.3">
      <c r="O4654" s="11"/>
      <c r="P4654" s="11"/>
      <c r="Q4654" s="11"/>
    </row>
    <row r="4655" spans="15:17" ht="14.25" customHeight="1" x14ac:dyDescent="0.3">
      <c r="O4655" s="11"/>
      <c r="P4655" s="11"/>
      <c r="Q4655" s="11"/>
    </row>
    <row r="4656" spans="15:17" ht="14.25" customHeight="1" x14ac:dyDescent="0.3">
      <c r="O4656" s="11"/>
      <c r="P4656" s="11"/>
      <c r="Q4656" s="11"/>
    </row>
    <row r="4657" spans="15:17" ht="14.25" customHeight="1" x14ac:dyDescent="0.3">
      <c r="O4657" s="11"/>
      <c r="P4657" s="11"/>
      <c r="Q4657" s="11"/>
    </row>
    <row r="4658" spans="15:17" ht="14.25" customHeight="1" x14ac:dyDescent="0.3">
      <c r="O4658" s="11"/>
      <c r="P4658" s="11"/>
      <c r="Q4658" s="11"/>
    </row>
    <row r="4659" spans="15:17" ht="14.25" customHeight="1" x14ac:dyDescent="0.3">
      <c r="O4659" s="11"/>
      <c r="P4659" s="11"/>
      <c r="Q4659" s="11"/>
    </row>
    <row r="4660" spans="15:17" ht="14.25" customHeight="1" x14ac:dyDescent="0.3">
      <c r="O4660" s="11"/>
      <c r="P4660" s="11"/>
      <c r="Q4660" s="11"/>
    </row>
    <row r="4661" spans="15:17" ht="14.25" customHeight="1" x14ac:dyDescent="0.3">
      <c r="O4661" s="11"/>
      <c r="P4661" s="11"/>
      <c r="Q4661" s="11"/>
    </row>
    <row r="4662" spans="15:17" ht="14.25" customHeight="1" x14ac:dyDescent="0.3">
      <c r="O4662" s="11"/>
      <c r="P4662" s="11"/>
      <c r="Q4662" s="11"/>
    </row>
    <row r="4663" spans="15:17" ht="14.25" customHeight="1" x14ac:dyDescent="0.3">
      <c r="O4663" s="11"/>
      <c r="P4663" s="11"/>
      <c r="Q4663" s="11"/>
    </row>
    <row r="4664" spans="15:17" ht="14.25" customHeight="1" x14ac:dyDescent="0.3">
      <c r="O4664" s="11"/>
      <c r="P4664" s="11"/>
      <c r="Q4664" s="11"/>
    </row>
    <row r="4665" spans="15:17" ht="14.25" customHeight="1" x14ac:dyDescent="0.3">
      <c r="O4665" s="11"/>
      <c r="P4665" s="11"/>
      <c r="Q4665" s="11"/>
    </row>
    <row r="4666" spans="15:17" ht="14.25" customHeight="1" x14ac:dyDescent="0.3">
      <c r="O4666" s="11"/>
      <c r="P4666" s="11"/>
      <c r="Q4666" s="11"/>
    </row>
    <row r="4667" spans="15:17" ht="14.25" customHeight="1" x14ac:dyDescent="0.3">
      <c r="O4667" s="11"/>
      <c r="P4667" s="11"/>
      <c r="Q4667" s="11"/>
    </row>
    <row r="4668" spans="15:17" ht="14.25" customHeight="1" x14ac:dyDescent="0.3">
      <c r="O4668" s="11"/>
      <c r="P4668" s="11"/>
      <c r="Q4668" s="11"/>
    </row>
    <row r="4669" spans="15:17" ht="14.25" customHeight="1" x14ac:dyDescent="0.3">
      <c r="O4669" s="11"/>
      <c r="P4669" s="11"/>
      <c r="Q4669" s="11"/>
    </row>
    <row r="4670" spans="15:17" ht="14.25" customHeight="1" x14ac:dyDescent="0.3">
      <c r="O4670" s="11"/>
      <c r="P4670" s="11"/>
      <c r="Q4670" s="11"/>
    </row>
    <row r="4671" spans="15:17" ht="14.25" customHeight="1" x14ac:dyDescent="0.3">
      <c r="O4671" s="11"/>
      <c r="P4671" s="11"/>
      <c r="Q4671" s="11"/>
    </row>
    <row r="4672" spans="15:17" ht="14.25" customHeight="1" x14ac:dyDescent="0.3">
      <c r="O4672" s="11"/>
      <c r="P4672" s="11"/>
      <c r="Q4672" s="11"/>
    </row>
    <row r="4673" spans="15:17" ht="14.25" customHeight="1" x14ac:dyDescent="0.3">
      <c r="O4673" s="11"/>
      <c r="P4673" s="11"/>
      <c r="Q4673" s="11"/>
    </row>
    <row r="4674" spans="15:17" ht="14.25" customHeight="1" x14ac:dyDescent="0.3">
      <c r="O4674" s="11"/>
      <c r="P4674" s="11"/>
      <c r="Q4674" s="11"/>
    </row>
    <row r="4675" spans="15:17" ht="14.25" customHeight="1" x14ac:dyDescent="0.3">
      <c r="O4675" s="11"/>
      <c r="P4675" s="11"/>
      <c r="Q4675" s="11"/>
    </row>
    <row r="4676" spans="15:17" ht="14.25" customHeight="1" x14ac:dyDescent="0.3">
      <c r="O4676" s="11"/>
      <c r="P4676" s="11"/>
      <c r="Q4676" s="11"/>
    </row>
    <row r="4677" spans="15:17" ht="14.25" customHeight="1" x14ac:dyDescent="0.3">
      <c r="O4677" s="11"/>
      <c r="P4677" s="11"/>
      <c r="Q4677" s="11"/>
    </row>
    <row r="4678" spans="15:17" ht="14.25" customHeight="1" x14ac:dyDescent="0.3">
      <c r="O4678" s="11"/>
      <c r="P4678" s="11"/>
      <c r="Q4678" s="11"/>
    </row>
    <row r="4679" spans="15:17" ht="14.25" customHeight="1" x14ac:dyDescent="0.3">
      <c r="O4679" s="11"/>
      <c r="P4679" s="11"/>
      <c r="Q4679" s="11"/>
    </row>
    <row r="4680" spans="15:17" ht="14.25" customHeight="1" x14ac:dyDescent="0.3">
      <c r="O4680" s="11"/>
      <c r="P4680" s="11"/>
      <c r="Q4680" s="11"/>
    </row>
    <row r="4681" spans="15:17" ht="14.25" customHeight="1" x14ac:dyDescent="0.3">
      <c r="O4681" s="11"/>
      <c r="P4681" s="11"/>
      <c r="Q4681" s="11"/>
    </row>
    <row r="4682" spans="15:17" ht="14.25" customHeight="1" x14ac:dyDescent="0.3">
      <c r="O4682" s="11"/>
      <c r="P4682" s="11"/>
      <c r="Q4682" s="11"/>
    </row>
    <row r="4683" spans="15:17" ht="14.25" customHeight="1" x14ac:dyDescent="0.3">
      <c r="O4683" s="11"/>
      <c r="P4683" s="11"/>
      <c r="Q4683" s="11"/>
    </row>
    <row r="4684" spans="15:17" ht="14.25" customHeight="1" x14ac:dyDescent="0.3">
      <c r="O4684" s="11"/>
      <c r="P4684" s="11"/>
      <c r="Q4684" s="11"/>
    </row>
    <row r="4685" spans="15:17" ht="14.25" customHeight="1" x14ac:dyDescent="0.3">
      <c r="O4685" s="11"/>
      <c r="P4685" s="11"/>
      <c r="Q4685" s="11"/>
    </row>
    <row r="4686" spans="15:17" ht="14.25" customHeight="1" x14ac:dyDescent="0.3">
      <c r="O4686" s="11"/>
      <c r="P4686" s="11"/>
      <c r="Q4686" s="11"/>
    </row>
    <row r="4687" spans="15:17" ht="14.25" customHeight="1" x14ac:dyDescent="0.3">
      <c r="O4687" s="11"/>
      <c r="P4687" s="11"/>
      <c r="Q4687" s="11"/>
    </row>
    <row r="4688" spans="15:17" ht="14.25" customHeight="1" x14ac:dyDescent="0.3">
      <c r="O4688" s="11"/>
      <c r="P4688" s="11"/>
      <c r="Q4688" s="11"/>
    </row>
    <row r="4689" spans="15:17" ht="14.25" customHeight="1" x14ac:dyDescent="0.3">
      <c r="O4689" s="11"/>
      <c r="P4689" s="11"/>
      <c r="Q4689" s="11"/>
    </row>
    <row r="4690" spans="15:17" ht="14.25" customHeight="1" x14ac:dyDescent="0.3">
      <c r="O4690" s="11"/>
      <c r="P4690" s="11"/>
      <c r="Q4690" s="11"/>
    </row>
    <row r="4691" spans="15:17" ht="14.25" customHeight="1" x14ac:dyDescent="0.3">
      <c r="O4691" s="11"/>
      <c r="P4691" s="11"/>
      <c r="Q4691" s="11"/>
    </row>
    <row r="4692" spans="15:17" ht="14.25" customHeight="1" x14ac:dyDescent="0.3">
      <c r="O4692" s="11"/>
      <c r="P4692" s="11"/>
      <c r="Q4692" s="11"/>
    </row>
    <row r="4693" spans="15:17" ht="14.25" customHeight="1" x14ac:dyDescent="0.3">
      <c r="O4693" s="11"/>
      <c r="P4693" s="11"/>
      <c r="Q4693" s="11"/>
    </row>
    <row r="4694" spans="15:17" ht="14.25" customHeight="1" x14ac:dyDescent="0.3">
      <c r="O4694" s="11"/>
      <c r="P4694" s="11"/>
      <c r="Q4694" s="11"/>
    </row>
    <row r="4695" spans="15:17" ht="14.25" customHeight="1" x14ac:dyDescent="0.3">
      <c r="O4695" s="11"/>
      <c r="P4695" s="11"/>
      <c r="Q4695" s="11"/>
    </row>
    <row r="4696" spans="15:17" ht="14.25" customHeight="1" x14ac:dyDescent="0.3">
      <c r="O4696" s="11"/>
      <c r="P4696" s="11"/>
      <c r="Q4696" s="11"/>
    </row>
    <row r="4697" spans="15:17" ht="14.25" customHeight="1" x14ac:dyDescent="0.3">
      <c r="O4697" s="11"/>
      <c r="P4697" s="11"/>
      <c r="Q4697" s="11"/>
    </row>
    <row r="4698" spans="15:17" ht="14.25" customHeight="1" x14ac:dyDescent="0.3">
      <c r="O4698" s="11"/>
      <c r="P4698" s="11"/>
      <c r="Q4698" s="11"/>
    </row>
    <row r="4699" spans="15:17" ht="14.25" customHeight="1" x14ac:dyDescent="0.3">
      <c r="O4699" s="11"/>
      <c r="P4699" s="11"/>
      <c r="Q4699" s="11"/>
    </row>
    <row r="4700" spans="15:17" ht="14.25" customHeight="1" x14ac:dyDescent="0.3">
      <c r="O4700" s="11"/>
      <c r="P4700" s="11"/>
      <c r="Q4700" s="11"/>
    </row>
    <row r="4701" spans="15:17" ht="14.25" customHeight="1" x14ac:dyDescent="0.3">
      <c r="O4701" s="11"/>
      <c r="P4701" s="11"/>
      <c r="Q4701" s="11"/>
    </row>
    <row r="4702" spans="15:17" ht="14.25" customHeight="1" x14ac:dyDescent="0.3">
      <c r="O4702" s="11"/>
      <c r="P4702" s="11"/>
      <c r="Q4702" s="11"/>
    </row>
    <row r="4703" spans="15:17" ht="14.25" customHeight="1" x14ac:dyDescent="0.3">
      <c r="O4703" s="11"/>
      <c r="P4703" s="11"/>
      <c r="Q4703" s="11"/>
    </row>
    <row r="4704" spans="15:17" ht="14.25" customHeight="1" x14ac:dyDescent="0.3">
      <c r="O4704" s="11"/>
      <c r="P4704" s="11"/>
      <c r="Q4704" s="11"/>
    </row>
    <row r="4705" spans="15:17" ht="14.25" customHeight="1" x14ac:dyDescent="0.3">
      <c r="O4705" s="11"/>
      <c r="P4705" s="11"/>
      <c r="Q4705" s="11"/>
    </row>
    <row r="4706" spans="15:17" ht="14.25" customHeight="1" x14ac:dyDescent="0.3">
      <c r="O4706" s="11"/>
      <c r="P4706" s="11"/>
      <c r="Q4706" s="11"/>
    </row>
    <row r="4707" spans="15:17" ht="14.25" customHeight="1" x14ac:dyDescent="0.3">
      <c r="O4707" s="11"/>
      <c r="P4707" s="11"/>
      <c r="Q4707" s="11"/>
    </row>
    <row r="4708" spans="15:17" ht="14.25" customHeight="1" x14ac:dyDescent="0.3">
      <c r="O4708" s="11"/>
      <c r="P4708" s="11"/>
      <c r="Q4708" s="11"/>
    </row>
    <row r="4709" spans="15:17" ht="14.25" customHeight="1" x14ac:dyDescent="0.3">
      <c r="O4709" s="11"/>
      <c r="P4709" s="11"/>
      <c r="Q4709" s="11"/>
    </row>
    <row r="4710" spans="15:17" ht="14.25" customHeight="1" x14ac:dyDescent="0.3">
      <c r="O4710" s="11"/>
      <c r="P4710" s="11"/>
      <c r="Q4710" s="11"/>
    </row>
    <row r="4711" spans="15:17" ht="14.25" customHeight="1" x14ac:dyDescent="0.3">
      <c r="O4711" s="11"/>
      <c r="P4711" s="11"/>
      <c r="Q4711" s="11"/>
    </row>
    <row r="4712" spans="15:17" ht="14.25" customHeight="1" x14ac:dyDescent="0.3">
      <c r="O4712" s="11"/>
      <c r="P4712" s="11"/>
      <c r="Q4712" s="11"/>
    </row>
    <row r="4713" spans="15:17" ht="14.25" customHeight="1" x14ac:dyDescent="0.3">
      <c r="O4713" s="11"/>
      <c r="P4713" s="11"/>
      <c r="Q4713" s="11"/>
    </row>
    <row r="4714" spans="15:17" ht="14.25" customHeight="1" x14ac:dyDescent="0.3">
      <c r="O4714" s="11"/>
      <c r="P4714" s="11"/>
      <c r="Q4714" s="11"/>
    </row>
    <row r="4715" spans="15:17" ht="14.25" customHeight="1" x14ac:dyDescent="0.3">
      <c r="O4715" s="11"/>
      <c r="P4715" s="11"/>
      <c r="Q4715" s="11"/>
    </row>
    <row r="4716" spans="15:17" ht="14.25" customHeight="1" x14ac:dyDescent="0.3">
      <c r="O4716" s="11"/>
      <c r="P4716" s="11"/>
      <c r="Q4716" s="11"/>
    </row>
    <row r="4717" spans="15:17" ht="14.25" customHeight="1" x14ac:dyDescent="0.3">
      <c r="O4717" s="11"/>
      <c r="P4717" s="11"/>
      <c r="Q4717" s="11"/>
    </row>
    <row r="4718" spans="15:17" ht="14.25" customHeight="1" x14ac:dyDescent="0.3">
      <c r="O4718" s="11"/>
      <c r="P4718" s="11"/>
      <c r="Q4718" s="11"/>
    </row>
    <row r="4719" spans="15:17" ht="14.25" customHeight="1" x14ac:dyDescent="0.3">
      <c r="O4719" s="11"/>
      <c r="P4719" s="11"/>
      <c r="Q4719" s="11"/>
    </row>
    <row r="4720" spans="15:17" ht="14.25" customHeight="1" x14ac:dyDescent="0.3">
      <c r="O4720" s="11"/>
      <c r="P4720" s="11"/>
      <c r="Q4720" s="11"/>
    </row>
    <row r="4721" spans="15:17" ht="14.25" customHeight="1" x14ac:dyDescent="0.3">
      <c r="O4721" s="11"/>
      <c r="P4721" s="11"/>
      <c r="Q4721" s="11"/>
    </row>
    <row r="4722" spans="15:17" ht="14.25" customHeight="1" x14ac:dyDescent="0.3">
      <c r="O4722" s="11"/>
      <c r="P4722" s="11"/>
      <c r="Q4722" s="11"/>
    </row>
    <row r="4723" spans="15:17" ht="14.25" customHeight="1" x14ac:dyDescent="0.3">
      <c r="O4723" s="11"/>
      <c r="P4723" s="11"/>
      <c r="Q4723" s="11"/>
    </row>
    <row r="4724" spans="15:17" ht="14.25" customHeight="1" x14ac:dyDescent="0.3">
      <c r="O4724" s="11"/>
      <c r="P4724" s="11"/>
      <c r="Q4724" s="11"/>
    </row>
    <row r="4725" spans="15:17" ht="14.25" customHeight="1" x14ac:dyDescent="0.3">
      <c r="O4725" s="11"/>
      <c r="P4725" s="11"/>
      <c r="Q4725" s="11"/>
    </row>
    <row r="4726" spans="15:17" ht="14.25" customHeight="1" x14ac:dyDescent="0.3">
      <c r="O4726" s="11"/>
      <c r="P4726" s="11"/>
      <c r="Q4726" s="11"/>
    </row>
    <row r="4727" spans="15:17" ht="14.25" customHeight="1" x14ac:dyDescent="0.3">
      <c r="O4727" s="11"/>
      <c r="P4727" s="11"/>
      <c r="Q4727" s="11"/>
    </row>
    <row r="4728" spans="15:17" ht="14.25" customHeight="1" x14ac:dyDescent="0.3">
      <c r="O4728" s="11"/>
      <c r="P4728" s="11"/>
      <c r="Q4728" s="11"/>
    </row>
    <row r="4729" spans="15:17" ht="14.25" customHeight="1" x14ac:dyDescent="0.3">
      <c r="O4729" s="11"/>
      <c r="P4729" s="11"/>
      <c r="Q4729" s="11"/>
    </row>
    <row r="4730" spans="15:17" ht="14.25" customHeight="1" x14ac:dyDescent="0.3">
      <c r="O4730" s="11"/>
      <c r="P4730" s="11"/>
      <c r="Q4730" s="11"/>
    </row>
    <row r="4731" spans="15:17" ht="14.25" customHeight="1" x14ac:dyDescent="0.3">
      <c r="O4731" s="11"/>
      <c r="P4731" s="11"/>
      <c r="Q4731" s="11"/>
    </row>
    <row r="4732" spans="15:17" ht="14.25" customHeight="1" x14ac:dyDescent="0.3">
      <c r="O4732" s="11"/>
      <c r="P4732" s="11"/>
      <c r="Q4732" s="11"/>
    </row>
    <row r="4733" spans="15:17" ht="14.25" customHeight="1" x14ac:dyDescent="0.3">
      <c r="O4733" s="11"/>
      <c r="P4733" s="11"/>
      <c r="Q4733" s="11"/>
    </row>
    <row r="4734" spans="15:17" ht="14.25" customHeight="1" x14ac:dyDescent="0.3">
      <c r="O4734" s="11"/>
      <c r="P4734" s="11"/>
      <c r="Q4734" s="11"/>
    </row>
    <row r="4735" spans="15:17" ht="14.25" customHeight="1" x14ac:dyDescent="0.3">
      <c r="O4735" s="11"/>
      <c r="P4735" s="11"/>
      <c r="Q4735" s="11"/>
    </row>
    <row r="4736" spans="15:17" ht="14.25" customHeight="1" x14ac:dyDescent="0.3">
      <c r="O4736" s="11"/>
      <c r="P4736" s="11"/>
      <c r="Q4736" s="11"/>
    </row>
    <row r="4737" spans="15:17" ht="14.25" customHeight="1" x14ac:dyDescent="0.3">
      <c r="O4737" s="11"/>
      <c r="P4737" s="11"/>
      <c r="Q4737" s="11"/>
    </row>
    <row r="4738" spans="15:17" ht="14.25" customHeight="1" x14ac:dyDescent="0.3">
      <c r="O4738" s="11"/>
      <c r="P4738" s="11"/>
      <c r="Q4738" s="11"/>
    </row>
    <row r="4739" spans="15:17" ht="14.25" customHeight="1" x14ac:dyDescent="0.3">
      <c r="O4739" s="11"/>
      <c r="P4739" s="11"/>
      <c r="Q4739" s="11"/>
    </row>
    <row r="4740" spans="15:17" ht="14.25" customHeight="1" x14ac:dyDescent="0.3">
      <c r="O4740" s="11"/>
      <c r="P4740" s="11"/>
      <c r="Q4740" s="11"/>
    </row>
    <row r="4741" spans="15:17" ht="14.25" customHeight="1" x14ac:dyDescent="0.3">
      <c r="O4741" s="11"/>
      <c r="P4741" s="11"/>
      <c r="Q4741" s="11"/>
    </row>
    <row r="4742" spans="15:17" ht="14.25" customHeight="1" x14ac:dyDescent="0.3">
      <c r="O4742" s="11"/>
      <c r="P4742" s="11"/>
      <c r="Q4742" s="11"/>
    </row>
    <row r="4743" spans="15:17" ht="14.25" customHeight="1" x14ac:dyDescent="0.3">
      <c r="O4743" s="11"/>
      <c r="P4743" s="11"/>
      <c r="Q4743" s="11"/>
    </row>
    <row r="4744" spans="15:17" ht="14.25" customHeight="1" x14ac:dyDescent="0.3">
      <c r="O4744" s="11"/>
      <c r="P4744" s="11"/>
      <c r="Q4744" s="11"/>
    </row>
    <row r="4745" spans="15:17" ht="14.25" customHeight="1" x14ac:dyDescent="0.3">
      <c r="O4745" s="11"/>
      <c r="P4745" s="11"/>
      <c r="Q4745" s="11"/>
    </row>
    <row r="4746" spans="15:17" ht="14.25" customHeight="1" x14ac:dyDescent="0.3">
      <c r="O4746" s="11"/>
      <c r="P4746" s="11"/>
      <c r="Q4746" s="11"/>
    </row>
    <row r="4747" spans="15:17" ht="14.25" customHeight="1" x14ac:dyDescent="0.3">
      <c r="O4747" s="11"/>
      <c r="P4747" s="11"/>
      <c r="Q4747" s="11"/>
    </row>
    <row r="4748" spans="15:17" ht="14.25" customHeight="1" x14ac:dyDescent="0.3">
      <c r="O4748" s="11"/>
      <c r="P4748" s="11"/>
      <c r="Q4748" s="11"/>
    </row>
    <row r="4749" spans="15:17" ht="14.25" customHeight="1" x14ac:dyDescent="0.3">
      <c r="O4749" s="11"/>
      <c r="P4749" s="11"/>
      <c r="Q4749" s="11"/>
    </row>
    <row r="4750" spans="15:17" ht="14.25" customHeight="1" x14ac:dyDescent="0.3">
      <c r="O4750" s="11"/>
      <c r="P4750" s="11"/>
      <c r="Q4750" s="11"/>
    </row>
    <row r="4751" spans="15:17" ht="14.25" customHeight="1" x14ac:dyDescent="0.3">
      <c r="O4751" s="11"/>
      <c r="P4751" s="11"/>
      <c r="Q4751" s="11"/>
    </row>
    <row r="4752" spans="15:17" ht="14.25" customHeight="1" x14ac:dyDescent="0.3">
      <c r="O4752" s="11"/>
      <c r="P4752" s="11"/>
      <c r="Q4752" s="11"/>
    </row>
    <row r="4753" spans="15:17" ht="14.25" customHeight="1" x14ac:dyDescent="0.3">
      <c r="O4753" s="11"/>
      <c r="P4753" s="11"/>
      <c r="Q4753" s="11"/>
    </row>
    <row r="4754" spans="15:17" ht="14.25" customHeight="1" x14ac:dyDescent="0.3">
      <c r="O4754" s="11"/>
      <c r="P4754" s="11"/>
      <c r="Q4754" s="11"/>
    </row>
    <row r="4755" spans="15:17" ht="14.25" customHeight="1" x14ac:dyDescent="0.3">
      <c r="O4755" s="11"/>
      <c r="P4755" s="11"/>
      <c r="Q4755" s="11"/>
    </row>
    <row r="4756" spans="15:17" ht="14.25" customHeight="1" x14ac:dyDescent="0.3">
      <c r="O4756" s="11"/>
      <c r="P4756" s="11"/>
      <c r="Q4756" s="11"/>
    </row>
    <row r="4757" spans="15:17" ht="14.25" customHeight="1" x14ac:dyDescent="0.3">
      <c r="O4757" s="11"/>
      <c r="P4757" s="11"/>
      <c r="Q4757" s="11"/>
    </row>
    <row r="4758" spans="15:17" ht="14.25" customHeight="1" x14ac:dyDescent="0.3">
      <c r="O4758" s="11"/>
      <c r="P4758" s="11"/>
      <c r="Q4758" s="11"/>
    </row>
    <row r="4759" spans="15:17" ht="14.25" customHeight="1" x14ac:dyDescent="0.3">
      <c r="O4759" s="11"/>
      <c r="P4759" s="11"/>
      <c r="Q4759" s="11"/>
    </row>
    <row r="4760" spans="15:17" ht="14.25" customHeight="1" x14ac:dyDescent="0.3">
      <c r="O4760" s="11"/>
      <c r="P4760" s="11"/>
      <c r="Q4760" s="11"/>
    </row>
    <row r="4761" spans="15:17" ht="14.25" customHeight="1" x14ac:dyDescent="0.3">
      <c r="O4761" s="11"/>
      <c r="P4761" s="11"/>
      <c r="Q4761" s="11"/>
    </row>
    <row r="4762" spans="15:17" ht="14.25" customHeight="1" x14ac:dyDescent="0.3">
      <c r="O4762" s="11"/>
      <c r="P4762" s="11"/>
      <c r="Q4762" s="11"/>
    </row>
    <row r="4763" spans="15:17" ht="14.25" customHeight="1" x14ac:dyDescent="0.3">
      <c r="O4763" s="11"/>
      <c r="P4763" s="11"/>
      <c r="Q4763" s="11"/>
    </row>
    <row r="4764" spans="15:17" ht="14.25" customHeight="1" x14ac:dyDescent="0.3">
      <c r="O4764" s="11"/>
      <c r="P4764" s="11"/>
      <c r="Q4764" s="11"/>
    </row>
    <row r="4765" spans="15:17" ht="14.25" customHeight="1" x14ac:dyDescent="0.3">
      <c r="O4765" s="11"/>
      <c r="P4765" s="11"/>
      <c r="Q4765" s="11"/>
    </row>
    <row r="4766" spans="15:17" ht="14.25" customHeight="1" x14ac:dyDescent="0.3">
      <c r="O4766" s="11"/>
      <c r="P4766" s="11"/>
      <c r="Q4766" s="11"/>
    </row>
    <row r="4767" spans="15:17" ht="14.25" customHeight="1" x14ac:dyDescent="0.3">
      <c r="O4767" s="11"/>
      <c r="P4767" s="11"/>
      <c r="Q4767" s="11"/>
    </row>
    <row r="4768" spans="15:17" ht="14.25" customHeight="1" x14ac:dyDescent="0.3">
      <c r="O4768" s="11"/>
      <c r="P4768" s="11"/>
      <c r="Q4768" s="11"/>
    </row>
    <row r="4769" spans="15:17" ht="14.25" customHeight="1" x14ac:dyDescent="0.3">
      <c r="O4769" s="11"/>
      <c r="P4769" s="11"/>
      <c r="Q4769" s="11"/>
    </row>
    <row r="4770" spans="15:17" ht="14.25" customHeight="1" x14ac:dyDescent="0.3">
      <c r="O4770" s="11"/>
      <c r="P4770" s="11"/>
      <c r="Q4770" s="11"/>
    </row>
    <row r="4771" spans="15:17" ht="14.25" customHeight="1" x14ac:dyDescent="0.3">
      <c r="O4771" s="11"/>
      <c r="P4771" s="11"/>
      <c r="Q4771" s="11"/>
    </row>
    <row r="4772" spans="15:17" ht="14.25" customHeight="1" x14ac:dyDescent="0.3">
      <c r="O4772" s="11"/>
      <c r="P4772" s="11"/>
      <c r="Q4772" s="11"/>
    </row>
    <row r="4773" spans="15:17" ht="14.25" customHeight="1" x14ac:dyDescent="0.3">
      <c r="O4773" s="11"/>
      <c r="P4773" s="11"/>
      <c r="Q4773" s="11"/>
    </row>
    <row r="4774" spans="15:17" ht="14.25" customHeight="1" x14ac:dyDescent="0.3">
      <c r="O4774" s="11"/>
      <c r="P4774" s="11"/>
      <c r="Q4774" s="11"/>
    </row>
    <row r="4775" spans="15:17" ht="14.25" customHeight="1" x14ac:dyDescent="0.3">
      <c r="O4775" s="11"/>
      <c r="P4775" s="11"/>
      <c r="Q4775" s="11"/>
    </row>
    <row r="4776" spans="15:17" ht="14.25" customHeight="1" x14ac:dyDescent="0.3">
      <c r="O4776" s="11"/>
      <c r="P4776" s="11"/>
      <c r="Q4776" s="11"/>
    </row>
    <row r="4777" spans="15:17" ht="14.25" customHeight="1" x14ac:dyDescent="0.3">
      <c r="O4777" s="11"/>
      <c r="P4777" s="11"/>
      <c r="Q4777" s="11"/>
    </row>
    <row r="4778" spans="15:17" ht="14.25" customHeight="1" x14ac:dyDescent="0.3">
      <c r="O4778" s="11"/>
      <c r="P4778" s="11"/>
      <c r="Q4778" s="11"/>
    </row>
    <row r="4779" spans="15:17" ht="14.25" customHeight="1" x14ac:dyDescent="0.3">
      <c r="O4779" s="11"/>
      <c r="P4779" s="11"/>
      <c r="Q4779" s="11"/>
    </row>
    <row r="4780" spans="15:17" ht="14.25" customHeight="1" x14ac:dyDescent="0.3">
      <c r="O4780" s="11"/>
      <c r="P4780" s="11"/>
      <c r="Q4780" s="11"/>
    </row>
    <row r="4781" spans="15:17" ht="14.25" customHeight="1" x14ac:dyDescent="0.3">
      <c r="O4781" s="11"/>
      <c r="P4781" s="11"/>
      <c r="Q4781" s="11"/>
    </row>
    <row r="4782" spans="15:17" ht="14.25" customHeight="1" x14ac:dyDescent="0.3">
      <c r="O4782" s="11"/>
      <c r="P4782" s="11"/>
      <c r="Q4782" s="11"/>
    </row>
    <row r="4783" spans="15:17" ht="14.25" customHeight="1" x14ac:dyDescent="0.3">
      <c r="O4783" s="11"/>
      <c r="P4783" s="11"/>
      <c r="Q4783" s="11"/>
    </row>
    <row r="4784" spans="15:17" ht="14.25" customHeight="1" x14ac:dyDescent="0.3">
      <c r="O4784" s="11"/>
      <c r="P4784" s="11"/>
      <c r="Q4784" s="11"/>
    </row>
    <row r="4785" spans="15:17" ht="14.25" customHeight="1" x14ac:dyDescent="0.3">
      <c r="O4785" s="11"/>
      <c r="P4785" s="11"/>
      <c r="Q4785" s="11"/>
    </row>
    <row r="4786" spans="15:17" ht="14.25" customHeight="1" x14ac:dyDescent="0.3">
      <c r="O4786" s="11"/>
      <c r="P4786" s="11"/>
      <c r="Q4786" s="11"/>
    </row>
    <row r="4787" spans="15:17" ht="14.25" customHeight="1" x14ac:dyDescent="0.3">
      <c r="O4787" s="11"/>
      <c r="P4787" s="11"/>
      <c r="Q4787" s="11"/>
    </row>
    <row r="4788" spans="15:17" ht="14.25" customHeight="1" x14ac:dyDescent="0.3">
      <c r="O4788" s="11"/>
      <c r="P4788" s="11"/>
      <c r="Q4788" s="11"/>
    </row>
    <row r="4789" spans="15:17" ht="14.25" customHeight="1" x14ac:dyDescent="0.3">
      <c r="O4789" s="11"/>
      <c r="P4789" s="11"/>
      <c r="Q4789" s="11"/>
    </row>
    <row r="4790" spans="15:17" ht="14.25" customHeight="1" x14ac:dyDescent="0.3">
      <c r="O4790" s="11"/>
      <c r="P4790" s="11"/>
      <c r="Q4790" s="11"/>
    </row>
    <row r="4791" spans="15:17" ht="14.25" customHeight="1" x14ac:dyDescent="0.3">
      <c r="O4791" s="11"/>
      <c r="P4791" s="11"/>
      <c r="Q4791" s="11"/>
    </row>
    <row r="4792" spans="15:17" ht="14.25" customHeight="1" x14ac:dyDescent="0.3">
      <c r="O4792" s="11"/>
      <c r="P4792" s="11"/>
      <c r="Q4792" s="11"/>
    </row>
    <row r="4793" spans="15:17" ht="14.25" customHeight="1" x14ac:dyDescent="0.3">
      <c r="O4793" s="11"/>
      <c r="P4793" s="11"/>
      <c r="Q4793" s="11"/>
    </row>
    <row r="4794" spans="15:17" ht="14.25" customHeight="1" x14ac:dyDescent="0.3">
      <c r="O4794" s="11"/>
      <c r="P4794" s="11"/>
      <c r="Q4794" s="11"/>
    </row>
    <row r="4795" spans="15:17" ht="14.25" customHeight="1" x14ac:dyDescent="0.3">
      <c r="O4795" s="11"/>
      <c r="P4795" s="11"/>
      <c r="Q4795" s="11"/>
    </row>
    <row r="4796" spans="15:17" ht="14.25" customHeight="1" x14ac:dyDescent="0.3">
      <c r="O4796" s="11"/>
      <c r="P4796" s="11"/>
      <c r="Q4796" s="11"/>
    </row>
    <row r="4797" spans="15:17" ht="14.25" customHeight="1" x14ac:dyDescent="0.3">
      <c r="O4797" s="11"/>
      <c r="P4797" s="11"/>
      <c r="Q4797" s="11"/>
    </row>
    <row r="4798" spans="15:17" ht="14.25" customHeight="1" x14ac:dyDescent="0.3">
      <c r="O4798" s="11"/>
      <c r="P4798" s="11"/>
      <c r="Q4798" s="11"/>
    </row>
    <row r="4799" spans="15:17" ht="14.25" customHeight="1" x14ac:dyDescent="0.3">
      <c r="O4799" s="11"/>
      <c r="P4799" s="11"/>
      <c r="Q4799" s="11"/>
    </row>
    <row r="4800" spans="15:17" ht="14.25" customHeight="1" x14ac:dyDescent="0.3">
      <c r="O4800" s="11"/>
      <c r="P4800" s="11"/>
      <c r="Q4800" s="11"/>
    </row>
    <row r="4801" spans="15:17" ht="14.25" customHeight="1" x14ac:dyDescent="0.3">
      <c r="O4801" s="11"/>
      <c r="P4801" s="11"/>
      <c r="Q4801" s="11"/>
    </row>
    <row r="4802" spans="15:17" ht="14.25" customHeight="1" x14ac:dyDescent="0.3">
      <c r="O4802" s="11"/>
      <c r="P4802" s="11"/>
      <c r="Q4802" s="11"/>
    </row>
    <row r="4803" spans="15:17" ht="14.25" customHeight="1" x14ac:dyDescent="0.3">
      <c r="O4803" s="11"/>
      <c r="P4803" s="11"/>
      <c r="Q4803" s="11"/>
    </row>
    <row r="4804" spans="15:17" ht="14.25" customHeight="1" x14ac:dyDescent="0.3">
      <c r="O4804" s="11"/>
      <c r="P4804" s="11"/>
      <c r="Q4804" s="11"/>
    </row>
    <row r="4805" spans="15:17" ht="14.25" customHeight="1" x14ac:dyDescent="0.3">
      <c r="O4805" s="11"/>
      <c r="P4805" s="11"/>
      <c r="Q4805" s="11"/>
    </row>
    <row r="4806" spans="15:17" ht="14.25" customHeight="1" x14ac:dyDescent="0.3">
      <c r="O4806" s="11"/>
      <c r="P4806" s="11"/>
      <c r="Q4806" s="11"/>
    </row>
    <row r="4807" spans="15:17" ht="14.25" customHeight="1" x14ac:dyDescent="0.3">
      <c r="O4807" s="11"/>
      <c r="P4807" s="11"/>
      <c r="Q4807" s="11"/>
    </row>
    <row r="4808" spans="15:17" ht="14.25" customHeight="1" x14ac:dyDescent="0.3">
      <c r="O4808" s="11"/>
      <c r="P4808" s="11"/>
      <c r="Q4808" s="11"/>
    </row>
    <row r="4809" spans="15:17" ht="14.25" customHeight="1" x14ac:dyDescent="0.3">
      <c r="O4809" s="11"/>
      <c r="P4809" s="11"/>
      <c r="Q4809" s="11"/>
    </row>
    <row r="4810" spans="15:17" ht="14.25" customHeight="1" x14ac:dyDescent="0.3">
      <c r="O4810" s="11"/>
      <c r="P4810" s="11"/>
      <c r="Q4810" s="11"/>
    </row>
    <row r="4811" spans="15:17" ht="14.25" customHeight="1" x14ac:dyDescent="0.3">
      <c r="O4811" s="11"/>
      <c r="P4811" s="11"/>
      <c r="Q4811" s="11"/>
    </row>
    <row r="4812" spans="15:17" ht="14.25" customHeight="1" x14ac:dyDescent="0.3">
      <c r="O4812" s="11"/>
      <c r="P4812" s="11"/>
      <c r="Q4812" s="11"/>
    </row>
    <row r="4813" spans="15:17" ht="14.25" customHeight="1" x14ac:dyDescent="0.3">
      <c r="O4813" s="11"/>
      <c r="P4813" s="11"/>
      <c r="Q4813" s="11"/>
    </row>
    <row r="4814" spans="15:17" ht="14.25" customHeight="1" x14ac:dyDescent="0.3">
      <c r="O4814" s="11"/>
      <c r="P4814" s="11"/>
      <c r="Q4814" s="11"/>
    </row>
    <row r="4815" spans="15:17" ht="14.25" customHeight="1" x14ac:dyDescent="0.3">
      <c r="O4815" s="11"/>
      <c r="P4815" s="11"/>
      <c r="Q4815" s="11"/>
    </row>
    <row r="4816" spans="15:17" ht="14.25" customHeight="1" x14ac:dyDescent="0.3">
      <c r="O4816" s="11"/>
      <c r="P4816" s="11"/>
      <c r="Q4816" s="11"/>
    </row>
    <row r="4817" spans="15:17" ht="14.25" customHeight="1" x14ac:dyDescent="0.3">
      <c r="O4817" s="11"/>
      <c r="P4817" s="11"/>
      <c r="Q4817" s="11"/>
    </row>
    <row r="4818" spans="15:17" ht="14.25" customHeight="1" x14ac:dyDescent="0.3">
      <c r="O4818" s="11"/>
      <c r="P4818" s="11"/>
      <c r="Q4818" s="11"/>
    </row>
    <row r="4819" spans="15:17" ht="14.25" customHeight="1" x14ac:dyDescent="0.3">
      <c r="O4819" s="11"/>
      <c r="P4819" s="11"/>
      <c r="Q4819" s="11"/>
    </row>
    <row r="4820" spans="15:17" ht="14.25" customHeight="1" x14ac:dyDescent="0.3">
      <c r="O4820" s="11"/>
      <c r="P4820" s="11"/>
      <c r="Q4820" s="11"/>
    </row>
    <row r="4821" spans="15:17" ht="14.25" customHeight="1" x14ac:dyDescent="0.3">
      <c r="O4821" s="11"/>
      <c r="P4821" s="11"/>
      <c r="Q4821" s="11"/>
    </row>
    <row r="4822" spans="15:17" ht="14.25" customHeight="1" x14ac:dyDescent="0.3">
      <c r="O4822" s="11"/>
      <c r="P4822" s="11"/>
      <c r="Q4822" s="11"/>
    </row>
    <row r="4823" spans="15:17" ht="14.25" customHeight="1" x14ac:dyDescent="0.3">
      <c r="O4823" s="11"/>
      <c r="P4823" s="11"/>
      <c r="Q4823" s="11"/>
    </row>
    <row r="4824" spans="15:17" ht="14.25" customHeight="1" x14ac:dyDescent="0.3">
      <c r="O4824" s="11"/>
      <c r="P4824" s="11"/>
      <c r="Q4824" s="11"/>
    </row>
    <row r="4825" spans="15:17" ht="14.25" customHeight="1" x14ac:dyDescent="0.3">
      <c r="O4825" s="11"/>
      <c r="P4825" s="11"/>
      <c r="Q4825" s="11"/>
    </row>
    <row r="4826" spans="15:17" ht="14.25" customHeight="1" x14ac:dyDescent="0.3">
      <c r="O4826" s="11"/>
      <c r="P4826" s="11"/>
      <c r="Q4826" s="11"/>
    </row>
    <row r="4827" spans="15:17" ht="14.25" customHeight="1" x14ac:dyDescent="0.3">
      <c r="O4827" s="11"/>
      <c r="P4827" s="11"/>
      <c r="Q4827" s="11"/>
    </row>
    <row r="4828" spans="15:17" ht="14.25" customHeight="1" x14ac:dyDescent="0.3">
      <c r="O4828" s="11"/>
      <c r="P4828" s="11"/>
      <c r="Q4828" s="11"/>
    </row>
    <row r="4829" spans="15:17" ht="14.25" customHeight="1" x14ac:dyDescent="0.3">
      <c r="O4829" s="11"/>
      <c r="P4829" s="11"/>
      <c r="Q4829" s="11"/>
    </row>
    <row r="4830" spans="15:17" ht="14.25" customHeight="1" x14ac:dyDescent="0.3">
      <c r="O4830" s="11"/>
      <c r="P4830" s="11"/>
      <c r="Q4830" s="11"/>
    </row>
    <row r="4831" spans="15:17" ht="14.25" customHeight="1" x14ac:dyDescent="0.3">
      <c r="O4831" s="11"/>
      <c r="P4831" s="11"/>
      <c r="Q4831" s="11"/>
    </row>
    <row r="4832" spans="15:17" ht="14.25" customHeight="1" x14ac:dyDescent="0.3">
      <c r="O4832" s="11"/>
      <c r="P4832" s="11"/>
      <c r="Q4832" s="11"/>
    </row>
    <row r="4833" spans="15:17" ht="14.25" customHeight="1" x14ac:dyDescent="0.3">
      <c r="O4833" s="11"/>
      <c r="P4833" s="11"/>
      <c r="Q4833" s="11"/>
    </row>
    <row r="4834" spans="15:17" ht="14.25" customHeight="1" x14ac:dyDescent="0.3">
      <c r="O4834" s="11"/>
      <c r="P4834" s="11"/>
      <c r="Q4834" s="11"/>
    </row>
    <row r="4835" spans="15:17" ht="14.25" customHeight="1" x14ac:dyDescent="0.3">
      <c r="O4835" s="11"/>
      <c r="P4835" s="11"/>
      <c r="Q4835" s="11"/>
    </row>
    <row r="4836" spans="15:17" ht="14.25" customHeight="1" x14ac:dyDescent="0.3">
      <c r="O4836" s="11"/>
      <c r="P4836" s="11"/>
      <c r="Q4836" s="11"/>
    </row>
    <row r="4837" spans="15:17" ht="14.25" customHeight="1" x14ac:dyDescent="0.3">
      <c r="O4837" s="11"/>
      <c r="P4837" s="11"/>
      <c r="Q4837" s="11"/>
    </row>
    <row r="4838" spans="15:17" ht="14.25" customHeight="1" x14ac:dyDescent="0.3">
      <c r="O4838" s="11"/>
      <c r="P4838" s="11"/>
      <c r="Q4838" s="11"/>
    </row>
    <row r="4839" spans="15:17" ht="14.25" customHeight="1" x14ac:dyDescent="0.3">
      <c r="O4839" s="11"/>
      <c r="P4839" s="11"/>
      <c r="Q4839" s="11"/>
    </row>
    <row r="4840" spans="15:17" ht="14.25" customHeight="1" x14ac:dyDescent="0.3">
      <c r="O4840" s="11"/>
      <c r="P4840" s="11"/>
      <c r="Q4840" s="11"/>
    </row>
    <row r="4841" spans="15:17" ht="14.25" customHeight="1" x14ac:dyDescent="0.3">
      <c r="O4841" s="11"/>
      <c r="P4841" s="11"/>
      <c r="Q4841" s="11"/>
    </row>
    <row r="4842" spans="15:17" ht="14.25" customHeight="1" x14ac:dyDescent="0.3">
      <c r="O4842" s="11"/>
      <c r="P4842" s="11"/>
      <c r="Q4842" s="11"/>
    </row>
    <row r="4843" spans="15:17" ht="14.25" customHeight="1" x14ac:dyDescent="0.3">
      <c r="O4843" s="11"/>
      <c r="P4843" s="11"/>
      <c r="Q4843" s="11"/>
    </row>
    <row r="4844" spans="15:17" ht="14.25" customHeight="1" x14ac:dyDescent="0.3">
      <c r="O4844" s="11"/>
      <c r="P4844" s="11"/>
      <c r="Q4844" s="11"/>
    </row>
    <row r="4845" spans="15:17" ht="14.25" customHeight="1" x14ac:dyDescent="0.3">
      <c r="O4845" s="11"/>
      <c r="P4845" s="11"/>
      <c r="Q4845" s="11"/>
    </row>
    <row r="4846" spans="15:17" ht="14.25" customHeight="1" x14ac:dyDescent="0.3">
      <c r="O4846" s="11"/>
      <c r="P4846" s="11"/>
      <c r="Q4846" s="11"/>
    </row>
    <row r="4847" spans="15:17" ht="14.25" customHeight="1" x14ac:dyDescent="0.3">
      <c r="O4847" s="11"/>
      <c r="P4847" s="11"/>
      <c r="Q4847" s="11"/>
    </row>
    <row r="4848" spans="15:17" ht="14.25" customHeight="1" x14ac:dyDescent="0.3">
      <c r="O4848" s="11"/>
      <c r="P4848" s="11"/>
      <c r="Q4848" s="11"/>
    </row>
    <row r="4849" spans="15:17" ht="14.25" customHeight="1" x14ac:dyDescent="0.3">
      <c r="O4849" s="11"/>
      <c r="P4849" s="11"/>
      <c r="Q4849" s="11"/>
    </row>
    <row r="4850" spans="15:17" ht="14.25" customHeight="1" x14ac:dyDescent="0.3">
      <c r="O4850" s="11"/>
      <c r="P4850" s="11"/>
      <c r="Q4850" s="11"/>
    </row>
    <row r="4851" spans="15:17" ht="14.25" customHeight="1" x14ac:dyDescent="0.3">
      <c r="O4851" s="11"/>
      <c r="P4851" s="11"/>
      <c r="Q4851" s="11"/>
    </row>
    <row r="4852" spans="15:17" ht="14.25" customHeight="1" x14ac:dyDescent="0.3">
      <c r="O4852" s="11"/>
      <c r="P4852" s="11"/>
      <c r="Q4852" s="11"/>
    </row>
    <row r="4853" spans="15:17" ht="14.25" customHeight="1" x14ac:dyDescent="0.3">
      <c r="O4853" s="11"/>
      <c r="P4853" s="11"/>
      <c r="Q4853" s="11"/>
    </row>
    <row r="4854" spans="15:17" ht="14.25" customHeight="1" x14ac:dyDescent="0.3">
      <c r="O4854" s="11"/>
      <c r="P4854" s="11"/>
      <c r="Q4854" s="11"/>
    </row>
    <row r="4855" spans="15:17" ht="14.25" customHeight="1" x14ac:dyDescent="0.3">
      <c r="O4855" s="11"/>
      <c r="P4855" s="11"/>
      <c r="Q4855" s="11"/>
    </row>
    <row r="4856" spans="15:17" ht="14.25" customHeight="1" x14ac:dyDescent="0.3">
      <c r="O4856" s="11"/>
      <c r="P4856" s="11"/>
      <c r="Q4856" s="11"/>
    </row>
    <row r="4857" spans="15:17" ht="14.25" customHeight="1" x14ac:dyDescent="0.3">
      <c r="O4857" s="11"/>
      <c r="P4857" s="11"/>
      <c r="Q4857" s="11"/>
    </row>
    <row r="4858" spans="15:17" ht="14.25" customHeight="1" x14ac:dyDescent="0.3">
      <c r="O4858" s="11"/>
      <c r="P4858" s="11"/>
      <c r="Q4858" s="11"/>
    </row>
    <row r="4859" spans="15:17" ht="14.25" customHeight="1" x14ac:dyDescent="0.3">
      <c r="O4859" s="11"/>
      <c r="P4859" s="11"/>
      <c r="Q4859" s="11"/>
    </row>
    <row r="4860" spans="15:17" ht="14.25" customHeight="1" x14ac:dyDescent="0.3">
      <c r="O4860" s="11"/>
      <c r="P4860" s="11"/>
      <c r="Q4860" s="11"/>
    </row>
    <row r="4861" spans="15:17" ht="14.25" customHeight="1" x14ac:dyDescent="0.3">
      <c r="O4861" s="11"/>
      <c r="P4861" s="11"/>
      <c r="Q4861" s="11"/>
    </row>
    <row r="4862" spans="15:17" ht="14.25" customHeight="1" x14ac:dyDescent="0.3">
      <c r="O4862" s="11"/>
      <c r="P4862" s="11"/>
      <c r="Q4862" s="11"/>
    </row>
    <row r="4863" spans="15:17" ht="14.25" customHeight="1" x14ac:dyDescent="0.3">
      <c r="O4863" s="11"/>
      <c r="P4863" s="11"/>
      <c r="Q4863" s="11"/>
    </row>
    <row r="4864" spans="15:17" ht="14.25" customHeight="1" x14ac:dyDescent="0.3">
      <c r="O4864" s="11"/>
      <c r="P4864" s="11"/>
      <c r="Q4864" s="11"/>
    </row>
    <row r="4865" spans="15:17" ht="14.25" customHeight="1" x14ac:dyDescent="0.3">
      <c r="O4865" s="11"/>
      <c r="P4865" s="11"/>
      <c r="Q4865" s="11"/>
    </row>
    <row r="4866" spans="15:17" ht="14.25" customHeight="1" x14ac:dyDescent="0.3">
      <c r="O4866" s="11"/>
      <c r="P4866" s="11"/>
      <c r="Q4866" s="11"/>
    </row>
    <row r="4867" spans="15:17" ht="14.25" customHeight="1" x14ac:dyDescent="0.3">
      <c r="O4867" s="11"/>
      <c r="P4867" s="11"/>
      <c r="Q4867" s="11"/>
    </row>
    <row r="4868" spans="15:17" ht="14.25" customHeight="1" x14ac:dyDescent="0.3">
      <c r="O4868" s="11"/>
      <c r="P4868" s="11"/>
      <c r="Q4868" s="11"/>
    </row>
    <row r="4869" spans="15:17" ht="14.25" customHeight="1" x14ac:dyDescent="0.3">
      <c r="O4869" s="11"/>
      <c r="P4869" s="11"/>
      <c r="Q4869" s="11"/>
    </row>
    <row r="4870" spans="15:17" ht="14.25" customHeight="1" x14ac:dyDescent="0.3">
      <c r="O4870" s="11"/>
      <c r="P4870" s="11"/>
      <c r="Q4870" s="11"/>
    </row>
    <row r="4871" spans="15:17" ht="14.25" customHeight="1" x14ac:dyDescent="0.3">
      <c r="O4871" s="11"/>
      <c r="P4871" s="11"/>
      <c r="Q4871" s="11"/>
    </row>
    <row r="4872" spans="15:17" ht="14.25" customHeight="1" x14ac:dyDescent="0.3">
      <c r="O4872" s="11"/>
      <c r="P4872" s="11"/>
      <c r="Q4872" s="11"/>
    </row>
    <row r="4873" spans="15:17" ht="14.25" customHeight="1" x14ac:dyDescent="0.3">
      <c r="O4873" s="11"/>
      <c r="P4873" s="11"/>
      <c r="Q4873" s="11"/>
    </row>
    <row r="4874" spans="15:17" ht="14.25" customHeight="1" x14ac:dyDescent="0.3">
      <c r="O4874" s="11"/>
      <c r="P4874" s="11"/>
      <c r="Q4874" s="11"/>
    </row>
    <row r="4875" spans="15:17" ht="14.25" customHeight="1" x14ac:dyDescent="0.3">
      <c r="O4875" s="11"/>
      <c r="P4875" s="11"/>
      <c r="Q4875" s="11"/>
    </row>
    <row r="4876" spans="15:17" ht="14.25" customHeight="1" x14ac:dyDescent="0.3">
      <c r="O4876" s="11"/>
      <c r="P4876" s="11"/>
      <c r="Q4876" s="11"/>
    </row>
    <row r="4877" spans="15:17" ht="14.25" customHeight="1" x14ac:dyDescent="0.3">
      <c r="O4877" s="11"/>
      <c r="P4877" s="11"/>
      <c r="Q4877" s="11"/>
    </row>
    <row r="4878" spans="15:17" ht="14.25" customHeight="1" x14ac:dyDescent="0.3">
      <c r="O4878" s="11"/>
      <c r="P4878" s="11"/>
      <c r="Q4878" s="11"/>
    </row>
    <row r="4879" spans="15:17" ht="14.25" customHeight="1" x14ac:dyDescent="0.3">
      <c r="O4879" s="11"/>
      <c r="P4879" s="11"/>
      <c r="Q4879" s="11"/>
    </row>
    <row r="4880" spans="15:17" ht="14.25" customHeight="1" x14ac:dyDescent="0.3">
      <c r="O4880" s="11"/>
      <c r="P4880" s="11"/>
      <c r="Q4880" s="11"/>
    </row>
    <row r="4881" spans="15:17" ht="14.25" customHeight="1" x14ac:dyDescent="0.3">
      <c r="O4881" s="11"/>
      <c r="P4881" s="11"/>
      <c r="Q4881" s="11"/>
    </row>
    <row r="4882" spans="15:17" ht="14.25" customHeight="1" x14ac:dyDescent="0.3">
      <c r="O4882" s="11"/>
      <c r="P4882" s="11"/>
      <c r="Q4882" s="11"/>
    </row>
    <row r="4883" spans="15:17" ht="14.25" customHeight="1" x14ac:dyDescent="0.3">
      <c r="O4883" s="11"/>
      <c r="P4883" s="11"/>
      <c r="Q4883" s="11"/>
    </row>
    <row r="4884" spans="15:17" ht="14.25" customHeight="1" x14ac:dyDescent="0.3">
      <c r="O4884" s="11"/>
      <c r="P4884" s="11"/>
      <c r="Q4884" s="11"/>
    </row>
    <row r="4885" spans="15:17" ht="14.25" customHeight="1" x14ac:dyDescent="0.3">
      <c r="O4885" s="11"/>
      <c r="P4885" s="11"/>
      <c r="Q4885" s="11"/>
    </row>
    <row r="4886" spans="15:17" ht="14.25" customHeight="1" x14ac:dyDescent="0.3">
      <c r="O4886" s="11"/>
      <c r="P4886" s="11"/>
      <c r="Q4886" s="11"/>
    </row>
    <row r="4887" spans="15:17" ht="14.25" customHeight="1" x14ac:dyDescent="0.3">
      <c r="O4887" s="11"/>
      <c r="P4887" s="11"/>
      <c r="Q4887" s="11"/>
    </row>
    <row r="4888" spans="15:17" ht="14.25" customHeight="1" x14ac:dyDescent="0.3">
      <c r="O4888" s="11"/>
      <c r="P4888" s="11"/>
      <c r="Q4888" s="11"/>
    </row>
    <row r="4889" spans="15:17" ht="14.25" customHeight="1" x14ac:dyDescent="0.3">
      <c r="O4889" s="11"/>
      <c r="P4889" s="11"/>
      <c r="Q4889" s="11"/>
    </row>
    <row r="4890" spans="15:17" ht="14.25" customHeight="1" x14ac:dyDescent="0.3">
      <c r="O4890" s="11"/>
      <c r="P4890" s="11"/>
      <c r="Q4890" s="11"/>
    </row>
    <row r="4891" spans="15:17" ht="14.25" customHeight="1" x14ac:dyDescent="0.3">
      <c r="O4891" s="11"/>
      <c r="P4891" s="11"/>
      <c r="Q4891" s="11"/>
    </row>
    <row r="4892" spans="15:17" ht="14.25" customHeight="1" x14ac:dyDescent="0.3">
      <c r="O4892" s="11"/>
      <c r="P4892" s="11"/>
      <c r="Q4892" s="11"/>
    </row>
    <row r="4893" spans="15:17" ht="14.25" customHeight="1" x14ac:dyDescent="0.3">
      <c r="O4893" s="11"/>
      <c r="P4893" s="11"/>
      <c r="Q4893" s="11"/>
    </row>
    <row r="4894" spans="15:17" ht="14.25" customHeight="1" x14ac:dyDescent="0.3">
      <c r="O4894" s="11"/>
      <c r="P4894" s="11"/>
      <c r="Q4894" s="11"/>
    </row>
    <row r="4895" spans="15:17" ht="14.25" customHeight="1" x14ac:dyDescent="0.3">
      <c r="O4895" s="11"/>
      <c r="P4895" s="11"/>
      <c r="Q4895" s="11"/>
    </row>
    <row r="4896" spans="15:17" ht="14.25" customHeight="1" x14ac:dyDescent="0.3">
      <c r="O4896" s="11"/>
      <c r="P4896" s="11"/>
      <c r="Q4896" s="11"/>
    </row>
    <row r="4897" spans="15:17" ht="14.25" customHeight="1" x14ac:dyDescent="0.3">
      <c r="O4897" s="11"/>
      <c r="P4897" s="11"/>
      <c r="Q4897" s="11"/>
    </row>
    <row r="4898" spans="15:17" ht="14.25" customHeight="1" x14ac:dyDescent="0.3">
      <c r="O4898" s="11"/>
      <c r="P4898" s="11"/>
      <c r="Q4898" s="11"/>
    </row>
    <row r="4899" spans="15:17" ht="14.25" customHeight="1" x14ac:dyDescent="0.3">
      <c r="O4899" s="11"/>
      <c r="P4899" s="11"/>
      <c r="Q4899" s="11"/>
    </row>
    <row r="4900" spans="15:17" ht="14.25" customHeight="1" x14ac:dyDescent="0.3">
      <c r="O4900" s="11"/>
      <c r="P4900" s="11"/>
      <c r="Q4900" s="11"/>
    </row>
    <row r="4901" spans="15:17" ht="14.25" customHeight="1" x14ac:dyDescent="0.3">
      <c r="O4901" s="11"/>
      <c r="P4901" s="11"/>
      <c r="Q4901" s="11"/>
    </row>
    <row r="4902" spans="15:17" ht="14.25" customHeight="1" x14ac:dyDescent="0.3">
      <c r="O4902" s="11"/>
      <c r="P4902" s="11"/>
      <c r="Q4902" s="11"/>
    </row>
    <row r="4903" spans="15:17" ht="14.25" customHeight="1" x14ac:dyDescent="0.3">
      <c r="O4903" s="11"/>
      <c r="P4903" s="11"/>
      <c r="Q4903" s="11"/>
    </row>
    <row r="4904" spans="15:17" ht="14.25" customHeight="1" x14ac:dyDescent="0.3">
      <c r="O4904" s="11"/>
      <c r="P4904" s="11"/>
      <c r="Q4904" s="11"/>
    </row>
    <row r="4905" spans="15:17" ht="14.25" customHeight="1" x14ac:dyDescent="0.3">
      <c r="O4905" s="11"/>
      <c r="P4905" s="11"/>
      <c r="Q4905" s="11"/>
    </row>
    <row r="4906" spans="15:17" ht="14.25" customHeight="1" x14ac:dyDescent="0.3">
      <c r="O4906" s="11"/>
      <c r="P4906" s="11"/>
      <c r="Q4906" s="11"/>
    </row>
    <row r="4907" spans="15:17" ht="14.25" customHeight="1" x14ac:dyDescent="0.3">
      <c r="O4907" s="11"/>
      <c r="P4907" s="11"/>
      <c r="Q4907" s="11"/>
    </row>
    <row r="4908" spans="15:17" ht="14.25" customHeight="1" x14ac:dyDescent="0.3">
      <c r="O4908" s="11"/>
      <c r="P4908" s="11"/>
      <c r="Q4908" s="11"/>
    </row>
    <row r="4909" spans="15:17" ht="14.25" customHeight="1" x14ac:dyDescent="0.3">
      <c r="O4909" s="11"/>
      <c r="P4909" s="11"/>
      <c r="Q4909" s="11"/>
    </row>
    <row r="4910" spans="15:17" ht="14.25" customHeight="1" x14ac:dyDescent="0.3">
      <c r="O4910" s="11"/>
      <c r="P4910" s="11"/>
      <c r="Q4910" s="11"/>
    </row>
    <row r="4911" spans="15:17" ht="14.25" customHeight="1" x14ac:dyDescent="0.3">
      <c r="O4911" s="11"/>
      <c r="P4911" s="11"/>
      <c r="Q4911" s="11"/>
    </row>
    <row r="4912" spans="15:17" ht="14.25" customHeight="1" x14ac:dyDescent="0.3">
      <c r="O4912" s="11"/>
      <c r="P4912" s="11"/>
      <c r="Q4912" s="11"/>
    </row>
    <row r="4913" spans="15:17" ht="14.25" customHeight="1" x14ac:dyDescent="0.3">
      <c r="O4913" s="11"/>
      <c r="P4913" s="11"/>
      <c r="Q4913" s="11"/>
    </row>
    <row r="4914" spans="15:17" ht="14.25" customHeight="1" x14ac:dyDescent="0.3">
      <c r="O4914" s="11"/>
      <c r="P4914" s="11"/>
      <c r="Q4914" s="11"/>
    </row>
    <row r="4915" spans="15:17" ht="14.25" customHeight="1" x14ac:dyDescent="0.3">
      <c r="O4915" s="11"/>
      <c r="P4915" s="11"/>
      <c r="Q4915" s="11"/>
    </row>
    <row r="4916" spans="15:17" ht="14.25" customHeight="1" x14ac:dyDescent="0.3">
      <c r="O4916" s="11"/>
      <c r="P4916" s="11"/>
      <c r="Q4916" s="11"/>
    </row>
    <row r="4917" spans="15:17" ht="14.25" customHeight="1" x14ac:dyDescent="0.3">
      <c r="O4917" s="11"/>
      <c r="P4917" s="11"/>
      <c r="Q4917" s="11"/>
    </row>
    <row r="4918" spans="15:17" ht="14.25" customHeight="1" x14ac:dyDescent="0.3">
      <c r="O4918" s="11"/>
      <c r="P4918" s="11"/>
      <c r="Q4918" s="11"/>
    </row>
    <row r="4919" spans="15:17" ht="14.25" customHeight="1" x14ac:dyDescent="0.3">
      <c r="O4919" s="11"/>
      <c r="P4919" s="11"/>
      <c r="Q4919" s="11"/>
    </row>
    <row r="4920" spans="15:17" ht="14.25" customHeight="1" x14ac:dyDescent="0.3">
      <c r="O4920" s="11"/>
      <c r="P4920" s="11"/>
      <c r="Q4920" s="11"/>
    </row>
    <row r="4921" spans="15:17" ht="14.25" customHeight="1" x14ac:dyDescent="0.3">
      <c r="O4921" s="11"/>
      <c r="P4921" s="11"/>
      <c r="Q4921" s="11"/>
    </row>
    <row r="4922" spans="15:17" ht="14.25" customHeight="1" x14ac:dyDescent="0.3">
      <c r="O4922" s="11"/>
      <c r="P4922" s="11"/>
      <c r="Q4922" s="11"/>
    </row>
    <row r="4923" spans="15:17" ht="14.25" customHeight="1" x14ac:dyDescent="0.3">
      <c r="O4923" s="11"/>
      <c r="P4923" s="11"/>
      <c r="Q4923" s="11"/>
    </row>
    <row r="4924" spans="15:17" ht="14.25" customHeight="1" x14ac:dyDescent="0.3">
      <c r="O4924" s="11"/>
      <c r="P4924" s="11"/>
      <c r="Q4924" s="11"/>
    </row>
    <row r="4925" spans="15:17" ht="14.25" customHeight="1" x14ac:dyDescent="0.3">
      <c r="O4925" s="11"/>
      <c r="P4925" s="11"/>
      <c r="Q4925" s="11"/>
    </row>
    <row r="4926" spans="15:17" ht="14.25" customHeight="1" x14ac:dyDescent="0.3">
      <c r="O4926" s="11"/>
      <c r="P4926" s="11"/>
      <c r="Q4926" s="11"/>
    </row>
    <row r="4927" spans="15:17" ht="14.25" customHeight="1" x14ac:dyDescent="0.3">
      <c r="O4927" s="11"/>
      <c r="P4927" s="11"/>
      <c r="Q4927" s="11"/>
    </row>
    <row r="4928" spans="15:17" ht="14.25" customHeight="1" x14ac:dyDescent="0.3">
      <c r="O4928" s="11"/>
      <c r="P4928" s="11"/>
      <c r="Q4928" s="11"/>
    </row>
    <row r="4929" spans="15:17" ht="14.25" customHeight="1" x14ac:dyDescent="0.3">
      <c r="O4929" s="11"/>
      <c r="P4929" s="11"/>
      <c r="Q4929" s="11"/>
    </row>
    <row r="4930" spans="15:17" ht="14.25" customHeight="1" x14ac:dyDescent="0.3">
      <c r="O4930" s="11"/>
      <c r="P4930" s="11"/>
      <c r="Q4930" s="11"/>
    </row>
    <row r="4931" spans="15:17" ht="14.25" customHeight="1" x14ac:dyDescent="0.3">
      <c r="O4931" s="11"/>
      <c r="P4931" s="11"/>
      <c r="Q4931" s="11"/>
    </row>
    <row r="4932" spans="15:17" ht="14.25" customHeight="1" x14ac:dyDescent="0.3">
      <c r="O4932" s="11"/>
      <c r="P4932" s="11"/>
      <c r="Q4932" s="11"/>
    </row>
    <row r="4933" spans="15:17" ht="14.25" customHeight="1" x14ac:dyDescent="0.3">
      <c r="O4933" s="11"/>
      <c r="P4933" s="11"/>
      <c r="Q4933" s="11"/>
    </row>
    <row r="4934" spans="15:17" ht="14.25" customHeight="1" x14ac:dyDescent="0.3">
      <c r="O4934" s="11"/>
      <c r="P4934" s="11"/>
      <c r="Q4934" s="11"/>
    </row>
    <row r="4935" spans="15:17" ht="14.25" customHeight="1" x14ac:dyDescent="0.3">
      <c r="O4935" s="11"/>
      <c r="P4935" s="11"/>
      <c r="Q4935" s="11"/>
    </row>
    <row r="4936" spans="15:17" ht="14.25" customHeight="1" x14ac:dyDescent="0.3">
      <c r="O4936" s="11"/>
      <c r="P4936" s="11"/>
      <c r="Q4936" s="11"/>
    </row>
    <row r="4937" spans="15:17" ht="14.25" customHeight="1" x14ac:dyDescent="0.3">
      <c r="O4937" s="11"/>
      <c r="P4937" s="11"/>
      <c r="Q4937" s="11"/>
    </row>
    <row r="4938" spans="15:17" ht="14.25" customHeight="1" x14ac:dyDescent="0.3">
      <c r="O4938" s="11"/>
      <c r="P4938" s="11"/>
      <c r="Q4938" s="11"/>
    </row>
    <row r="4939" spans="15:17" ht="14.25" customHeight="1" x14ac:dyDescent="0.3">
      <c r="O4939" s="11"/>
      <c r="P4939" s="11"/>
      <c r="Q4939" s="11"/>
    </row>
    <row r="4940" spans="15:17" ht="14.25" customHeight="1" x14ac:dyDescent="0.3">
      <c r="O4940" s="11"/>
      <c r="P4940" s="11"/>
      <c r="Q4940" s="11"/>
    </row>
    <row r="4941" spans="15:17" ht="14.25" customHeight="1" x14ac:dyDescent="0.3">
      <c r="O4941" s="11"/>
      <c r="P4941" s="11"/>
      <c r="Q4941" s="11"/>
    </row>
    <row r="4942" spans="15:17" ht="14.25" customHeight="1" x14ac:dyDescent="0.3">
      <c r="O4942" s="11"/>
      <c r="P4942" s="11"/>
      <c r="Q4942" s="11"/>
    </row>
    <row r="4943" spans="15:17" ht="14.25" customHeight="1" x14ac:dyDescent="0.3">
      <c r="O4943" s="11"/>
      <c r="P4943" s="11"/>
      <c r="Q4943" s="11"/>
    </row>
    <row r="4944" spans="15:17" ht="14.25" customHeight="1" x14ac:dyDescent="0.3">
      <c r="O4944" s="11"/>
      <c r="P4944" s="11"/>
      <c r="Q4944" s="11"/>
    </row>
    <row r="4945" spans="15:17" ht="14.25" customHeight="1" x14ac:dyDescent="0.3">
      <c r="O4945" s="11"/>
      <c r="P4945" s="11"/>
      <c r="Q4945" s="11"/>
    </row>
    <row r="4946" spans="15:17" ht="14.25" customHeight="1" x14ac:dyDescent="0.3">
      <c r="O4946" s="11"/>
      <c r="P4946" s="11"/>
      <c r="Q4946" s="11"/>
    </row>
    <row r="4947" spans="15:17" ht="14.25" customHeight="1" x14ac:dyDescent="0.3">
      <c r="O4947" s="11"/>
      <c r="P4947" s="11"/>
      <c r="Q4947" s="11"/>
    </row>
    <row r="4948" spans="15:17" ht="14.25" customHeight="1" x14ac:dyDescent="0.3">
      <c r="O4948" s="11"/>
      <c r="P4948" s="11"/>
      <c r="Q4948" s="11"/>
    </row>
    <row r="4949" spans="15:17" ht="14.25" customHeight="1" x14ac:dyDescent="0.3">
      <c r="O4949" s="11"/>
      <c r="P4949" s="11"/>
      <c r="Q4949" s="11"/>
    </row>
    <row r="4950" spans="15:17" ht="14.25" customHeight="1" x14ac:dyDescent="0.3">
      <c r="O4950" s="11"/>
      <c r="P4950" s="11"/>
      <c r="Q4950" s="11"/>
    </row>
    <row r="4951" spans="15:17" ht="14.25" customHeight="1" x14ac:dyDescent="0.3">
      <c r="O4951" s="11"/>
      <c r="P4951" s="11"/>
      <c r="Q4951" s="11"/>
    </row>
    <row r="4952" spans="15:17" ht="14.25" customHeight="1" x14ac:dyDescent="0.3">
      <c r="O4952" s="11"/>
      <c r="P4952" s="11"/>
      <c r="Q4952" s="11"/>
    </row>
    <row r="4953" spans="15:17" ht="14.25" customHeight="1" x14ac:dyDescent="0.3">
      <c r="O4953" s="11"/>
      <c r="P4953" s="11"/>
      <c r="Q4953" s="11"/>
    </row>
    <row r="4954" spans="15:17" ht="14.25" customHeight="1" x14ac:dyDescent="0.3">
      <c r="O4954" s="11"/>
      <c r="P4954" s="11"/>
      <c r="Q4954" s="11"/>
    </row>
    <row r="4955" spans="15:17" ht="14.25" customHeight="1" x14ac:dyDescent="0.3">
      <c r="O4955" s="11"/>
      <c r="P4955" s="11"/>
      <c r="Q4955" s="11"/>
    </row>
    <row r="4956" spans="15:17" ht="14.25" customHeight="1" x14ac:dyDescent="0.3">
      <c r="O4956" s="11"/>
      <c r="P4956" s="11"/>
      <c r="Q4956" s="11"/>
    </row>
    <row r="4957" spans="15:17" ht="14.25" customHeight="1" x14ac:dyDescent="0.3">
      <c r="O4957" s="11"/>
      <c r="P4957" s="11"/>
      <c r="Q4957" s="11"/>
    </row>
    <row r="4958" spans="15:17" ht="14.25" customHeight="1" x14ac:dyDescent="0.3">
      <c r="O4958" s="11"/>
      <c r="P4958" s="11"/>
      <c r="Q4958" s="11"/>
    </row>
    <row r="4959" spans="15:17" ht="14.25" customHeight="1" x14ac:dyDescent="0.3">
      <c r="O4959" s="11"/>
      <c r="P4959" s="11"/>
      <c r="Q4959" s="11"/>
    </row>
    <row r="4960" spans="15:17" ht="14.25" customHeight="1" x14ac:dyDescent="0.3">
      <c r="O4960" s="11"/>
      <c r="P4960" s="11"/>
      <c r="Q4960" s="11"/>
    </row>
    <row r="4961" spans="15:17" ht="14.25" customHeight="1" x14ac:dyDescent="0.3">
      <c r="O4961" s="11"/>
      <c r="P4961" s="11"/>
      <c r="Q4961" s="11"/>
    </row>
    <row r="4962" spans="15:17" ht="14.25" customHeight="1" x14ac:dyDescent="0.3">
      <c r="O4962" s="11"/>
      <c r="P4962" s="11"/>
      <c r="Q4962" s="11"/>
    </row>
    <row r="4963" spans="15:17" ht="14.25" customHeight="1" x14ac:dyDescent="0.3">
      <c r="O4963" s="11"/>
      <c r="P4963" s="11"/>
      <c r="Q4963" s="11"/>
    </row>
    <row r="4964" spans="15:17" ht="14.25" customHeight="1" x14ac:dyDescent="0.3">
      <c r="O4964" s="11"/>
      <c r="P4964" s="11"/>
      <c r="Q4964" s="11"/>
    </row>
    <row r="4965" spans="15:17" ht="14.25" customHeight="1" x14ac:dyDescent="0.3">
      <c r="O4965" s="11"/>
      <c r="P4965" s="11"/>
      <c r="Q4965" s="11"/>
    </row>
    <row r="4966" spans="15:17" ht="14.25" customHeight="1" x14ac:dyDescent="0.3">
      <c r="O4966" s="11"/>
      <c r="P4966" s="11"/>
      <c r="Q4966" s="11"/>
    </row>
    <row r="4967" spans="15:17" ht="14.25" customHeight="1" x14ac:dyDescent="0.3">
      <c r="O4967" s="11"/>
      <c r="P4967" s="11"/>
      <c r="Q4967" s="11"/>
    </row>
    <row r="4968" spans="15:17" ht="14.25" customHeight="1" x14ac:dyDescent="0.3">
      <c r="O4968" s="11"/>
      <c r="P4968" s="11"/>
      <c r="Q4968" s="11"/>
    </row>
    <row r="4969" spans="15:17" ht="14.25" customHeight="1" x14ac:dyDescent="0.3">
      <c r="O4969" s="11"/>
      <c r="P4969" s="11"/>
      <c r="Q4969" s="11"/>
    </row>
    <row r="4970" spans="15:17" ht="14.25" customHeight="1" x14ac:dyDescent="0.3">
      <c r="O4970" s="11"/>
      <c r="P4970" s="11"/>
      <c r="Q4970" s="11"/>
    </row>
    <row r="4971" spans="15:17" ht="14.25" customHeight="1" x14ac:dyDescent="0.3">
      <c r="O4971" s="11"/>
      <c r="P4971" s="11"/>
      <c r="Q4971" s="11"/>
    </row>
    <row r="4972" spans="15:17" ht="14.25" customHeight="1" x14ac:dyDescent="0.3">
      <c r="O4972" s="11"/>
      <c r="P4972" s="11"/>
      <c r="Q4972" s="11"/>
    </row>
    <row r="4973" spans="15:17" ht="14.25" customHeight="1" x14ac:dyDescent="0.3">
      <c r="O4973" s="11"/>
      <c r="P4973" s="11"/>
      <c r="Q4973" s="11"/>
    </row>
    <row r="4974" spans="15:17" ht="14.25" customHeight="1" x14ac:dyDescent="0.3">
      <c r="O4974" s="11"/>
      <c r="P4974" s="11"/>
      <c r="Q4974" s="11"/>
    </row>
    <row r="4975" spans="15:17" ht="14.25" customHeight="1" x14ac:dyDescent="0.3">
      <c r="O4975" s="11"/>
      <c r="P4975" s="11"/>
      <c r="Q4975" s="11"/>
    </row>
    <row r="4976" spans="15:17" ht="14.25" customHeight="1" x14ac:dyDescent="0.3">
      <c r="O4976" s="11"/>
      <c r="P4976" s="11"/>
      <c r="Q4976" s="11"/>
    </row>
    <row r="4977" spans="15:17" ht="14.25" customHeight="1" x14ac:dyDescent="0.3">
      <c r="O4977" s="11"/>
      <c r="P4977" s="11"/>
      <c r="Q4977" s="11"/>
    </row>
    <row r="4978" spans="15:17" ht="14.25" customHeight="1" x14ac:dyDescent="0.3">
      <c r="O4978" s="11"/>
      <c r="P4978" s="11"/>
      <c r="Q4978" s="11"/>
    </row>
    <row r="4979" spans="15:17" ht="14.25" customHeight="1" x14ac:dyDescent="0.3">
      <c r="O4979" s="11"/>
      <c r="P4979" s="11"/>
      <c r="Q4979" s="11"/>
    </row>
    <row r="4980" spans="15:17" ht="14.25" customHeight="1" x14ac:dyDescent="0.3">
      <c r="O4980" s="11"/>
      <c r="P4980" s="11"/>
      <c r="Q4980" s="11"/>
    </row>
    <row r="4981" spans="15:17" ht="14.25" customHeight="1" x14ac:dyDescent="0.3">
      <c r="O4981" s="11"/>
      <c r="P4981" s="11"/>
      <c r="Q4981" s="11"/>
    </row>
    <row r="4982" spans="15:17" ht="14.25" customHeight="1" x14ac:dyDescent="0.3">
      <c r="O4982" s="11"/>
      <c r="P4982" s="11"/>
      <c r="Q4982" s="11"/>
    </row>
    <row r="4983" spans="15:17" ht="14.25" customHeight="1" x14ac:dyDescent="0.3">
      <c r="O4983" s="11"/>
      <c r="P4983" s="11"/>
      <c r="Q4983" s="11"/>
    </row>
    <row r="4984" spans="15:17" ht="14.25" customHeight="1" x14ac:dyDescent="0.3">
      <c r="O4984" s="11"/>
      <c r="P4984" s="11"/>
      <c r="Q4984" s="11"/>
    </row>
    <row r="4985" spans="15:17" ht="14.25" customHeight="1" x14ac:dyDescent="0.3">
      <c r="O4985" s="11"/>
      <c r="P4985" s="11"/>
      <c r="Q4985" s="11"/>
    </row>
    <row r="4986" spans="15:17" ht="14.25" customHeight="1" x14ac:dyDescent="0.3">
      <c r="O4986" s="11"/>
      <c r="P4986" s="11"/>
      <c r="Q4986" s="11"/>
    </row>
    <row r="4987" spans="15:17" ht="14.25" customHeight="1" x14ac:dyDescent="0.3">
      <c r="O4987" s="11"/>
      <c r="P4987" s="11"/>
      <c r="Q4987" s="11"/>
    </row>
    <row r="4988" spans="15:17" ht="14.25" customHeight="1" x14ac:dyDescent="0.3">
      <c r="O4988" s="11"/>
      <c r="P4988" s="11"/>
      <c r="Q4988" s="11"/>
    </row>
    <row r="4989" spans="15:17" ht="14.25" customHeight="1" x14ac:dyDescent="0.3">
      <c r="O4989" s="11"/>
      <c r="P4989" s="11"/>
      <c r="Q4989" s="11"/>
    </row>
    <row r="4990" spans="15:17" ht="14.25" customHeight="1" x14ac:dyDescent="0.3">
      <c r="O4990" s="11"/>
      <c r="P4990" s="11"/>
      <c r="Q4990" s="11"/>
    </row>
    <row r="4991" spans="15:17" ht="14.25" customHeight="1" x14ac:dyDescent="0.3">
      <c r="O4991" s="11"/>
      <c r="P4991" s="11"/>
      <c r="Q4991" s="11"/>
    </row>
    <row r="4992" spans="15:17" ht="14.25" customHeight="1" x14ac:dyDescent="0.3">
      <c r="O4992" s="11"/>
      <c r="P4992" s="11"/>
      <c r="Q4992" s="11"/>
    </row>
    <row r="4993" spans="15:17" ht="14.25" customHeight="1" x14ac:dyDescent="0.3">
      <c r="O4993" s="11"/>
      <c r="P4993" s="11"/>
      <c r="Q4993" s="11"/>
    </row>
    <row r="4994" spans="15:17" ht="14.25" customHeight="1" x14ac:dyDescent="0.3">
      <c r="O4994" s="11"/>
      <c r="P4994" s="11"/>
      <c r="Q4994" s="11"/>
    </row>
    <row r="4995" spans="15:17" ht="14.25" customHeight="1" x14ac:dyDescent="0.3">
      <c r="O4995" s="11"/>
      <c r="P4995" s="11"/>
      <c r="Q4995" s="11"/>
    </row>
    <row r="4996" spans="15:17" ht="14.25" customHeight="1" x14ac:dyDescent="0.3">
      <c r="O4996" s="11"/>
      <c r="P4996" s="11"/>
      <c r="Q4996" s="11"/>
    </row>
    <row r="4997" spans="15:17" ht="14.25" customHeight="1" x14ac:dyDescent="0.3">
      <c r="O4997" s="11"/>
      <c r="P4997" s="11"/>
      <c r="Q4997" s="11"/>
    </row>
    <row r="4998" spans="15:17" ht="14.25" customHeight="1" x14ac:dyDescent="0.3">
      <c r="O4998" s="11"/>
      <c r="P4998" s="11"/>
      <c r="Q4998" s="11"/>
    </row>
    <row r="4999" spans="15:17" ht="14.25" customHeight="1" x14ac:dyDescent="0.3">
      <c r="O4999" s="11"/>
      <c r="P4999" s="11"/>
      <c r="Q4999" s="11"/>
    </row>
    <row r="5000" spans="15:17" ht="14.25" customHeight="1" x14ac:dyDescent="0.3">
      <c r="O5000" s="11"/>
      <c r="P5000" s="11"/>
      <c r="Q5000" s="11"/>
    </row>
    <row r="5001" spans="15:17" ht="14.25" customHeight="1" x14ac:dyDescent="0.3">
      <c r="O5001" s="11"/>
      <c r="P5001" s="11"/>
      <c r="Q5001" s="11"/>
    </row>
    <row r="5002" spans="15:17" ht="14.25" customHeight="1" x14ac:dyDescent="0.3">
      <c r="O5002" s="11"/>
      <c r="P5002" s="11"/>
      <c r="Q5002" s="11"/>
    </row>
    <row r="5003" spans="15:17" ht="14.25" customHeight="1" x14ac:dyDescent="0.3">
      <c r="O5003" s="11"/>
      <c r="P5003" s="11"/>
      <c r="Q5003" s="11"/>
    </row>
    <row r="5004" spans="15:17" ht="14.25" customHeight="1" x14ac:dyDescent="0.3">
      <c r="O5004" s="11"/>
      <c r="P5004" s="11"/>
      <c r="Q5004" s="11"/>
    </row>
    <row r="5005" spans="15:17" ht="14.25" customHeight="1" x14ac:dyDescent="0.3">
      <c r="O5005" s="11"/>
      <c r="P5005" s="11"/>
      <c r="Q5005" s="11"/>
    </row>
    <row r="5006" spans="15:17" ht="14.25" customHeight="1" x14ac:dyDescent="0.3">
      <c r="O5006" s="11"/>
      <c r="P5006" s="11"/>
      <c r="Q5006" s="11"/>
    </row>
    <row r="5007" spans="15:17" ht="14.25" customHeight="1" x14ac:dyDescent="0.3">
      <c r="O5007" s="11"/>
      <c r="P5007" s="11"/>
      <c r="Q5007" s="11"/>
    </row>
    <row r="5008" spans="15:17" ht="14.25" customHeight="1" x14ac:dyDescent="0.3">
      <c r="O5008" s="11"/>
      <c r="P5008" s="11"/>
      <c r="Q5008" s="11"/>
    </row>
    <row r="5009" spans="15:17" ht="14.25" customHeight="1" x14ac:dyDescent="0.3">
      <c r="O5009" s="11"/>
      <c r="P5009" s="11"/>
      <c r="Q5009" s="11"/>
    </row>
    <row r="5010" spans="15:17" ht="14.25" customHeight="1" x14ac:dyDescent="0.3">
      <c r="O5010" s="11"/>
      <c r="P5010" s="11"/>
      <c r="Q5010" s="11"/>
    </row>
    <row r="5011" spans="15:17" ht="14.25" customHeight="1" x14ac:dyDescent="0.3">
      <c r="O5011" s="11"/>
      <c r="P5011" s="11"/>
      <c r="Q5011" s="11"/>
    </row>
    <row r="5012" spans="15:17" ht="14.25" customHeight="1" x14ac:dyDescent="0.3">
      <c r="O5012" s="11"/>
      <c r="P5012" s="11"/>
      <c r="Q5012" s="11"/>
    </row>
    <row r="5013" spans="15:17" ht="14.25" customHeight="1" x14ac:dyDescent="0.3">
      <c r="O5013" s="11"/>
      <c r="P5013" s="11"/>
      <c r="Q5013" s="11"/>
    </row>
    <row r="5014" spans="15:17" ht="14.25" customHeight="1" x14ac:dyDescent="0.3">
      <c r="O5014" s="11"/>
      <c r="P5014" s="11"/>
      <c r="Q5014" s="11"/>
    </row>
    <row r="5015" spans="15:17" ht="14.25" customHeight="1" x14ac:dyDescent="0.3">
      <c r="O5015" s="11"/>
      <c r="P5015" s="11"/>
      <c r="Q5015" s="11"/>
    </row>
    <row r="5016" spans="15:17" ht="14.25" customHeight="1" x14ac:dyDescent="0.3">
      <c r="O5016" s="11"/>
      <c r="P5016" s="11"/>
      <c r="Q5016" s="11"/>
    </row>
    <row r="5017" spans="15:17" ht="14.25" customHeight="1" x14ac:dyDescent="0.3">
      <c r="O5017" s="11"/>
      <c r="P5017" s="11"/>
      <c r="Q5017" s="11"/>
    </row>
    <row r="5018" spans="15:17" ht="14.25" customHeight="1" x14ac:dyDescent="0.3">
      <c r="O5018" s="11"/>
      <c r="P5018" s="11"/>
      <c r="Q5018" s="11"/>
    </row>
    <row r="5019" spans="15:17" ht="14.25" customHeight="1" x14ac:dyDescent="0.3">
      <c r="O5019" s="11"/>
      <c r="P5019" s="11"/>
      <c r="Q5019" s="11"/>
    </row>
    <row r="5020" spans="15:17" ht="14.25" customHeight="1" x14ac:dyDescent="0.3">
      <c r="O5020" s="11"/>
      <c r="P5020" s="11"/>
      <c r="Q5020" s="11"/>
    </row>
    <row r="5021" spans="15:17" ht="14.25" customHeight="1" x14ac:dyDescent="0.3">
      <c r="O5021" s="11"/>
      <c r="P5021" s="11"/>
      <c r="Q5021" s="11"/>
    </row>
    <row r="5022" spans="15:17" ht="14.25" customHeight="1" x14ac:dyDescent="0.3">
      <c r="O5022" s="11"/>
      <c r="P5022" s="11"/>
      <c r="Q5022" s="11"/>
    </row>
    <row r="5023" spans="15:17" ht="14.25" customHeight="1" x14ac:dyDescent="0.3">
      <c r="O5023" s="11"/>
      <c r="P5023" s="11"/>
      <c r="Q5023" s="11"/>
    </row>
    <row r="5024" spans="15:17" ht="14.25" customHeight="1" x14ac:dyDescent="0.3">
      <c r="O5024" s="11"/>
      <c r="P5024" s="11"/>
      <c r="Q5024" s="11"/>
    </row>
    <row r="5025" spans="15:17" ht="14.25" customHeight="1" x14ac:dyDescent="0.3">
      <c r="O5025" s="11"/>
      <c r="P5025" s="11"/>
      <c r="Q5025" s="11"/>
    </row>
    <row r="5026" spans="15:17" ht="14.25" customHeight="1" x14ac:dyDescent="0.3">
      <c r="O5026" s="11"/>
      <c r="P5026" s="11"/>
      <c r="Q5026" s="11"/>
    </row>
    <row r="5027" spans="15:17" ht="14.25" customHeight="1" x14ac:dyDescent="0.3">
      <c r="O5027" s="11"/>
      <c r="P5027" s="11"/>
      <c r="Q5027" s="11"/>
    </row>
    <row r="5028" spans="15:17" ht="14.25" customHeight="1" x14ac:dyDescent="0.3">
      <c r="O5028" s="11"/>
      <c r="P5028" s="11"/>
      <c r="Q5028" s="11"/>
    </row>
    <row r="5029" spans="15:17" ht="14.25" customHeight="1" x14ac:dyDescent="0.3">
      <c r="O5029" s="11"/>
      <c r="P5029" s="11"/>
      <c r="Q5029" s="11"/>
    </row>
    <row r="5030" spans="15:17" ht="14.25" customHeight="1" x14ac:dyDescent="0.3">
      <c r="O5030" s="11"/>
      <c r="P5030" s="11"/>
      <c r="Q5030" s="11"/>
    </row>
    <row r="5031" spans="15:17" ht="14.25" customHeight="1" x14ac:dyDescent="0.3">
      <c r="O5031" s="11"/>
      <c r="P5031" s="11"/>
      <c r="Q5031" s="11"/>
    </row>
    <row r="5032" spans="15:17" ht="14.25" customHeight="1" x14ac:dyDescent="0.3">
      <c r="O5032" s="11"/>
      <c r="P5032" s="11"/>
      <c r="Q5032" s="11"/>
    </row>
    <row r="5033" spans="15:17" ht="14.25" customHeight="1" x14ac:dyDescent="0.3">
      <c r="O5033" s="11"/>
      <c r="P5033" s="11"/>
      <c r="Q5033" s="11"/>
    </row>
    <row r="5034" spans="15:17" ht="14.25" customHeight="1" x14ac:dyDescent="0.3">
      <c r="O5034" s="11"/>
      <c r="P5034" s="11"/>
      <c r="Q5034" s="11"/>
    </row>
    <row r="5035" spans="15:17" ht="14.25" customHeight="1" x14ac:dyDescent="0.3">
      <c r="O5035" s="11"/>
      <c r="P5035" s="11"/>
      <c r="Q5035" s="11"/>
    </row>
    <row r="5036" spans="15:17" ht="14.25" customHeight="1" x14ac:dyDescent="0.3">
      <c r="O5036" s="11"/>
      <c r="P5036" s="11"/>
      <c r="Q5036" s="11"/>
    </row>
    <row r="5037" spans="15:17" ht="14.25" customHeight="1" x14ac:dyDescent="0.3">
      <c r="O5037" s="11"/>
      <c r="P5037" s="11"/>
      <c r="Q5037" s="11"/>
    </row>
    <row r="5038" spans="15:17" ht="14.25" customHeight="1" x14ac:dyDescent="0.3">
      <c r="O5038" s="11"/>
      <c r="P5038" s="11"/>
      <c r="Q5038" s="11"/>
    </row>
    <row r="5039" spans="15:17" ht="14.25" customHeight="1" x14ac:dyDescent="0.3">
      <c r="O5039" s="11"/>
      <c r="P5039" s="11"/>
      <c r="Q5039" s="11"/>
    </row>
    <row r="5040" spans="15:17" ht="14.25" customHeight="1" x14ac:dyDescent="0.3">
      <c r="O5040" s="11"/>
      <c r="P5040" s="11"/>
      <c r="Q5040" s="11"/>
    </row>
    <row r="5041" spans="15:17" ht="14.25" customHeight="1" x14ac:dyDescent="0.3">
      <c r="O5041" s="11"/>
      <c r="P5041" s="11"/>
      <c r="Q5041" s="11"/>
    </row>
    <row r="5042" spans="15:17" ht="14.25" customHeight="1" x14ac:dyDescent="0.3">
      <c r="O5042" s="11"/>
      <c r="P5042" s="11"/>
      <c r="Q5042" s="11"/>
    </row>
    <row r="5043" spans="15:17" ht="14.25" customHeight="1" x14ac:dyDescent="0.3">
      <c r="O5043" s="11"/>
      <c r="P5043" s="11"/>
      <c r="Q5043" s="11"/>
    </row>
    <row r="5044" spans="15:17" ht="14.25" customHeight="1" x14ac:dyDescent="0.3">
      <c r="O5044" s="11"/>
      <c r="P5044" s="11"/>
      <c r="Q5044" s="11"/>
    </row>
    <row r="5045" spans="15:17" ht="14.25" customHeight="1" x14ac:dyDescent="0.3">
      <c r="O5045" s="11"/>
      <c r="P5045" s="11"/>
      <c r="Q5045" s="11"/>
    </row>
    <row r="5046" spans="15:17" ht="14.25" customHeight="1" x14ac:dyDescent="0.3">
      <c r="O5046" s="11"/>
      <c r="P5046" s="11"/>
      <c r="Q5046" s="11"/>
    </row>
    <row r="5047" spans="15:17" ht="14.25" customHeight="1" x14ac:dyDescent="0.3">
      <c r="O5047" s="11"/>
      <c r="P5047" s="11"/>
      <c r="Q5047" s="11"/>
    </row>
    <row r="5048" spans="15:17" ht="14.25" customHeight="1" x14ac:dyDescent="0.3">
      <c r="O5048" s="11"/>
      <c r="P5048" s="11"/>
      <c r="Q5048" s="11"/>
    </row>
    <row r="5049" spans="15:17" ht="14.25" customHeight="1" x14ac:dyDescent="0.3">
      <c r="O5049" s="11"/>
      <c r="P5049" s="11"/>
      <c r="Q5049" s="11"/>
    </row>
    <row r="5050" spans="15:17" ht="14.25" customHeight="1" x14ac:dyDescent="0.3">
      <c r="O5050" s="11"/>
      <c r="P5050" s="11"/>
      <c r="Q5050" s="11"/>
    </row>
    <row r="5051" spans="15:17" ht="14.25" customHeight="1" x14ac:dyDescent="0.3">
      <c r="O5051" s="11"/>
      <c r="P5051" s="11"/>
      <c r="Q5051" s="11"/>
    </row>
    <row r="5052" spans="15:17" ht="14.25" customHeight="1" x14ac:dyDescent="0.3">
      <c r="O5052" s="11"/>
      <c r="P5052" s="11"/>
      <c r="Q5052" s="11"/>
    </row>
    <row r="5053" spans="15:17" ht="14.25" customHeight="1" x14ac:dyDescent="0.3">
      <c r="O5053" s="11"/>
      <c r="P5053" s="11"/>
      <c r="Q5053" s="11"/>
    </row>
    <row r="5054" spans="15:17" ht="14.25" customHeight="1" x14ac:dyDescent="0.3">
      <c r="O5054" s="11"/>
      <c r="P5054" s="11"/>
      <c r="Q5054" s="11"/>
    </row>
    <row r="5055" spans="15:17" ht="14.25" customHeight="1" x14ac:dyDescent="0.3">
      <c r="O5055" s="11"/>
      <c r="P5055" s="11"/>
      <c r="Q5055" s="11"/>
    </row>
    <row r="5056" spans="15:17" ht="14.25" customHeight="1" x14ac:dyDescent="0.3">
      <c r="O5056" s="11"/>
      <c r="P5056" s="11"/>
      <c r="Q5056" s="11"/>
    </row>
    <row r="5057" spans="15:17" ht="14.25" customHeight="1" x14ac:dyDescent="0.3">
      <c r="O5057" s="11"/>
      <c r="P5057" s="11"/>
      <c r="Q5057" s="11"/>
    </row>
    <row r="5058" spans="15:17" ht="14.25" customHeight="1" x14ac:dyDescent="0.3">
      <c r="O5058" s="11"/>
      <c r="P5058" s="11"/>
      <c r="Q5058" s="11"/>
    </row>
    <row r="5059" spans="15:17" ht="14.25" customHeight="1" x14ac:dyDescent="0.3">
      <c r="O5059" s="11"/>
      <c r="P5059" s="11"/>
      <c r="Q5059" s="11"/>
    </row>
    <row r="5060" spans="15:17" ht="14.25" customHeight="1" x14ac:dyDescent="0.3">
      <c r="O5060" s="11"/>
      <c r="P5060" s="11"/>
      <c r="Q5060" s="11"/>
    </row>
    <row r="5061" spans="15:17" ht="14.25" customHeight="1" x14ac:dyDescent="0.3">
      <c r="O5061" s="11"/>
      <c r="P5061" s="11"/>
      <c r="Q5061" s="11"/>
    </row>
    <row r="5062" spans="15:17" ht="14.25" customHeight="1" x14ac:dyDescent="0.3">
      <c r="O5062" s="11"/>
      <c r="P5062" s="11"/>
      <c r="Q5062" s="11"/>
    </row>
    <row r="5063" spans="15:17" ht="14.25" customHeight="1" x14ac:dyDescent="0.3">
      <c r="O5063" s="11"/>
      <c r="P5063" s="11"/>
      <c r="Q5063" s="11"/>
    </row>
    <row r="5064" spans="15:17" ht="14.25" customHeight="1" x14ac:dyDescent="0.3">
      <c r="O5064" s="11"/>
      <c r="P5064" s="11"/>
      <c r="Q5064" s="11"/>
    </row>
    <row r="5065" spans="15:17" ht="14.25" customHeight="1" x14ac:dyDescent="0.3">
      <c r="O5065" s="11"/>
      <c r="P5065" s="11"/>
      <c r="Q5065" s="11"/>
    </row>
    <row r="5066" spans="15:17" ht="14.25" customHeight="1" x14ac:dyDescent="0.3">
      <c r="O5066" s="11"/>
      <c r="P5066" s="11"/>
      <c r="Q5066" s="11"/>
    </row>
    <row r="5067" spans="15:17" ht="14.25" customHeight="1" x14ac:dyDescent="0.3">
      <c r="O5067" s="11"/>
      <c r="P5067" s="11"/>
      <c r="Q5067" s="11"/>
    </row>
    <row r="5068" spans="15:17" ht="14.25" customHeight="1" x14ac:dyDescent="0.3">
      <c r="O5068" s="11"/>
      <c r="P5068" s="11"/>
      <c r="Q5068" s="11"/>
    </row>
    <row r="5069" spans="15:17" ht="14.25" customHeight="1" x14ac:dyDescent="0.3">
      <c r="O5069" s="11"/>
      <c r="P5069" s="11"/>
      <c r="Q5069" s="11"/>
    </row>
    <row r="5070" spans="15:17" ht="14.25" customHeight="1" x14ac:dyDescent="0.3">
      <c r="O5070" s="11"/>
      <c r="P5070" s="11"/>
      <c r="Q5070" s="11"/>
    </row>
    <row r="5071" spans="15:17" ht="14.25" customHeight="1" x14ac:dyDescent="0.3">
      <c r="O5071" s="11"/>
      <c r="P5071" s="11"/>
      <c r="Q5071" s="11"/>
    </row>
    <row r="5072" spans="15:17" ht="14.25" customHeight="1" x14ac:dyDescent="0.3">
      <c r="O5072" s="11"/>
      <c r="P5072" s="11"/>
      <c r="Q5072" s="11"/>
    </row>
    <row r="5073" spans="15:17" ht="14.25" customHeight="1" x14ac:dyDescent="0.3">
      <c r="O5073" s="11"/>
      <c r="P5073" s="11"/>
      <c r="Q5073" s="11"/>
    </row>
    <row r="5074" spans="15:17" ht="14.25" customHeight="1" x14ac:dyDescent="0.3">
      <c r="O5074" s="11"/>
      <c r="P5074" s="11"/>
      <c r="Q5074" s="11"/>
    </row>
    <row r="5075" spans="15:17" ht="14.25" customHeight="1" x14ac:dyDescent="0.3">
      <c r="O5075" s="11"/>
      <c r="P5075" s="11"/>
      <c r="Q5075" s="11"/>
    </row>
    <row r="5076" spans="15:17" ht="14.25" customHeight="1" x14ac:dyDescent="0.3">
      <c r="O5076" s="11"/>
      <c r="P5076" s="11"/>
      <c r="Q5076" s="11"/>
    </row>
    <row r="5077" spans="15:17" ht="14.25" customHeight="1" x14ac:dyDescent="0.3">
      <c r="O5077" s="11"/>
      <c r="P5077" s="11"/>
      <c r="Q5077" s="11"/>
    </row>
    <row r="5078" spans="15:17" ht="14.25" customHeight="1" x14ac:dyDescent="0.3">
      <c r="O5078" s="11"/>
      <c r="P5078" s="11"/>
      <c r="Q5078" s="11"/>
    </row>
    <row r="5079" spans="15:17" ht="14.25" customHeight="1" x14ac:dyDescent="0.3">
      <c r="O5079" s="11"/>
      <c r="P5079" s="11"/>
      <c r="Q5079" s="11"/>
    </row>
    <row r="5080" spans="15:17" ht="14.25" customHeight="1" x14ac:dyDescent="0.3">
      <c r="O5080" s="11"/>
      <c r="P5080" s="11"/>
      <c r="Q5080" s="11"/>
    </row>
    <row r="5081" spans="15:17" ht="14.25" customHeight="1" x14ac:dyDescent="0.3">
      <c r="O5081" s="11"/>
      <c r="P5081" s="11"/>
      <c r="Q5081" s="11"/>
    </row>
    <row r="5082" spans="15:17" ht="14.25" customHeight="1" x14ac:dyDescent="0.3">
      <c r="O5082" s="11"/>
      <c r="P5082" s="11"/>
      <c r="Q5082" s="11"/>
    </row>
    <row r="5083" spans="15:17" ht="14.25" customHeight="1" x14ac:dyDescent="0.3">
      <c r="O5083" s="11"/>
      <c r="P5083" s="11"/>
      <c r="Q5083" s="11"/>
    </row>
    <row r="5084" spans="15:17" ht="14.25" customHeight="1" x14ac:dyDescent="0.3">
      <c r="O5084" s="11"/>
      <c r="P5084" s="11"/>
      <c r="Q5084" s="11"/>
    </row>
    <row r="5085" spans="15:17" ht="14.25" customHeight="1" x14ac:dyDescent="0.3">
      <c r="O5085" s="11"/>
      <c r="P5085" s="11"/>
      <c r="Q5085" s="11"/>
    </row>
    <row r="5086" spans="15:17" ht="14.25" customHeight="1" x14ac:dyDescent="0.3">
      <c r="O5086" s="11"/>
      <c r="P5086" s="11"/>
      <c r="Q5086" s="11"/>
    </row>
    <row r="5087" spans="15:17" ht="14.25" customHeight="1" x14ac:dyDescent="0.3">
      <c r="O5087" s="11"/>
      <c r="P5087" s="11"/>
      <c r="Q5087" s="11"/>
    </row>
    <row r="5088" spans="15:17" ht="14.25" customHeight="1" x14ac:dyDescent="0.3">
      <c r="O5088" s="11"/>
      <c r="P5088" s="11"/>
      <c r="Q5088" s="11"/>
    </row>
    <row r="5089" spans="15:17" ht="14.25" customHeight="1" x14ac:dyDescent="0.3">
      <c r="O5089" s="11"/>
      <c r="P5089" s="11"/>
      <c r="Q5089" s="11"/>
    </row>
    <row r="5090" spans="15:17" ht="14.25" customHeight="1" x14ac:dyDescent="0.3">
      <c r="O5090" s="11"/>
      <c r="P5090" s="11"/>
      <c r="Q5090" s="11"/>
    </row>
    <row r="5091" spans="15:17" ht="14.25" customHeight="1" x14ac:dyDescent="0.3">
      <c r="O5091" s="11"/>
      <c r="P5091" s="11"/>
      <c r="Q5091" s="11"/>
    </row>
    <row r="5092" spans="15:17" ht="14.25" customHeight="1" x14ac:dyDescent="0.3">
      <c r="O5092" s="11"/>
      <c r="P5092" s="11"/>
      <c r="Q5092" s="11"/>
    </row>
    <row r="5093" spans="15:17" ht="14.25" customHeight="1" x14ac:dyDescent="0.3">
      <c r="O5093" s="11"/>
      <c r="P5093" s="11"/>
      <c r="Q5093" s="11"/>
    </row>
    <row r="5094" spans="15:17" ht="14.25" customHeight="1" x14ac:dyDescent="0.3">
      <c r="O5094" s="11"/>
      <c r="P5094" s="11"/>
      <c r="Q5094" s="11"/>
    </row>
    <row r="5095" spans="15:17" ht="14.25" customHeight="1" x14ac:dyDescent="0.3">
      <c r="O5095" s="11"/>
      <c r="P5095" s="11"/>
      <c r="Q5095" s="11"/>
    </row>
    <row r="5096" spans="15:17" ht="14.25" customHeight="1" x14ac:dyDescent="0.3">
      <c r="O5096" s="11"/>
      <c r="P5096" s="11"/>
      <c r="Q5096" s="11"/>
    </row>
    <row r="5097" spans="15:17" ht="14.25" customHeight="1" x14ac:dyDescent="0.3">
      <c r="O5097" s="11"/>
      <c r="P5097" s="11"/>
      <c r="Q5097" s="11"/>
    </row>
    <row r="5098" spans="15:17" ht="14.25" customHeight="1" x14ac:dyDescent="0.3">
      <c r="O5098" s="11"/>
      <c r="P5098" s="11"/>
      <c r="Q5098" s="11"/>
    </row>
    <row r="5099" spans="15:17" ht="14.25" customHeight="1" x14ac:dyDescent="0.3">
      <c r="O5099" s="11"/>
      <c r="P5099" s="11"/>
      <c r="Q5099" s="11"/>
    </row>
    <row r="5100" spans="15:17" ht="14.25" customHeight="1" x14ac:dyDescent="0.3">
      <c r="O5100" s="11"/>
      <c r="P5100" s="11"/>
      <c r="Q5100" s="11"/>
    </row>
    <row r="5101" spans="15:17" ht="14.25" customHeight="1" x14ac:dyDescent="0.3">
      <c r="O5101" s="11"/>
      <c r="P5101" s="11"/>
      <c r="Q5101" s="11"/>
    </row>
    <row r="5102" spans="15:17" ht="14.25" customHeight="1" x14ac:dyDescent="0.3">
      <c r="O5102" s="11"/>
      <c r="P5102" s="11"/>
      <c r="Q5102" s="11"/>
    </row>
    <row r="5103" spans="15:17" ht="14.25" customHeight="1" x14ac:dyDescent="0.3">
      <c r="O5103" s="11"/>
      <c r="P5103" s="11"/>
      <c r="Q5103" s="11"/>
    </row>
    <row r="5104" spans="15:17" ht="14.25" customHeight="1" x14ac:dyDescent="0.3">
      <c r="O5104" s="11"/>
      <c r="P5104" s="11"/>
      <c r="Q5104" s="11"/>
    </row>
    <row r="5105" spans="15:17" ht="14.25" customHeight="1" x14ac:dyDescent="0.3">
      <c r="O5105" s="11"/>
      <c r="P5105" s="11"/>
      <c r="Q5105" s="11"/>
    </row>
    <row r="5106" spans="15:17" ht="14.25" customHeight="1" x14ac:dyDescent="0.3">
      <c r="O5106" s="11"/>
      <c r="P5106" s="11"/>
      <c r="Q5106" s="11"/>
    </row>
    <row r="5107" spans="15:17" ht="14.25" customHeight="1" x14ac:dyDescent="0.3">
      <c r="O5107" s="11"/>
      <c r="P5107" s="11"/>
      <c r="Q5107" s="11"/>
    </row>
    <row r="5108" spans="15:17" ht="14.25" customHeight="1" x14ac:dyDescent="0.3">
      <c r="O5108" s="11"/>
      <c r="P5108" s="11"/>
      <c r="Q5108" s="11"/>
    </row>
    <row r="5109" spans="15:17" ht="14.25" customHeight="1" x14ac:dyDescent="0.3">
      <c r="O5109" s="11"/>
      <c r="P5109" s="11"/>
      <c r="Q5109" s="11"/>
    </row>
    <row r="5110" spans="15:17" ht="14.25" customHeight="1" x14ac:dyDescent="0.3">
      <c r="O5110" s="11"/>
      <c r="P5110" s="11"/>
      <c r="Q5110" s="11"/>
    </row>
    <row r="5111" spans="15:17" ht="14.25" customHeight="1" x14ac:dyDescent="0.3">
      <c r="O5111" s="11"/>
      <c r="P5111" s="11"/>
      <c r="Q5111" s="11"/>
    </row>
    <row r="5112" spans="15:17" ht="14.25" customHeight="1" x14ac:dyDescent="0.3">
      <c r="O5112" s="11"/>
      <c r="P5112" s="11"/>
      <c r="Q5112" s="11"/>
    </row>
    <row r="5113" spans="15:17" ht="14.25" customHeight="1" x14ac:dyDescent="0.3">
      <c r="O5113" s="11"/>
      <c r="P5113" s="11"/>
      <c r="Q5113" s="11"/>
    </row>
    <row r="5114" spans="15:17" ht="14.25" customHeight="1" x14ac:dyDescent="0.3">
      <c r="O5114" s="11"/>
      <c r="P5114" s="11"/>
      <c r="Q5114" s="11"/>
    </row>
    <row r="5115" spans="15:17" ht="14.25" customHeight="1" x14ac:dyDescent="0.3">
      <c r="O5115" s="11"/>
      <c r="P5115" s="11"/>
      <c r="Q5115" s="11"/>
    </row>
    <row r="5116" spans="15:17" ht="14.25" customHeight="1" x14ac:dyDescent="0.3">
      <c r="O5116" s="11"/>
      <c r="P5116" s="11"/>
      <c r="Q5116" s="11"/>
    </row>
    <row r="5117" spans="15:17" ht="14.25" customHeight="1" x14ac:dyDescent="0.3">
      <c r="O5117" s="11"/>
      <c r="P5117" s="11"/>
      <c r="Q5117" s="11"/>
    </row>
    <row r="5118" spans="15:17" ht="14.25" customHeight="1" x14ac:dyDescent="0.3">
      <c r="O5118" s="11"/>
      <c r="P5118" s="11"/>
      <c r="Q5118" s="11"/>
    </row>
    <row r="5119" spans="15:17" ht="14.25" customHeight="1" x14ac:dyDescent="0.3">
      <c r="O5119" s="11"/>
      <c r="P5119" s="11"/>
      <c r="Q5119" s="11"/>
    </row>
    <row r="5120" spans="15:17" ht="14.25" customHeight="1" x14ac:dyDescent="0.3">
      <c r="O5120" s="11"/>
      <c r="P5120" s="11"/>
      <c r="Q5120" s="11"/>
    </row>
    <row r="5121" spans="15:17" ht="14.25" customHeight="1" x14ac:dyDescent="0.3">
      <c r="O5121" s="11"/>
      <c r="P5121" s="11"/>
      <c r="Q5121" s="11"/>
    </row>
    <row r="5122" spans="15:17" ht="14.25" customHeight="1" x14ac:dyDescent="0.3">
      <c r="O5122" s="11"/>
      <c r="P5122" s="11"/>
      <c r="Q5122" s="11"/>
    </row>
    <row r="5123" spans="15:17" ht="14.25" customHeight="1" x14ac:dyDescent="0.3">
      <c r="O5123" s="11"/>
      <c r="P5123" s="11"/>
      <c r="Q5123" s="11"/>
    </row>
    <row r="5124" spans="15:17" ht="14.25" customHeight="1" x14ac:dyDescent="0.3">
      <c r="O5124" s="11"/>
      <c r="P5124" s="11"/>
      <c r="Q5124" s="11"/>
    </row>
    <row r="5125" spans="15:17" ht="14.25" customHeight="1" x14ac:dyDescent="0.3">
      <c r="O5125" s="11"/>
      <c r="P5125" s="11"/>
      <c r="Q5125" s="11"/>
    </row>
    <row r="5126" spans="15:17" ht="14.25" customHeight="1" x14ac:dyDescent="0.3">
      <c r="O5126" s="11"/>
      <c r="P5126" s="11"/>
      <c r="Q5126" s="11"/>
    </row>
    <row r="5127" spans="15:17" ht="14.25" customHeight="1" x14ac:dyDescent="0.3">
      <c r="O5127" s="11"/>
      <c r="P5127" s="11"/>
      <c r="Q5127" s="11"/>
    </row>
    <row r="5128" spans="15:17" ht="14.25" customHeight="1" x14ac:dyDescent="0.3">
      <c r="O5128" s="11"/>
      <c r="P5128" s="11"/>
      <c r="Q5128" s="11"/>
    </row>
    <row r="5129" spans="15:17" ht="14.25" customHeight="1" x14ac:dyDescent="0.3">
      <c r="O5129" s="11"/>
      <c r="P5129" s="11"/>
      <c r="Q5129" s="11"/>
    </row>
    <row r="5130" spans="15:17" ht="14.25" customHeight="1" x14ac:dyDescent="0.3">
      <c r="O5130" s="11"/>
      <c r="P5130" s="11"/>
      <c r="Q5130" s="11"/>
    </row>
    <row r="5131" spans="15:17" ht="14.25" customHeight="1" x14ac:dyDescent="0.3">
      <c r="O5131" s="11"/>
      <c r="P5131" s="11"/>
      <c r="Q5131" s="11"/>
    </row>
    <row r="5132" spans="15:17" ht="14.25" customHeight="1" x14ac:dyDescent="0.3">
      <c r="O5132" s="11"/>
      <c r="P5132" s="11"/>
      <c r="Q5132" s="11"/>
    </row>
    <row r="5133" spans="15:17" ht="14.25" customHeight="1" x14ac:dyDescent="0.3">
      <c r="O5133" s="11"/>
      <c r="P5133" s="11"/>
      <c r="Q5133" s="11"/>
    </row>
    <row r="5134" spans="15:17" ht="14.25" customHeight="1" x14ac:dyDescent="0.3">
      <c r="O5134" s="11"/>
      <c r="P5134" s="11"/>
      <c r="Q5134" s="11"/>
    </row>
    <row r="5135" spans="15:17" ht="14.25" customHeight="1" x14ac:dyDescent="0.3">
      <c r="O5135" s="11"/>
      <c r="P5135" s="11"/>
      <c r="Q5135" s="11"/>
    </row>
    <row r="5136" spans="15:17" ht="14.25" customHeight="1" x14ac:dyDescent="0.3">
      <c r="O5136" s="11"/>
      <c r="P5136" s="11"/>
      <c r="Q5136" s="11"/>
    </row>
    <row r="5137" spans="15:17" ht="14.25" customHeight="1" x14ac:dyDescent="0.3">
      <c r="O5137" s="11"/>
      <c r="P5137" s="11"/>
      <c r="Q5137" s="11"/>
    </row>
    <row r="5138" spans="15:17" ht="14.25" customHeight="1" x14ac:dyDescent="0.3">
      <c r="O5138" s="11"/>
      <c r="P5138" s="11"/>
      <c r="Q5138" s="11"/>
    </row>
    <row r="5139" spans="15:17" ht="14.25" customHeight="1" x14ac:dyDescent="0.3">
      <c r="O5139" s="11"/>
      <c r="P5139" s="11"/>
      <c r="Q5139" s="11"/>
    </row>
    <row r="5140" spans="15:17" ht="14.25" customHeight="1" x14ac:dyDescent="0.3">
      <c r="O5140" s="11"/>
      <c r="P5140" s="11"/>
      <c r="Q5140" s="11"/>
    </row>
    <row r="5141" spans="15:17" ht="14.25" customHeight="1" x14ac:dyDescent="0.3">
      <c r="O5141" s="11"/>
      <c r="P5141" s="11"/>
      <c r="Q5141" s="11"/>
    </row>
    <row r="5142" spans="15:17" ht="14.25" customHeight="1" x14ac:dyDescent="0.3">
      <c r="O5142" s="11"/>
      <c r="P5142" s="11"/>
      <c r="Q5142" s="11"/>
    </row>
    <row r="5143" spans="15:17" ht="14.25" customHeight="1" x14ac:dyDescent="0.3">
      <c r="O5143" s="11"/>
      <c r="P5143" s="11"/>
      <c r="Q5143" s="11"/>
    </row>
    <row r="5144" spans="15:17" ht="14.25" customHeight="1" x14ac:dyDescent="0.3">
      <c r="O5144" s="11"/>
      <c r="P5144" s="11"/>
      <c r="Q5144" s="11"/>
    </row>
    <row r="5145" spans="15:17" ht="14.25" customHeight="1" x14ac:dyDescent="0.3">
      <c r="O5145" s="11"/>
      <c r="P5145" s="11"/>
      <c r="Q5145" s="11"/>
    </row>
    <row r="5146" spans="15:17" ht="14.25" customHeight="1" x14ac:dyDescent="0.3">
      <c r="O5146" s="11"/>
      <c r="P5146" s="11"/>
      <c r="Q5146" s="11"/>
    </row>
    <row r="5147" spans="15:17" ht="14.25" customHeight="1" x14ac:dyDescent="0.3">
      <c r="O5147" s="11"/>
      <c r="P5147" s="11"/>
      <c r="Q5147" s="11"/>
    </row>
    <row r="5148" spans="15:17" ht="14.25" customHeight="1" x14ac:dyDescent="0.3">
      <c r="O5148" s="11"/>
      <c r="P5148" s="11"/>
      <c r="Q5148" s="11"/>
    </row>
    <row r="5149" spans="15:17" ht="14.25" customHeight="1" x14ac:dyDescent="0.3">
      <c r="O5149" s="11"/>
      <c r="P5149" s="11"/>
      <c r="Q5149" s="11"/>
    </row>
    <row r="5150" spans="15:17" ht="14.25" customHeight="1" x14ac:dyDescent="0.3">
      <c r="O5150" s="11"/>
      <c r="P5150" s="11"/>
      <c r="Q5150" s="11"/>
    </row>
    <row r="5151" spans="15:17" ht="14.25" customHeight="1" x14ac:dyDescent="0.3">
      <c r="O5151" s="11"/>
      <c r="P5151" s="11"/>
      <c r="Q5151" s="11"/>
    </row>
    <row r="5152" spans="15:17" ht="14.25" customHeight="1" x14ac:dyDescent="0.3">
      <c r="O5152" s="11"/>
      <c r="P5152" s="11"/>
      <c r="Q5152" s="11"/>
    </row>
    <row r="5153" spans="15:17" ht="14.25" customHeight="1" x14ac:dyDescent="0.3">
      <c r="O5153" s="11"/>
      <c r="P5153" s="11"/>
      <c r="Q5153" s="11"/>
    </row>
    <row r="5154" spans="15:17" ht="14.25" customHeight="1" x14ac:dyDescent="0.3">
      <c r="O5154" s="11"/>
      <c r="P5154" s="11"/>
      <c r="Q5154" s="11"/>
    </row>
    <row r="5155" spans="15:17" ht="14.25" customHeight="1" x14ac:dyDescent="0.3">
      <c r="O5155" s="11"/>
      <c r="P5155" s="11"/>
      <c r="Q5155" s="11"/>
    </row>
    <row r="5156" spans="15:17" ht="14.25" customHeight="1" x14ac:dyDescent="0.3">
      <c r="O5156" s="11"/>
      <c r="P5156" s="11"/>
      <c r="Q5156" s="11"/>
    </row>
    <row r="5157" spans="15:17" ht="14.25" customHeight="1" x14ac:dyDescent="0.3">
      <c r="O5157" s="11"/>
      <c r="P5157" s="11"/>
      <c r="Q5157" s="11"/>
    </row>
    <row r="5158" spans="15:17" ht="14.25" customHeight="1" x14ac:dyDescent="0.3">
      <c r="O5158" s="11"/>
      <c r="P5158" s="11"/>
      <c r="Q5158" s="11"/>
    </row>
    <row r="5159" spans="15:17" ht="14.25" customHeight="1" x14ac:dyDescent="0.3">
      <c r="O5159" s="11"/>
      <c r="P5159" s="11"/>
      <c r="Q5159" s="11"/>
    </row>
    <row r="5160" spans="15:17" ht="14.25" customHeight="1" x14ac:dyDescent="0.3">
      <c r="O5160" s="11"/>
      <c r="P5160" s="11"/>
      <c r="Q5160" s="11"/>
    </row>
    <row r="5161" spans="15:17" ht="14.25" customHeight="1" x14ac:dyDescent="0.3">
      <c r="O5161" s="11"/>
      <c r="P5161" s="11"/>
      <c r="Q5161" s="11"/>
    </row>
    <row r="5162" spans="15:17" ht="14.25" customHeight="1" x14ac:dyDescent="0.3">
      <c r="O5162" s="11"/>
      <c r="P5162" s="11"/>
      <c r="Q5162" s="11"/>
    </row>
    <row r="5163" spans="15:17" ht="14.25" customHeight="1" x14ac:dyDescent="0.3">
      <c r="O5163" s="11"/>
      <c r="P5163" s="11"/>
      <c r="Q5163" s="11"/>
    </row>
    <row r="5164" spans="15:17" ht="14.25" customHeight="1" x14ac:dyDescent="0.3">
      <c r="O5164" s="11"/>
      <c r="P5164" s="11"/>
      <c r="Q5164" s="11"/>
    </row>
    <row r="5165" spans="15:17" ht="14.25" customHeight="1" x14ac:dyDescent="0.3">
      <c r="O5165" s="11"/>
      <c r="P5165" s="11"/>
      <c r="Q5165" s="11"/>
    </row>
    <row r="5166" spans="15:17" ht="14.25" customHeight="1" x14ac:dyDescent="0.3">
      <c r="O5166" s="11"/>
      <c r="P5166" s="11"/>
      <c r="Q5166" s="11"/>
    </row>
    <row r="5167" spans="15:17" ht="14.25" customHeight="1" x14ac:dyDescent="0.3">
      <c r="O5167" s="11"/>
      <c r="P5167" s="11"/>
      <c r="Q5167" s="11"/>
    </row>
    <row r="5168" spans="15:17" ht="14.25" customHeight="1" x14ac:dyDescent="0.3">
      <c r="O5168" s="11"/>
      <c r="P5168" s="11"/>
      <c r="Q5168" s="11"/>
    </row>
    <row r="5169" spans="15:17" ht="14.25" customHeight="1" x14ac:dyDescent="0.3">
      <c r="O5169" s="11"/>
      <c r="P5169" s="11"/>
      <c r="Q5169" s="11"/>
    </row>
    <row r="5170" spans="15:17" ht="14.25" customHeight="1" x14ac:dyDescent="0.3">
      <c r="O5170" s="11"/>
      <c r="P5170" s="11"/>
      <c r="Q5170" s="11"/>
    </row>
    <row r="5171" spans="15:17" ht="14.25" customHeight="1" x14ac:dyDescent="0.3">
      <c r="O5171" s="11"/>
      <c r="P5171" s="11"/>
      <c r="Q5171" s="11"/>
    </row>
    <row r="5172" spans="15:17" ht="14.25" customHeight="1" x14ac:dyDescent="0.3">
      <c r="O5172" s="11"/>
      <c r="P5172" s="11"/>
      <c r="Q5172" s="11"/>
    </row>
    <row r="5173" spans="15:17" ht="14.25" customHeight="1" x14ac:dyDescent="0.3">
      <c r="O5173" s="11"/>
      <c r="P5173" s="11"/>
      <c r="Q5173" s="11"/>
    </row>
    <row r="5174" spans="15:17" ht="14.25" customHeight="1" x14ac:dyDescent="0.3">
      <c r="O5174" s="11"/>
      <c r="P5174" s="11"/>
      <c r="Q5174" s="11"/>
    </row>
    <row r="5175" spans="15:17" ht="14.25" customHeight="1" x14ac:dyDescent="0.3">
      <c r="O5175" s="11"/>
      <c r="P5175" s="11"/>
      <c r="Q5175" s="11"/>
    </row>
    <row r="5176" spans="15:17" ht="14.25" customHeight="1" x14ac:dyDescent="0.3">
      <c r="O5176" s="11"/>
      <c r="P5176" s="11"/>
      <c r="Q5176" s="11"/>
    </row>
    <row r="5177" spans="15:17" ht="14.25" customHeight="1" x14ac:dyDescent="0.3">
      <c r="O5177" s="11"/>
      <c r="P5177" s="11"/>
      <c r="Q5177" s="11"/>
    </row>
    <row r="5178" spans="15:17" ht="14.25" customHeight="1" x14ac:dyDescent="0.3">
      <c r="O5178" s="11"/>
      <c r="P5178" s="11"/>
      <c r="Q5178" s="11"/>
    </row>
    <row r="5179" spans="15:17" ht="14.25" customHeight="1" x14ac:dyDescent="0.3">
      <c r="O5179" s="11"/>
      <c r="P5179" s="11"/>
      <c r="Q5179" s="11"/>
    </row>
    <row r="5180" spans="15:17" ht="14.25" customHeight="1" x14ac:dyDescent="0.3">
      <c r="O5180" s="11"/>
      <c r="P5180" s="11"/>
      <c r="Q5180" s="11"/>
    </row>
    <row r="5181" spans="15:17" ht="14.25" customHeight="1" x14ac:dyDescent="0.3">
      <c r="O5181" s="11"/>
      <c r="P5181" s="11"/>
      <c r="Q5181" s="11"/>
    </row>
    <row r="5182" spans="15:17" ht="14.25" customHeight="1" x14ac:dyDescent="0.3">
      <c r="O5182" s="11"/>
      <c r="P5182" s="11"/>
      <c r="Q5182" s="11"/>
    </row>
    <row r="5183" spans="15:17" ht="14.25" customHeight="1" x14ac:dyDescent="0.3">
      <c r="O5183" s="11"/>
      <c r="P5183" s="11"/>
      <c r="Q5183" s="11"/>
    </row>
    <row r="5184" spans="15:17" ht="14.25" customHeight="1" x14ac:dyDescent="0.3">
      <c r="O5184" s="11"/>
      <c r="P5184" s="11"/>
      <c r="Q5184" s="11"/>
    </row>
    <row r="5185" spans="15:17" ht="14.25" customHeight="1" x14ac:dyDescent="0.3">
      <c r="O5185" s="11"/>
      <c r="P5185" s="11"/>
      <c r="Q5185" s="11"/>
    </row>
    <row r="5186" spans="15:17" ht="14.25" customHeight="1" x14ac:dyDescent="0.3">
      <c r="O5186" s="11"/>
      <c r="P5186" s="11"/>
      <c r="Q5186" s="11"/>
    </row>
    <row r="5187" spans="15:17" ht="14.25" customHeight="1" x14ac:dyDescent="0.3">
      <c r="O5187" s="11"/>
      <c r="P5187" s="11"/>
      <c r="Q5187" s="11"/>
    </row>
    <row r="5188" spans="15:17" ht="14.25" customHeight="1" x14ac:dyDescent="0.3">
      <c r="O5188" s="11"/>
      <c r="P5188" s="11"/>
      <c r="Q5188" s="11"/>
    </row>
    <row r="5189" spans="15:17" ht="14.25" customHeight="1" x14ac:dyDescent="0.3">
      <c r="O5189" s="11"/>
      <c r="P5189" s="11"/>
      <c r="Q5189" s="11"/>
    </row>
    <row r="5190" spans="15:17" ht="14.25" customHeight="1" x14ac:dyDescent="0.3">
      <c r="O5190" s="11"/>
      <c r="P5190" s="11"/>
      <c r="Q5190" s="11"/>
    </row>
    <row r="5191" spans="15:17" ht="14.25" customHeight="1" x14ac:dyDescent="0.3">
      <c r="O5191" s="11"/>
      <c r="P5191" s="11"/>
      <c r="Q5191" s="11"/>
    </row>
    <row r="5192" spans="15:17" ht="14.25" customHeight="1" x14ac:dyDescent="0.3">
      <c r="O5192" s="11"/>
      <c r="P5192" s="11"/>
      <c r="Q5192" s="11"/>
    </row>
    <row r="5193" spans="15:17" ht="14.25" customHeight="1" x14ac:dyDescent="0.3">
      <c r="O5193" s="11"/>
      <c r="P5193" s="11"/>
      <c r="Q5193" s="11"/>
    </row>
    <row r="5194" spans="15:17" ht="14.25" customHeight="1" x14ac:dyDescent="0.3">
      <c r="O5194" s="11"/>
      <c r="P5194" s="11"/>
      <c r="Q5194" s="11"/>
    </row>
    <row r="5195" spans="15:17" ht="14.25" customHeight="1" x14ac:dyDescent="0.3">
      <c r="O5195" s="11"/>
      <c r="P5195" s="11"/>
      <c r="Q5195" s="11"/>
    </row>
    <row r="5196" spans="15:17" ht="14.25" customHeight="1" x14ac:dyDescent="0.3">
      <c r="O5196" s="11"/>
      <c r="P5196" s="11"/>
      <c r="Q5196" s="11"/>
    </row>
    <row r="5197" spans="15:17" ht="14.25" customHeight="1" x14ac:dyDescent="0.3">
      <c r="O5197" s="11"/>
      <c r="P5197" s="11"/>
      <c r="Q5197" s="11"/>
    </row>
    <row r="5198" spans="15:17" ht="14.25" customHeight="1" x14ac:dyDescent="0.3">
      <c r="O5198" s="11"/>
      <c r="P5198" s="11"/>
      <c r="Q5198" s="11"/>
    </row>
    <row r="5199" spans="15:17" ht="14.25" customHeight="1" x14ac:dyDescent="0.3">
      <c r="O5199" s="11"/>
      <c r="P5199" s="11"/>
      <c r="Q5199" s="11"/>
    </row>
    <row r="5200" spans="15:17" ht="14.25" customHeight="1" x14ac:dyDescent="0.3">
      <c r="O5200" s="11"/>
      <c r="P5200" s="11"/>
      <c r="Q5200" s="11"/>
    </row>
    <row r="5201" spans="15:17" ht="14.25" customHeight="1" x14ac:dyDescent="0.3">
      <c r="O5201" s="11"/>
      <c r="P5201" s="11"/>
      <c r="Q5201" s="11"/>
    </row>
    <row r="5202" spans="15:17" ht="14.25" customHeight="1" x14ac:dyDescent="0.3">
      <c r="O5202" s="11"/>
      <c r="P5202" s="11"/>
      <c r="Q5202" s="11"/>
    </row>
    <row r="5203" spans="15:17" ht="14.25" customHeight="1" x14ac:dyDescent="0.3">
      <c r="O5203" s="11"/>
      <c r="P5203" s="11"/>
      <c r="Q5203" s="11"/>
    </row>
    <row r="5204" spans="15:17" ht="14.25" customHeight="1" x14ac:dyDescent="0.3">
      <c r="O5204" s="11"/>
      <c r="P5204" s="11"/>
      <c r="Q5204" s="11"/>
    </row>
    <row r="5205" spans="15:17" ht="14.25" customHeight="1" x14ac:dyDescent="0.3">
      <c r="O5205" s="11"/>
      <c r="P5205" s="11"/>
      <c r="Q5205" s="11"/>
    </row>
    <row r="5206" spans="15:17" ht="14.25" customHeight="1" x14ac:dyDescent="0.3">
      <c r="O5206" s="11"/>
      <c r="P5206" s="11"/>
      <c r="Q5206" s="11"/>
    </row>
    <row r="5207" spans="15:17" ht="14.25" customHeight="1" x14ac:dyDescent="0.3">
      <c r="O5207" s="11"/>
      <c r="P5207" s="11"/>
      <c r="Q5207" s="11"/>
    </row>
    <row r="5208" spans="15:17" ht="14.25" customHeight="1" x14ac:dyDescent="0.3">
      <c r="O5208" s="11"/>
      <c r="P5208" s="11"/>
      <c r="Q5208" s="11"/>
    </row>
    <row r="5209" spans="15:17" ht="14.25" customHeight="1" x14ac:dyDescent="0.3">
      <c r="O5209" s="11"/>
      <c r="P5209" s="11"/>
      <c r="Q5209" s="11"/>
    </row>
    <row r="5210" spans="15:17" ht="14.25" customHeight="1" x14ac:dyDescent="0.3">
      <c r="O5210" s="11"/>
      <c r="P5210" s="11"/>
      <c r="Q5210" s="11"/>
    </row>
    <row r="5211" spans="15:17" ht="14.25" customHeight="1" x14ac:dyDescent="0.3">
      <c r="O5211" s="11"/>
      <c r="P5211" s="11"/>
      <c r="Q5211" s="11"/>
    </row>
    <row r="5212" spans="15:17" ht="14.25" customHeight="1" x14ac:dyDescent="0.3">
      <c r="O5212" s="11"/>
      <c r="P5212" s="11"/>
      <c r="Q5212" s="11"/>
    </row>
    <row r="5213" spans="15:17" ht="14.25" customHeight="1" x14ac:dyDescent="0.3">
      <c r="O5213" s="11"/>
      <c r="P5213" s="11"/>
      <c r="Q5213" s="11"/>
    </row>
    <row r="5214" spans="15:17" ht="14.25" customHeight="1" x14ac:dyDescent="0.3">
      <c r="O5214" s="11"/>
      <c r="P5214" s="11"/>
      <c r="Q5214" s="11"/>
    </row>
    <row r="5215" spans="15:17" ht="14.25" customHeight="1" x14ac:dyDescent="0.3">
      <c r="O5215" s="11"/>
      <c r="P5215" s="11"/>
      <c r="Q5215" s="11"/>
    </row>
    <row r="5216" spans="15:17" ht="14.25" customHeight="1" x14ac:dyDescent="0.3">
      <c r="O5216" s="11"/>
      <c r="P5216" s="11"/>
      <c r="Q5216" s="11"/>
    </row>
    <row r="5217" spans="15:17" ht="14.25" customHeight="1" x14ac:dyDescent="0.3">
      <c r="O5217" s="11"/>
      <c r="P5217" s="11"/>
      <c r="Q5217" s="11"/>
    </row>
    <row r="5218" spans="15:17" ht="14.25" customHeight="1" x14ac:dyDescent="0.3">
      <c r="O5218" s="11"/>
      <c r="P5218" s="11"/>
      <c r="Q5218" s="11"/>
    </row>
    <row r="5219" spans="15:17" ht="14.25" customHeight="1" x14ac:dyDescent="0.3">
      <c r="O5219" s="11"/>
      <c r="P5219" s="11"/>
      <c r="Q5219" s="11"/>
    </row>
    <row r="5220" spans="15:17" ht="14.25" customHeight="1" x14ac:dyDescent="0.3">
      <c r="O5220" s="11"/>
      <c r="P5220" s="11"/>
      <c r="Q5220" s="11"/>
    </row>
    <row r="5221" spans="15:17" ht="14.25" customHeight="1" x14ac:dyDescent="0.3">
      <c r="O5221" s="11"/>
      <c r="P5221" s="11"/>
      <c r="Q5221" s="11"/>
    </row>
    <row r="5222" spans="15:17" ht="14.25" customHeight="1" x14ac:dyDescent="0.3">
      <c r="O5222" s="11"/>
      <c r="P5222" s="11"/>
      <c r="Q5222" s="11"/>
    </row>
    <row r="5223" spans="15:17" ht="14.25" customHeight="1" x14ac:dyDescent="0.3">
      <c r="O5223" s="11"/>
      <c r="P5223" s="11"/>
      <c r="Q5223" s="11"/>
    </row>
    <row r="5224" spans="15:17" ht="14.25" customHeight="1" x14ac:dyDescent="0.3">
      <c r="O5224" s="11"/>
      <c r="P5224" s="11"/>
      <c r="Q5224" s="11"/>
    </row>
    <row r="5225" spans="15:17" ht="14.25" customHeight="1" x14ac:dyDescent="0.3">
      <c r="O5225" s="11"/>
      <c r="P5225" s="11"/>
      <c r="Q5225" s="11"/>
    </row>
    <row r="5226" spans="15:17" ht="14.25" customHeight="1" x14ac:dyDescent="0.3">
      <c r="O5226" s="11"/>
      <c r="P5226" s="11"/>
      <c r="Q5226" s="11"/>
    </row>
    <row r="5227" spans="15:17" ht="14.25" customHeight="1" x14ac:dyDescent="0.3">
      <c r="O5227" s="11"/>
      <c r="P5227" s="11"/>
      <c r="Q5227" s="11"/>
    </row>
    <row r="5228" spans="15:17" ht="14.25" customHeight="1" x14ac:dyDescent="0.3">
      <c r="O5228" s="11"/>
      <c r="P5228" s="11"/>
      <c r="Q5228" s="11"/>
    </row>
    <row r="5229" spans="15:17" ht="14.25" customHeight="1" x14ac:dyDescent="0.3">
      <c r="O5229" s="11"/>
      <c r="P5229" s="11"/>
      <c r="Q5229" s="11"/>
    </row>
    <row r="5230" spans="15:17" ht="14.25" customHeight="1" x14ac:dyDescent="0.3">
      <c r="O5230" s="11"/>
      <c r="P5230" s="11"/>
      <c r="Q5230" s="11"/>
    </row>
    <row r="5231" spans="15:17" ht="14.25" customHeight="1" x14ac:dyDescent="0.3">
      <c r="O5231" s="11"/>
      <c r="P5231" s="11"/>
      <c r="Q5231" s="11"/>
    </row>
    <row r="5232" spans="15:17" ht="14.25" customHeight="1" x14ac:dyDescent="0.3">
      <c r="O5232" s="11"/>
      <c r="P5232" s="11"/>
      <c r="Q5232" s="11"/>
    </row>
    <row r="5233" spans="15:17" ht="14.25" customHeight="1" x14ac:dyDescent="0.3">
      <c r="O5233" s="11"/>
      <c r="P5233" s="11"/>
      <c r="Q5233" s="11"/>
    </row>
    <row r="5234" spans="15:17" ht="14.25" customHeight="1" x14ac:dyDescent="0.3">
      <c r="O5234" s="11"/>
      <c r="P5234" s="11"/>
      <c r="Q5234" s="11"/>
    </row>
    <row r="5235" spans="15:17" ht="14.25" customHeight="1" x14ac:dyDescent="0.3">
      <c r="O5235" s="11"/>
      <c r="P5235" s="11"/>
      <c r="Q5235" s="11"/>
    </row>
    <row r="5236" spans="15:17" ht="14.25" customHeight="1" x14ac:dyDescent="0.3">
      <c r="O5236" s="11"/>
      <c r="P5236" s="11"/>
      <c r="Q5236" s="11"/>
    </row>
    <row r="5237" spans="15:17" ht="14.25" customHeight="1" x14ac:dyDescent="0.3">
      <c r="O5237" s="11"/>
      <c r="P5237" s="11"/>
      <c r="Q5237" s="11"/>
    </row>
    <row r="5238" spans="15:17" ht="14.25" customHeight="1" x14ac:dyDescent="0.3">
      <c r="O5238" s="11"/>
      <c r="P5238" s="11"/>
      <c r="Q5238" s="11"/>
    </row>
    <row r="5239" spans="15:17" ht="14.25" customHeight="1" x14ac:dyDescent="0.3">
      <c r="O5239" s="11"/>
      <c r="P5239" s="11"/>
      <c r="Q5239" s="11"/>
    </row>
    <row r="5240" spans="15:17" ht="14.25" customHeight="1" x14ac:dyDescent="0.3">
      <c r="O5240" s="11"/>
      <c r="P5240" s="11"/>
      <c r="Q5240" s="11"/>
    </row>
    <row r="5241" spans="15:17" ht="14.25" customHeight="1" x14ac:dyDescent="0.3">
      <c r="O5241" s="11"/>
      <c r="P5241" s="11"/>
      <c r="Q5241" s="11"/>
    </row>
    <row r="5242" spans="15:17" ht="14.25" customHeight="1" x14ac:dyDescent="0.3">
      <c r="O5242" s="11"/>
      <c r="P5242" s="11"/>
      <c r="Q5242" s="11"/>
    </row>
    <row r="5243" spans="15:17" ht="14.25" customHeight="1" x14ac:dyDescent="0.3">
      <c r="O5243" s="11"/>
      <c r="P5243" s="11"/>
      <c r="Q5243" s="11"/>
    </row>
    <row r="5244" spans="15:17" ht="14.25" customHeight="1" x14ac:dyDescent="0.3">
      <c r="O5244" s="11"/>
      <c r="P5244" s="11"/>
      <c r="Q5244" s="11"/>
    </row>
    <row r="5245" spans="15:17" ht="14.25" customHeight="1" x14ac:dyDescent="0.3">
      <c r="O5245" s="11"/>
      <c r="P5245" s="11"/>
      <c r="Q5245" s="11"/>
    </row>
    <row r="5246" spans="15:17" ht="14.25" customHeight="1" x14ac:dyDescent="0.3">
      <c r="O5246" s="11"/>
      <c r="P5246" s="11"/>
      <c r="Q5246" s="11"/>
    </row>
    <row r="5247" spans="15:17" ht="14.25" customHeight="1" x14ac:dyDescent="0.3">
      <c r="O5247" s="11"/>
      <c r="P5247" s="11"/>
      <c r="Q5247" s="11"/>
    </row>
    <row r="5248" spans="15:17" ht="14.25" customHeight="1" x14ac:dyDescent="0.3">
      <c r="O5248" s="11"/>
      <c r="P5248" s="11"/>
      <c r="Q5248" s="11"/>
    </row>
    <row r="5249" spans="15:17" ht="14.25" customHeight="1" x14ac:dyDescent="0.3">
      <c r="O5249" s="11"/>
      <c r="P5249" s="11"/>
      <c r="Q5249" s="11"/>
    </row>
    <row r="5250" spans="15:17" ht="14.25" customHeight="1" x14ac:dyDescent="0.3">
      <c r="O5250" s="11"/>
      <c r="P5250" s="11"/>
      <c r="Q5250" s="11"/>
    </row>
    <row r="5251" spans="15:17" ht="14.25" customHeight="1" x14ac:dyDescent="0.3">
      <c r="O5251" s="11"/>
      <c r="P5251" s="11"/>
      <c r="Q5251" s="11"/>
    </row>
    <row r="5252" spans="15:17" ht="14.25" customHeight="1" x14ac:dyDescent="0.3">
      <c r="O5252" s="11"/>
      <c r="P5252" s="11"/>
      <c r="Q5252" s="11"/>
    </row>
    <row r="5253" spans="15:17" ht="14.25" customHeight="1" x14ac:dyDescent="0.3">
      <c r="O5253" s="11"/>
      <c r="P5253" s="11"/>
      <c r="Q5253" s="11"/>
    </row>
    <row r="5254" spans="15:17" ht="14.25" customHeight="1" x14ac:dyDescent="0.3">
      <c r="O5254" s="11"/>
      <c r="P5254" s="11"/>
      <c r="Q5254" s="11"/>
    </row>
    <row r="5255" spans="15:17" ht="14.25" customHeight="1" x14ac:dyDescent="0.3">
      <c r="O5255" s="11"/>
      <c r="P5255" s="11"/>
      <c r="Q5255" s="11"/>
    </row>
    <row r="5256" spans="15:17" ht="14.25" customHeight="1" x14ac:dyDescent="0.3">
      <c r="O5256" s="11"/>
      <c r="P5256" s="11"/>
      <c r="Q5256" s="11"/>
    </row>
    <row r="5257" spans="15:17" ht="14.25" customHeight="1" x14ac:dyDescent="0.3">
      <c r="O5257" s="11"/>
      <c r="P5257" s="11"/>
      <c r="Q5257" s="11"/>
    </row>
    <row r="5258" spans="15:17" ht="14.25" customHeight="1" x14ac:dyDescent="0.3">
      <c r="O5258" s="11"/>
      <c r="P5258" s="11"/>
      <c r="Q5258" s="11"/>
    </row>
    <row r="5259" spans="15:17" ht="14.25" customHeight="1" x14ac:dyDescent="0.3">
      <c r="O5259" s="11"/>
      <c r="P5259" s="11"/>
      <c r="Q5259" s="11"/>
    </row>
    <row r="5260" spans="15:17" ht="14.25" customHeight="1" x14ac:dyDescent="0.3">
      <c r="O5260" s="11"/>
      <c r="P5260" s="11"/>
      <c r="Q5260" s="11"/>
    </row>
    <row r="5261" spans="15:17" ht="14.25" customHeight="1" x14ac:dyDescent="0.3">
      <c r="O5261" s="11"/>
      <c r="P5261" s="11"/>
      <c r="Q5261" s="11"/>
    </row>
    <row r="5262" spans="15:17" ht="14.25" customHeight="1" x14ac:dyDescent="0.3">
      <c r="O5262" s="11"/>
      <c r="P5262" s="11"/>
      <c r="Q5262" s="11"/>
    </row>
    <row r="5263" spans="15:17" ht="14.25" customHeight="1" x14ac:dyDescent="0.3">
      <c r="O5263" s="11"/>
      <c r="P5263" s="11"/>
      <c r="Q5263" s="11"/>
    </row>
    <row r="5264" spans="15:17" ht="14.25" customHeight="1" x14ac:dyDescent="0.3">
      <c r="O5264" s="11"/>
      <c r="P5264" s="11"/>
      <c r="Q5264" s="11"/>
    </row>
    <row r="5265" spans="15:17" ht="14.25" customHeight="1" x14ac:dyDescent="0.3">
      <c r="O5265" s="11"/>
      <c r="P5265" s="11"/>
      <c r="Q5265" s="11"/>
    </row>
    <row r="5266" spans="15:17" ht="14.25" customHeight="1" x14ac:dyDescent="0.3">
      <c r="O5266" s="11"/>
      <c r="P5266" s="11"/>
      <c r="Q5266" s="11"/>
    </row>
    <row r="5267" spans="15:17" ht="14.25" customHeight="1" x14ac:dyDescent="0.3">
      <c r="O5267" s="11"/>
      <c r="P5267" s="11"/>
      <c r="Q5267" s="11"/>
    </row>
    <row r="5268" spans="15:17" ht="14.25" customHeight="1" x14ac:dyDescent="0.3">
      <c r="O5268" s="11"/>
      <c r="P5268" s="11"/>
      <c r="Q5268" s="11"/>
    </row>
    <row r="5269" spans="15:17" ht="14.25" customHeight="1" x14ac:dyDescent="0.3">
      <c r="O5269" s="11"/>
      <c r="P5269" s="11"/>
      <c r="Q5269" s="11"/>
    </row>
    <row r="5270" spans="15:17" ht="14.25" customHeight="1" x14ac:dyDescent="0.3">
      <c r="O5270" s="11"/>
      <c r="P5270" s="11"/>
      <c r="Q5270" s="11"/>
    </row>
    <row r="5271" spans="15:17" ht="14.25" customHeight="1" x14ac:dyDescent="0.3">
      <c r="O5271" s="11"/>
      <c r="P5271" s="11"/>
      <c r="Q5271" s="11"/>
    </row>
    <row r="5272" spans="15:17" ht="14.25" customHeight="1" x14ac:dyDescent="0.3">
      <c r="O5272" s="11"/>
      <c r="P5272" s="11"/>
      <c r="Q5272" s="11"/>
    </row>
    <row r="5273" spans="15:17" ht="14.25" customHeight="1" x14ac:dyDescent="0.3">
      <c r="O5273" s="11"/>
      <c r="P5273" s="11"/>
      <c r="Q5273" s="11"/>
    </row>
    <row r="5274" spans="15:17" ht="14.25" customHeight="1" x14ac:dyDescent="0.3">
      <c r="O5274" s="11"/>
      <c r="P5274" s="11"/>
      <c r="Q5274" s="11"/>
    </row>
    <row r="5275" spans="15:17" ht="14.25" customHeight="1" x14ac:dyDescent="0.3">
      <c r="O5275" s="11"/>
      <c r="P5275" s="11"/>
      <c r="Q5275" s="11"/>
    </row>
    <row r="5276" spans="15:17" ht="14.25" customHeight="1" x14ac:dyDescent="0.3">
      <c r="O5276" s="11"/>
      <c r="P5276" s="11"/>
      <c r="Q5276" s="11"/>
    </row>
    <row r="5277" spans="15:17" ht="14.25" customHeight="1" x14ac:dyDescent="0.3">
      <c r="O5277" s="11"/>
      <c r="P5277" s="11"/>
      <c r="Q5277" s="11"/>
    </row>
    <row r="5278" spans="15:17" ht="14.25" customHeight="1" x14ac:dyDescent="0.3">
      <c r="O5278" s="11"/>
      <c r="P5278" s="11"/>
      <c r="Q5278" s="11"/>
    </row>
    <row r="5279" spans="15:17" ht="14.25" customHeight="1" x14ac:dyDescent="0.3">
      <c r="O5279" s="11"/>
      <c r="P5279" s="11"/>
      <c r="Q5279" s="11"/>
    </row>
    <row r="5280" spans="15:17" ht="14.25" customHeight="1" x14ac:dyDescent="0.3">
      <c r="O5280" s="11"/>
      <c r="P5280" s="11"/>
      <c r="Q5280" s="11"/>
    </row>
    <row r="5281" spans="15:17" ht="14.25" customHeight="1" x14ac:dyDescent="0.3">
      <c r="O5281" s="11"/>
      <c r="P5281" s="11"/>
      <c r="Q5281" s="11"/>
    </row>
    <row r="5282" spans="15:17" ht="14.25" customHeight="1" x14ac:dyDescent="0.3">
      <c r="O5282" s="11"/>
      <c r="P5282" s="11"/>
      <c r="Q5282" s="11"/>
    </row>
    <row r="5283" spans="15:17" ht="14.25" customHeight="1" x14ac:dyDescent="0.3">
      <c r="O5283" s="11"/>
      <c r="P5283" s="11"/>
      <c r="Q5283" s="11"/>
    </row>
    <row r="5284" spans="15:17" ht="14.25" customHeight="1" x14ac:dyDescent="0.3">
      <c r="O5284" s="11"/>
      <c r="P5284" s="11"/>
      <c r="Q5284" s="11"/>
    </row>
    <row r="5285" spans="15:17" ht="14.25" customHeight="1" x14ac:dyDescent="0.3">
      <c r="O5285" s="11"/>
      <c r="P5285" s="11"/>
      <c r="Q5285" s="11"/>
    </row>
    <row r="5286" spans="15:17" ht="14.25" customHeight="1" x14ac:dyDescent="0.3">
      <c r="O5286" s="11"/>
      <c r="P5286" s="11"/>
      <c r="Q5286" s="11"/>
    </row>
    <row r="5287" spans="15:17" ht="14.25" customHeight="1" x14ac:dyDescent="0.3">
      <c r="O5287" s="11"/>
      <c r="P5287" s="11"/>
      <c r="Q5287" s="11"/>
    </row>
    <row r="5288" spans="15:17" ht="14.25" customHeight="1" x14ac:dyDescent="0.3">
      <c r="O5288" s="11"/>
      <c r="P5288" s="11"/>
      <c r="Q5288" s="11"/>
    </row>
    <row r="5289" spans="15:17" ht="14.25" customHeight="1" x14ac:dyDescent="0.3">
      <c r="O5289" s="11"/>
      <c r="P5289" s="11"/>
      <c r="Q5289" s="11"/>
    </row>
    <row r="5290" spans="15:17" ht="14.25" customHeight="1" x14ac:dyDescent="0.3">
      <c r="O5290" s="11"/>
      <c r="P5290" s="11"/>
      <c r="Q5290" s="11"/>
    </row>
    <row r="5291" spans="15:17" ht="14.25" customHeight="1" x14ac:dyDescent="0.3">
      <c r="O5291" s="11"/>
      <c r="P5291" s="11"/>
      <c r="Q5291" s="11"/>
    </row>
    <row r="5292" spans="15:17" ht="14.25" customHeight="1" x14ac:dyDescent="0.3">
      <c r="O5292" s="11"/>
      <c r="P5292" s="11"/>
      <c r="Q5292" s="11"/>
    </row>
    <row r="5293" spans="15:17" ht="14.25" customHeight="1" x14ac:dyDescent="0.3">
      <c r="O5293" s="11"/>
      <c r="P5293" s="11"/>
      <c r="Q5293" s="11"/>
    </row>
    <row r="5294" spans="15:17" ht="14.25" customHeight="1" x14ac:dyDescent="0.3">
      <c r="O5294" s="11"/>
      <c r="P5294" s="11"/>
      <c r="Q5294" s="11"/>
    </row>
    <row r="5295" spans="15:17" ht="14.25" customHeight="1" x14ac:dyDescent="0.3">
      <c r="O5295" s="11"/>
      <c r="P5295" s="11"/>
      <c r="Q5295" s="11"/>
    </row>
    <row r="5296" spans="15:17" ht="14.25" customHeight="1" x14ac:dyDescent="0.3">
      <c r="O5296" s="11"/>
      <c r="P5296" s="11"/>
      <c r="Q5296" s="11"/>
    </row>
    <row r="5297" spans="15:17" ht="14.25" customHeight="1" x14ac:dyDescent="0.3">
      <c r="O5297" s="11"/>
      <c r="P5297" s="11"/>
      <c r="Q5297" s="11"/>
    </row>
    <row r="5298" spans="15:17" ht="14.25" customHeight="1" x14ac:dyDescent="0.3">
      <c r="O5298" s="11"/>
      <c r="P5298" s="11"/>
      <c r="Q5298" s="11"/>
    </row>
    <row r="5299" spans="15:17" ht="14.25" customHeight="1" x14ac:dyDescent="0.3">
      <c r="O5299" s="11"/>
      <c r="P5299" s="11"/>
      <c r="Q5299" s="11"/>
    </row>
    <row r="5300" spans="15:17" ht="14.25" customHeight="1" x14ac:dyDescent="0.3">
      <c r="O5300" s="11"/>
      <c r="P5300" s="11"/>
      <c r="Q5300" s="11"/>
    </row>
    <row r="5301" spans="15:17" ht="14.25" customHeight="1" x14ac:dyDescent="0.3">
      <c r="O5301" s="11"/>
      <c r="P5301" s="11"/>
      <c r="Q5301" s="11"/>
    </row>
    <row r="5302" spans="15:17" ht="14.25" customHeight="1" x14ac:dyDescent="0.3">
      <c r="O5302" s="11"/>
      <c r="P5302" s="11"/>
      <c r="Q5302" s="11"/>
    </row>
    <row r="5303" spans="15:17" ht="14.25" customHeight="1" x14ac:dyDescent="0.3">
      <c r="O5303" s="11"/>
      <c r="P5303" s="11"/>
      <c r="Q5303" s="11"/>
    </row>
    <row r="5304" spans="15:17" ht="14.25" customHeight="1" x14ac:dyDescent="0.3">
      <c r="O5304" s="11"/>
      <c r="P5304" s="11"/>
      <c r="Q5304" s="11"/>
    </row>
    <row r="5305" spans="15:17" ht="14.25" customHeight="1" x14ac:dyDescent="0.3">
      <c r="O5305" s="11"/>
      <c r="P5305" s="11"/>
      <c r="Q5305" s="11"/>
    </row>
    <row r="5306" spans="15:17" ht="14.25" customHeight="1" x14ac:dyDescent="0.3">
      <c r="O5306" s="11"/>
      <c r="P5306" s="11"/>
      <c r="Q5306" s="11"/>
    </row>
    <row r="5307" spans="15:17" ht="14.25" customHeight="1" x14ac:dyDescent="0.3">
      <c r="O5307" s="11"/>
      <c r="P5307" s="11"/>
      <c r="Q5307" s="11"/>
    </row>
    <row r="5308" spans="15:17" ht="14.25" customHeight="1" x14ac:dyDescent="0.3">
      <c r="O5308" s="11"/>
      <c r="P5308" s="11"/>
      <c r="Q5308" s="11"/>
    </row>
    <row r="5309" spans="15:17" ht="14.25" customHeight="1" x14ac:dyDescent="0.3">
      <c r="O5309" s="11"/>
      <c r="P5309" s="11"/>
      <c r="Q5309" s="11"/>
    </row>
    <row r="5310" spans="15:17" ht="14.25" customHeight="1" x14ac:dyDescent="0.3">
      <c r="O5310" s="11"/>
      <c r="P5310" s="11"/>
      <c r="Q5310" s="11"/>
    </row>
    <row r="5311" spans="15:17" ht="14.25" customHeight="1" x14ac:dyDescent="0.3">
      <c r="O5311" s="11"/>
      <c r="P5311" s="11"/>
      <c r="Q5311" s="11"/>
    </row>
    <row r="5312" spans="15:17" ht="14.25" customHeight="1" x14ac:dyDescent="0.3">
      <c r="O5312" s="11"/>
      <c r="P5312" s="11"/>
      <c r="Q5312" s="11"/>
    </row>
    <row r="5313" spans="15:17" ht="14.25" customHeight="1" x14ac:dyDescent="0.3">
      <c r="O5313" s="11"/>
      <c r="P5313" s="11"/>
      <c r="Q5313" s="11"/>
    </row>
    <row r="5314" spans="15:17" ht="14.25" customHeight="1" x14ac:dyDescent="0.3">
      <c r="O5314" s="11"/>
      <c r="P5314" s="11"/>
      <c r="Q5314" s="11"/>
    </row>
    <row r="5315" spans="15:17" ht="14.25" customHeight="1" x14ac:dyDescent="0.3">
      <c r="O5315" s="11"/>
      <c r="P5315" s="11"/>
      <c r="Q5315" s="11"/>
    </row>
    <row r="5316" spans="15:17" ht="14.25" customHeight="1" x14ac:dyDescent="0.3">
      <c r="O5316" s="11"/>
      <c r="P5316" s="11"/>
      <c r="Q5316" s="11"/>
    </row>
    <row r="5317" spans="15:17" ht="14.25" customHeight="1" x14ac:dyDescent="0.3">
      <c r="O5317" s="11"/>
      <c r="P5317" s="11"/>
      <c r="Q5317" s="11"/>
    </row>
    <row r="5318" spans="15:17" ht="14.25" customHeight="1" x14ac:dyDescent="0.3">
      <c r="O5318" s="11"/>
      <c r="P5318" s="11"/>
      <c r="Q5318" s="11"/>
    </row>
    <row r="5319" spans="15:17" ht="14.25" customHeight="1" x14ac:dyDescent="0.3">
      <c r="O5319" s="11"/>
      <c r="P5319" s="11"/>
      <c r="Q5319" s="11"/>
    </row>
    <row r="5320" spans="15:17" ht="14.25" customHeight="1" x14ac:dyDescent="0.3">
      <c r="O5320" s="11"/>
      <c r="P5320" s="11"/>
      <c r="Q5320" s="11"/>
    </row>
    <row r="5321" spans="15:17" ht="14.25" customHeight="1" x14ac:dyDescent="0.3">
      <c r="O5321" s="11"/>
      <c r="P5321" s="11"/>
      <c r="Q5321" s="11"/>
    </row>
    <row r="5322" spans="15:17" ht="14.25" customHeight="1" x14ac:dyDescent="0.3">
      <c r="O5322" s="11"/>
      <c r="P5322" s="11"/>
      <c r="Q5322" s="11"/>
    </row>
    <row r="5323" spans="15:17" ht="14.25" customHeight="1" x14ac:dyDescent="0.3">
      <c r="O5323" s="11"/>
      <c r="P5323" s="11"/>
      <c r="Q5323" s="11"/>
    </row>
    <row r="5324" spans="15:17" ht="14.25" customHeight="1" x14ac:dyDescent="0.3">
      <c r="O5324" s="11"/>
      <c r="P5324" s="11"/>
      <c r="Q5324" s="11"/>
    </row>
    <row r="5325" spans="15:17" ht="14.25" customHeight="1" x14ac:dyDescent="0.3">
      <c r="O5325" s="11"/>
      <c r="P5325" s="11"/>
      <c r="Q5325" s="11"/>
    </row>
    <row r="5326" spans="15:17" ht="14.25" customHeight="1" x14ac:dyDescent="0.3">
      <c r="O5326" s="11"/>
      <c r="P5326" s="11"/>
      <c r="Q5326" s="11"/>
    </row>
    <row r="5327" spans="15:17" ht="14.25" customHeight="1" x14ac:dyDescent="0.3">
      <c r="O5327" s="11"/>
      <c r="P5327" s="11"/>
      <c r="Q5327" s="11"/>
    </row>
    <row r="5328" spans="15:17" ht="14.25" customHeight="1" x14ac:dyDescent="0.3">
      <c r="O5328" s="11"/>
      <c r="P5328" s="11"/>
      <c r="Q5328" s="11"/>
    </row>
    <row r="5329" spans="15:17" ht="14.25" customHeight="1" x14ac:dyDescent="0.3">
      <c r="O5329" s="11"/>
      <c r="P5329" s="11"/>
      <c r="Q5329" s="11"/>
    </row>
    <row r="5330" spans="15:17" ht="14.25" customHeight="1" x14ac:dyDescent="0.3">
      <c r="O5330" s="11"/>
      <c r="P5330" s="11"/>
      <c r="Q5330" s="11"/>
    </row>
    <row r="5331" spans="15:17" ht="14.25" customHeight="1" x14ac:dyDescent="0.3">
      <c r="O5331" s="11"/>
      <c r="P5331" s="11"/>
      <c r="Q5331" s="11"/>
    </row>
    <row r="5332" spans="15:17" ht="14.25" customHeight="1" x14ac:dyDescent="0.3">
      <c r="O5332" s="11"/>
      <c r="P5332" s="11"/>
      <c r="Q5332" s="11"/>
    </row>
    <row r="5333" spans="15:17" ht="14.25" customHeight="1" x14ac:dyDescent="0.3">
      <c r="O5333" s="11"/>
      <c r="P5333" s="11"/>
      <c r="Q5333" s="11"/>
    </row>
    <row r="5334" spans="15:17" ht="14.25" customHeight="1" x14ac:dyDescent="0.3">
      <c r="O5334" s="11"/>
      <c r="P5334" s="11"/>
      <c r="Q5334" s="11"/>
    </row>
    <row r="5335" spans="15:17" ht="14.25" customHeight="1" x14ac:dyDescent="0.3">
      <c r="O5335" s="11"/>
      <c r="P5335" s="11"/>
      <c r="Q5335" s="11"/>
    </row>
    <row r="5336" spans="15:17" ht="14.25" customHeight="1" x14ac:dyDescent="0.3">
      <c r="O5336" s="11"/>
      <c r="P5336" s="11"/>
      <c r="Q5336" s="11"/>
    </row>
    <row r="5337" spans="15:17" ht="14.25" customHeight="1" x14ac:dyDescent="0.3">
      <c r="O5337" s="11"/>
      <c r="P5337" s="11"/>
      <c r="Q5337" s="11"/>
    </row>
    <row r="5338" spans="15:17" ht="14.25" customHeight="1" x14ac:dyDescent="0.3">
      <c r="O5338" s="11"/>
      <c r="P5338" s="11"/>
      <c r="Q5338" s="11"/>
    </row>
    <row r="5339" spans="15:17" ht="14.25" customHeight="1" x14ac:dyDescent="0.3">
      <c r="O5339" s="11"/>
      <c r="P5339" s="11"/>
      <c r="Q5339" s="11"/>
    </row>
    <row r="5340" spans="15:17" ht="14.25" customHeight="1" x14ac:dyDescent="0.3">
      <c r="O5340" s="11"/>
      <c r="P5340" s="11"/>
      <c r="Q5340" s="11"/>
    </row>
    <row r="5341" spans="15:17" ht="14.25" customHeight="1" x14ac:dyDescent="0.3">
      <c r="O5341" s="11"/>
      <c r="P5341" s="11"/>
      <c r="Q5341" s="11"/>
    </row>
    <row r="5342" spans="15:17" ht="14.25" customHeight="1" x14ac:dyDescent="0.3">
      <c r="O5342" s="11"/>
      <c r="P5342" s="11"/>
      <c r="Q5342" s="11"/>
    </row>
    <row r="5343" spans="15:17" ht="14.25" customHeight="1" x14ac:dyDescent="0.3">
      <c r="O5343" s="11"/>
      <c r="P5343" s="11"/>
      <c r="Q5343" s="11"/>
    </row>
    <row r="5344" spans="15:17" ht="14.25" customHeight="1" x14ac:dyDescent="0.3">
      <c r="O5344" s="11"/>
      <c r="P5344" s="11"/>
      <c r="Q5344" s="11"/>
    </row>
    <row r="5345" spans="15:17" ht="14.25" customHeight="1" x14ac:dyDescent="0.3">
      <c r="O5345" s="11"/>
      <c r="P5345" s="11"/>
      <c r="Q5345" s="11"/>
    </row>
    <row r="5346" spans="15:17" ht="14.25" customHeight="1" x14ac:dyDescent="0.3">
      <c r="O5346" s="11"/>
      <c r="P5346" s="11"/>
      <c r="Q5346" s="11"/>
    </row>
    <row r="5347" spans="15:17" ht="14.25" customHeight="1" x14ac:dyDescent="0.3">
      <c r="O5347" s="11"/>
      <c r="P5347" s="11"/>
      <c r="Q5347" s="11"/>
    </row>
    <row r="5348" spans="15:17" ht="14.25" customHeight="1" x14ac:dyDescent="0.3">
      <c r="O5348" s="11"/>
      <c r="P5348" s="11"/>
      <c r="Q5348" s="11"/>
    </row>
    <row r="5349" spans="15:17" ht="14.25" customHeight="1" x14ac:dyDescent="0.3">
      <c r="O5349" s="11"/>
      <c r="P5349" s="11"/>
      <c r="Q5349" s="11"/>
    </row>
    <row r="5350" spans="15:17" ht="14.25" customHeight="1" x14ac:dyDescent="0.3">
      <c r="O5350" s="11"/>
      <c r="P5350" s="11"/>
      <c r="Q5350" s="11"/>
    </row>
    <row r="5351" spans="15:17" ht="14.25" customHeight="1" x14ac:dyDescent="0.3">
      <c r="O5351" s="11"/>
      <c r="P5351" s="11"/>
      <c r="Q5351" s="11"/>
    </row>
    <row r="5352" spans="15:17" ht="14.25" customHeight="1" x14ac:dyDescent="0.3">
      <c r="O5352" s="11"/>
      <c r="P5352" s="11"/>
      <c r="Q5352" s="11"/>
    </row>
    <row r="5353" spans="15:17" ht="14.25" customHeight="1" x14ac:dyDescent="0.3">
      <c r="O5353" s="11"/>
      <c r="P5353" s="11"/>
      <c r="Q5353" s="11"/>
    </row>
    <row r="5354" spans="15:17" ht="14.25" customHeight="1" x14ac:dyDescent="0.3">
      <c r="O5354" s="11"/>
      <c r="P5354" s="11"/>
      <c r="Q5354" s="11"/>
    </row>
    <row r="5355" spans="15:17" ht="14.25" customHeight="1" x14ac:dyDescent="0.3">
      <c r="O5355" s="11"/>
      <c r="P5355" s="11"/>
      <c r="Q5355" s="11"/>
    </row>
    <row r="5356" spans="15:17" ht="14.25" customHeight="1" x14ac:dyDescent="0.3">
      <c r="O5356" s="11"/>
      <c r="P5356" s="11"/>
      <c r="Q5356" s="11"/>
    </row>
    <row r="5357" spans="15:17" ht="14.25" customHeight="1" x14ac:dyDescent="0.3">
      <c r="O5357" s="11"/>
      <c r="P5357" s="11"/>
      <c r="Q5357" s="11"/>
    </row>
    <row r="5358" spans="15:17" ht="14.25" customHeight="1" x14ac:dyDescent="0.3">
      <c r="O5358" s="11"/>
      <c r="P5358" s="11"/>
      <c r="Q5358" s="11"/>
    </row>
    <row r="5359" spans="15:17" ht="14.25" customHeight="1" x14ac:dyDescent="0.3">
      <c r="O5359" s="11"/>
      <c r="P5359" s="11"/>
      <c r="Q5359" s="11"/>
    </row>
    <row r="5360" spans="15:17" ht="14.25" customHeight="1" x14ac:dyDescent="0.3">
      <c r="O5360" s="11"/>
      <c r="P5360" s="11"/>
      <c r="Q5360" s="11"/>
    </row>
    <row r="5361" spans="15:17" ht="14.25" customHeight="1" x14ac:dyDescent="0.3">
      <c r="O5361" s="11"/>
      <c r="P5361" s="11"/>
      <c r="Q5361" s="11"/>
    </row>
    <row r="5362" spans="15:17" ht="14.25" customHeight="1" x14ac:dyDescent="0.3">
      <c r="O5362" s="11"/>
      <c r="P5362" s="11"/>
      <c r="Q5362" s="11"/>
    </row>
    <row r="5363" spans="15:17" ht="14.25" customHeight="1" x14ac:dyDescent="0.3">
      <c r="O5363" s="11"/>
      <c r="P5363" s="11"/>
      <c r="Q5363" s="11"/>
    </row>
    <row r="5364" spans="15:17" ht="14.25" customHeight="1" x14ac:dyDescent="0.3">
      <c r="O5364" s="11"/>
      <c r="P5364" s="11"/>
      <c r="Q5364" s="11"/>
    </row>
    <row r="5365" spans="15:17" ht="14.25" customHeight="1" x14ac:dyDescent="0.3">
      <c r="O5365" s="11"/>
      <c r="P5365" s="11"/>
      <c r="Q5365" s="11"/>
    </row>
    <row r="5366" spans="15:17" ht="14.25" customHeight="1" x14ac:dyDescent="0.3">
      <c r="O5366" s="11"/>
      <c r="P5366" s="11"/>
      <c r="Q5366" s="11"/>
    </row>
    <row r="5367" spans="15:17" ht="14.25" customHeight="1" x14ac:dyDescent="0.3">
      <c r="O5367" s="11"/>
      <c r="P5367" s="11"/>
      <c r="Q5367" s="11"/>
    </row>
    <row r="5368" spans="15:17" ht="14.25" customHeight="1" x14ac:dyDescent="0.3">
      <c r="O5368" s="11"/>
      <c r="P5368" s="11"/>
      <c r="Q5368" s="11"/>
    </row>
    <row r="5369" spans="15:17" ht="14.25" customHeight="1" x14ac:dyDescent="0.3">
      <c r="O5369" s="11"/>
      <c r="P5369" s="11"/>
      <c r="Q5369" s="11"/>
    </row>
    <row r="5370" spans="15:17" ht="14.25" customHeight="1" x14ac:dyDescent="0.3">
      <c r="O5370" s="11"/>
      <c r="P5370" s="11"/>
      <c r="Q5370" s="11"/>
    </row>
    <row r="5371" spans="15:17" ht="14.25" customHeight="1" x14ac:dyDescent="0.3">
      <c r="O5371" s="11"/>
      <c r="P5371" s="11"/>
      <c r="Q5371" s="11"/>
    </row>
    <row r="5372" spans="15:17" ht="14.25" customHeight="1" x14ac:dyDescent="0.3">
      <c r="O5372" s="11"/>
      <c r="P5372" s="11"/>
      <c r="Q5372" s="11"/>
    </row>
    <row r="5373" spans="15:17" ht="14.25" customHeight="1" x14ac:dyDescent="0.3">
      <c r="O5373" s="11"/>
      <c r="P5373" s="11"/>
      <c r="Q5373" s="11"/>
    </row>
    <row r="5374" spans="15:17" ht="14.25" customHeight="1" x14ac:dyDescent="0.3">
      <c r="O5374" s="11"/>
      <c r="P5374" s="11"/>
      <c r="Q5374" s="11"/>
    </row>
    <row r="5375" spans="15:17" ht="14.25" customHeight="1" x14ac:dyDescent="0.3">
      <c r="O5375" s="11"/>
      <c r="P5375" s="11"/>
      <c r="Q5375" s="11"/>
    </row>
    <row r="5376" spans="15:17" ht="14.25" customHeight="1" x14ac:dyDescent="0.3">
      <c r="O5376" s="11"/>
      <c r="P5376" s="11"/>
      <c r="Q5376" s="11"/>
    </row>
    <row r="5377" spans="15:17" ht="14.25" customHeight="1" x14ac:dyDescent="0.3">
      <c r="O5377" s="11"/>
      <c r="P5377" s="11"/>
      <c r="Q5377" s="11"/>
    </row>
    <row r="5378" spans="15:17" ht="14.25" customHeight="1" x14ac:dyDescent="0.3">
      <c r="O5378" s="11"/>
      <c r="P5378" s="11"/>
      <c r="Q5378" s="11"/>
    </row>
    <row r="5379" spans="15:17" ht="14.25" customHeight="1" x14ac:dyDescent="0.3">
      <c r="O5379" s="11"/>
      <c r="P5379" s="11"/>
      <c r="Q5379" s="11"/>
    </row>
    <row r="5380" spans="15:17" ht="14.25" customHeight="1" x14ac:dyDescent="0.3">
      <c r="O5380" s="11"/>
      <c r="P5380" s="11"/>
      <c r="Q5380" s="11"/>
    </row>
    <row r="5381" spans="15:17" ht="14.25" customHeight="1" x14ac:dyDescent="0.3">
      <c r="O5381" s="11"/>
      <c r="P5381" s="11"/>
      <c r="Q5381" s="11"/>
    </row>
    <row r="5382" spans="15:17" ht="14.25" customHeight="1" x14ac:dyDescent="0.3">
      <c r="O5382" s="11"/>
      <c r="P5382" s="11"/>
      <c r="Q5382" s="11"/>
    </row>
    <row r="5383" spans="15:17" ht="14.25" customHeight="1" x14ac:dyDescent="0.3">
      <c r="O5383" s="11"/>
      <c r="P5383" s="11"/>
      <c r="Q5383" s="11"/>
    </row>
    <row r="5384" spans="15:17" ht="14.25" customHeight="1" x14ac:dyDescent="0.3">
      <c r="O5384" s="11"/>
      <c r="P5384" s="11"/>
      <c r="Q5384" s="11"/>
    </row>
    <row r="5385" spans="15:17" ht="14.25" customHeight="1" x14ac:dyDescent="0.3">
      <c r="O5385" s="11"/>
      <c r="P5385" s="11"/>
      <c r="Q5385" s="11"/>
    </row>
    <row r="5386" spans="15:17" ht="14.25" customHeight="1" x14ac:dyDescent="0.3">
      <c r="O5386" s="11"/>
      <c r="P5386" s="11"/>
      <c r="Q5386" s="11"/>
    </row>
    <row r="5387" spans="15:17" ht="14.25" customHeight="1" x14ac:dyDescent="0.3">
      <c r="O5387" s="11"/>
      <c r="P5387" s="11"/>
      <c r="Q5387" s="11"/>
    </row>
    <row r="5388" spans="15:17" ht="14.25" customHeight="1" x14ac:dyDescent="0.3">
      <c r="O5388" s="11"/>
      <c r="P5388" s="11"/>
      <c r="Q5388" s="11"/>
    </row>
    <row r="5389" spans="15:17" ht="14.25" customHeight="1" x14ac:dyDescent="0.3">
      <c r="O5389" s="11"/>
      <c r="P5389" s="11"/>
      <c r="Q5389" s="11"/>
    </row>
    <row r="5390" spans="15:17" ht="14.25" customHeight="1" x14ac:dyDescent="0.3">
      <c r="O5390" s="11"/>
      <c r="P5390" s="11"/>
      <c r="Q5390" s="11"/>
    </row>
    <row r="5391" spans="15:17" ht="14.25" customHeight="1" x14ac:dyDescent="0.3">
      <c r="O5391" s="11"/>
      <c r="P5391" s="11"/>
      <c r="Q5391" s="11"/>
    </row>
    <row r="5392" spans="15:17" ht="14.25" customHeight="1" x14ac:dyDescent="0.3">
      <c r="O5392" s="11"/>
      <c r="P5392" s="11"/>
      <c r="Q5392" s="11"/>
    </row>
    <row r="5393" spans="15:17" ht="14.25" customHeight="1" x14ac:dyDescent="0.3">
      <c r="O5393" s="11"/>
      <c r="P5393" s="11"/>
      <c r="Q5393" s="11"/>
    </row>
    <row r="5394" spans="15:17" ht="14.25" customHeight="1" x14ac:dyDescent="0.3">
      <c r="O5394" s="11"/>
      <c r="P5394" s="11"/>
      <c r="Q5394" s="11"/>
    </row>
    <row r="5395" spans="15:17" ht="14.25" customHeight="1" x14ac:dyDescent="0.3">
      <c r="O5395" s="11"/>
      <c r="P5395" s="11"/>
      <c r="Q5395" s="11"/>
    </row>
    <row r="5396" spans="15:17" ht="14.25" customHeight="1" x14ac:dyDescent="0.3">
      <c r="O5396" s="11"/>
      <c r="P5396" s="11"/>
      <c r="Q5396" s="11"/>
    </row>
    <row r="5397" spans="15:17" ht="14.25" customHeight="1" x14ac:dyDescent="0.3">
      <c r="O5397" s="11"/>
      <c r="P5397" s="11"/>
      <c r="Q5397" s="11"/>
    </row>
    <row r="5398" spans="15:17" ht="14.25" customHeight="1" x14ac:dyDescent="0.3">
      <c r="O5398" s="11"/>
      <c r="P5398" s="11"/>
      <c r="Q5398" s="11"/>
    </row>
    <row r="5399" spans="15:17" ht="14.25" customHeight="1" x14ac:dyDescent="0.3">
      <c r="O5399" s="11"/>
      <c r="P5399" s="11"/>
      <c r="Q5399" s="11"/>
    </row>
    <row r="5400" spans="15:17" ht="14.25" customHeight="1" x14ac:dyDescent="0.3">
      <c r="O5400" s="11"/>
      <c r="P5400" s="11"/>
      <c r="Q5400" s="11"/>
    </row>
    <row r="5401" spans="15:17" ht="14.25" customHeight="1" x14ac:dyDescent="0.3">
      <c r="O5401" s="11"/>
      <c r="P5401" s="11"/>
      <c r="Q5401" s="11"/>
    </row>
    <row r="5402" spans="15:17" ht="14.25" customHeight="1" x14ac:dyDescent="0.3">
      <c r="O5402" s="11"/>
      <c r="P5402" s="11"/>
      <c r="Q5402" s="11"/>
    </row>
    <row r="5403" spans="15:17" ht="14.25" customHeight="1" x14ac:dyDescent="0.3">
      <c r="O5403" s="11"/>
      <c r="P5403" s="11"/>
      <c r="Q5403" s="11"/>
    </row>
    <row r="5404" spans="15:17" ht="14.25" customHeight="1" x14ac:dyDescent="0.3">
      <c r="O5404" s="11"/>
      <c r="P5404" s="11"/>
      <c r="Q5404" s="11"/>
    </row>
    <row r="5405" spans="15:17" ht="14.25" customHeight="1" x14ac:dyDescent="0.3">
      <c r="O5405" s="11"/>
      <c r="P5405" s="11"/>
      <c r="Q5405" s="11"/>
    </row>
    <row r="5406" spans="15:17" ht="14.25" customHeight="1" x14ac:dyDescent="0.3">
      <c r="O5406" s="11"/>
      <c r="P5406" s="11"/>
      <c r="Q5406" s="11"/>
    </row>
    <row r="5407" spans="15:17" ht="14.25" customHeight="1" x14ac:dyDescent="0.3">
      <c r="O5407" s="11"/>
      <c r="P5407" s="11"/>
      <c r="Q5407" s="11"/>
    </row>
    <row r="5408" spans="15:17" ht="14.25" customHeight="1" x14ac:dyDescent="0.3">
      <c r="O5408" s="11"/>
      <c r="P5408" s="11"/>
      <c r="Q5408" s="11"/>
    </row>
    <row r="5409" spans="15:17" ht="14.25" customHeight="1" x14ac:dyDescent="0.3">
      <c r="O5409" s="11"/>
      <c r="P5409" s="11"/>
      <c r="Q5409" s="11"/>
    </row>
    <row r="5410" spans="15:17" ht="14.25" customHeight="1" x14ac:dyDescent="0.3">
      <c r="O5410" s="11"/>
      <c r="P5410" s="11"/>
      <c r="Q5410" s="11"/>
    </row>
    <row r="5411" spans="15:17" ht="14.25" customHeight="1" x14ac:dyDescent="0.3">
      <c r="O5411" s="11"/>
      <c r="P5411" s="11"/>
      <c r="Q5411" s="11"/>
    </row>
    <row r="5412" spans="15:17" ht="14.25" customHeight="1" x14ac:dyDescent="0.3">
      <c r="O5412" s="11"/>
      <c r="P5412" s="11"/>
      <c r="Q5412" s="11"/>
    </row>
    <row r="5413" spans="15:17" ht="14.25" customHeight="1" x14ac:dyDescent="0.3">
      <c r="O5413" s="11"/>
      <c r="P5413" s="11"/>
      <c r="Q5413" s="11"/>
    </row>
    <row r="5414" spans="15:17" ht="14.25" customHeight="1" x14ac:dyDescent="0.3">
      <c r="O5414" s="11"/>
      <c r="P5414" s="11"/>
      <c r="Q5414" s="11"/>
    </row>
    <row r="5415" spans="15:17" ht="14.25" customHeight="1" x14ac:dyDescent="0.3">
      <c r="O5415" s="11"/>
      <c r="P5415" s="11"/>
      <c r="Q5415" s="11"/>
    </row>
    <row r="5416" spans="15:17" ht="14.25" customHeight="1" x14ac:dyDescent="0.3">
      <c r="O5416" s="11"/>
      <c r="P5416" s="11"/>
      <c r="Q5416" s="11"/>
    </row>
    <row r="5417" spans="15:17" ht="14.25" customHeight="1" x14ac:dyDescent="0.3">
      <c r="O5417" s="11"/>
      <c r="P5417" s="11"/>
      <c r="Q5417" s="11"/>
    </row>
    <row r="5418" spans="15:17" ht="14.25" customHeight="1" x14ac:dyDescent="0.3">
      <c r="O5418" s="11"/>
      <c r="P5418" s="11"/>
      <c r="Q5418" s="11"/>
    </row>
    <row r="5419" spans="15:17" ht="14.25" customHeight="1" x14ac:dyDescent="0.3">
      <c r="O5419" s="11"/>
      <c r="P5419" s="11"/>
      <c r="Q5419" s="11"/>
    </row>
    <row r="5420" spans="15:17" ht="14.25" customHeight="1" x14ac:dyDescent="0.3">
      <c r="O5420" s="11"/>
      <c r="P5420" s="11"/>
      <c r="Q5420" s="11"/>
    </row>
    <row r="5421" spans="15:17" ht="14.25" customHeight="1" x14ac:dyDescent="0.3">
      <c r="O5421" s="11"/>
      <c r="P5421" s="11"/>
      <c r="Q5421" s="11"/>
    </row>
    <row r="5422" spans="15:17" ht="14.25" customHeight="1" x14ac:dyDescent="0.3">
      <c r="O5422" s="11"/>
      <c r="P5422" s="11"/>
      <c r="Q5422" s="11"/>
    </row>
    <row r="5423" spans="15:17" ht="14.25" customHeight="1" x14ac:dyDescent="0.3">
      <c r="O5423" s="11"/>
      <c r="P5423" s="11"/>
      <c r="Q5423" s="11"/>
    </row>
    <row r="5424" spans="15:17" ht="14.25" customHeight="1" x14ac:dyDescent="0.3">
      <c r="O5424" s="11"/>
      <c r="P5424" s="11"/>
      <c r="Q5424" s="11"/>
    </row>
    <row r="5425" spans="15:17" ht="14.25" customHeight="1" x14ac:dyDescent="0.3">
      <c r="O5425" s="11"/>
      <c r="P5425" s="11"/>
      <c r="Q5425" s="11"/>
    </row>
    <row r="5426" spans="15:17" ht="14.25" customHeight="1" x14ac:dyDescent="0.3">
      <c r="O5426" s="11"/>
      <c r="P5426" s="11"/>
      <c r="Q5426" s="11"/>
    </row>
    <row r="5427" spans="15:17" ht="14.25" customHeight="1" x14ac:dyDescent="0.3">
      <c r="O5427" s="11"/>
      <c r="P5427" s="11"/>
      <c r="Q5427" s="11"/>
    </row>
    <row r="5428" spans="15:17" ht="14.25" customHeight="1" x14ac:dyDescent="0.3">
      <c r="O5428" s="11"/>
      <c r="P5428" s="11"/>
      <c r="Q5428" s="11"/>
    </row>
    <row r="5429" spans="15:17" ht="14.25" customHeight="1" x14ac:dyDescent="0.3">
      <c r="O5429" s="11"/>
      <c r="P5429" s="11"/>
      <c r="Q5429" s="11"/>
    </row>
    <row r="5430" spans="15:17" ht="14.25" customHeight="1" x14ac:dyDescent="0.3">
      <c r="O5430" s="11"/>
      <c r="P5430" s="11"/>
      <c r="Q5430" s="11"/>
    </row>
    <row r="5431" spans="15:17" ht="14.25" customHeight="1" x14ac:dyDescent="0.3">
      <c r="O5431" s="11"/>
      <c r="P5431" s="11"/>
      <c r="Q5431" s="11"/>
    </row>
    <row r="5432" spans="15:17" ht="14.25" customHeight="1" x14ac:dyDescent="0.3">
      <c r="O5432" s="11"/>
      <c r="P5432" s="11"/>
      <c r="Q5432" s="11"/>
    </row>
    <row r="5433" spans="15:17" ht="14.25" customHeight="1" x14ac:dyDescent="0.3">
      <c r="O5433" s="11"/>
      <c r="P5433" s="11"/>
      <c r="Q5433" s="11"/>
    </row>
    <row r="5434" spans="15:17" ht="14.25" customHeight="1" x14ac:dyDescent="0.3">
      <c r="O5434" s="11"/>
      <c r="P5434" s="11"/>
      <c r="Q5434" s="11"/>
    </row>
    <row r="5435" spans="15:17" ht="14.25" customHeight="1" x14ac:dyDescent="0.3">
      <c r="O5435" s="11"/>
      <c r="P5435" s="11"/>
      <c r="Q5435" s="11"/>
    </row>
    <row r="5436" spans="15:17" ht="14.25" customHeight="1" x14ac:dyDescent="0.3">
      <c r="O5436" s="11"/>
      <c r="P5436" s="11"/>
      <c r="Q5436" s="11"/>
    </row>
    <row r="5437" spans="15:17" ht="14.25" customHeight="1" x14ac:dyDescent="0.3">
      <c r="O5437" s="11"/>
      <c r="P5437" s="11"/>
      <c r="Q5437" s="11"/>
    </row>
    <row r="5438" spans="15:17" ht="14.25" customHeight="1" x14ac:dyDescent="0.3">
      <c r="O5438" s="11"/>
      <c r="P5438" s="11"/>
      <c r="Q5438" s="11"/>
    </row>
    <row r="5439" spans="15:17" ht="14.25" customHeight="1" x14ac:dyDescent="0.3">
      <c r="O5439" s="11"/>
      <c r="P5439" s="11"/>
      <c r="Q5439" s="11"/>
    </row>
    <row r="5440" spans="15:17" ht="14.25" customHeight="1" x14ac:dyDescent="0.3">
      <c r="O5440" s="11"/>
      <c r="P5440" s="11"/>
      <c r="Q5440" s="11"/>
    </row>
    <row r="5441" spans="15:17" ht="14.25" customHeight="1" x14ac:dyDescent="0.3">
      <c r="O5441" s="11"/>
      <c r="P5441" s="11"/>
      <c r="Q5441" s="11"/>
    </row>
    <row r="5442" spans="15:17" ht="14.25" customHeight="1" x14ac:dyDescent="0.3">
      <c r="O5442" s="11"/>
      <c r="P5442" s="11"/>
      <c r="Q5442" s="11"/>
    </row>
    <row r="5443" spans="15:17" ht="14.25" customHeight="1" x14ac:dyDescent="0.3">
      <c r="O5443" s="11"/>
      <c r="P5443" s="11"/>
      <c r="Q5443" s="11"/>
    </row>
    <row r="5444" spans="15:17" ht="14.25" customHeight="1" x14ac:dyDescent="0.3">
      <c r="O5444" s="11"/>
      <c r="P5444" s="11"/>
      <c r="Q5444" s="11"/>
    </row>
    <row r="5445" spans="15:17" ht="14.25" customHeight="1" x14ac:dyDescent="0.3">
      <c r="O5445" s="11"/>
      <c r="P5445" s="11"/>
      <c r="Q5445" s="11"/>
    </row>
    <row r="5446" spans="15:17" ht="14.25" customHeight="1" x14ac:dyDescent="0.3">
      <c r="O5446" s="11"/>
      <c r="P5446" s="11"/>
      <c r="Q5446" s="11"/>
    </row>
    <row r="5447" spans="15:17" ht="14.25" customHeight="1" x14ac:dyDescent="0.3">
      <c r="O5447" s="11"/>
      <c r="P5447" s="11"/>
      <c r="Q5447" s="11"/>
    </row>
    <row r="5448" spans="15:17" ht="14.25" customHeight="1" x14ac:dyDescent="0.3">
      <c r="O5448" s="11"/>
      <c r="P5448" s="11"/>
      <c r="Q5448" s="11"/>
    </row>
    <row r="5449" spans="15:17" ht="14.25" customHeight="1" x14ac:dyDescent="0.3">
      <c r="O5449" s="11"/>
      <c r="P5449" s="11"/>
      <c r="Q5449" s="11"/>
    </row>
    <row r="5450" spans="15:17" ht="14.25" customHeight="1" x14ac:dyDescent="0.3">
      <c r="O5450" s="11"/>
      <c r="P5450" s="11"/>
      <c r="Q5450" s="11"/>
    </row>
    <row r="5451" spans="15:17" ht="14.25" customHeight="1" x14ac:dyDescent="0.3">
      <c r="O5451" s="11"/>
      <c r="P5451" s="11"/>
      <c r="Q5451" s="11"/>
    </row>
    <row r="5452" spans="15:17" ht="14.25" customHeight="1" x14ac:dyDescent="0.3">
      <c r="O5452" s="11"/>
      <c r="P5452" s="11"/>
      <c r="Q5452" s="11"/>
    </row>
    <row r="5453" spans="15:17" ht="14.25" customHeight="1" x14ac:dyDescent="0.3">
      <c r="O5453" s="11"/>
      <c r="P5453" s="11"/>
      <c r="Q5453" s="11"/>
    </row>
    <row r="5454" spans="15:17" ht="14.25" customHeight="1" x14ac:dyDescent="0.3">
      <c r="O5454" s="11"/>
      <c r="P5454" s="11"/>
      <c r="Q5454" s="11"/>
    </row>
    <row r="5455" spans="15:17" ht="14.25" customHeight="1" x14ac:dyDescent="0.3">
      <c r="O5455" s="11"/>
      <c r="P5455" s="11"/>
      <c r="Q5455" s="11"/>
    </row>
    <row r="5456" spans="15:17" ht="14.25" customHeight="1" x14ac:dyDescent="0.3">
      <c r="O5456" s="11"/>
      <c r="P5456" s="11"/>
      <c r="Q5456" s="11"/>
    </row>
    <row r="5457" spans="15:17" ht="14.25" customHeight="1" x14ac:dyDescent="0.3">
      <c r="O5457" s="11"/>
      <c r="P5457" s="11"/>
      <c r="Q5457" s="11"/>
    </row>
    <row r="5458" spans="15:17" ht="14.25" customHeight="1" x14ac:dyDescent="0.3">
      <c r="O5458" s="11"/>
      <c r="P5458" s="11"/>
      <c r="Q5458" s="11"/>
    </row>
    <row r="5459" spans="15:17" ht="14.25" customHeight="1" x14ac:dyDescent="0.3">
      <c r="O5459" s="11"/>
      <c r="P5459" s="11"/>
      <c r="Q5459" s="11"/>
    </row>
    <row r="5460" spans="15:17" ht="14.25" customHeight="1" x14ac:dyDescent="0.3">
      <c r="O5460" s="11"/>
      <c r="P5460" s="11"/>
      <c r="Q5460" s="11"/>
    </row>
    <row r="5461" spans="15:17" ht="14.25" customHeight="1" x14ac:dyDescent="0.3">
      <c r="O5461" s="11"/>
      <c r="P5461" s="11"/>
      <c r="Q5461" s="11"/>
    </row>
    <row r="5462" spans="15:17" ht="14.25" customHeight="1" x14ac:dyDescent="0.3">
      <c r="O5462" s="11"/>
      <c r="P5462" s="11"/>
      <c r="Q5462" s="11"/>
    </row>
    <row r="5463" spans="15:17" ht="14.25" customHeight="1" x14ac:dyDescent="0.3">
      <c r="O5463" s="11"/>
      <c r="P5463" s="11"/>
      <c r="Q5463" s="11"/>
    </row>
    <row r="5464" spans="15:17" ht="14.25" customHeight="1" x14ac:dyDescent="0.3">
      <c r="O5464" s="11"/>
      <c r="P5464" s="11"/>
      <c r="Q5464" s="11"/>
    </row>
    <row r="5465" spans="15:17" ht="14.25" customHeight="1" x14ac:dyDescent="0.3">
      <c r="O5465" s="11"/>
      <c r="P5465" s="11"/>
      <c r="Q5465" s="11"/>
    </row>
    <row r="5466" spans="15:17" ht="14.25" customHeight="1" x14ac:dyDescent="0.3">
      <c r="O5466" s="11"/>
      <c r="P5466" s="11"/>
      <c r="Q5466" s="11"/>
    </row>
    <row r="5467" spans="15:17" ht="14.25" customHeight="1" x14ac:dyDescent="0.3">
      <c r="O5467" s="11"/>
      <c r="P5467" s="11"/>
      <c r="Q5467" s="11"/>
    </row>
    <row r="5468" spans="15:17" ht="14.25" customHeight="1" x14ac:dyDescent="0.3">
      <c r="O5468" s="11"/>
      <c r="P5468" s="11"/>
      <c r="Q5468" s="11"/>
    </row>
    <row r="5469" spans="15:17" ht="14.25" customHeight="1" x14ac:dyDescent="0.3">
      <c r="O5469" s="11"/>
      <c r="P5469" s="11"/>
      <c r="Q5469" s="11"/>
    </row>
    <row r="5470" spans="15:17" ht="14.25" customHeight="1" x14ac:dyDescent="0.3">
      <c r="O5470" s="11"/>
      <c r="P5470" s="11"/>
      <c r="Q5470" s="11"/>
    </row>
    <row r="5471" spans="15:17" ht="14.25" customHeight="1" x14ac:dyDescent="0.3">
      <c r="O5471" s="11"/>
      <c r="P5471" s="11"/>
      <c r="Q5471" s="11"/>
    </row>
    <row r="5472" spans="15:17" ht="14.25" customHeight="1" x14ac:dyDescent="0.3">
      <c r="O5472" s="11"/>
      <c r="P5472" s="11"/>
      <c r="Q5472" s="11"/>
    </row>
    <row r="5473" spans="15:17" ht="14.25" customHeight="1" x14ac:dyDescent="0.3">
      <c r="O5473" s="11"/>
      <c r="P5473" s="11"/>
      <c r="Q5473" s="11"/>
    </row>
    <row r="5474" spans="15:17" ht="14.25" customHeight="1" x14ac:dyDescent="0.3">
      <c r="O5474" s="11"/>
      <c r="P5474" s="11"/>
      <c r="Q5474" s="11"/>
    </row>
    <row r="5475" spans="15:17" ht="14.25" customHeight="1" x14ac:dyDescent="0.3">
      <c r="O5475" s="11"/>
      <c r="P5475" s="11"/>
      <c r="Q5475" s="11"/>
    </row>
    <row r="5476" spans="15:17" ht="14.25" customHeight="1" x14ac:dyDescent="0.3">
      <c r="O5476" s="11"/>
      <c r="P5476" s="11"/>
      <c r="Q5476" s="11"/>
    </row>
    <row r="5477" spans="15:17" ht="14.25" customHeight="1" x14ac:dyDescent="0.3">
      <c r="O5477" s="11"/>
      <c r="P5477" s="11"/>
      <c r="Q5477" s="11"/>
    </row>
    <row r="5478" spans="15:17" ht="14.25" customHeight="1" x14ac:dyDescent="0.3">
      <c r="O5478" s="11"/>
      <c r="P5478" s="11"/>
      <c r="Q5478" s="11"/>
    </row>
    <row r="5479" spans="15:17" ht="14.25" customHeight="1" x14ac:dyDescent="0.3">
      <c r="O5479" s="11"/>
      <c r="P5479" s="11"/>
      <c r="Q5479" s="11"/>
    </row>
    <row r="5480" spans="15:17" ht="14.25" customHeight="1" x14ac:dyDescent="0.3">
      <c r="O5480" s="11"/>
      <c r="P5480" s="11"/>
      <c r="Q5480" s="11"/>
    </row>
    <row r="5481" spans="15:17" ht="14.25" customHeight="1" x14ac:dyDescent="0.3">
      <c r="O5481" s="11"/>
      <c r="P5481" s="11"/>
      <c r="Q5481" s="11"/>
    </row>
    <row r="5482" spans="15:17" ht="14.25" customHeight="1" x14ac:dyDescent="0.3">
      <c r="O5482" s="11"/>
      <c r="P5482" s="11"/>
      <c r="Q5482" s="11"/>
    </row>
    <row r="5483" spans="15:17" ht="14.25" customHeight="1" x14ac:dyDescent="0.3">
      <c r="O5483" s="11"/>
      <c r="P5483" s="11"/>
      <c r="Q5483" s="11"/>
    </row>
    <row r="5484" spans="15:17" ht="14.25" customHeight="1" x14ac:dyDescent="0.3">
      <c r="O5484" s="11"/>
      <c r="P5484" s="11"/>
      <c r="Q5484" s="11"/>
    </row>
    <row r="5485" spans="15:17" ht="14.25" customHeight="1" x14ac:dyDescent="0.3">
      <c r="O5485" s="11"/>
      <c r="P5485" s="11"/>
      <c r="Q5485" s="11"/>
    </row>
    <row r="5486" spans="15:17" ht="14.25" customHeight="1" x14ac:dyDescent="0.3">
      <c r="O5486" s="11"/>
      <c r="P5486" s="11"/>
      <c r="Q5486" s="11"/>
    </row>
    <row r="5487" spans="15:17" ht="14.25" customHeight="1" x14ac:dyDescent="0.3">
      <c r="O5487" s="11"/>
      <c r="P5487" s="11"/>
      <c r="Q5487" s="11"/>
    </row>
    <row r="5488" spans="15:17" ht="14.25" customHeight="1" x14ac:dyDescent="0.3">
      <c r="O5488" s="11"/>
      <c r="P5488" s="11"/>
      <c r="Q5488" s="11"/>
    </row>
    <row r="5489" spans="15:17" ht="14.25" customHeight="1" x14ac:dyDescent="0.3">
      <c r="O5489" s="11"/>
      <c r="P5489" s="11"/>
      <c r="Q5489" s="11"/>
    </row>
    <row r="5490" spans="15:17" ht="14.25" customHeight="1" x14ac:dyDescent="0.3">
      <c r="O5490" s="11"/>
      <c r="P5490" s="11"/>
      <c r="Q5490" s="11"/>
    </row>
    <row r="5491" spans="15:17" ht="14.25" customHeight="1" x14ac:dyDescent="0.3">
      <c r="O5491" s="11"/>
      <c r="P5491" s="11"/>
      <c r="Q5491" s="11"/>
    </row>
    <row r="5492" spans="15:17" ht="14.25" customHeight="1" x14ac:dyDescent="0.3">
      <c r="O5492" s="11"/>
      <c r="P5492" s="11"/>
      <c r="Q5492" s="11"/>
    </row>
    <row r="5493" spans="15:17" ht="14.25" customHeight="1" x14ac:dyDescent="0.3">
      <c r="O5493" s="11"/>
      <c r="P5493" s="11"/>
      <c r="Q5493" s="11"/>
    </row>
    <row r="5494" spans="15:17" ht="14.25" customHeight="1" x14ac:dyDescent="0.3">
      <c r="O5494" s="11"/>
      <c r="P5494" s="11"/>
      <c r="Q5494" s="11"/>
    </row>
    <row r="5495" spans="15:17" ht="14.25" customHeight="1" x14ac:dyDescent="0.3">
      <c r="O5495" s="11"/>
      <c r="P5495" s="11"/>
      <c r="Q5495" s="11"/>
    </row>
    <row r="5496" spans="15:17" ht="14.25" customHeight="1" x14ac:dyDescent="0.3">
      <c r="O5496" s="11"/>
      <c r="P5496" s="11"/>
      <c r="Q5496" s="11"/>
    </row>
    <row r="5497" spans="15:17" ht="14.25" customHeight="1" x14ac:dyDescent="0.3">
      <c r="O5497" s="11"/>
      <c r="P5497" s="11"/>
      <c r="Q5497" s="11"/>
    </row>
    <row r="5498" spans="15:17" ht="14.25" customHeight="1" x14ac:dyDescent="0.3">
      <c r="O5498" s="11"/>
      <c r="P5498" s="11"/>
      <c r="Q5498" s="11"/>
    </row>
    <row r="5499" spans="15:17" ht="14.25" customHeight="1" x14ac:dyDescent="0.3">
      <c r="O5499" s="11"/>
      <c r="P5499" s="11"/>
      <c r="Q5499" s="11"/>
    </row>
    <row r="5500" spans="15:17" ht="14.25" customHeight="1" x14ac:dyDescent="0.3">
      <c r="O5500" s="11"/>
      <c r="P5500" s="11"/>
      <c r="Q5500" s="11"/>
    </row>
    <row r="5501" spans="15:17" ht="14.25" customHeight="1" x14ac:dyDescent="0.3">
      <c r="O5501" s="11"/>
      <c r="P5501" s="11"/>
      <c r="Q5501" s="11"/>
    </row>
    <row r="5502" spans="15:17" ht="14.25" customHeight="1" x14ac:dyDescent="0.3">
      <c r="O5502" s="11"/>
      <c r="P5502" s="11"/>
      <c r="Q5502" s="11"/>
    </row>
    <row r="5503" spans="15:17" ht="14.25" customHeight="1" x14ac:dyDescent="0.3">
      <c r="O5503" s="11"/>
      <c r="P5503" s="11"/>
      <c r="Q5503" s="11"/>
    </row>
    <row r="5504" spans="15:17" ht="14.25" customHeight="1" x14ac:dyDescent="0.3">
      <c r="O5504" s="11"/>
      <c r="P5504" s="11"/>
      <c r="Q5504" s="11"/>
    </row>
    <row r="5505" spans="15:17" ht="14.25" customHeight="1" x14ac:dyDescent="0.3">
      <c r="O5505" s="11"/>
      <c r="P5505" s="11"/>
      <c r="Q5505" s="11"/>
    </row>
    <row r="5506" spans="15:17" ht="14.25" customHeight="1" x14ac:dyDescent="0.3">
      <c r="O5506" s="11"/>
      <c r="P5506" s="11"/>
      <c r="Q5506" s="11"/>
    </row>
    <row r="5507" spans="15:17" ht="14.25" customHeight="1" x14ac:dyDescent="0.3">
      <c r="O5507" s="11"/>
      <c r="P5507" s="11"/>
      <c r="Q5507" s="11"/>
    </row>
    <row r="5508" spans="15:17" ht="14.25" customHeight="1" x14ac:dyDescent="0.3">
      <c r="O5508" s="11"/>
      <c r="P5508" s="11"/>
      <c r="Q5508" s="11"/>
    </row>
    <row r="5509" spans="15:17" ht="14.25" customHeight="1" x14ac:dyDescent="0.3">
      <c r="O5509" s="11"/>
      <c r="P5509" s="11"/>
      <c r="Q5509" s="11"/>
    </row>
    <row r="5510" spans="15:17" ht="14.25" customHeight="1" x14ac:dyDescent="0.3">
      <c r="O5510" s="11"/>
      <c r="P5510" s="11"/>
      <c r="Q5510" s="11"/>
    </row>
    <row r="5511" spans="15:17" ht="14.25" customHeight="1" x14ac:dyDescent="0.3">
      <c r="O5511" s="11"/>
      <c r="P5511" s="11"/>
      <c r="Q5511" s="11"/>
    </row>
    <row r="5512" spans="15:17" ht="14.25" customHeight="1" x14ac:dyDescent="0.3">
      <c r="O5512" s="11"/>
      <c r="P5512" s="11"/>
      <c r="Q5512" s="11"/>
    </row>
    <row r="5513" spans="15:17" ht="14.25" customHeight="1" x14ac:dyDescent="0.3">
      <c r="O5513" s="11"/>
      <c r="P5513" s="11"/>
      <c r="Q5513" s="11"/>
    </row>
    <row r="5514" spans="15:17" ht="14.25" customHeight="1" x14ac:dyDescent="0.3">
      <c r="O5514" s="11"/>
      <c r="P5514" s="11"/>
      <c r="Q5514" s="11"/>
    </row>
    <row r="5515" spans="15:17" ht="14.25" customHeight="1" x14ac:dyDescent="0.3">
      <c r="O5515" s="11"/>
      <c r="P5515" s="11"/>
      <c r="Q5515" s="11"/>
    </row>
    <row r="5516" spans="15:17" ht="14.25" customHeight="1" x14ac:dyDescent="0.3">
      <c r="O5516" s="11"/>
      <c r="P5516" s="11"/>
      <c r="Q5516" s="11"/>
    </row>
    <row r="5517" spans="15:17" ht="14.25" customHeight="1" x14ac:dyDescent="0.3">
      <c r="O5517" s="11"/>
      <c r="P5517" s="11"/>
      <c r="Q5517" s="11"/>
    </row>
    <row r="5518" spans="15:17" ht="14.25" customHeight="1" x14ac:dyDescent="0.3">
      <c r="O5518" s="11"/>
      <c r="P5518" s="11"/>
      <c r="Q5518" s="11"/>
    </row>
    <row r="5519" spans="15:17" ht="14.25" customHeight="1" x14ac:dyDescent="0.3">
      <c r="O5519" s="11"/>
      <c r="P5519" s="11"/>
      <c r="Q5519" s="11"/>
    </row>
    <row r="5520" spans="15:17" ht="14.25" customHeight="1" x14ac:dyDescent="0.3">
      <c r="O5520" s="11"/>
      <c r="P5520" s="11"/>
      <c r="Q5520" s="11"/>
    </row>
    <row r="5521" spans="15:17" ht="14.25" customHeight="1" x14ac:dyDescent="0.3">
      <c r="O5521" s="11"/>
      <c r="P5521" s="11"/>
      <c r="Q5521" s="11"/>
    </row>
    <row r="5522" spans="15:17" ht="14.25" customHeight="1" x14ac:dyDescent="0.3">
      <c r="O5522" s="11"/>
      <c r="P5522" s="11"/>
      <c r="Q5522" s="11"/>
    </row>
    <row r="5523" spans="15:17" ht="14.25" customHeight="1" x14ac:dyDescent="0.3">
      <c r="O5523" s="11"/>
      <c r="P5523" s="11"/>
      <c r="Q5523" s="11"/>
    </row>
    <row r="5524" spans="15:17" ht="14.25" customHeight="1" x14ac:dyDescent="0.3">
      <c r="O5524" s="11"/>
      <c r="P5524" s="11"/>
      <c r="Q5524" s="11"/>
    </row>
    <row r="5525" spans="15:17" ht="14.25" customHeight="1" x14ac:dyDescent="0.3">
      <c r="O5525" s="11"/>
      <c r="P5525" s="11"/>
      <c r="Q5525" s="11"/>
    </row>
    <row r="5526" spans="15:17" ht="14.25" customHeight="1" x14ac:dyDescent="0.3">
      <c r="O5526" s="11"/>
      <c r="P5526" s="11"/>
      <c r="Q5526" s="11"/>
    </row>
    <row r="5527" spans="15:17" ht="14.25" customHeight="1" x14ac:dyDescent="0.3">
      <c r="O5527" s="11"/>
      <c r="P5527" s="11"/>
      <c r="Q5527" s="11"/>
    </row>
    <row r="5528" spans="15:17" ht="14.25" customHeight="1" x14ac:dyDescent="0.3">
      <c r="O5528" s="11"/>
      <c r="P5528" s="11"/>
      <c r="Q5528" s="11"/>
    </row>
    <row r="5529" spans="15:17" ht="14.25" customHeight="1" x14ac:dyDescent="0.3">
      <c r="O5529" s="11"/>
      <c r="P5529" s="11"/>
      <c r="Q5529" s="11"/>
    </row>
    <row r="5530" spans="15:17" ht="14.25" customHeight="1" x14ac:dyDescent="0.3">
      <c r="O5530" s="11"/>
      <c r="P5530" s="11"/>
      <c r="Q5530" s="11"/>
    </row>
    <row r="5531" spans="15:17" ht="14.25" customHeight="1" x14ac:dyDescent="0.3">
      <c r="O5531" s="11"/>
      <c r="P5531" s="11"/>
      <c r="Q5531" s="11"/>
    </row>
    <row r="5532" spans="15:17" ht="14.25" customHeight="1" x14ac:dyDescent="0.3">
      <c r="O5532" s="11"/>
      <c r="P5532" s="11"/>
      <c r="Q5532" s="11"/>
    </row>
    <row r="5533" spans="15:17" ht="14.25" customHeight="1" x14ac:dyDescent="0.3">
      <c r="O5533" s="11"/>
      <c r="P5533" s="11"/>
      <c r="Q5533" s="11"/>
    </row>
    <row r="5534" spans="15:17" ht="14.25" customHeight="1" x14ac:dyDescent="0.3">
      <c r="O5534" s="11"/>
      <c r="P5534" s="11"/>
      <c r="Q5534" s="11"/>
    </row>
    <row r="5535" spans="15:17" ht="14.25" customHeight="1" x14ac:dyDescent="0.3">
      <c r="O5535" s="11"/>
      <c r="P5535" s="11"/>
      <c r="Q5535" s="11"/>
    </row>
    <row r="5536" spans="15:17" ht="14.25" customHeight="1" x14ac:dyDescent="0.3">
      <c r="O5536" s="11"/>
      <c r="P5536" s="11"/>
      <c r="Q5536" s="11"/>
    </row>
    <row r="5537" spans="15:17" ht="14.25" customHeight="1" x14ac:dyDescent="0.3">
      <c r="O5537" s="11"/>
      <c r="P5537" s="11"/>
      <c r="Q5537" s="11"/>
    </row>
    <row r="5538" spans="15:17" ht="14.25" customHeight="1" x14ac:dyDescent="0.3">
      <c r="O5538" s="11"/>
      <c r="P5538" s="11"/>
      <c r="Q5538" s="11"/>
    </row>
    <row r="5539" spans="15:17" ht="14.25" customHeight="1" x14ac:dyDescent="0.3">
      <c r="O5539" s="11"/>
      <c r="P5539" s="11"/>
      <c r="Q5539" s="11"/>
    </row>
    <row r="5540" spans="15:17" ht="14.25" customHeight="1" x14ac:dyDescent="0.3">
      <c r="O5540" s="11"/>
      <c r="P5540" s="11"/>
      <c r="Q5540" s="11"/>
    </row>
    <row r="5541" spans="15:17" ht="14.25" customHeight="1" x14ac:dyDescent="0.3">
      <c r="O5541" s="11"/>
      <c r="P5541" s="11"/>
      <c r="Q5541" s="11"/>
    </row>
    <row r="5542" spans="15:17" ht="14.25" customHeight="1" x14ac:dyDescent="0.3">
      <c r="O5542" s="11"/>
      <c r="P5542" s="11"/>
      <c r="Q5542" s="11"/>
    </row>
    <row r="5543" spans="15:17" ht="14.25" customHeight="1" x14ac:dyDescent="0.3">
      <c r="O5543" s="11"/>
      <c r="P5543" s="11"/>
      <c r="Q5543" s="11"/>
    </row>
    <row r="5544" spans="15:17" ht="14.25" customHeight="1" x14ac:dyDescent="0.3">
      <c r="O5544" s="11"/>
      <c r="P5544" s="11"/>
      <c r="Q5544" s="11"/>
    </row>
    <row r="5545" spans="15:17" ht="14.25" customHeight="1" x14ac:dyDescent="0.3">
      <c r="O5545" s="11"/>
      <c r="P5545" s="11"/>
      <c r="Q5545" s="11"/>
    </row>
    <row r="5546" spans="15:17" ht="14.25" customHeight="1" x14ac:dyDescent="0.3">
      <c r="O5546" s="11"/>
      <c r="P5546" s="11"/>
      <c r="Q5546" s="11"/>
    </row>
    <row r="5547" spans="15:17" ht="14.25" customHeight="1" x14ac:dyDescent="0.3">
      <c r="O5547" s="11"/>
      <c r="P5547" s="11"/>
      <c r="Q5547" s="11"/>
    </row>
    <row r="5548" spans="15:17" ht="14.25" customHeight="1" x14ac:dyDescent="0.3">
      <c r="O5548" s="11"/>
      <c r="P5548" s="11"/>
      <c r="Q5548" s="11"/>
    </row>
    <row r="5549" spans="15:17" ht="14.25" customHeight="1" x14ac:dyDescent="0.3">
      <c r="O5549" s="11"/>
      <c r="P5549" s="11"/>
      <c r="Q5549" s="11"/>
    </row>
    <row r="5550" spans="15:17" ht="14.25" customHeight="1" x14ac:dyDescent="0.3">
      <c r="O5550" s="11"/>
      <c r="P5550" s="11"/>
      <c r="Q5550" s="11"/>
    </row>
    <row r="5551" spans="15:17" ht="14.25" customHeight="1" x14ac:dyDescent="0.3">
      <c r="O5551" s="11"/>
      <c r="P5551" s="11"/>
      <c r="Q5551" s="1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K1000"/>
  <sheetViews>
    <sheetView showGridLines="0" workbookViewId="0"/>
  </sheetViews>
  <sheetFormatPr defaultColWidth="14.44140625" defaultRowHeight="15" customHeight="1" x14ac:dyDescent="0.3"/>
  <cols>
    <col min="1" max="1" width="4.6640625" customWidth="1"/>
    <col min="2" max="2" width="16.33203125" customWidth="1"/>
    <col min="3" max="3" width="15.33203125" customWidth="1"/>
    <col min="4" max="4" width="10.109375" customWidth="1"/>
    <col min="5" max="5" width="4.6640625" customWidth="1"/>
    <col min="6" max="8" width="10.109375" customWidth="1"/>
    <col min="9" max="9" width="12.109375" customWidth="1"/>
    <col min="10" max="10" width="14.33203125" customWidth="1"/>
    <col min="11" max="11" width="15.33203125" customWidth="1"/>
    <col min="12" max="26" width="8.6640625" customWidth="1"/>
  </cols>
  <sheetData>
    <row r="1" spans="1:11" ht="14.25" customHeight="1" x14ac:dyDescent="0.3">
      <c r="A1" s="1"/>
      <c r="B1" s="26" t="s">
        <v>3557</v>
      </c>
      <c r="C1" s="27"/>
      <c r="D1" s="28"/>
      <c r="F1" s="26" t="s">
        <v>3558</v>
      </c>
      <c r="G1" s="27"/>
      <c r="H1" s="27"/>
      <c r="I1" s="27"/>
      <c r="J1" s="27"/>
      <c r="K1" s="28"/>
    </row>
    <row r="2" spans="1:11" ht="14.25" customHeight="1" x14ac:dyDescent="0.3">
      <c r="B2" s="12" t="s">
        <v>3</v>
      </c>
      <c r="C2" s="12" t="s">
        <v>3559</v>
      </c>
      <c r="D2" s="12" t="s">
        <v>3560</v>
      </c>
      <c r="F2" s="13"/>
      <c r="G2" s="13"/>
      <c r="H2" s="13"/>
      <c r="I2" s="13" t="s">
        <v>32</v>
      </c>
      <c r="J2" s="13" t="s">
        <v>2261</v>
      </c>
      <c r="K2" s="13" t="s">
        <v>2764</v>
      </c>
    </row>
    <row r="3" spans="1:11" ht="14.25" customHeight="1" x14ac:dyDescent="0.3">
      <c r="B3" s="7" t="s">
        <v>1259</v>
      </c>
      <c r="C3" s="14">
        <f>SUMIFS('Raw Data'!W:W,'Raw Data'!D:D,$B3,'Raw Data'!Z:Z,"*"&amp;"Acc"&amp;"*")</f>
        <v>1907218</v>
      </c>
      <c r="D3" s="7">
        <f>COUNTIFS('Raw Data'!D:D,$B3,'Raw Data'!Z:Z,"*"&amp;"Acc"&amp;"*")</f>
        <v>157</v>
      </c>
      <c r="F3" s="29" t="s">
        <v>3561</v>
      </c>
      <c r="G3" s="27"/>
      <c r="H3" s="28"/>
      <c r="I3" s="14">
        <f>SUMIFS('Raw Data'!$W:$W,'Raw Data'!$R:$R,I$2,'Raw Data'!$Z:$Z,"*"&amp;"Acc"&amp;"*")</f>
        <v>7481395</v>
      </c>
      <c r="J3" s="14">
        <f>SUMIFS('Raw Data'!$W:$W,'Raw Data'!$R:$R,J$2,'Raw Data'!$Z:$Z,"*"&amp;"Acc"&amp;"*")</f>
        <v>-1280818</v>
      </c>
      <c r="K3" s="14">
        <f>SUMIFS('Raw Data'!$W:$W,'Raw Data'!$R:$R,K$2,'Raw Data'!$Z:$Z,"*"&amp;"Acc"&amp;"*")</f>
        <v>-447795</v>
      </c>
    </row>
    <row r="4" spans="1:11" ht="14.25" customHeight="1" x14ac:dyDescent="0.3">
      <c r="B4" s="7" t="s">
        <v>1757</v>
      </c>
      <c r="C4" s="14">
        <f>SUMIFS('Raw Data'!W:W,'Raw Data'!D:D,$B4,'Raw Data'!Z:Z,"*"&amp;"Acc"&amp;"*")</f>
        <v>-92949</v>
      </c>
      <c r="D4" s="7">
        <f>COUNTIFS('Raw Data'!D:D,$B4,'Raw Data'!Z:Z,"*"&amp;"Acc"&amp;"*")</f>
        <v>33</v>
      </c>
      <c r="F4" s="29" t="s">
        <v>3560</v>
      </c>
      <c r="G4" s="27"/>
      <c r="H4" s="28"/>
      <c r="I4" s="15">
        <f>COUNTIFS('Raw Data'!$R:$R,I$2,'Raw Data'!$Z:$Z,"*"&amp;"Acc"&amp;"*")</f>
        <v>863</v>
      </c>
      <c r="J4" s="15">
        <f>COUNTIFS('Raw Data'!$R:$R,J$2,'Raw Data'!$Z:$Z,"*"&amp;"Acc"&amp;"*")</f>
        <v>98</v>
      </c>
      <c r="K4" s="15">
        <f>COUNTIFS('Raw Data'!$R:$R,K$2,'Raw Data'!$Z:$Z,"*"&amp;"Acc"&amp;"*")</f>
        <v>23</v>
      </c>
    </row>
    <row r="5" spans="1:11" ht="14.25" customHeight="1" x14ac:dyDescent="0.3">
      <c r="B5" s="7" t="s">
        <v>2515</v>
      </c>
      <c r="C5" s="14">
        <f>SUMIFS('Raw Data'!W:W,'Raw Data'!D:D,$B5,'Raw Data'!Z:Z,"*"&amp;"Acc"&amp;"*")</f>
        <v>-426052</v>
      </c>
      <c r="D5" s="7">
        <f>COUNTIFS('Raw Data'!D:D,$B5,'Raw Data'!Z:Z,"*"&amp;"Acc"&amp;"*")</f>
        <v>25</v>
      </c>
    </row>
    <row r="6" spans="1:11" ht="14.25" customHeight="1" x14ac:dyDescent="0.3">
      <c r="B6" s="7" t="s">
        <v>1892</v>
      </c>
      <c r="C6" s="14">
        <f>SUMIFS('Raw Data'!W:W,'Raw Data'!D:D,$B6,'Raw Data'!Z:Z,"*"&amp;"Acc"&amp;"*")</f>
        <v>169658</v>
      </c>
      <c r="D6" s="7">
        <f>COUNTIFS('Raw Data'!D:D,$B6,'Raw Data'!Z:Z,"*"&amp;"Acc"&amp;"*")</f>
        <v>85</v>
      </c>
    </row>
    <row r="7" spans="1:11" ht="14.25" customHeight="1" x14ac:dyDescent="0.3">
      <c r="B7" s="7" t="s">
        <v>436</v>
      </c>
      <c r="C7" s="14">
        <f>SUMIFS('Raw Data'!W:W,'Raw Data'!D:D,$B7,'Raw Data'!Z:Z,"*"&amp;"Acc"&amp;"*")</f>
        <v>-34356</v>
      </c>
      <c r="D7" s="7">
        <f>COUNTIFS('Raw Data'!D:D,$B7,'Raw Data'!Z:Z,"*"&amp;"Acc"&amp;"*")</f>
        <v>16</v>
      </c>
    </row>
    <row r="8" spans="1:11" ht="14.25" customHeight="1" x14ac:dyDescent="0.3">
      <c r="B8" s="7" t="s">
        <v>1899</v>
      </c>
      <c r="C8" s="14">
        <f>SUMIFS('Raw Data'!W:W,'Raw Data'!D:D,$B8,'Raw Data'!Z:Z,"*"&amp;"Acc"&amp;"*")</f>
        <v>225885</v>
      </c>
      <c r="D8" s="7">
        <f>COUNTIFS('Raw Data'!D:D,$B8,'Raw Data'!Z:Z,"*"&amp;"Acc"&amp;"*")</f>
        <v>73</v>
      </c>
    </row>
    <row r="9" spans="1:11" ht="14.25" customHeight="1" x14ac:dyDescent="0.3">
      <c r="B9" s="7" t="s">
        <v>478</v>
      </c>
      <c r="C9" s="14">
        <f>SUMIFS('Raw Data'!W:W,'Raw Data'!D:D,$B9,'Raw Data'!Z:Z,"*"&amp;"Acc"&amp;"*")</f>
        <v>1041947</v>
      </c>
      <c r="D9" s="7">
        <f>COUNTIFS('Raw Data'!D:D,$B9,'Raw Data'!Z:Z,"*"&amp;"Acc"&amp;"*")</f>
        <v>124</v>
      </c>
    </row>
    <row r="10" spans="1:11" ht="14.25" customHeight="1" x14ac:dyDescent="0.3">
      <c r="B10" s="7" t="s">
        <v>281</v>
      </c>
      <c r="C10" s="14">
        <f>SUMIFS('Raw Data'!W:W,'Raw Data'!D:D,$B10,'Raw Data'!Z:Z,"*"&amp;"Acc"&amp;"*")</f>
        <v>-1388</v>
      </c>
      <c r="D10" s="7">
        <f>COUNTIFS('Raw Data'!D:D,$B10,'Raw Data'!Z:Z,"*"&amp;"Acc"&amp;"*")</f>
        <v>3</v>
      </c>
    </row>
    <row r="11" spans="1:11" ht="14.25" customHeight="1" x14ac:dyDescent="0.3">
      <c r="B11" s="7" t="s">
        <v>318</v>
      </c>
      <c r="C11" s="14">
        <f>SUMIFS('Raw Data'!W:W,'Raw Data'!D:D,$B11,'Raw Data'!Z:Z,"*"&amp;"Acc"&amp;"*")</f>
        <v>29307</v>
      </c>
      <c r="D11" s="7">
        <f>COUNTIFS('Raw Data'!D:D,$B11,'Raw Data'!Z:Z,"*"&amp;"Acc"&amp;"*")</f>
        <v>2</v>
      </c>
    </row>
    <row r="12" spans="1:11" ht="14.25" customHeight="1" x14ac:dyDescent="0.3">
      <c r="B12" s="7" t="s">
        <v>1795</v>
      </c>
      <c r="C12" s="14">
        <f>SUMIFS('Raw Data'!W:W,'Raw Data'!D:D,$B12,'Raw Data'!Z:Z,"*"&amp;"Acc"&amp;"*")</f>
        <v>366070</v>
      </c>
      <c r="D12" s="7">
        <f>COUNTIFS('Raw Data'!D:D,$B12,'Raw Data'!Z:Z,"*"&amp;"Acc"&amp;"*")</f>
        <v>34</v>
      </c>
    </row>
    <row r="13" spans="1:11" ht="14.25" customHeight="1" x14ac:dyDescent="0.3">
      <c r="B13" s="7" t="s">
        <v>530</v>
      </c>
      <c r="C13" s="14">
        <f>SUMIFS('Raw Data'!W:W,'Raw Data'!D:D,$B13,'Raw Data'!Z:Z,"*"&amp;"Acc"&amp;"*")</f>
        <v>443921</v>
      </c>
      <c r="D13" s="7">
        <f>COUNTIFS('Raw Data'!D:D,$B13,'Raw Data'!Z:Z,"*"&amp;"Acc"&amp;"*")</f>
        <v>32</v>
      </c>
    </row>
    <row r="14" spans="1:11" ht="14.25" customHeight="1" x14ac:dyDescent="0.3">
      <c r="B14" s="7" t="s">
        <v>1696</v>
      </c>
      <c r="C14" s="14">
        <f>SUMIFS('Raw Data'!W:W,'Raw Data'!D:D,$B14,'Raw Data'!Z:Z,"*"&amp;"Acc"&amp;"*")</f>
        <v>249462</v>
      </c>
      <c r="D14" s="7">
        <f>COUNTIFS('Raw Data'!D:D,$B14,'Raw Data'!Z:Z,"*"&amp;"Acc"&amp;"*")</f>
        <v>26</v>
      </c>
    </row>
    <row r="15" spans="1:11" ht="14.25" customHeight="1" x14ac:dyDescent="0.3">
      <c r="B15" s="7" t="s">
        <v>2637</v>
      </c>
      <c r="C15" s="14">
        <f>SUMIFS('Raw Data'!W:W,'Raw Data'!D:D,$B15,'Raw Data'!Z:Z,"*"&amp;"Acc"&amp;"*")</f>
        <v>-40280</v>
      </c>
      <c r="D15" s="7">
        <f>COUNTIFS('Raw Data'!D:D,$B15,'Raw Data'!Z:Z,"*"&amp;"Acc"&amp;"*")</f>
        <v>8</v>
      </c>
    </row>
    <row r="16" spans="1:11" ht="14.25" customHeight="1" x14ac:dyDescent="0.3">
      <c r="B16" s="7" t="s">
        <v>475</v>
      </c>
      <c r="C16" s="14">
        <f>SUMIFS('Raw Data'!W:W,'Raw Data'!D:D,$B16,'Raw Data'!Z:Z,"*"&amp;"Acc"&amp;"*")</f>
        <v>633104</v>
      </c>
      <c r="D16" s="7">
        <f>COUNTIFS('Raw Data'!D:D,$B16,'Raw Data'!Z:Z,"*"&amp;"Acc"&amp;"*")</f>
        <v>76</v>
      </c>
    </row>
    <row r="17" spans="2:4" ht="14.25" customHeight="1" x14ac:dyDescent="0.3">
      <c r="B17" s="7" t="s">
        <v>29</v>
      </c>
      <c r="C17" s="14">
        <f>SUMIFS('Raw Data'!W:W,'Raw Data'!D:D,$B17,'Raw Data'!Z:Z,"*"&amp;"Acc"&amp;"*")</f>
        <v>-1127098</v>
      </c>
      <c r="D17" s="7">
        <f>COUNTIFS('Raw Data'!D:D,$B17,'Raw Data'!Z:Z,"*"&amp;"Acc"&amp;"*")</f>
        <v>93</v>
      </c>
    </row>
    <row r="18" spans="2:4" ht="14.25" customHeight="1" x14ac:dyDescent="0.3">
      <c r="B18" s="7" t="s">
        <v>1774</v>
      </c>
      <c r="C18" s="14">
        <f>SUMIFS('Raw Data'!W:W,'Raw Data'!D:D,$B18,'Raw Data'!Z:Z,"*"&amp;"Acc"&amp;"*")</f>
        <v>-201655</v>
      </c>
      <c r="D18" s="7">
        <f>COUNTIFS('Raw Data'!D:D,$B18,'Raw Data'!Z:Z,"*"&amp;"Acc"&amp;"*")</f>
        <v>9</v>
      </c>
    </row>
    <row r="19" spans="2:4" ht="14.25" customHeight="1" x14ac:dyDescent="0.3">
      <c r="B19" s="7" t="s">
        <v>261</v>
      </c>
      <c r="C19" s="14">
        <f>SUMIFS('Raw Data'!W:W,'Raw Data'!D:D,$B19,'Raw Data'!Z:Z,"*"&amp;"Acc"&amp;"*")</f>
        <v>506032</v>
      </c>
      <c r="D19" s="7">
        <f>COUNTIFS('Raw Data'!D:D,$B19,'Raw Data'!Z:Z,"*"&amp;"Acc"&amp;"*")</f>
        <v>19</v>
      </c>
    </row>
    <row r="20" spans="2:4" ht="14.25" customHeight="1" x14ac:dyDescent="0.3">
      <c r="B20" s="7" t="s">
        <v>258</v>
      </c>
      <c r="C20" s="14">
        <f>SUMIFS('Raw Data'!W:W,'Raw Data'!D:D,$B20,'Raw Data'!Z:Z,"*"&amp;"Acc"&amp;"*")</f>
        <v>-72877</v>
      </c>
      <c r="D20" s="7">
        <f>COUNTIFS('Raw Data'!D:D,$B20,'Raw Data'!Z:Z,"*"&amp;"Acc"&amp;"*")</f>
        <v>45</v>
      </c>
    </row>
    <row r="21" spans="2:4" ht="14.25" customHeight="1" x14ac:dyDescent="0.3">
      <c r="B21" s="7" t="s">
        <v>3440</v>
      </c>
      <c r="C21" s="14">
        <f>SUMIFS('Raw Data'!W:W,'Raw Data'!D:D,$B21,'Raw Data'!Z:Z,"*"&amp;"Acc"&amp;"*")</f>
        <v>0</v>
      </c>
      <c r="D21" s="7">
        <f>COUNTIFS('Raw Data'!D:D,$B21,'Raw Data'!Z:Z,"*"&amp;"Acc"&amp;"*")</f>
        <v>0</v>
      </c>
    </row>
    <row r="22" spans="2:4" ht="14.25" customHeight="1" x14ac:dyDescent="0.3">
      <c r="B22" s="7" t="s">
        <v>266</v>
      </c>
      <c r="C22" s="14">
        <f>SUMIFS('Raw Data'!W:W,'Raw Data'!D:D,$B22,'Raw Data'!Z:Z,"*"&amp;"Acc"&amp;"*")</f>
        <v>-138662</v>
      </c>
      <c r="D22" s="7">
        <f>COUNTIFS('Raw Data'!D:D,$B22,'Raw Data'!Z:Z,"*"&amp;"Acc"&amp;"*")</f>
        <v>2</v>
      </c>
    </row>
    <row r="23" spans="2:4" ht="14.25" customHeight="1" x14ac:dyDescent="0.3">
      <c r="B23" s="7" t="s">
        <v>484</v>
      </c>
      <c r="C23" s="14">
        <f>SUMIFS('Raw Data'!W:W,'Raw Data'!D:D,$B23,'Raw Data'!Z:Z,"*"&amp;"Acc"&amp;"*")</f>
        <v>2315495</v>
      </c>
      <c r="D23" s="7">
        <f>COUNTIFS('Raw Data'!D:D,$B23,'Raw Data'!Z:Z,"*"&amp;"Acc"&amp;"*")</f>
        <v>122</v>
      </c>
    </row>
    <row r="24" spans="2:4" ht="14.25" customHeight="1" x14ac:dyDescent="0.3">
      <c r="B24" s="16" t="s">
        <v>3562</v>
      </c>
      <c r="C24" s="17">
        <f t="shared" ref="C24:D24" si="0">SUM(C2:C23)</f>
        <v>5752782</v>
      </c>
      <c r="D24" s="18">
        <f t="shared" si="0"/>
        <v>984</v>
      </c>
    </row>
    <row r="25" spans="2:4" ht="14.25" customHeight="1" x14ac:dyDescent="0.3"/>
    <row r="26" spans="2:4" ht="14.25" customHeight="1" x14ac:dyDescent="0.3"/>
    <row r="27" spans="2:4" ht="14.25" customHeight="1" x14ac:dyDescent="0.3"/>
    <row r="28" spans="2:4" ht="14.25" customHeight="1" x14ac:dyDescent="0.3"/>
    <row r="29" spans="2:4" ht="14.25" customHeight="1" x14ac:dyDescent="0.3"/>
    <row r="30" spans="2:4" ht="14.25" customHeight="1" x14ac:dyDescent="0.3"/>
    <row r="31" spans="2:4" ht="14.25" customHeight="1" x14ac:dyDescent="0.3"/>
    <row r="32" spans="2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B1:D1"/>
    <mergeCell ref="F1:K1"/>
    <mergeCell ref="F3:H3"/>
    <mergeCell ref="F4:H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1000"/>
  <sheetViews>
    <sheetView showGridLines="0"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L2178"/>
  <sheetViews>
    <sheetView showGridLines="0" workbookViewId="0"/>
  </sheetViews>
  <sheetFormatPr defaultColWidth="14.44140625" defaultRowHeight="15" customHeight="1" x14ac:dyDescent="0.3"/>
  <cols>
    <col min="1" max="1" width="26.109375" customWidth="1"/>
    <col min="2" max="2" width="26.44140625" customWidth="1"/>
    <col min="3" max="3" width="10.44140625" customWidth="1"/>
    <col min="4" max="4" width="12.6640625" customWidth="1"/>
    <col min="5" max="5" width="16.33203125" customWidth="1"/>
    <col min="6" max="6" width="16.109375" customWidth="1"/>
    <col min="7" max="7" width="19" customWidth="1"/>
    <col min="8" max="8" width="8.6640625" customWidth="1"/>
    <col min="9" max="9" width="13.33203125" customWidth="1"/>
    <col min="10" max="10" width="26.5546875" customWidth="1"/>
    <col min="11" max="11" width="17.33203125" customWidth="1"/>
    <col min="12" max="12" width="32.5546875" customWidth="1"/>
  </cols>
  <sheetData>
    <row r="1" spans="1:12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9" t="s">
        <v>14</v>
      </c>
      <c r="F1" s="19" t="s">
        <v>15</v>
      </c>
      <c r="G1" s="19" t="s">
        <v>16</v>
      </c>
      <c r="H1" s="3" t="s">
        <v>17</v>
      </c>
      <c r="I1" s="3" t="s">
        <v>18</v>
      </c>
      <c r="J1" s="3" t="s">
        <v>22</v>
      </c>
      <c r="K1" s="3" t="s">
        <v>24</v>
      </c>
      <c r="L1" s="5" t="s">
        <v>25</v>
      </c>
    </row>
    <row r="2" spans="1:12" ht="14.25" customHeight="1" x14ac:dyDescent="0.3">
      <c r="A2" s="7" t="str">
        <f>IF('Raw Data'!$B2&gt;1,'Raw Data'!A2,"")</f>
        <v/>
      </c>
      <c r="B2" s="7" t="str">
        <f>IF('Raw Data'!$B2&gt;1,'Raw Data'!C2,"")</f>
        <v/>
      </c>
      <c r="C2" s="7" t="str">
        <f>IF('Raw Data'!$B2&gt;1,'Raw Data'!D2,"")</f>
        <v/>
      </c>
      <c r="D2" s="7" t="str">
        <f>IF('Raw Data'!$B2&gt;1,'Raw Data'!E2,"")</f>
        <v/>
      </c>
      <c r="E2" s="20" t="str">
        <f>IF('Raw Data'!$B2&gt;1,'Raw Data'!O2,"")</f>
        <v/>
      </c>
      <c r="F2" s="20" t="str">
        <f>IF('Raw Data'!$B2&gt;1,'Raw Data'!P2,"")</f>
        <v/>
      </c>
      <c r="G2" s="20" t="str">
        <f>IF('Raw Data'!$B2&gt;1,'Raw Data'!Q2,"")</f>
        <v/>
      </c>
      <c r="H2" s="7" t="str">
        <f>IF('Raw Data'!$B2&gt;1,'Raw Data'!R2,"")</f>
        <v/>
      </c>
      <c r="I2" s="7" t="str">
        <f>IF('Raw Data'!$B2&gt;1,'Raw Data'!S2,"")</f>
        <v/>
      </c>
      <c r="J2" s="7" t="str">
        <f>IF('Raw Data'!$B2&gt;1,'Raw Data'!W2,"")</f>
        <v/>
      </c>
      <c r="K2" s="7" t="str">
        <f>IF('Raw Data'!$B2&gt;1,'Raw Data'!Y2,"")</f>
        <v/>
      </c>
      <c r="L2" s="7" t="str">
        <f>IF('Raw Data'!$B2&gt;1,'Raw Data'!Z2,"")</f>
        <v/>
      </c>
    </row>
    <row r="3" spans="1:12" ht="14.25" customHeight="1" x14ac:dyDescent="0.3">
      <c r="A3" s="7" t="str">
        <f>IF('Raw Data'!$B3&gt;1,'Raw Data'!A3,"")</f>
        <v>X1-ORz09zmhh0svp6_hobih</v>
      </c>
      <c r="B3" s="7" t="str">
        <f>IF('Raw Data'!$B3&gt;1,'Raw Data'!C3,"")</f>
        <v>23875 W Desert Bloom St</v>
      </c>
      <c r="C3" s="7" t="str">
        <f>IF('Raw Data'!$B3&gt;1,'Raw Data'!D3,"")</f>
        <v>Phoenix</v>
      </c>
      <c r="D3" s="7" t="str">
        <f>IF('Raw Data'!$B3&gt;1,'Raw Data'!E3,"")</f>
        <v>Pre-List</v>
      </c>
      <c r="E3" s="20">
        <f>IF('Raw Data'!$B3&gt;1,'Raw Data'!O3,"")</f>
        <v>404900</v>
      </c>
      <c r="F3" s="20">
        <f>IF('Raw Data'!$B3&gt;1,'Raw Data'!P3,"")</f>
        <v>386937</v>
      </c>
      <c r="G3" s="20">
        <f>IF('Raw Data'!$B3&gt;1,'Raw Data'!Q3,"")</f>
        <v>-13813</v>
      </c>
      <c r="H3" s="21" t="str">
        <f>IF('Raw Data'!$B3&gt;1,'Raw Data'!R3,"")</f>
        <v>Invitation</v>
      </c>
      <c r="I3" s="21">
        <f>IF('Raw Data'!$B3&gt;1,'Raw Data'!S3,"")</f>
        <v>385961</v>
      </c>
      <c r="J3" s="21">
        <f>IF('Raw Data'!$B3&gt;1,'Raw Data'!W3,"")</f>
        <v>16621</v>
      </c>
      <c r="K3" s="7" t="str">
        <f>IF('Raw Data'!$B3&gt;1,'Raw Data'!Y3,"")</f>
        <v>Multiple Offers</v>
      </c>
      <c r="L3" s="7" t="str">
        <f>IF('Raw Data'!$B3&gt;1,'Raw Data'!Z3,"")</f>
        <v>Accept - Greater than Implied Profit</v>
      </c>
    </row>
    <row r="4" spans="1:12" ht="14.25" customHeight="1" x14ac:dyDescent="0.3">
      <c r="A4" s="7" t="str">
        <f>IF('Raw Data'!$B4&gt;1,'Raw Data'!A4,"")</f>
        <v/>
      </c>
      <c r="B4" s="7" t="str">
        <f>IF('Raw Data'!$B4&gt;1,'Raw Data'!C4,"")</f>
        <v/>
      </c>
      <c r="C4" s="7" t="str">
        <f>IF('Raw Data'!$B4&gt;1,'Raw Data'!D4,"")</f>
        <v/>
      </c>
      <c r="D4" s="7" t="str">
        <f>IF('Raw Data'!$B4&gt;1,'Raw Data'!E4,"")</f>
        <v/>
      </c>
      <c r="E4" s="20" t="str">
        <f>IF('Raw Data'!$B4&gt;1,'Raw Data'!O4,"")</f>
        <v/>
      </c>
      <c r="F4" s="20" t="str">
        <f>IF('Raw Data'!$B4&gt;1,'Raw Data'!P4,"")</f>
        <v/>
      </c>
      <c r="G4" s="20" t="str">
        <f>IF('Raw Data'!$B4&gt;1,'Raw Data'!Q4,"")</f>
        <v/>
      </c>
      <c r="H4" s="7" t="str">
        <f>IF('Raw Data'!$B4&gt;1,'Raw Data'!R4,"")</f>
        <v/>
      </c>
      <c r="I4" s="7" t="str">
        <f>IF('Raw Data'!$B4&gt;1,'Raw Data'!S4,"")</f>
        <v/>
      </c>
      <c r="J4" s="7" t="str">
        <f>IF('Raw Data'!$B4&gt;1,'Raw Data'!W4,"")</f>
        <v/>
      </c>
      <c r="K4" s="7" t="str">
        <f>IF('Raw Data'!$B4&gt;1,'Raw Data'!Y4,"")</f>
        <v/>
      </c>
      <c r="L4" s="7" t="str">
        <f>IF('Raw Data'!$B4&gt;1,'Raw Data'!Z4,"")</f>
        <v/>
      </c>
    </row>
    <row r="5" spans="1:12" ht="14.25" customHeight="1" x14ac:dyDescent="0.3">
      <c r="A5" s="7" t="str">
        <f>IF('Raw Data'!$B5&gt;1,'Raw Data'!A5,"")</f>
        <v/>
      </c>
      <c r="B5" s="7" t="str">
        <f>IF('Raw Data'!$B5&gt;1,'Raw Data'!C5,"")</f>
        <v/>
      </c>
      <c r="C5" s="7" t="str">
        <f>IF('Raw Data'!$B5&gt;1,'Raw Data'!D5,"")</f>
        <v/>
      </c>
      <c r="D5" s="7" t="str">
        <f>IF('Raw Data'!$B5&gt;1,'Raw Data'!E5,"")</f>
        <v/>
      </c>
      <c r="E5" s="20" t="str">
        <f>IF('Raw Data'!$B5&gt;1,'Raw Data'!O5,"")</f>
        <v/>
      </c>
      <c r="F5" s="20" t="str">
        <f>IF('Raw Data'!$B5&gt;1,'Raw Data'!P5,"")</f>
        <v/>
      </c>
      <c r="G5" s="20" t="str">
        <f>IF('Raw Data'!$B5&gt;1,'Raw Data'!Q5,"")</f>
        <v/>
      </c>
      <c r="H5" s="7" t="str">
        <f>IF('Raw Data'!$B5&gt;1,'Raw Data'!R5,"")</f>
        <v/>
      </c>
      <c r="I5" s="7" t="str">
        <f>IF('Raw Data'!$B5&gt;1,'Raw Data'!S5,"")</f>
        <v/>
      </c>
      <c r="J5" s="7" t="str">
        <f>IF('Raw Data'!$B5&gt;1,'Raw Data'!W5,"")</f>
        <v/>
      </c>
      <c r="K5" s="7" t="str">
        <f>IF('Raw Data'!$B5&gt;1,'Raw Data'!Y5,"")</f>
        <v/>
      </c>
      <c r="L5" s="7" t="str">
        <f>IF('Raw Data'!$B5&gt;1,'Raw Data'!Z5,"")</f>
        <v/>
      </c>
    </row>
    <row r="6" spans="1:12" ht="14.25" customHeight="1" x14ac:dyDescent="0.3">
      <c r="A6" s="7" t="str">
        <f>IF('Raw Data'!$B6&gt;1,'Raw Data'!A6,"")</f>
        <v/>
      </c>
      <c r="B6" s="7" t="str">
        <f>IF('Raw Data'!$B6&gt;1,'Raw Data'!C6,"")</f>
        <v/>
      </c>
      <c r="C6" s="7" t="str">
        <f>IF('Raw Data'!$B6&gt;1,'Raw Data'!D6,"")</f>
        <v/>
      </c>
      <c r="D6" s="7" t="str">
        <f>IF('Raw Data'!$B6&gt;1,'Raw Data'!E6,"")</f>
        <v/>
      </c>
      <c r="E6" s="20" t="str">
        <f>IF('Raw Data'!$B6&gt;1,'Raw Data'!O6,"")</f>
        <v/>
      </c>
      <c r="F6" s="20" t="str">
        <f>IF('Raw Data'!$B6&gt;1,'Raw Data'!P6,"")</f>
        <v/>
      </c>
      <c r="G6" s="20" t="str">
        <f>IF('Raw Data'!$B6&gt;1,'Raw Data'!Q6,"")</f>
        <v/>
      </c>
      <c r="H6" s="7" t="str">
        <f>IF('Raw Data'!$B6&gt;1,'Raw Data'!R6,"")</f>
        <v/>
      </c>
      <c r="I6" s="7" t="str">
        <f>IF('Raw Data'!$B6&gt;1,'Raw Data'!S6,"")</f>
        <v/>
      </c>
      <c r="J6" s="7" t="str">
        <f>IF('Raw Data'!$B6&gt;1,'Raw Data'!W6,"")</f>
        <v/>
      </c>
      <c r="K6" s="7" t="str">
        <f>IF('Raw Data'!$B6&gt;1,'Raw Data'!Y6,"")</f>
        <v/>
      </c>
      <c r="L6" s="7" t="str">
        <f>IF('Raw Data'!$B6&gt;1,'Raw Data'!Z6,"")</f>
        <v/>
      </c>
    </row>
    <row r="7" spans="1:12" ht="14.25" customHeight="1" x14ac:dyDescent="0.3">
      <c r="A7" s="7" t="str">
        <f>IF('Raw Data'!$B7&gt;1,'Raw Data'!A7,"")</f>
        <v/>
      </c>
      <c r="B7" s="7" t="str">
        <f>IF('Raw Data'!$B7&gt;1,'Raw Data'!C7,"")</f>
        <v/>
      </c>
      <c r="C7" s="7" t="str">
        <f>IF('Raw Data'!$B7&gt;1,'Raw Data'!D7,"")</f>
        <v/>
      </c>
      <c r="D7" s="7" t="str">
        <f>IF('Raw Data'!$B7&gt;1,'Raw Data'!E7,"")</f>
        <v/>
      </c>
      <c r="E7" s="20" t="str">
        <f>IF('Raw Data'!$B7&gt;1,'Raw Data'!O7,"")</f>
        <v/>
      </c>
      <c r="F7" s="20" t="str">
        <f>IF('Raw Data'!$B7&gt;1,'Raw Data'!P7,"")</f>
        <v/>
      </c>
      <c r="G7" s="20" t="str">
        <f>IF('Raw Data'!$B7&gt;1,'Raw Data'!Q7,"")</f>
        <v/>
      </c>
      <c r="H7" s="7" t="str">
        <f>IF('Raw Data'!$B7&gt;1,'Raw Data'!R7,"")</f>
        <v/>
      </c>
      <c r="I7" s="7" t="str">
        <f>IF('Raw Data'!$B7&gt;1,'Raw Data'!S7,"")</f>
        <v/>
      </c>
      <c r="J7" s="7" t="str">
        <f>IF('Raw Data'!$B7&gt;1,'Raw Data'!W7,"")</f>
        <v/>
      </c>
      <c r="K7" s="7" t="str">
        <f>IF('Raw Data'!$B7&gt;1,'Raw Data'!Y7,"")</f>
        <v/>
      </c>
      <c r="L7" s="7" t="str">
        <f>IF('Raw Data'!$B7&gt;1,'Raw Data'!Z7,"")</f>
        <v/>
      </c>
    </row>
    <row r="8" spans="1:12" ht="14.25" customHeight="1" x14ac:dyDescent="0.3">
      <c r="A8" s="7" t="str">
        <f>IF('Raw Data'!$B8&gt;1,'Raw Data'!A8,"")</f>
        <v/>
      </c>
      <c r="B8" s="7" t="str">
        <f>IF('Raw Data'!$B8&gt;1,'Raw Data'!C8,"")</f>
        <v/>
      </c>
      <c r="C8" s="7" t="str">
        <f>IF('Raw Data'!$B8&gt;1,'Raw Data'!D8,"")</f>
        <v/>
      </c>
      <c r="D8" s="7" t="str">
        <f>IF('Raw Data'!$B8&gt;1,'Raw Data'!E8,"")</f>
        <v/>
      </c>
      <c r="E8" s="20" t="str">
        <f>IF('Raw Data'!$B8&gt;1,'Raw Data'!O8,"")</f>
        <v/>
      </c>
      <c r="F8" s="20" t="str">
        <f>IF('Raw Data'!$B8&gt;1,'Raw Data'!P8,"")</f>
        <v/>
      </c>
      <c r="G8" s="20" t="str">
        <f>IF('Raw Data'!$B8&gt;1,'Raw Data'!Q8,"")</f>
        <v/>
      </c>
      <c r="H8" s="7" t="str">
        <f>IF('Raw Data'!$B8&gt;1,'Raw Data'!R8,"")</f>
        <v/>
      </c>
      <c r="I8" s="7" t="str">
        <f>IF('Raw Data'!$B8&gt;1,'Raw Data'!S8,"")</f>
        <v/>
      </c>
      <c r="J8" s="7" t="str">
        <f>IF('Raw Data'!$B8&gt;1,'Raw Data'!W8,"")</f>
        <v/>
      </c>
      <c r="K8" s="7" t="str">
        <f>IF('Raw Data'!$B8&gt;1,'Raw Data'!Y8,"")</f>
        <v/>
      </c>
      <c r="L8" s="7" t="str">
        <f>IF('Raw Data'!$B8&gt;1,'Raw Data'!Z8,"")</f>
        <v/>
      </c>
    </row>
    <row r="9" spans="1:12" ht="14.25" customHeight="1" x14ac:dyDescent="0.3">
      <c r="A9" s="7" t="str">
        <f>IF('Raw Data'!$B9&gt;1,'Raw Data'!A9,"")</f>
        <v/>
      </c>
      <c r="B9" s="7" t="str">
        <f>IF('Raw Data'!$B9&gt;1,'Raw Data'!C9,"")</f>
        <v/>
      </c>
      <c r="C9" s="7" t="str">
        <f>IF('Raw Data'!$B9&gt;1,'Raw Data'!D9,"")</f>
        <v/>
      </c>
      <c r="D9" s="7" t="str">
        <f>IF('Raw Data'!$B9&gt;1,'Raw Data'!E9,"")</f>
        <v/>
      </c>
      <c r="E9" s="20" t="str">
        <f>IF('Raw Data'!$B9&gt;1,'Raw Data'!O9,"")</f>
        <v/>
      </c>
      <c r="F9" s="20" t="str">
        <f>IF('Raw Data'!$B9&gt;1,'Raw Data'!P9,"")</f>
        <v/>
      </c>
      <c r="G9" s="20" t="str">
        <f>IF('Raw Data'!$B9&gt;1,'Raw Data'!Q9,"")</f>
        <v/>
      </c>
      <c r="H9" s="7" t="str">
        <f>IF('Raw Data'!$B9&gt;1,'Raw Data'!R9,"")</f>
        <v/>
      </c>
      <c r="I9" s="7" t="str">
        <f>IF('Raw Data'!$B9&gt;1,'Raw Data'!S9,"")</f>
        <v/>
      </c>
      <c r="J9" s="7" t="str">
        <f>IF('Raw Data'!$B9&gt;1,'Raw Data'!W9,"")</f>
        <v/>
      </c>
      <c r="K9" s="7" t="str">
        <f>IF('Raw Data'!$B9&gt;1,'Raw Data'!Y9,"")</f>
        <v/>
      </c>
      <c r="L9" s="7" t="str">
        <f>IF('Raw Data'!$B9&gt;1,'Raw Data'!Z9,"")</f>
        <v/>
      </c>
    </row>
    <row r="10" spans="1:12" ht="14.25" customHeight="1" x14ac:dyDescent="0.3">
      <c r="A10" s="7" t="str">
        <f>IF('Raw Data'!$B10&gt;1,'Raw Data'!A10,"")</f>
        <v/>
      </c>
      <c r="B10" s="7" t="str">
        <f>IF('Raw Data'!$B10&gt;1,'Raw Data'!C10,"")</f>
        <v/>
      </c>
      <c r="C10" s="7" t="str">
        <f>IF('Raw Data'!$B10&gt;1,'Raw Data'!D10,"")</f>
        <v/>
      </c>
      <c r="D10" s="7" t="str">
        <f>IF('Raw Data'!$B10&gt;1,'Raw Data'!E10,"")</f>
        <v/>
      </c>
      <c r="E10" s="20" t="str">
        <f>IF('Raw Data'!$B10&gt;1,'Raw Data'!O10,"")</f>
        <v/>
      </c>
      <c r="F10" s="20" t="str">
        <f>IF('Raw Data'!$B10&gt;1,'Raw Data'!P10,"")</f>
        <v/>
      </c>
      <c r="G10" s="20" t="str">
        <f>IF('Raw Data'!$B10&gt;1,'Raw Data'!Q10,"")</f>
        <v/>
      </c>
      <c r="H10" s="7" t="str">
        <f>IF('Raw Data'!$B10&gt;1,'Raw Data'!R10,"")</f>
        <v/>
      </c>
      <c r="I10" s="7" t="str">
        <f>IF('Raw Data'!$B10&gt;1,'Raw Data'!S10,"")</f>
        <v/>
      </c>
      <c r="J10" s="7" t="str">
        <f>IF('Raw Data'!$B10&gt;1,'Raw Data'!W10,"")</f>
        <v/>
      </c>
      <c r="K10" s="7" t="str">
        <f>IF('Raw Data'!$B10&gt;1,'Raw Data'!Y10,"")</f>
        <v/>
      </c>
      <c r="L10" s="7" t="str">
        <f>IF('Raw Data'!$B10&gt;1,'Raw Data'!Z10,"")</f>
        <v/>
      </c>
    </row>
    <row r="11" spans="1:12" ht="14.25" customHeight="1" x14ac:dyDescent="0.3">
      <c r="A11" s="7" t="str">
        <f>IF('Raw Data'!$B11&gt;1,'Raw Data'!A11,"")</f>
        <v/>
      </c>
      <c r="B11" s="7" t="str">
        <f>IF('Raw Data'!$B11&gt;1,'Raw Data'!C11,"")</f>
        <v/>
      </c>
      <c r="C11" s="7" t="str">
        <f>IF('Raw Data'!$B11&gt;1,'Raw Data'!D11,"")</f>
        <v/>
      </c>
      <c r="D11" s="7" t="str">
        <f>IF('Raw Data'!$B11&gt;1,'Raw Data'!E11,"")</f>
        <v/>
      </c>
      <c r="E11" s="20" t="str">
        <f>IF('Raw Data'!$B11&gt;1,'Raw Data'!O11,"")</f>
        <v/>
      </c>
      <c r="F11" s="20" t="str">
        <f>IF('Raw Data'!$B11&gt;1,'Raw Data'!P11,"")</f>
        <v/>
      </c>
      <c r="G11" s="20" t="str">
        <f>IF('Raw Data'!$B11&gt;1,'Raw Data'!Q11,"")</f>
        <v/>
      </c>
      <c r="H11" s="7" t="str">
        <f>IF('Raw Data'!$B11&gt;1,'Raw Data'!R11,"")</f>
        <v/>
      </c>
      <c r="I11" s="7" t="str">
        <f>IF('Raw Data'!$B11&gt;1,'Raw Data'!S11,"")</f>
        <v/>
      </c>
      <c r="J11" s="7" t="str">
        <f>IF('Raw Data'!$B11&gt;1,'Raw Data'!W11,"")</f>
        <v/>
      </c>
      <c r="K11" s="7" t="str">
        <f>IF('Raw Data'!$B11&gt;1,'Raw Data'!Y11,"")</f>
        <v/>
      </c>
      <c r="L11" s="7" t="str">
        <f>IF('Raw Data'!$B11&gt;1,'Raw Data'!Z11,"")</f>
        <v/>
      </c>
    </row>
    <row r="12" spans="1:12" ht="14.25" customHeight="1" x14ac:dyDescent="0.3">
      <c r="A12" s="7" t="str">
        <f>IF('Raw Data'!$B12&gt;1,'Raw Data'!A12,"")</f>
        <v>X1-ORz2cmhv3bth8a_b049q</v>
      </c>
      <c r="B12" s="7" t="str">
        <f>IF('Raw Data'!$B12&gt;1,'Raw Data'!C12,"")</f>
        <v>814 E Anastasia St</v>
      </c>
      <c r="C12" s="7" t="str">
        <f>IF('Raw Data'!$B12&gt;1,'Raw Data'!D12,"")</f>
        <v>Phoenix</v>
      </c>
      <c r="D12" s="7" t="str">
        <f>IF('Raw Data'!$B12&gt;1,'Raw Data'!E12,"")</f>
        <v>Pre-List</v>
      </c>
      <c r="E12" s="20">
        <f>IF('Raw Data'!$B12&gt;1,'Raw Data'!O12,"")</f>
        <v>451100</v>
      </c>
      <c r="F12" s="20">
        <f>IF('Raw Data'!$B12&gt;1,'Raw Data'!P12,"")</f>
        <v>426497</v>
      </c>
      <c r="G12" s="20">
        <f>IF('Raw Data'!$B12&gt;1,'Raw Data'!Q12,"")</f>
        <v>-47639</v>
      </c>
      <c r="H12" s="21" t="str">
        <f>IF('Raw Data'!$B12&gt;1,'Raw Data'!R12,"")</f>
        <v>Invitation</v>
      </c>
      <c r="I12" s="21">
        <f>IF('Raw Data'!$B12&gt;1,'Raw Data'!S12,"")</f>
        <v>455807</v>
      </c>
      <c r="J12" s="21">
        <f>IF('Raw Data'!$B12&gt;1,'Raw Data'!W12,"")</f>
        <v>-1612</v>
      </c>
      <c r="K12" s="7" t="str">
        <f>IF('Raw Data'!$B12&gt;1,'Raw Data'!Y12,"")</f>
        <v>Multiple Offers</v>
      </c>
      <c r="L12" s="7" t="str">
        <f>IF('Raw Data'!$B12&gt;1,'Raw Data'!Z12,"")</f>
        <v>Accept - Greater than Buy-It-Now</v>
      </c>
    </row>
    <row r="13" spans="1:12" ht="14.25" customHeight="1" x14ac:dyDescent="0.3">
      <c r="A13" s="7" t="str">
        <f>IF('Raw Data'!$B13&gt;1,'Raw Data'!A13,"")</f>
        <v>X1-ORz2bsvqq4u5iy_b5qjm</v>
      </c>
      <c r="B13" s="7" t="str">
        <f>IF('Raw Data'!$B13&gt;1,'Raw Data'!C13,"")</f>
        <v>849 E Devon Rd</v>
      </c>
      <c r="C13" s="7" t="str">
        <f>IF('Raw Data'!$B13&gt;1,'Raw Data'!D13,"")</f>
        <v>Phoenix</v>
      </c>
      <c r="D13" s="7" t="str">
        <f>IF('Raw Data'!$B13&gt;1,'Raw Data'!E13,"")</f>
        <v>Pre-List</v>
      </c>
      <c r="E13" s="20">
        <f>IF('Raw Data'!$B13&gt;1,'Raw Data'!O13,"")</f>
        <v>516200</v>
      </c>
      <c r="F13" s="20">
        <f>IF('Raw Data'!$B13&gt;1,'Raw Data'!P13,"")</f>
        <v>503295</v>
      </c>
      <c r="G13" s="20">
        <f>IF('Raw Data'!$B13&gt;1,'Raw Data'!Q13,"")</f>
        <v>-100944</v>
      </c>
      <c r="H13" s="21" t="str">
        <f>IF('Raw Data'!$B13&gt;1,'Raw Data'!R13,"")</f>
        <v>Invitation</v>
      </c>
      <c r="I13" s="21">
        <f>IF('Raw Data'!$B13&gt;1,'Raw Data'!S13,"")</f>
        <v>455645</v>
      </c>
      <c r="J13" s="21">
        <f>IF('Raw Data'!$B13&gt;1,'Raw Data'!W13,"")</f>
        <v>-72864</v>
      </c>
      <c r="K13" s="7" t="str">
        <f>IF('Raw Data'!$B13&gt;1,'Raw Data'!Y13,"")</f>
        <v>Multiple Offers</v>
      </c>
      <c r="L13" s="7" t="str">
        <f>IF('Raw Data'!$B13&gt;1,'Raw Data'!Z13,"")</f>
        <v>Accept - Greater than Implied Profit</v>
      </c>
    </row>
    <row r="14" spans="1:12" ht="14.25" customHeight="1" x14ac:dyDescent="0.3">
      <c r="A14" s="7" t="str">
        <f>IF('Raw Data'!$B14&gt;1,'Raw Data'!A14,"")</f>
        <v/>
      </c>
      <c r="B14" s="7" t="str">
        <f>IF('Raw Data'!$B14&gt;1,'Raw Data'!C14,"")</f>
        <v/>
      </c>
      <c r="C14" s="7" t="str">
        <f>IF('Raw Data'!$B14&gt;1,'Raw Data'!D14,"")</f>
        <v/>
      </c>
      <c r="D14" s="7" t="str">
        <f>IF('Raw Data'!$B14&gt;1,'Raw Data'!E14,"")</f>
        <v/>
      </c>
      <c r="E14" s="20" t="str">
        <f>IF('Raw Data'!$B14&gt;1,'Raw Data'!O14,"")</f>
        <v/>
      </c>
      <c r="F14" s="20" t="str">
        <f>IF('Raw Data'!$B14&gt;1,'Raw Data'!P14,"")</f>
        <v/>
      </c>
      <c r="G14" s="20" t="str">
        <f>IF('Raw Data'!$B14&gt;1,'Raw Data'!Q14,"")</f>
        <v/>
      </c>
      <c r="H14" s="7" t="str">
        <f>IF('Raw Data'!$B14&gt;1,'Raw Data'!R14,"")</f>
        <v/>
      </c>
      <c r="I14" s="7" t="str">
        <f>IF('Raw Data'!$B14&gt;1,'Raw Data'!S14,"")</f>
        <v/>
      </c>
      <c r="J14" s="7" t="str">
        <f>IF('Raw Data'!$B14&gt;1,'Raw Data'!W14,"")</f>
        <v/>
      </c>
      <c r="K14" s="7" t="str">
        <f>IF('Raw Data'!$B14&gt;1,'Raw Data'!Y14,"")</f>
        <v/>
      </c>
      <c r="L14" s="7" t="str">
        <f>IF('Raw Data'!$B14&gt;1,'Raw Data'!Z14,"")</f>
        <v/>
      </c>
    </row>
    <row r="15" spans="1:12" ht="14.25" customHeight="1" x14ac:dyDescent="0.3">
      <c r="A15" s="7" t="str">
        <f>IF('Raw Data'!$B15&gt;1,'Raw Data'!A15,"")</f>
        <v/>
      </c>
      <c r="B15" s="7" t="str">
        <f>IF('Raw Data'!$B15&gt;1,'Raw Data'!C15,"")</f>
        <v/>
      </c>
      <c r="C15" s="7" t="str">
        <f>IF('Raw Data'!$B15&gt;1,'Raw Data'!D15,"")</f>
        <v/>
      </c>
      <c r="D15" s="7" t="str">
        <f>IF('Raw Data'!$B15&gt;1,'Raw Data'!E15,"")</f>
        <v/>
      </c>
      <c r="E15" s="20" t="str">
        <f>IF('Raw Data'!$B15&gt;1,'Raw Data'!O15,"")</f>
        <v/>
      </c>
      <c r="F15" s="20" t="str">
        <f>IF('Raw Data'!$B15&gt;1,'Raw Data'!P15,"")</f>
        <v/>
      </c>
      <c r="G15" s="20" t="str">
        <f>IF('Raw Data'!$B15&gt;1,'Raw Data'!Q15,"")</f>
        <v/>
      </c>
      <c r="H15" s="7" t="str">
        <f>IF('Raw Data'!$B15&gt;1,'Raw Data'!R15,"")</f>
        <v/>
      </c>
      <c r="I15" s="7" t="str">
        <f>IF('Raw Data'!$B15&gt;1,'Raw Data'!S15,"")</f>
        <v/>
      </c>
      <c r="J15" s="7" t="str">
        <f>IF('Raw Data'!$B15&gt;1,'Raw Data'!W15,"")</f>
        <v/>
      </c>
      <c r="K15" s="7" t="str">
        <f>IF('Raw Data'!$B15&gt;1,'Raw Data'!Y15,"")</f>
        <v/>
      </c>
      <c r="L15" s="7" t="str">
        <f>IF('Raw Data'!$B15&gt;1,'Raw Data'!Z15,"")</f>
        <v/>
      </c>
    </row>
    <row r="16" spans="1:12" ht="14.25" customHeight="1" x14ac:dyDescent="0.3">
      <c r="A16" s="7" t="str">
        <f>IF('Raw Data'!$B16&gt;1,'Raw Data'!A16,"")</f>
        <v/>
      </c>
      <c r="B16" s="7" t="str">
        <f>IF('Raw Data'!$B16&gt;1,'Raw Data'!C16,"")</f>
        <v/>
      </c>
      <c r="C16" s="7" t="str">
        <f>IF('Raw Data'!$B16&gt;1,'Raw Data'!D16,"")</f>
        <v/>
      </c>
      <c r="D16" s="7" t="str">
        <f>IF('Raw Data'!$B16&gt;1,'Raw Data'!E16,"")</f>
        <v/>
      </c>
      <c r="E16" s="20" t="str">
        <f>IF('Raw Data'!$B16&gt;1,'Raw Data'!O16,"")</f>
        <v/>
      </c>
      <c r="F16" s="20" t="str">
        <f>IF('Raw Data'!$B16&gt;1,'Raw Data'!P16,"")</f>
        <v/>
      </c>
      <c r="G16" s="20" t="str">
        <f>IF('Raw Data'!$B16&gt;1,'Raw Data'!Q16,"")</f>
        <v/>
      </c>
      <c r="H16" s="7" t="str">
        <f>IF('Raw Data'!$B16&gt;1,'Raw Data'!R16,"")</f>
        <v/>
      </c>
      <c r="I16" s="7" t="str">
        <f>IF('Raw Data'!$B16&gt;1,'Raw Data'!S16,"")</f>
        <v/>
      </c>
      <c r="J16" s="7" t="str">
        <f>IF('Raw Data'!$B16&gt;1,'Raw Data'!W16,"")</f>
        <v/>
      </c>
      <c r="K16" s="7" t="str">
        <f>IF('Raw Data'!$B16&gt;1,'Raw Data'!Y16,"")</f>
        <v/>
      </c>
      <c r="L16" s="7" t="str">
        <f>IF('Raw Data'!$B16&gt;1,'Raw Data'!Z16,"")</f>
        <v/>
      </c>
    </row>
    <row r="17" spans="1:12" ht="14.25" customHeight="1" x14ac:dyDescent="0.3">
      <c r="A17" s="7" t="str">
        <f>IF('Raw Data'!$B17&gt;1,'Raw Data'!A17,"")</f>
        <v>X1-ORz2c6i1wmh0my_am2l0</v>
      </c>
      <c r="B17" s="7" t="str">
        <f>IF('Raw Data'!$B17&gt;1,'Raw Data'!C17,"")</f>
        <v>22076 N 103rd Ln LOT 349</v>
      </c>
      <c r="C17" s="7" t="str">
        <f>IF('Raw Data'!$B17&gt;1,'Raw Data'!D17,"")</f>
        <v>Phoenix</v>
      </c>
      <c r="D17" s="7" t="str">
        <f>IF('Raw Data'!$B17&gt;1,'Raw Data'!E17,"")</f>
        <v>Pre-List</v>
      </c>
      <c r="E17" s="20">
        <f>IF('Raw Data'!$B17&gt;1,'Raw Data'!O17,"")</f>
        <v>368900</v>
      </c>
      <c r="F17" s="20">
        <f>IF('Raw Data'!$B17&gt;1,'Raw Data'!P17,"")</f>
        <v>352521</v>
      </c>
      <c r="G17" s="20">
        <f>IF('Raw Data'!$B17&gt;1,'Raw Data'!Q17,"")</f>
        <v>-40934</v>
      </c>
      <c r="H17" s="21" t="str">
        <f>IF('Raw Data'!$B17&gt;1,'Raw Data'!R17,"")</f>
        <v>Invitation</v>
      </c>
      <c r="I17" s="21">
        <f>IF('Raw Data'!$B17&gt;1,'Raw Data'!S17,"")</f>
        <v>390281</v>
      </c>
      <c r="J17" s="21">
        <f>IF('Raw Data'!$B17&gt;1,'Raw Data'!W17,"")</f>
        <v>-4108</v>
      </c>
      <c r="K17" s="7" t="str">
        <f>IF('Raw Data'!$B17&gt;1,'Raw Data'!Y17,"")</f>
        <v>Multiple Offers</v>
      </c>
      <c r="L17" s="7" t="str">
        <f>IF('Raw Data'!$B17&gt;1,'Raw Data'!Z17,"")</f>
        <v>Accept - Greater than Buy-It-Now</v>
      </c>
    </row>
    <row r="18" spans="1:12" ht="14.25" customHeight="1" x14ac:dyDescent="0.3">
      <c r="A18" s="7" t="str">
        <f>IF('Raw Data'!$B18&gt;1,'Raw Data'!A18,"")</f>
        <v>X1-ORz0fw4c6tzddm_fhno1</v>
      </c>
      <c r="B18" s="7" t="str">
        <f>IF('Raw Data'!$B18&gt;1,'Raw Data'!C18,"")</f>
        <v>37238 N Big Bend Rd</v>
      </c>
      <c r="C18" s="7" t="str">
        <f>IF('Raw Data'!$B18&gt;1,'Raw Data'!D18,"")</f>
        <v>Phoenix</v>
      </c>
      <c r="D18" s="7" t="str">
        <f>IF('Raw Data'!$B18&gt;1,'Raw Data'!E18,"")</f>
        <v>Pre-List</v>
      </c>
      <c r="E18" s="20">
        <f>IF('Raw Data'!$B18&gt;1,'Raw Data'!O18,"")</f>
        <v>470900</v>
      </c>
      <c r="F18" s="20">
        <f>IF('Raw Data'!$B18&gt;1,'Raw Data'!P18,"")</f>
        <v>451646</v>
      </c>
      <c r="G18" s="20">
        <f>IF('Raw Data'!$B18&gt;1,'Raw Data'!Q18,"")</f>
        <v>-18390</v>
      </c>
      <c r="H18" s="21" t="str">
        <f>IF('Raw Data'!$B18&gt;1,'Raw Data'!R18,"")</f>
        <v>Invitation</v>
      </c>
      <c r="I18" s="21">
        <f>IF('Raw Data'!$B18&gt;1,'Raw Data'!S18,"")</f>
        <v>460155</v>
      </c>
      <c r="J18" s="21">
        <f>IF('Raw Data'!$B18&gt;1,'Raw Data'!W18,"")</f>
        <v>-6465</v>
      </c>
      <c r="K18" s="7" t="str">
        <f>IF('Raw Data'!$B18&gt;1,'Raw Data'!Y18,"")</f>
        <v>Multiple Offers</v>
      </c>
      <c r="L18" s="7" t="str">
        <f>IF('Raw Data'!$B18&gt;1,'Raw Data'!Z18,"")</f>
        <v>Accept - Greater than Buy-It-Now</v>
      </c>
    </row>
    <row r="19" spans="1:12" ht="14.25" customHeight="1" x14ac:dyDescent="0.3">
      <c r="A19" s="7" t="str">
        <f>IF('Raw Data'!$B19&gt;1,'Raw Data'!A19,"")</f>
        <v/>
      </c>
      <c r="B19" s="7" t="str">
        <f>IF('Raw Data'!$B19&gt;1,'Raw Data'!C19,"")</f>
        <v/>
      </c>
      <c r="C19" s="7" t="str">
        <f>IF('Raw Data'!$B19&gt;1,'Raw Data'!D19,"")</f>
        <v/>
      </c>
      <c r="D19" s="7" t="str">
        <f>IF('Raw Data'!$B19&gt;1,'Raw Data'!E19,"")</f>
        <v/>
      </c>
      <c r="E19" s="20" t="str">
        <f>IF('Raw Data'!$B19&gt;1,'Raw Data'!O19,"")</f>
        <v/>
      </c>
      <c r="F19" s="20" t="str">
        <f>IF('Raw Data'!$B19&gt;1,'Raw Data'!P19,"")</f>
        <v/>
      </c>
      <c r="G19" s="20" t="str">
        <f>IF('Raw Data'!$B19&gt;1,'Raw Data'!Q19,"")</f>
        <v/>
      </c>
      <c r="H19" s="7" t="str">
        <f>IF('Raw Data'!$B19&gt;1,'Raw Data'!R19,"")</f>
        <v/>
      </c>
      <c r="I19" s="7" t="str">
        <f>IF('Raw Data'!$B19&gt;1,'Raw Data'!S19,"")</f>
        <v/>
      </c>
      <c r="J19" s="7" t="str">
        <f>IF('Raw Data'!$B19&gt;1,'Raw Data'!W19,"")</f>
        <v/>
      </c>
      <c r="K19" s="7" t="str">
        <f>IF('Raw Data'!$B19&gt;1,'Raw Data'!Y19,"")</f>
        <v/>
      </c>
      <c r="L19" s="7" t="str">
        <f>IF('Raw Data'!$B19&gt;1,'Raw Data'!Z19,"")</f>
        <v/>
      </c>
    </row>
    <row r="20" spans="1:12" ht="14.25" customHeight="1" x14ac:dyDescent="0.3">
      <c r="A20" s="7" t="str">
        <f>IF('Raw Data'!$B20&gt;1,'Raw Data'!A20,"")</f>
        <v/>
      </c>
      <c r="B20" s="7" t="str">
        <f>IF('Raw Data'!$B20&gt;1,'Raw Data'!C20,"")</f>
        <v/>
      </c>
      <c r="C20" s="7" t="str">
        <f>IF('Raw Data'!$B20&gt;1,'Raw Data'!D20,"")</f>
        <v/>
      </c>
      <c r="D20" s="7" t="str">
        <f>IF('Raw Data'!$B20&gt;1,'Raw Data'!E20,"")</f>
        <v/>
      </c>
      <c r="E20" s="20" t="str">
        <f>IF('Raw Data'!$B20&gt;1,'Raw Data'!O20,"")</f>
        <v/>
      </c>
      <c r="F20" s="20" t="str">
        <f>IF('Raw Data'!$B20&gt;1,'Raw Data'!P20,"")</f>
        <v/>
      </c>
      <c r="G20" s="20" t="str">
        <f>IF('Raw Data'!$B20&gt;1,'Raw Data'!Q20,"")</f>
        <v/>
      </c>
      <c r="H20" s="7" t="str">
        <f>IF('Raw Data'!$B20&gt;1,'Raw Data'!R20,"")</f>
        <v/>
      </c>
      <c r="I20" s="7" t="str">
        <f>IF('Raw Data'!$B20&gt;1,'Raw Data'!S20,"")</f>
        <v/>
      </c>
      <c r="J20" s="7" t="str">
        <f>IF('Raw Data'!$B20&gt;1,'Raw Data'!W20,"")</f>
        <v/>
      </c>
      <c r="K20" s="7" t="str">
        <f>IF('Raw Data'!$B20&gt;1,'Raw Data'!Y20,"")</f>
        <v/>
      </c>
      <c r="L20" s="7" t="str">
        <f>IF('Raw Data'!$B20&gt;1,'Raw Data'!Z20,"")</f>
        <v/>
      </c>
    </row>
    <row r="21" spans="1:12" ht="14.25" customHeight="1" x14ac:dyDescent="0.3">
      <c r="A21" s="7" t="str">
        <f>IF('Raw Data'!$B21&gt;1,'Raw Data'!A21,"")</f>
        <v/>
      </c>
      <c r="B21" s="7" t="str">
        <f>IF('Raw Data'!$B21&gt;1,'Raw Data'!C21,"")</f>
        <v/>
      </c>
      <c r="C21" s="7" t="str">
        <f>IF('Raw Data'!$B21&gt;1,'Raw Data'!D21,"")</f>
        <v/>
      </c>
      <c r="D21" s="7" t="str">
        <f>IF('Raw Data'!$B21&gt;1,'Raw Data'!E21,"")</f>
        <v/>
      </c>
      <c r="E21" s="20" t="str">
        <f>IF('Raw Data'!$B21&gt;1,'Raw Data'!O21,"")</f>
        <v/>
      </c>
      <c r="F21" s="20" t="str">
        <f>IF('Raw Data'!$B21&gt;1,'Raw Data'!P21,"")</f>
        <v/>
      </c>
      <c r="G21" s="20" t="str">
        <f>IF('Raw Data'!$B21&gt;1,'Raw Data'!Q21,"")</f>
        <v/>
      </c>
      <c r="H21" s="7" t="str">
        <f>IF('Raw Data'!$B21&gt;1,'Raw Data'!R21,"")</f>
        <v/>
      </c>
      <c r="I21" s="7" t="str">
        <f>IF('Raw Data'!$B21&gt;1,'Raw Data'!S21,"")</f>
        <v/>
      </c>
      <c r="J21" s="7" t="str">
        <f>IF('Raw Data'!$B21&gt;1,'Raw Data'!W21,"")</f>
        <v/>
      </c>
      <c r="K21" s="7" t="str">
        <f>IF('Raw Data'!$B21&gt;1,'Raw Data'!Y21,"")</f>
        <v/>
      </c>
      <c r="L21" s="7" t="str">
        <f>IF('Raw Data'!$B21&gt;1,'Raw Data'!Z21,"")</f>
        <v/>
      </c>
    </row>
    <row r="22" spans="1:12" ht="14.25" customHeight="1" x14ac:dyDescent="0.3">
      <c r="A22" s="7" t="str">
        <f>IF('Raw Data'!$B22&gt;1,'Raw Data'!A22,"")</f>
        <v>X1-ORz0cpiqidh3zu_fvpcr</v>
      </c>
      <c r="B22" s="7" t="str">
        <f>IF('Raw Data'!$B22&gt;1,'Raw Data'!C22,"")</f>
        <v>8889 W Cameron Dr</v>
      </c>
      <c r="C22" s="7" t="str">
        <f>IF('Raw Data'!$B22&gt;1,'Raw Data'!D22,"")</f>
        <v>Phoenix</v>
      </c>
      <c r="D22" s="7" t="str">
        <f>IF('Raw Data'!$B22&gt;1,'Raw Data'!E22,"")</f>
        <v>Pre-List</v>
      </c>
      <c r="E22" s="20">
        <f>IF('Raw Data'!$B22&gt;1,'Raw Data'!O22,"")</f>
        <v>436100</v>
      </c>
      <c r="F22" s="20">
        <f>IF('Raw Data'!$B22&gt;1,'Raw Data'!P22,"")</f>
        <v>425198</v>
      </c>
      <c r="G22" s="20">
        <f>IF('Raw Data'!$B22&gt;1,'Raw Data'!Q22,"")</f>
        <v>-71883</v>
      </c>
      <c r="H22" s="21" t="str">
        <f>IF('Raw Data'!$B22&gt;1,'Raw Data'!R22,"")</f>
        <v>Invitation</v>
      </c>
      <c r="I22" s="21">
        <f>IF('Raw Data'!$B22&gt;1,'Raw Data'!S22,"")</f>
        <v>430613</v>
      </c>
      <c r="J22" s="21">
        <f>IF('Raw Data'!$B22&gt;1,'Raw Data'!W22,"")</f>
        <v>-37704</v>
      </c>
      <c r="K22" s="7" t="str">
        <f>IF('Raw Data'!$B22&gt;1,'Raw Data'!Y22,"")</f>
        <v>Multiple Offers</v>
      </c>
      <c r="L22" s="7" t="str">
        <f>IF('Raw Data'!$B22&gt;1,'Raw Data'!Z22,"")</f>
        <v>Accept - Greater than Buy-It-Now</v>
      </c>
    </row>
    <row r="23" spans="1:12" ht="14.25" customHeight="1" x14ac:dyDescent="0.3">
      <c r="A23" s="7" t="str">
        <f>IF('Raw Data'!$B23&gt;1,'Raw Data'!A23,"")</f>
        <v>X1-ORz2ewj0mmtyt6_frhnc</v>
      </c>
      <c r="B23" s="7" t="str">
        <f>IF('Raw Data'!$B23&gt;1,'Raw Data'!C23,"")</f>
        <v>1575 E Elgin St</v>
      </c>
      <c r="C23" s="7" t="str">
        <f>IF('Raw Data'!$B23&gt;1,'Raw Data'!D23,"")</f>
        <v>Phoenix</v>
      </c>
      <c r="D23" s="7" t="str">
        <f>IF('Raw Data'!$B23&gt;1,'Raw Data'!E23,"")</f>
        <v>Pre-List</v>
      </c>
      <c r="E23" s="20">
        <f>IF('Raw Data'!$B23&gt;1,'Raw Data'!O23,"")</f>
        <v>487900</v>
      </c>
      <c r="F23" s="20">
        <f>IF('Raw Data'!$B23&gt;1,'Raw Data'!P23,"")</f>
        <v>475703</v>
      </c>
      <c r="G23" s="20">
        <f>IF('Raw Data'!$B23&gt;1,'Raw Data'!Q23,"")</f>
        <v>-20109</v>
      </c>
      <c r="H23" s="21" t="str">
        <f>IF('Raw Data'!$B23&gt;1,'Raw Data'!R23,"")</f>
        <v>Invitation</v>
      </c>
      <c r="I23" s="21">
        <f>IF('Raw Data'!$B23&gt;1,'Raw Data'!S23,"")</f>
        <v>439157</v>
      </c>
      <c r="J23" s="21">
        <f>IF('Raw Data'!$B23&gt;1,'Raw Data'!W23,"")</f>
        <v>-25969</v>
      </c>
      <c r="K23" s="7" t="str">
        <f>IF('Raw Data'!$B23&gt;1,'Raw Data'!Y23,"")</f>
        <v>Multiple Offers</v>
      </c>
      <c r="L23" s="7" t="str">
        <f>IF('Raw Data'!$B23&gt;1,'Raw Data'!Z23,"")</f>
        <v>Reject - Offer is close</v>
      </c>
    </row>
    <row r="24" spans="1:12" ht="14.25" customHeight="1" x14ac:dyDescent="0.3">
      <c r="A24" s="7" t="str">
        <f>IF('Raw Data'!$B24&gt;1,'Raw Data'!A24,"")</f>
        <v/>
      </c>
      <c r="B24" s="7" t="str">
        <f>IF('Raw Data'!$B24&gt;1,'Raw Data'!C24,"")</f>
        <v/>
      </c>
      <c r="C24" s="7" t="str">
        <f>IF('Raw Data'!$B24&gt;1,'Raw Data'!D24,"")</f>
        <v/>
      </c>
      <c r="D24" s="7" t="str">
        <f>IF('Raw Data'!$B24&gt;1,'Raw Data'!E24,"")</f>
        <v/>
      </c>
      <c r="E24" s="20" t="str">
        <f>IF('Raw Data'!$B24&gt;1,'Raw Data'!O24,"")</f>
        <v/>
      </c>
      <c r="F24" s="20" t="str">
        <f>IF('Raw Data'!$B24&gt;1,'Raw Data'!P24,"")</f>
        <v/>
      </c>
      <c r="G24" s="20" t="str">
        <f>IF('Raw Data'!$B24&gt;1,'Raw Data'!Q24,"")</f>
        <v/>
      </c>
      <c r="H24" s="7" t="str">
        <f>IF('Raw Data'!$B24&gt;1,'Raw Data'!R24,"")</f>
        <v/>
      </c>
      <c r="I24" s="7" t="str">
        <f>IF('Raw Data'!$B24&gt;1,'Raw Data'!S24,"")</f>
        <v/>
      </c>
      <c r="J24" s="7" t="str">
        <f>IF('Raw Data'!$B24&gt;1,'Raw Data'!W24,"")</f>
        <v/>
      </c>
      <c r="K24" s="7" t="str">
        <f>IF('Raw Data'!$B24&gt;1,'Raw Data'!Y24,"")</f>
        <v/>
      </c>
      <c r="L24" s="7" t="str">
        <f>IF('Raw Data'!$B24&gt;1,'Raw Data'!Z24,"")</f>
        <v/>
      </c>
    </row>
    <row r="25" spans="1:12" ht="14.25" customHeight="1" x14ac:dyDescent="0.3">
      <c r="A25" s="7" t="str">
        <f>IF('Raw Data'!$B25&gt;1,'Raw Data'!A25,"")</f>
        <v/>
      </c>
      <c r="B25" s="7" t="str">
        <f>IF('Raw Data'!$B25&gt;1,'Raw Data'!C25,"")</f>
        <v/>
      </c>
      <c r="C25" s="7" t="str">
        <f>IF('Raw Data'!$B25&gt;1,'Raw Data'!D25,"")</f>
        <v/>
      </c>
      <c r="D25" s="7" t="str">
        <f>IF('Raw Data'!$B25&gt;1,'Raw Data'!E25,"")</f>
        <v/>
      </c>
      <c r="E25" s="20" t="str">
        <f>IF('Raw Data'!$B25&gt;1,'Raw Data'!O25,"")</f>
        <v/>
      </c>
      <c r="F25" s="20" t="str">
        <f>IF('Raw Data'!$B25&gt;1,'Raw Data'!P25,"")</f>
        <v/>
      </c>
      <c r="G25" s="20" t="str">
        <f>IF('Raw Data'!$B25&gt;1,'Raw Data'!Q25,"")</f>
        <v/>
      </c>
      <c r="H25" s="7" t="str">
        <f>IF('Raw Data'!$B25&gt;1,'Raw Data'!R25,"")</f>
        <v/>
      </c>
      <c r="I25" s="7" t="str">
        <f>IF('Raw Data'!$B25&gt;1,'Raw Data'!S25,"")</f>
        <v/>
      </c>
      <c r="J25" s="7" t="str">
        <f>IF('Raw Data'!$B25&gt;1,'Raw Data'!W25,"")</f>
        <v/>
      </c>
      <c r="K25" s="7" t="str">
        <f>IF('Raw Data'!$B25&gt;1,'Raw Data'!Y25,"")</f>
        <v/>
      </c>
      <c r="L25" s="7" t="str">
        <f>IF('Raw Data'!$B25&gt;1,'Raw Data'!Z25,"")</f>
        <v/>
      </c>
    </row>
    <row r="26" spans="1:12" ht="14.25" customHeight="1" x14ac:dyDescent="0.3">
      <c r="A26" s="7" t="str">
        <f>IF('Raw Data'!$B26&gt;1,'Raw Data'!A26,"")</f>
        <v/>
      </c>
      <c r="B26" s="7" t="str">
        <f>IF('Raw Data'!$B26&gt;1,'Raw Data'!C26,"")</f>
        <v/>
      </c>
      <c r="C26" s="7" t="str">
        <f>IF('Raw Data'!$B26&gt;1,'Raw Data'!D26,"")</f>
        <v/>
      </c>
      <c r="D26" s="7" t="str">
        <f>IF('Raw Data'!$B26&gt;1,'Raw Data'!E26,"")</f>
        <v/>
      </c>
      <c r="E26" s="20" t="str">
        <f>IF('Raw Data'!$B26&gt;1,'Raw Data'!O26,"")</f>
        <v/>
      </c>
      <c r="F26" s="20" t="str">
        <f>IF('Raw Data'!$B26&gt;1,'Raw Data'!P26,"")</f>
        <v/>
      </c>
      <c r="G26" s="20" t="str">
        <f>IF('Raw Data'!$B26&gt;1,'Raw Data'!Q26,"")</f>
        <v/>
      </c>
      <c r="H26" s="7" t="str">
        <f>IF('Raw Data'!$B26&gt;1,'Raw Data'!R26,"")</f>
        <v/>
      </c>
      <c r="I26" s="7" t="str">
        <f>IF('Raw Data'!$B26&gt;1,'Raw Data'!S26,"")</f>
        <v/>
      </c>
      <c r="J26" s="7" t="str">
        <f>IF('Raw Data'!$B26&gt;1,'Raw Data'!W26,"")</f>
        <v/>
      </c>
      <c r="K26" s="7" t="str">
        <f>IF('Raw Data'!$B26&gt;1,'Raw Data'!Y26,"")</f>
        <v/>
      </c>
      <c r="L26" s="7" t="str">
        <f>IF('Raw Data'!$B26&gt;1,'Raw Data'!Z26,"")</f>
        <v/>
      </c>
    </row>
    <row r="27" spans="1:12" ht="14.25" customHeight="1" x14ac:dyDescent="0.3">
      <c r="A27" s="7" t="str">
        <f>IF('Raw Data'!$B27&gt;1,'Raw Data'!A27,"")</f>
        <v>X1-ORz0b4rpyavse2_bz8hj</v>
      </c>
      <c r="B27" s="7" t="str">
        <f>IF('Raw Data'!$B27&gt;1,'Raw Data'!C27,"")</f>
        <v>12901 W Willow Ave</v>
      </c>
      <c r="C27" s="7" t="str">
        <f>IF('Raw Data'!$B27&gt;1,'Raw Data'!D27,"")</f>
        <v>Phoenix</v>
      </c>
      <c r="D27" s="7" t="str">
        <f>IF('Raw Data'!$B27&gt;1,'Raw Data'!E27,"")</f>
        <v>Pre-List</v>
      </c>
      <c r="E27" s="20">
        <f>IF('Raw Data'!$B27&gt;1,'Raw Data'!O27,"")</f>
        <v>360200</v>
      </c>
      <c r="F27" s="20">
        <f>IF('Raw Data'!$B27&gt;1,'Raw Data'!P27,"")</f>
        <v>343675</v>
      </c>
      <c r="G27" s="20">
        <f>IF('Raw Data'!$B27&gt;1,'Raw Data'!Q27,"")</f>
        <v>-25879</v>
      </c>
      <c r="H27" s="21" t="str">
        <f>IF('Raw Data'!$B27&gt;1,'Raw Data'!R27,"")</f>
        <v>Invitation</v>
      </c>
      <c r="I27" s="21">
        <f>IF('Raw Data'!$B27&gt;1,'Raw Data'!S27,"")</f>
        <v>364339</v>
      </c>
      <c r="J27" s="21">
        <f>IF('Raw Data'!$B27&gt;1,'Raw Data'!W27,"")</f>
        <v>424</v>
      </c>
      <c r="K27" s="7" t="str">
        <f>IF('Raw Data'!$B27&gt;1,'Raw Data'!Y27,"")</f>
        <v>Multiple Offers</v>
      </c>
      <c r="L27" s="7" t="str">
        <f>IF('Raw Data'!$B27&gt;1,'Raw Data'!Z27,"")</f>
        <v>Accept - Greater than Buy-It-Now</v>
      </c>
    </row>
    <row r="28" spans="1:12" ht="14.25" customHeight="1" x14ac:dyDescent="0.3">
      <c r="A28" s="7" t="str">
        <f>IF('Raw Data'!$B28&gt;1,'Raw Data'!A28,"")</f>
        <v>X1-ORz0b4933sl4sa_f9897</v>
      </c>
      <c r="B28" s="7" t="str">
        <f>IF('Raw Data'!$B28&gt;1,'Raw Data'!C28,"")</f>
        <v>1167 N 163rd Ln</v>
      </c>
      <c r="C28" s="7" t="str">
        <f>IF('Raw Data'!$B28&gt;1,'Raw Data'!D28,"")</f>
        <v>Phoenix</v>
      </c>
      <c r="D28" s="7" t="str">
        <f>IF('Raw Data'!$B28&gt;1,'Raw Data'!E28,"")</f>
        <v>Pre-List</v>
      </c>
      <c r="E28" s="20">
        <f>IF('Raw Data'!$B28&gt;1,'Raw Data'!O28,"")</f>
        <v>441900</v>
      </c>
      <c r="F28" s="20">
        <f>IF('Raw Data'!$B28&gt;1,'Raw Data'!P28,"")</f>
        <v>423509</v>
      </c>
      <c r="G28" s="20">
        <f>IF('Raw Data'!$B28&gt;1,'Raw Data'!Q28,"")</f>
        <v>-46964</v>
      </c>
      <c r="H28" s="21" t="str">
        <f>IF('Raw Data'!$B28&gt;1,'Raw Data'!R28,"")</f>
        <v>Invitation</v>
      </c>
      <c r="I28" s="21">
        <f>IF('Raw Data'!$B28&gt;1,'Raw Data'!S28,"")</f>
        <v>445942</v>
      </c>
      <c r="J28" s="21">
        <f>IF('Raw Data'!$B28&gt;1,'Raw Data'!W28,"")</f>
        <v>-11722</v>
      </c>
      <c r="K28" s="7" t="str">
        <f>IF('Raw Data'!$B28&gt;1,'Raw Data'!Y28,"")</f>
        <v>Multiple Offers</v>
      </c>
      <c r="L28" s="7" t="str">
        <f>IF('Raw Data'!$B28&gt;1,'Raw Data'!Z28,"")</f>
        <v>Accept - Greater than Buy-It-Now</v>
      </c>
    </row>
    <row r="29" spans="1:12" ht="14.25" customHeight="1" x14ac:dyDescent="0.3">
      <c r="A29" s="7" t="str">
        <f>IF('Raw Data'!$B29&gt;1,'Raw Data'!A29,"")</f>
        <v/>
      </c>
      <c r="B29" s="7" t="str">
        <f>IF('Raw Data'!$B29&gt;1,'Raw Data'!C29,"")</f>
        <v/>
      </c>
      <c r="C29" s="7" t="str">
        <f>IF('Raw Data'!$B29&gt;1,'Raw Data'!D29,"")</f>
        <v/>
      </c>
      <c r="D29" s="7" t="str">
        <f>IF('Raw Data'!$B29&gt;1,'Raw Data'!E29,"")</f>
        <v/>
      </c>
      <c r="E29" s="20" t="str">
        <f>IF('Raw Data'!$B29&gt;1,'Raw Data'!O29,"")</f>
        <v/>
      </c>
      <c r="F29" s="20" t="str">
        <f>IF('Raw Data'!$B29&gt;1,'Raw Data'!P29,"")</f>
        <v/>
      </c>
      <c r="G29" s="20" t="str">
        <f>IF('Raw Data'!$B29&gt;1,'Raw Data'!Q29,"")</f>
        <v/>
      </c>
      <c r="H29" s="7" t="str">
        <f>IF('Raw Data'!$B29&gt;1,'Raw Data'!R29,"")</f>
        <v/>
      </c>
      <c r="I29" s="7" t="str">
        <f>IF('Raw Data'!$B29&gt;1,'Raw Data'!S29,"")</f>
        <v/>
      </c>
      <c r="J29" s="7" t="str">
        <f>IF('Raw Data'!$B29&gt;1,'Raw Data'!W29,"")</f>
        <v/>
      </c>
      <c r="K29" s="7" t="str">
        <f>IF('Raw Data'!$B29&gt;1,'Raw Data'!Y29,"")</f>
        <v/>
      </c>
      <c r="L29" s="7" t="str">
        <f>IF('Raw Data'!$B29&gt;1,'Raw Data'!Z29,"")</f>
        <v/>
      </c>
    </row>
    <row r="30" spans="1:12" ht="14.25" customHeight="1" x14ac:dyDescent="0.3">
      <c r="A30" s="7" t="str">
        <f>IF('Raw Data'!$B30&gt;1,'Raw Data'!A30,"")</f>
        <v/>
      </c>
      <c r="B30" s="7" t="str">
        <f>IF('Raw Data'!$B30&gt;1,'Raw Data'!C30,"")</f>
        <v/>
      </c>
      <c r="C30" s="7" t="str">
        <f>IF('Raw Data'!$B30&gt;1,'Raw Data'!D30,"")</f>
        <v/>
      </c>
      <c r="D30" s="7" t="str">
        <f>IF('Raw Data'!$B30&gt;1,'Raw Data'!E30,"")</f>
        <v/>
      </c>
      <c r="E30" s="20" t="str">
        <f>IF('Raw Data'!$B30&gt;1,'Raw Data'!O30,"")</f>
        <v/>
      </c>
      <c r="F30" s="20" t="str">
        <f>IF('Raw Data'!$B30&gt;1,'Raw Data'!P30,"")</f>
        <v/>
      </c>
      <c r="G30" s="20" t="str">
        <f>IF('Raw Data'!$B30&gt;1,'Raw Data'!Q30,"")</f>
        <v/>
      </c>
      <c r="H30" s="7" t="str">
        <f>IF('Raw Data'!$B30&gt;1,'Raw Data'!R30,"")</f>
        <v/>
      </c>
      <c r="I30" s="7" t="str">
        <f>IF('Raw Data'!$B30&gt;1,'Raw Data'!S30,"")</f>
        <v/>
      </c>
      <c r="J30" s="7" t="str">
        <f>IF('Raw Data'!$B30&gt;1,'Raw Data'!W30,"")</f>
        <v/>
      </c>
      <c r="K30" s="7" t="str">
        <f>IF('Raw Data'!$B30&gt;1,'Raw Data'!Y30,"")</f>
        <v/>
      </c>
      <c r="L30" s="7" t="str">
        <f>IF('Raw Data'!$B30&gt;1,'Raw Data'!Z30,"")</f>
        <v/>
      </c>
    </row>
    <row r="31" spans="1:12" ht="14.25" customHeight="1" x14ac:dyDescent="0.3">
      <c r="A31" s="7" t="str">
        <f>IF('Raw Data'!$B31&gt;1,'Raw Data'!A31,"")</f>
        <v/>
      </c>
      <c r="B31" s="7" t="str">
        <f>IF('Raw Data'!$B31&gt;1,'Raw Data'!C31,"")</f>
        <v/>
      </c>
      <c r="C31" s="7" t="str">
        <f>IF('Raw Data'!$B31&gt;1,'Raw Data'!D31,"")</f>
        <v/>
      </c>
      <c r="D31" s="7" t="str">
        <f>IF('Raw Data'!$B31&gt;1,'Raw Data'!E31,"")</f>
        <v/>
      </c>
      <c r="E31" s="20" t="str">
        <f>IF('Raw Data'!$B31&gt;1,'Raw Data'!O31,"")</f>
        <v/>
      </c>
      <c r="F31" s="20" t="str">
        <f>IF('Raw Data'!$B31&gt;1,'Raw Data'!P31,"")</f>
        <v/>
      </c>
      <c r="G31" s="20" t="str">
        <f>IF('Raw Data'!$B31&gt;1,'Raw Data'!Q31,"")</f>
        <v/>
      </c>
      <c r="H31" s="7" t="str">
        <f>IF('Raw Data'!$B31&gt;1,'Raw Data'!R31,"")</f>
        <v/>
      </c>
      <c r="I31" s="7" t="str">
        <f>IF('Raw Data'!$B31&gt;1,'Raw Data'!S31,"")</f>
        <v/>
      </c>
      <c r="J31" s="7" t="str">
        <f>IF('Raw Data'!$B31&gt;1,'Raw Data'!W31,"")</f>
        <v/>
      </c>
      <c r="K31" s="7" t="str">
        <f>IF('Raw Data'!$B31&gt;1,'Raw Data'!Y31,"")</f>
        <v/>
      </c>
      <c r="L31" s="7" t="str">
        <f>IF('Raw Data'!$B31&gt;1,'Raw Data'!Z31,"")</f>
        <v/>
      </c>
    </row>
    <row r="32" spans="1:12" ht="14.25" customHeight="1" x14ac:dyDescent="0.3">
      <c r="A32" s="7" t="str">
        <f>IF('Raw Data'!$B32&gt;1,'Raw Data'!A32,"")</f>
        <v/>
      </c>
      <c r="B32" s="7" t="str">
        <f>IF('Raw Data'!$B32&gt;1,'Raw Data'!C32,"")</f>
        <v/>
      </c>
      <c r="C32" s="7" t="str">
        <f>IF('Raw Data'!$B32&gt;1,'Raw Data'!D32,"")</f>
        <v/>
      </c>
      <c r="D32" s="7" t="str">
        <f>IF('Raw Data'!$B32&gt;1,'Raw Data'!E32,"")</f>
        <v/>
      </c>
      <c r="E32" s="20" t="str">
        <f>IF('Raw Data'!$B32&gt;1,'Raw Data'!O32,"")</f>
        <v/>
      </c>
      <c r="F32" s="20" t="str">
        <f>IF('Raw Data'!$B32&gt;1,'Raw Data'!P32,"")</f>
        <v/>
      </c>
      <c r="G32" s="20" t="str">
        <f>IF('Raw Data'!$B32&gt;1,'Raw Data'!Q32,"")</f>
        <v/>
      </c>
      <c r="H32" s="7" t="str">
        <f>IF('Raw Data'!$B32&gt;1,'Raw Data'!R32,"")</f>
        <v/>
      </c>
      <c r="I32" s="7" t="str">
        <f>IF('Raw Data'!$B32&gt;1,'Raw Data'!S32,"")</f>
        <v/>
      </c>
      <c r="J32" s="7" t="str">
        <f>IF('Raw Data'!$B32&gt;1,'Raw Data'!W32,"")</f>
        <v/>
      </c>
      <c r="K32" s="7" t="str">
        <f>IF('Raw Data'!$B32&gt;1,'Raw Data'!Y32,"")</f>
        <v/>
      </c>
      <c r="L32" s="7" t="str">
        <f>IF('Raw Data'!$B32&gt;1,'Raw Data'!Z32,"")</f>
        <v/>
      </c>
    </row>
    <row r="33" spans="1:12" ht="14.25" customHeight="1" x14ac:dyDescent="0.3">
      <c r="A33" s="7" t="str">
        <f>IF('Raw Data'!$B33&gt;1,'Raw Data'!A33,"")</f>
        <v>X1-ORz0asxfbwt0fu_fsw7t</v>
      </c>
      <c r="B33" s="7" t="str">
        <f>IF('Raw Data'!$B33&gt;1,'Raw Data'!C33,"")</f>
        <v>1302 S 119th Dr</v>
      </c>
      <c r="C33" s="7" t="str">
        <f>IF('Raw Data'!$B33&gt;1,'Raw Data'!D33,"")</f>
        <v>Phoenix</v>
      </c>
      <c r="D33" s="7" t="str">
        <f>IF('Raw Data'!$B33&gt;1,'Raw Data'!E33,"")</f>
        <v>Pre-List</v>
      </c>
      <c r="E33" s="20">
        <f>IF('Raw Data'!$B33&gt;1,'Raw Data'!O33,"")</f>
        <v>378900</v>
      </c>
      <c r="F33" s="20">
        <f>IF('Raw Data'!$B33&gt;1,'Raw Data'!P33,"")</f>
        <v>358362</v>
      </c>
      <c r="G33" s="20">
        <f>IF('Raw Data'!$B33&gt;1,'Raw Data'!Q33,"")</f>
        <v>-27050</v>
      </c>
      <c r="H33" s="21" t="str">
        <f>IF('Raw Data'!$B33&gt;1,'Raw Data'!R33,"")</f>
        <v>Invitation</v>
      </c>
      <c r="I33" s="21">
        <f>IF('Raw Data'!$B33&gt;1,'Raw Data'!S33,"")</f>
        <v>371062</v>
      </c>
      <c r="J33" s="21">
        <f>IF('Raw Data'!$B33&gt;1,'Raw Data'!W33,"")</f>
        <v>10554</v>
      </c>
      <c r="K33" s="7" t="str">
        <f>IF('Raw Data'!$B33&gt;1,'Raw Data'!Y33,"")</f>
        <v>Multiple Offers</v>
      </c>
      <c r="L33" s="7" t="str">
        <f>IF('Raw Data'!$B33&gt;1,'Raw Data'!Z33,"")</f>
        <v>Accept - Greater than Implied Profit</v>
      </c>
    </row>
    <row r="34" spans="1:12" ht="14.25" customHeight="1" x14ac:dyDescent="0.3">
      <c r="A34" s="7" t="str">
        <f>IF('Raw Data'!$B34&gt;1,'Raw Data'!A34,"")</f>
        <v>X1-ORz09wiwa3h5yy_h7got</v>
      </c>
      <c r="B34" s="7" t="str">
        <f>IF('Raw Data'!$B34&gt;1,'Raw Data'!C34,"")</f>
        <v>25826 N 65th Ave</v>
      </c>
      <c r="C34" s="7" t="str">
        <f>IF('Raw Data'!$B34&gt;1,'Raw Data'!D34,"")</f>
        <v>Phoenix</v>
      </c>
      <c r="D34" s="7" t="str">
        <f>IF('Raw Data'!$B34&gt;1,'Raw Data'!E34,"")</f>
        <v>Pre-List</v>
      </c>
      <c r="E34" s="20">
        <f>IF('Raw Data'!$B34&gt;1,'Raw Data'!O34,"")</f>
        <v>445100</v>
      </c>
      <c r="F34" s="20">
        <f>IF('Raw Data'!$B34&gt;1,'Raw Data'!P34,"")</f>
        <v>424458</v>
      </c>
      <c r="G34" s="20">
        <f>IF('Raw Data'!$B34&gt;1,'Raw Data'!Q34,"")</f>
        <v>3120</v>
      </c>
      <c r="H34" s="21" t="str">
        <f>IF('Raw Data'!$B34&gt;1,'Raw Data'!R34,"")</f>
        <v>Invitation</v>
      </c>
      <c r="I34" s="21">
        <f>IF('Raw Data'!$B34&gt;1,'Raw Data'!S34,"")</f>
        <v>438473</v>
      </c>
      <c r="J34" s="21">
        <f>IF('Raw Data'!$B34&gt;1,'Raw Data'!W34,"")</f>
        <v>14375</v>
      </c>
      <c r="K34" s="7" t="str">
        <f>IF('Raw Data'!$B34&gt;1,'Raw Data'!Y34,"")</f>
        <v>Multiple Offers</v>
      </c>
      <c r="L34" s="7" t="str">
        <f>IF('Raw Data'!$B34&gt;1,'Raw Data'!Z34,"")</f>
        <v>Accept - Greater than Implied Profit</v>
      </c>
    </row>
    <row r="35" spans="1:12" ht="14.25" customHeight="1" x14ac:dyDescent="0.3">
      <c r="A35" s="7" t="str">
        <f>IF('Raw Data'!$B35&gt;1,'Raw Data'!A35,"")</f>
        <v/>
      </c>
      <c r="B35" s="7" t="str">
        <f>IF('Raw Data'!$B35&gt;1,'Raw Data'!C35,"")</f>
        <v/>
      </c>
      <c r="C35" s="7" t="str">
        <f>IF('Raw Data'!$B35&gt;1,'Raw Data'!D35,"")</f>
        <v/>
      </c>
      <c r="D35" s="7" t="str">
        <f>IF('Raw Data'!$B35&gt;1,'Raw Data'!E35,"")</f>
        <v/>
      </c>
      <c r="E35" s="20" t="str">
        <f>IF('Raw Data'!$B35&gt;1,'Raw Data'!O35,"")</f>
        <v/>
      </c>
      <c r="F35" s="20" t="str">
        <f>IF('Raw Data'!$B35&gt;1,'Raw Data'!P35,"")</f>
        <v/>
      </c>
      <c r="G35" s="20" t="str">
        <f>IF('Raw Data'!$B35&gt;1,'Raw Data'!Q35,"")</f>
        <v/>
      </c>
      <c r="H35" s="7" t="str">
        <f>IF('Raw Data'!$B35&gt;1,'Raw Data'!R35,"")</f>
        <v/>
      </c>
      <c r="I35" s="7" t="str">
        <f>IF('Raw Data'!$B35&gt;1,'Raw Data'!S35,"")</f>
        <v/>
      </c>
      <c r="J35" s="7" t="str">
        <f>IF('Raw Data'!$B35&gt;1,'Raw Data'!W35,"")</f>
        <v/>
      </c>
      <c r="K35" s="7" t="str">
        <f>IF('Raw Data'!$B35&gt;1,'Raw Data'!Y35,"")</f>
        <v/>
      </c>
      <c r="L35" s="7" t="str">
        <f>IF('Raw Data'!$B35&gt;1,'Raw Data'!Z35,"")</f>
        <v/>
      </c>
    </row>
    <row r="36" spans="1:12" ht="14.25" customHeight="1" x14ac:dyDescent="0.3">
      <c r="A36" s="7" t="str">
        <f>IF('Raw Data'!$B36&gt;1,'Raw Data'!A36,"")</f>
        <v>X1-ORz2e0p3gfur22_j1hf0</v>
      </c>
      <c r="B36" s="7" t="str">
        <f>IF('Raw Data'!$B36&gt;1,'Raw Data'!C36,"")</f>
        <v>17932 N 112th Dr</v>
      </c>
      <c r="C36" s="7" t="str">
        <f>IF('Raw Data'!$B36&gt;1,'Raw Data'!D36,"")</f>
        <v>Phoenix</v>
      </c>
      <c r="D36" s="7" t="str">
        <f>IF('Raw Data'!$B36&gt;1,'Raw Data'!E36,"")</f>
        <v>Pre-List</v>
      </c>
      <c r="E36" s="20">
        <f>IF('Raw Data'!$B36&gt;1,'Raw Data'!O36,"")</f>
        <v>404900</v>
      </c>
      <c r="F36" s="20">
        <f>IF('Raw Data'!$B36&gt;1,'Raw Data'!P36,"")</f>
        <v>386132</v>
      </c>
      <c r="G36" s="20">
        <f>IF('Raw Data'!$B36&gt;1,'Raw Data'!Q36,"")</f>
        <v>-44395</v>
      </c>
      <c r="H36" s="21" t="str">
        <f>IF('Raw Data'!$B36&gt;1,'Raw Data'!R36,"")</f>
        <v>Invitation</v>
      </c>
      <c r="I36" s="21">
        <f>IF('Raw Data'!$B36&gt;1,'Raw Data'!S36,"")</f>
        <v>422903</v>
      </c>
      <c r="J36" s="21">
        <f>IF('Raw Data'!$B36&gt;1,'Raw Data'!W36,"")</f>
        <v>12150</v>
      </c>
      <c r="K36" s="7" t="str">
        <f>IF('Raw Data'!$B36&gt;1,'Raw Data'!Y36,"")</f>
        <v>Multiple Offers</v>
      </c>
      <c r="L36" s="7" t="str">
        <f>IF('Raw Data'!$B36&gt;1,'Raw Data'!Z36,"")</f>
        <v>Accept - Greater than Buy-It-Now</v>
      </c>
    </row>
    <row r="37" spans="1:12" ht="14.25" customHeight="1" x14ac:dyDescent="0.3">
      <c r="A37" s="7" t="str">
        <f>IF('Raw Data'!$B37&gt;1,'Raw Data'!A37,"")</f>
        <v>X1-ORz095dgcwqmbe_duns7</v>
      </c>
      <c r="B37" s="7" t="str">
        <f>IF('Raw Data'!$B37&gt;1,'Raw Data'!C37,"")</f>
        <v>1108 E Parkview Ct</v>
      </c>
      <c r="C37" s="7" t="str">
        <f>IF('Raw Data'!$B37&gt;1,'Raw Data'!D37,"")</f>
        <v>Phoenix</v>
      </c>
      <c r="D37" s="7" t="str">
        <f>IF('Raw Data'!$B37&gt;1,'Raw Data'!E37,"")</f>
        <v>Pre-List</v>
      </c>
      <c r="E37" s="20">
        <f>IF('Raw Data'!$B37&gt;1,'Raw Data'!O37,"")</f>
        <v>460900</v>
      </c>
      <c r="F37" s="20">
        <f>IF('Raw Data'!$B37&gt;1,'Raw Data'!P37,"")</f>
        <v>449378</v>
      </c>
      <c r="G37" s="20">
        <f>IF('Raw Data'!$B37&gt;1,'Raw Data'!Q37,"")</f>
        <v>16929</v>
      </c>
      <c r="H37" s="21" t="str">
        <f>IF('Raw Data'!$B37&gt;1,'Raw Data'!R37,"")</f>
        <v>Invitation</v>
      </c>
      <c r="I37" s="21">
        <f>IF('Raw Data'!$B37&gt;1,'Raw Data'!S37,"")</f>
        <v>419355</v>
      </c>
      <c r="J37" s="21">
        <f>IF('Raw Data'!$B37&gt;1,'Raw Data'!W37,"")</f>
        <v>-5755</v>
      </c>
      <c r="K37" s="7" t="str">
        <f>IF('Raw Data'!$B37&gt;1,'Raw Data'!Y37,"")</f>
        <v>Multiple Offers</v>
      </c>
      <c r="L37" s="7" t="str">
        <f>IF('Raw Data'!$B37&gt;1,'Raw Data'!Z37,"")</f>
        <v>Reject - Offer is far off</v>
      </c>
    </row>
    <row r="38" spans="1:12" ht="14.25" customHeight="1" x14ac:dyDescent="0.3">
      <c r="A38" s="7" t="str">
        <f>IF('Raw Data'!$B38&gt;1,'Raw Data'!A38,"")</f>
        <v/>
      </c>
      <c r="B38" s="7" t="str">
        <f>IF('Raw Data'!$B38&gt;1,'Raw Data'!C38,"")</f>
        <v/>
      </c>
      <c r="C38" s="7" t="str">
        <f>IF('Raw Data'!$B38&gt;1,'Raw Data'!D38,"")</f>
        <v/>
      </c>
      <c r="D38" s="7" t="str">
        <f>IF('Raw Data'!$B38&gt;1,'Raw Data'!E38,"")</f>
        <v/>
      </c>
      <c r="E38" s="20" t="str">
        <f>IF('Raw Data'!$B38&gt;1,'Raw Data'!O38,"")</f>
        <v/>
      </c>
      <c r="F38" s="20" t="str">
        <f>IF('Raw Data'!$B38&gt;1,'Raw Data'!P38,"")</f>
        <v/>
      </c>
      <c r="G38" s="20" t="str">
        <f>IF('Raw Data'!$B38&gt;1,'Raw Data'!Q38,"")</f>
        <v/>
      </c>
      <c r="H38" s="7" t="str">
        <f>IF('Raw Data'!$B38&gt;1,'Raw Data'!R38,"")</f>
        <v/>
      </c>
      <c r="I38" s="7" t="str">
        <f>IF('Raw Data'!$B38&gt;1,'Raw Data'!S38,"")</f>
        <v/>
      </c>
      <c r="J38" s="7" t="str">
        <f>IF('Raw Data'!$B38&gt;1,'Raw Data'!W38,"")</f>
        <v/>
      </c>
      <c r="K38" s="7" t="str">
        <f>IF('Raw Data'!$B38&gt;1,'Raw Data'!Y38,"")</f>
        <v/>
      </c>
      <c r="L38" s="7" t="str">
        <f>IF('Raw Data'!$B38&gt;1,'Raw Data'!Z38,"")</f>
        <v/>
      </c>
    </row>
    <row r="39" spans="1:12" ht="14.25" customHeight="1" x14ac:dyDescent="0.3">
      <c r="A39" s="7" t="str">
        <f>IF('Raw Data'!$B39&gt;1,'Raw Data'!A39,"")</f>
        <v/>
      </c>
      <c r="B39" s="7" t="str">
        <f>IF('Raw Data'!$B39&gt;1,'Raw Data'!C39,"")</f>
        <v/>
      </c>
      <c r="C39" s="7" t="str">
        <f>IF('Raw Data'!$B39&gt;1,'Raw Data'!D39,"")</f>
        <v/>
      </c>
      <c r="D39" s="7" t="str">
        <f>IF('Raw Data'!$B39&gt;1,'Raw Data'!E39,"")</f>
        <v/>
      </c>
      <c r="E39" s="20" t="str">
        <f>IF('Raw Data'!$B39&gt;1,'Raw Data'!O39,"")</f>
        <v/>
      </c>
      <c r="F39" s="20" t="str">
        <f>IF('Raw Data'!$B39&gt;1,'Raw Data'!P39,"")</f>
        <v/>
      </c>
      <c r="G39" s="20" t="str">
        <f>IF('Raw Data'!$B39&gt;1,'Raw Data'!Q39,"")</f>
        <v/>
      </c>
      <c r="H39" s="7" t="str">
        <f>IF('Raw Data'!$B39&gt;1,'Raw Data'!R39,"")</f>
        <v/>
      </c>
      <c r="I39" s="7" t="str">
        <f>IF('Raw Data'!$B39&gt;1,'Raw Data'!S39,"")</f>
        <v/>
      </c>
      <c r="J39" s="7" t="str">
        <f>IF('Raw Data'!$B39&gt;1,'Raw Data'!W39,"")</f>
        <v/>
      </c>
      <c r="K39" s="7" t="str">
        <f>IF('Raw Data'!$B39&gt;1,'Raw Data'!Y39,"")</f>
        <v/>
      </c>
      <c r="L39" s="7" t="str">
        <f>IF('Raw Data'!$B39&gt;1,'Raw Data'!Z39,"")</f>
        <v/>
      </c>
    </row>
    <row r="40" spans="1:12" ht="14.25" customHeight="1" x14ac:dyDescent="0.3">
      <c r="A40" s="7" t="str">
        <f>IF('Raw Data'!$B40&gt;1,'Raw Data'!A40,"")</f>
        <v/>
      </c>
      <c r="B40" s="7" t="str">
        <f>IF('Raw Data'!$B40&gt;1,'Raw Data'!C40,"")</f>
        <v/>
      </c>
      <c r="C40" s="7" t="str">
        <f>IF('Raw Data'!$B40&gt;1,'Raw Data'!D40,"")</f>
        <v/>
      </c>
      <c r="D40" s="7" t="str">
        <f>IF('Raw Data'!$B40&gt;1,'Raw Data'!E40,"")</f>
        <v/>
      </c>
      <c r="E40" s="20" t="str">
        <f>IF('Raw Data'!$B40&gt;1,'Raw Data'!O40,"")</f>
        <v/>
      </c>
      <c r="F40" s="20" t="str">
        <f>IF('Raw Data'!$B40&gt;1,'Raw Data'!P40,"")</f>
        <v/>
      </c>
      <c r="G40" s="20" t="str">
        <f>IF('Raw Data'!$B40&gt;1,'Raw Data'!Q40,"")</f>
        <v/>
      </c>
      <c r="H40" s="7" t="str">
        <f>IF('Raw Data'!$B40&gt;1,'Raw Data'!R40,"")</f>
        <v/>
      </c>
      <c r="I40" s="7" t="str">
        <f>IF('Raw Data'!$B40&gt;1,'Raw Data'!S40,"")</f>
        <v/>
      </c>
      <c r="J40" s="7" t="str">
        <f>IF('Raw Data'!$B40&gt;1,'Raw Data'!W40,"")</f>
        <v/>
      </c>
      <c r="K40" s="7" t="str">
        <f>IF('Raw Data'!$B40&gt;1,'Raw Data'!Y40,"")</f>
        <v/>
      </c>
      <c r="L40" s="7" t="str">
        <f>IF('Raw Data'!$B40&gt;1,'Raw Data'!Z40,"")</f>
        <v/>
      </c>
    </row>
    <row r="41" spans="1:12" ht="14.25" customHeight="1" x14ac:dyDescent="0.3">
      <c r="A41" s="7" t="str">
        <f>IF('Raw Data'!$B41&gt;1,'Raw Data'!A41,"")</f>
        <v/>
      </c>
      <c r="B41" s="7" t="str">
        <f>IF('Raw Data'!$B41&gt;1,'Raw Data'!C41,"")</f>
        <v/>
      </c>
      <c r="C41" s="7" t="str">
        <f>IF('Raw Data'!$B41&gt;1,'Raw Data'!D41,"")</f>
        <v/>
      </c>
      <c r="D41" s="7" t="str">
        <f>IF('Raw Data'!$B41&gt;1,'Raw Data'!E41,"")</f>
        <v/>
      </c>
      <c r="E41" s="20" t="str">
        <f>IF('Raw Data'!$B41&gt;1,'Raw Data'!O41,"")</f>
        <v/>
      </c>
      <c r="F41" s="20" t="str">
        <f>IF('Raw Data'!$B41&gt;1,'Raw Data'!P41,"")</f>
        <v/>
      </c>
      <c r="G41" s="20" t="str">
        <f>IF('Raw Data'!$B41&gt;1,'Raw Data'!Q41,"")</f>
        <v/>
      </c>
      <c r="H41" s="7" t="str">
        <f>IF('Raw Data'!$B41&gt;1,'Raw Data'!R41,"")</f>
        <v/>
      </c>
      <c r="I41" s="7" t="str">
        <f>IF('Raw Data'!$B41&gt;1,'Raw Data'!S41,"")</f>
        <v/>
      </c>
      <c r="J41" s="7" t="str">
        <f>IF('Raw Data'!$B41&gt;1,'Raw Data'!W41,"")</f>
        <v/>
      </c>
      <c r="K41" s="7" t="str">
        <f>IF('Raw Data'!$B41&gt;1,'Raw Data'!Y41,"")</f>
        <v/>
      </c>
      <c r="L41" s="7" t="str">
        <f>IF('Raw Data'!$B41&gt;1,'Raw Data'!Z41,"")</f>
        <v/>
      </c>
    </row>
    <row r="42" spans="1:12" ht="14.25" customHeight="1" x14ac:dyDescent="0.3">
      <c r="A42" s="7" t="str">
        <f>IF('Raw Data'!$B42&gt;1,'Raw Data'!A42,"")</f>
        <v/>
      </c>
      <c r="B42" s="7" t="str">
        <f>IF('Raw Data'!$B42&gt;1,'Raw Data'!C42,"")</f>
        <v/>
      </c>
      <c r="C42" s="7" t="str">
        <f>IF('Raw Data'!$B42&gt;1,'Raw Data'!D42,"")</f>
        <v/>
      </c>
      <c r="D42" s="7" t="str">
        <f>IF('Raw Data'!$B42&gt;1,'Raw Data'!E42,"")</f>
        <v/>
      </c>
      <c r="E42" s="20" t="str">
        <f>IF('Raw Data'!$B42&gt;1,'Raw Data'!O42,"")</f>
        <v/>
      </c>
      <c r="F42" s="20" t="str">
        <f>IF('Raw Data'!$B42&gt;1,'Raw Data'!P42,"")</f>
        <v/>
      </c>
      <c r="G42" s="20" t="str">
        <f>IF('Raw Data'!$B42&gt;1,'Raw Data'!Q42,"")</f>
        <v/>
      </c>
      <c r="H42" s="7" t="str">
        <f>IF('Raw Data'!$B42&gt;1,'Raw Data'!R42,"")</f>
        <v/>
      </c>
      <c r="I42" s="7" t="str">
        <f>IF('Raw Data'!$B42&gt;1,'Raw Data'!S42,"")</f>
        <v/>
      </c>
      <c r="J42" s="7" t="str">
        <f>IF('Raw Data'!$B42&gt;1,'Raw Data'!W42,"")</f>
        <v/>
      </c>
      <c r="K42" s="7" t="str">
        <f>IF('Raw Data'!$B42&gt;1,'Raw Data'!Y42,"")</f>
        <v/>
      </c>
      <c r="L42" s="7" t="str">
        <f>IF('Raw Data'!$B42&gt;1,'Raw Data'!Z42,"")</f>
        <v/>
      </c>
    </row>
    <row r="43" spans="1:12" ht="14.25" customHeight="1" x14ac:dyDescent="0.3">
      <c r="A43" s="7" t="str">
        <f>IF('Raw Data'!$B43&gt;1,'Raw Data'!A43,"")</f>
        <v/>
      </c>
      <c r="B43" s="7" t="str">
        <f>IF('Raw Data'!$B43&gt;1,'Raw Data'!C43,"")</f>
        <v/>
      </c>
      <c r="C43" s="7" t="str">
        <f>IF('Raw Data'!$B43&gt;1,'Raw Data'!D43,"")</f>
        <v/>
      </c>
      <c r="D43" s="7" t="str">
        <f>IF('Raw Data'!$B43&gt;1,'Raw Data'!E43,"")</f>
        <v/>
      </c>
      <c r="E43" s="20" t="str">
        <f>IF('Raw Data'!$B43&gt;1,'Raw Data'!O43,"")</f>
        <v/>
      </c>
      <c r="F43" s="20" t="str">
        <f>IF('Raw Data'!$B43&gt;1,'Raw Data'!P43,"")</f>
        <v/>
      </c>
      <c r="G43" s="20" t="str">
        <f>IF('Raw Data'!$B43&gt;1,'Raw Data'!Q43,"")</f>
        <v/>
      </c>
      <c r="H43" s="7" t="str">
        <f>IF('Raw Data'!$B43&gt;1,'Raw Data'!R43,"")</f>
        <v/>
      </c>
      <c r="I43" s="7" t="str">
        <f>IF('Raw Data'!$B43&gt;1,'Raw Data'!S43,"")</f>
        <v/>
      </c>
      <c r="J43" s="7" t="str">
        <f>IF('Raw Data'!$B43&gt;1,'Raw Data'!W43,"")</f>
        <v/>
      </c>
      <c r="K43" s="7" t="str">
        <f>IF('Raw Data'!$B43&gt;1,'Raw Data'!Y43,"")</f>
        <v/>
      </c>
      <c r="L43" s="7" t="str">
        <f>IF('Raw Data'!$B43&gt;1,'Raw Data'!Z43,"")</f>
        <v/>
      </c>
    </row>
    <row r="44" spans="1:12" ht="14.25" customHeight="1" x14ac:dyDescent="0.3">
      <c r="A44" s="7" t="str">
        <f>IF('Raw Data'!$B44&gt;1,'Raw Data'!A44,"")</f>
        <v/>
      </c>
      <c r="B44" s="7" t="str">
        <f>IF('Raw Data'!$B44&gt;1,'Raw Data'!C44,"")</f>
        <v/>
      </c>
      <c r="C44" s="7" t="str">
        <f>IF('Raw Data'!$B44&gt;1,'Raw Data'!D44,"")</f>
        <v/>
      </c>
      <c r="D44" s="7" t="str">
        <f>IF('Raw Data'!$B44&gt;1,'Raw Data'!E44,"")</f>
        <v/>
      </c>
      <c r="E44" s="20" t="str">
        <f>IF('Raw Data'!$B44&gt;1,'Raw Data'!O44,"")</f>
        <v/>
      </c>
      <c r="F44" s="20" t="str">
        <f>IF('Raw Data'!$B44&gt;1,'Raw Data'!P44,"")</f>
        <v/>
      </c>
      <c r="G44" s="20" t="str">
        <f>IF('Raw Data'!$B44&gt;1,'Raw Data'!Q44,"")</f>
        <v/>
      </c>
      <c r="H44" s="7" t="str">
        <f>IF('Raw Data'!$B44&gt;1,'Raw Data'!R44,"")</f>
        <v/>
      </c>
      <c r="I44" s="7" t="str">
        <f>IF('Raw Data'!$B44&gt;1,'Raw Data'!S44,"")</f>
        <v/>
      </c>
      <c r="J44" s="7" t="str">
        <f>IF('Raw Data'!$B44&gt;1,'Raw Data'!W44,"")</f>
        <v/>
      </c>
      <c r="K44" s="7" t="str">
        <f>IF('Raw Data'!$B44&gt;1,'Raw Data'!Y44,"")</f>
        <v/>
      </c>
      <c r="L44" s="7" t="str">
        <f>IF('Raw Data'!$B44&gt;1,'Raw Data'!Z44,"")</f>
        <v/>
      </c>
    </row>
    <row r="45" spans="1:12" ht="14.25" customHeight="1" x14ac:dyDescent="0.3">
      <c r="A45" s="7" t="str">
        <f>IF('Raw Data'!$B45&gt;1,'Raw Data'!A45,"")</f>
        <v/>
      </c>
      <c r="B45" s="7" t="str">
        <f>IF('Raw Data'!$B45&gt;1,'Raw Data'!C45,"")</f>
        <v/>
      </c>
      <c r="C45" s="7" t="str">
        <f>IF('Raw Data'!$B45&gt;1,'Raw Data'!D45,"")</f>
        <v/>
      </c>
      <c r="D45" s="7" t="str">
        <f>IF('Raw Data'!$B45&gt;1,'Raw Data'!E45,"")</f>
        <v/>
      </c>
      <c r="E45" s="20" t="str">
        <f>IF('Raw Data'!$B45&gt;1,'Raw Data'!O45,"")</f>
        <v/>
      </c>
      <c r="F45" s="20" t="str">
        <f>IF('Raw Data'!$B45&gt;1,'Raw Data'!P45,"")</f>
        <v/>
      </c>
      <c r="G45" s="20" t="str">
        <f>IF('Raw Data'!$B45&gt;1,'Raw Data'!Q45,"")</f>
        <v/>
      </c>
      <c r="H45" s="7" t="str">
        <f>IF('Raw Data'!$B45&gt;1,'Raw Data'!R45,"")</f>
        <v/>
      </c>
      <c r="I45" s="7" t="str">
        <f>IF('Raw Data'!$B45&gt;1,'Raw Data'!S45,"")</f>
        <v/>
      </c>
      <c r="J45" s="7" t="str">
        <f>IF('Raw Data'!$B45&gt;1,'Raw Data'!W45,"")</f>
        <v/>
      </c>
      <c r="K45" s="7" t="str">
        <f>IF('Raw Data'!$B45&gt;1,'Raw Data'!Y45,"")</f>
        <v/>
      </c>
      <c r="L45" s="7" t="str">
        <f>IF('Raw Data'!$B45&gt;1,'Raw Data'!Z45,"")</f>
        <v/>
      </c>
    </row>
    <row r="46" spans="1:12" ht="14.25" customHeight="1" x14ac:dyDescent="0.3">
      <c r="A46" s="7" t="str">
        <f>IF('Raw Data'!$B46&gt;1,'Raw Data'!A46,"")</f>
        <v/>
      </c>
      <c r="B46" s="7" t="str">
        <f>IF('Raw Data'!$B46&gt;1,'Raw Data'!C46,"")</f>
        <v/>
      </c>
      <c r="C46" s="7" t="str">
        <f>IF('Raw Data'!$B46&gt;1,'Raw Data'!D46,"")</f>
        <v/>
      </c>
      <c r="D46" s="7" t="str">
        <f>IF('Raw Data'!$B46&gt;1,'Raw Data'!E46,"")</f>
        <v/>
      </c>
      <c r="E46" s="20" t="str">
        <f>IF('Raw Data'!$B46&gt;1,'Raw Data'!O46,"")</f>
        <v/>
      </c>
      <c r="F46" s="20" t="str">
        <f>IF('Raw Data'!$B46&gt;1,'Raw Data'!P46,"")</f>
        <v/>
      </c>
      <c r="G46" s="20" t="str">
        <f>IF('Raw Data'!$B46&gt;1,'Raw Data'!Q46,"")</f>
        <v/>
      </c>
      <c r="H46" s="7" t="str">
        <f>IF('Raw Data'!$B46&gt;1,'Raw Data'!R46,"")</f>
        <v/>
      </c>
      <c r="I46" s="7" t="str">
        <f>IF('Raw Data'!$B46&gt;1,'Raw Data'!S46,"")</f>
        <v/>
      </c>
      <c r="J46" s="7" t="str">
        <f>IF('Raw Data'!$B46&gt;1,'Raw Data'!W46,"")</f>
        <v/>
      </c>
      <c r="K46" s="7" t="str">
        <f>IF('Raw Data'!$B46&gt;1,'Raw Data'!Y46,"")</f>
        <v/>
      </c>
      <c r="L46" s="7" t="str">
        <f>IF('Raw Data'!$B46&gt;1,'Raw Data'!Z46,"")</f>
        <v/>
      </c>
    </row>
    <row r="47" spans="1:12" ht="14.25" customHeight="1" x14ac:dyDescent="0.3">
      <c r="A47" s="7" t="str">
        <f>IF('Raw Data'!$B47&gt;1,'Raw Data'!A47,"")</f>
        <v/>
      </c>
      <c r="B47" s="7" t="str">
        <f>IF('Raw Data'!$B47&gt;1,'Raw Data'!C47,"")</f>
        <v/>
      </c>
      <c r="C47" s="7" t="str">
        <f>IF('Raw Data'!$B47&gt;1,'Raw Data'!D47,"")</f>
        <v/>
      </c>
      <c r="D47" s="7" t="str">
        <f>IF('Raw Data'!$B47&gt;1,'Raw Data'!E47,"")</f>
        <v/>
      </c>
      <c r="E47" s="20" t="str">
        <f>IF('Raw Data'!$B47&gt;1,'Raw Data'!O47,"")</f>
        <v/>
      </c>
      <c r="F47" s="20" t="str">
        <f>IF('Raw Data'!$B47&gt;1,'Raw Data'!P47,"")</f>
        <v/>
      </c>
      <c r="G47" s="20" t="str">
        <f>IF('Raw Data'!$B47&gt;1,'Raw Data'!Q47,"")</f>
        <v/>
      </c>
      <c r="H47" s="7" t="str">
        <f>IF('Raw Data'!$B47&gt;1,'Raw Data'!R47,"")</f>
        <v/>
      </c>
      <c r="I47" s="7" t="str">
        <f>IF('Raw Data'!$B47&gt;1,'Raw Data'!S47,"")</f>
        <v/>
      </c>
      <c r="J47" s="7" t="str">
        <f>IF('Raw Data'!$B47&gt;1,'Raw Data'!W47,"")</f>
        <v/>
      </c>
      <c r="K47" s="7" t="str">
        <f>IF('Raw Data'!$B47&gt;1,'Raw Data'!Y47,"")</f>
        <v/>
      </c>
      <c r="L47" s="7" t="str">
        <f>IF('Raw Data'!$B47&gt;1,'Raw Data'!Z47,"")</f>
        <v/>
      </c>
    </row>
    <row r="48" spans="1:12" ht="14.25" customHeight="1" x14ac:dyDescent="0.3">
      <c r="A48" s="7" t="str">
        <f>IF('Raw Data'!$B48&gt;1,'Raw Data'!A48,"")</f>
        <v>X1-ORz0d4zwukiwze_irnfp</v>
      </c>
      <c r="B48" s="7" t="str">
        <f>IF('Raw Data'!$B48&gt;1,'Raw Data'!C48,"")</f>
        <v>730 N 112th Dr</v>
      </c>
      <c r="C48" s="7" t="str">
        <f>IF('Raw Data'!$B48&gt;1,'Raw Data'!D48,"")</f>
        <v>Phoenix</v>
      </c>
      <c r="D48" s="7" t="str">
        <f>IF('Raw Data'!$B48&gt;1,'Raw Data'!E48,"")</f>
        <v>Pre-List</v>
      </c>
      <c r="E48" s="20">
        <f>IF('Raw Data'!$B48&gt;1,'Raw Data'!O48,"")</f>
        <v>357900</v>
      </c>
      <c r="F48" s="20">
        <f>IF('Raw Data'!$B48&gt;1,'Raw Data'!P48,"")</f>
        <v>342016</v>
      </c>
      <c r="G48" s="20">
        <f>IF('Raw Data'!$B48&gt;1,'Raw Data'!Q48,"")</f>
        <v>-48246</v>
      </c>
      <c r="H48" s="21" t="str">
        <f>IF('Raw Data'!$B48&gt;1,'Raw Data'!R48,"")</f>
        <v>Invitation</v>
      </c>
      <c r="I48" s="21">
        <f>IF('Raw Data'!$B48&gt;1,'Raw Data'!S48,"")</f>
        <v>387294</v>
      </c>
      <c r="J48" s="21">
        <f>IF('Raw Data'!$B48&gt;1,'Raw Data'!W48,"")</f>
        <v>15061</v>
      </c>
      <c r="K48" s="7" t="str">
        <f>IF('Raw Data'!$B48&gt;1,'Raw Data'!Y48,"")</f>
        <v>Multiple Offers</v>
      </c>
      <c r="L48" s="7" t="str">
        <f>IF('Raw Data'!$B48&gt;1,'Raw Data'!Z48,"")</f>
        <v>Accept - Greater than Buy-It-Now</v>
      </c>
    </row>
    <row r="49" spans="1:12" ht="14.25" customHeight="1" x14ac:dyDescent="0.3">
      <c r="A49" s="7" t="str">
        <f>IF('Raw Data'!$B49&gt;1,'Raw Data'!A49,"")</f>
        <v>X1-ORz2cps8y33zwa_fdfym</v>
      </c>
      <c r="B49" s="7" t="str">
        <f>IF('Raw Data'!$B49&gt;1,'Raw Data'!C49,"")</f>
        <v>12530 W Willow Ave</v>
      </c>
      <c r="C49" s="7" t="str">
        <f>IF('Raw Data'!$B49&gt;1,'Raw Data'!D49,"")</f>
        <v>Phoenix</v>
      </c>
      <c r="D49" s="7" t="str">
        <f>IF('Raw Data'!$B49&gt;1,'Raw Data'!E49,"")</f>
        <v>Pre-List</v>
      </c>
      <c r="E49" s="20">
        <f>IF('Raw Data'!$B49&gt;1,'Raw Data'!O49,"")</f>
        <v>402100</v>
      </c>
      <c r="F49" s="20">
        <f>IF('Raw Data'!$B49&gt;1,'Raw Data'!P49,"")</f>
        <v>383881</v>
      </c>
      <c r="G49" s="20">
        <f>IF('Raw Data'!$B49&gt;1,'Raw Data'!Q49,"")</f>
        <v>-73059</v>
      </c>
      <c r="H49" s="21" t="str">
        <f>IF('Raw Data'!$B49&gt;1,'Raw Data'!R49,"")</f>
        <v>Invitation</v>
      </c>
      <c r="I49" s="21">
        <f>IF('Raw Data'!$B49&gt;1,'Raw Data'!S49,"")</f>
        <v>383922</v>
      </c>
      <c r="J49" s="21">
        <f>IF('Raw Data'!$B49&gt;1,'Raw Data'!W49,"")</f>
        <v>-35676</v>
      </c>
      <c r="K49" s="7" t="str">
        <f>IF('Raw Data'!$B49&gt;1,'Raw Data'!Y49,"")</f>
        <v>Multiple Offers</v>
      </c>
      <c r="L49" s="7" t="str">
        <f>IF('Raw Data'!$B49&gt;1,'Raw Data'!Z49,"")</f>
        <v>Accept - Greater than Buy-It-Now</v>
      </c>
    </row>
    <row r="50" spans="1:12" ht="14.25" customHeight="1" x14ac:dyDescent="0.3">
      <c r="A50" s="7" t="str">
        <f>IF('Raw Data'!$B50&gt;1,'Raw Data'!A50,"")</f>
        <v/>
      </c>
      <c r="B50" s="7" t="str">
        <f>IF('Raw Data'!$B50&gt;1,'Raw Data'!C50,"")</f>
        <v/>
      </c>
      <c r="C50" s="7" t="str">
        <f>IF('Raw Data'!$B50&gt;1,'Raw Data'!D50,"")</f>
        <v/>
      </c>
      <c r="D50" s="7" t="str">
        <f>IF('Raw Data'!$B50&gt;1,'Raw Data'!E50,"")</f>
        <v/>
      </c>
      <c r="E50" s="20" t="str">
        <f>IF('Raw Data'!$B50&gt;1,'Raw Data'!O50,"")</f>
        <v/>
      </c>
      <c r="F50" s="20" t="str">
        <f>IF('Raw Data'!$B50&gt;1,'Raw Data'!P50,"")</f>
        <v/>
      </c>
      <c r="G50" s="20" t="str">
        <f>IF('Raw Data'!$B50&gt;1,'Raw Data'!Q50,"")</f>
        <v/>
      </c>
      <c r="H50" s="7" t="str">
        <f>IF('Raw Data'!$B50&gt;1,'Raw Data'!R50,"")</f>
        <v/>
      </c>
      <c r="I50" s="7" t="str">
        <f>IF('Raw Data'!$B50&gt;1,'Raw Data'!S50,"")</f>
        <v/>
      </c>
      <c r="J50" s="7" t="str">
        <f>IF('Raw Data'!$B50&gt;1,'Raw Data'!W50,"")</f>
        <v/>
      </c>
      <c r="K50" s="7" t="str">
        <f>IF('Raw Data'!$B50&gt;1,'Raw Data'!Y50,"")</f>
        <v/>
      </c>
      <c r="L50" s="7" t="str">
        <f>IF('Raw Data'!$B50&gt;1,'Raw Data'!Z50,"")</f>
        <v/>
      </c>
    </row>
    <row r="51" spans="1:12" ht="14.25" customHeight="1" x14ac:dyDescent="0.3">
      <c r="A51" s="7" t="str">
        <f>IF('Raw Data'!$B51&gt;1,'Raw Data'!A51,"")</f>
        <v>X1-ORz2ccde3sslfe_b8jok</v>
      </c>
      <c r="B51" s="7" t="str">
        <f>IF('Raw Data'!$B51&gt;1,'Raw Data'!C51,"")</f>
        <v>5460 S 239th Dr</v>
      </c>
      <c r="C51" s="7" t="str">
        <f>IF('Raw Data'!$B51&gt;1,'Raw Data'!D51,"")</f>
        <v>Phoenix</v>
      </c>
      <c r="D51" s="7" t="str">
        <f>IF('Raw Data'!$B51&gt;1,'Raw Data'!E51,"")</f>
        <v>Susan-UC</v>
      </c>
      <c r="E51" s="20">
        <f>IF('Raw Data'!$B51&gt;1,'Raw Data'!O51,"")</f>
        <v>341900</v>
      </c>
      <c r="F51" s="20">
        <f>IF('Raw Data'!$B51&gt;1,'Raw Data'!P51,"")</f>
        <v>324496</v>
      </c>
      <c r="G51" s="20">
        <f>IF('Raw Data'!$B51&gt;1,'Raw Data'!Q51,"")</f>
        <v>-28268</v>
      </c>
      <c r="H51" s="21" t="str">
        <f>IF('Raw Data'!$B51&gt;1,'Raw Data'!R51,"")</f>
        <v>Invitation</v>
      </c>
      <c r="I51" s="21">
        <f>IF('Raw Data'!$B51&gt;1,'Raw Data'!S51,"")</f>
        <v>385335</v>
      </c>
      <c r="J51" s="21">
        <f>IF('Raw Data'!$B51&gt;1,'Raw Data'!W51,"")</f>
        <v>15380</v>
      </c>
      <c r="K51" s="7" t="str">
        <f>IF('Raw Data'!$B51&gt;1,'Raw Data'!Y51,"")</f>
        <v>Multiple Offers</v>
      </c>
      <c r="L51" s="7" t="str">
        <f>IF('Raw Data'!$B51&gt;1,'Raw Data'!Z51,"")</f>
        <v>Accept - Greater than Buy-It-Now</v>
      </c>
    </row>
    <row r="52" spans="1:12" ht="14.25" customHeight="1" x14ac:dyDescent="0.3">
      <c r="A52" s="7" t="str">
        <f>IF('Raw Data'!$B52&gt;1,'Raw Data'!A52,"")</f>
        <v>X1-ORz2c5u9l7l7cq_dnmxu</v>
      </c>
      <c r="B52" s="7" t="str">
        <f>IF('Raw Data'!$B52&gt;1,'Raw Data'!C52,"")</f>
        <v>16631 W Sierra St</v>
      </c>
      <c r="C52" s="7" t="str">
        <f>IF('Raw Data'!$B52&gt;1,'Raw Data'!D52,"")</f>
        <v>Phoenix</v>
      </c>
      <c r="D52" s="7" t="str">
        <f>IF('Raw Data'!$B52&gt;1,'Raw Data'!E52,"")</f>
        <v>Pre-List</v>
      </c>
      <c r="E52" s="20">
        <f>IF('Raw Data'!$B52&gt;1,'Raw Data'!O52,"")</f>
        <v>426900</v>
      </c>
      <c r="F52" s="20">
        <f>IF('Raw Data'!$B52&gt;1,'Raw Data'!P52,"")</f>
        <v>410677</v>
      </c>
      <c r="G52" s="20">
        <f>IF('Raw Data'!$B52&gt;1,'Raw Data'!Q52,"")</f>
        <v>-39368</v>
      </c>
      <c r="H52" s="21" t="str">
        <f>IF('Raw Data'!$B52&gt;1,'Raw Data'!R52,"")</f>
        <v>Invitation</v>
      </c>
      <c r="I52" s="21">
        <f>IF('Raw Data'!$B52&gt;1,'Raw Data'!S52,"")</f>
        <v>434286</v>
      </c>
      <c r="J52" s="21">
        <f>IF('Raw Data'!$B52&gt;1,'Raw Data'!W52,"")</f>
        <v>-22257</v>
      </c>
      <c r="K52" s="7" t="str">
        <f>IF('Raw Data'!$B52&gt;1,'Raw Data'!Y52,"")</f>
        <v>Multiple Offers</v>
      </c>
      <c r="L52" s="7" t="str">
        <f>IF('Raw Data'!$B52&gt;1,'Raw Data'!Z52,"")</f>
        <v>Accept - Greater than Buy-It-Now</v>
      </c>
    </row>
    <row r="53" spans="1:12" ht="14.25" customHeight="1" x14ac:dyDescent="0.3">
      <c r="A53" s="7" t="str">
        <f>IF('Raw Data'!$B53&gt;1,'Raw Data'!A53,"")</f>
        <v/>
      </c>
      <c r="B53" s="7" t="str">
        <f>IF('Raw Data'!$B53&gt;1,'Raw Data'!C53,"")</f>
        <v/>
      </c>
      <c r="C53" s="7" t="str">
        <f>IF('Raw Data'!$B53&gt;1,'Raw Data'!D53,"")</f>
        <v/>
      </c>
      <c r="D53" s="7" t="str">
        <f>IF('Raw Data'!$B53&gt;1,'Raw Data'!E53,"")</f>
        <v/>
      </c>
      <c r="E53" s="20" t="str">
        <f>IF('Raw Data'!$B53&gt;1,'Raw Data'!O53,"")</f>
        <v/>
      </c>
      <c r="F53" s="20" t="str">
        <f>IF('Raw Data'!$B53&gt;1,'Raw Data'!P53,"")</f>
        <v/>
      </c>
      <c r="G53" s="20" t="str">
        <f>IF('Raw Data'!$B53&gt;1,'Raw Data'!Q53,"")</f>
        <v/>
      </c>
      <c r="H53" s="7" t="str">
        <f>IF('Raw Data'!$B53&gt;1,'Raw Data'!R53,"")</f>
        <v/>
      </c>
      <c r="I53" s="7" t="str">
        <f>IF('Raw Data'!$B53&gt;1,'Raw Data'!S53,"")</f>
        <v/>
      </c>
      <c r="J53" s="7" t="str">
        <f>IF('Raw Data'!$B53&gt;1,'Raw Data'!W53,"")</f>
        <v/>
      </c>
      <c r="K53" s="7" t="str">
        <f>IF('Raw Data'!$B53&gt;1,'Raw Data'!Y53,"")</f>
        <v/>
      </c>
      <c r="L53" s="7" t="str">
        <f>IF('Raw Data'!$B53&gt;1,'Raw Data'!Z53,"")</f>
        <v/>
      </c>
    </row>
    <row r="54" spans="1:12" ht="14.25" customHeight="1" x14ac:dyDescent="0.3">
      <c r="A54" s="7" t="str">
        <f>IF('Raw Data'!$B54&gt;1,'Raw Data'!A54,"")</f>
        <v/>
      </c>
      <c r="B54" s="7" t="str">
        <f>IF('Raw Data'!$B54&gt;1,'Raw Data'!C54,"")</f>
        <v/>
      </c>
      <c r="C54" s="7" t="str">
        <f>IF('Raw Data'!$B54&gt;1,'Raw Data'!D54,"")</f>
        <v/>
      </c>
      <c r="D54" s="7" t="str">
        <f>IF('Raw Data'!$B54&gt;1,'Raw Data'!E54,"")</f>
        <v/>
      </c>
      <c r="E54" s="20" t="str">
        <f>IF('Raw Data'!$B54&gt;1,'Raw Data'!O54,"")</f>
        <v/>
      </c>
      <c r="F54" s="20" t="str">
        <f>IF('Raw Data'!$B54&gt;1,'Raw Data'!P54,"")</f>
        <v/>
      </c>
      <c r="G54" s="20" t="str">
        <f>IF('Raw Data'!$B54&gt;1,'Raw Data'!Q54,"")</f>
        <v/>
      </c>
      <c r="H54" s="7" t="str">
        <f>IF('Raw Data'!$B54&gt;1,'Raw Data'!R54,"")</f>
        <v/>
      </c>
      <c r="I54" s="7" t="str">
        <f>IF('Raw Data'!$B54&gt;1,'Raw Data'!S54,"")</f>
        <v/>
      </c>
      <c r="J54" s="7" t="str">
        <f>IF('Raw Data'!$B54&gt;1,'Raw Data'!W54,"")</f>
        <v/>
      </c>
      <c r="K54" s="7" t="str">
        <f>IF('Raw Data'!$B54&gt;1,'Raw Data'!Y54,"")</f>
        <v/>
      </c>
      <c r="L54" s="7" t="str">
        <f>IF('Raw Data'!$B54&gt;1,'Raw Data'!Z54,"")</f>
        <v/>
      </c>
    </row>
    <row r="55" spans="1:12" ht="14.25" customHeight="1" x14ac:dyDescent="0.3">
      <c r="A55" s="7" t="str">
        <f>IF('Raw Data'!$B55&gt;1,'Raw Data'!A55,"")</f>
        <v/>
      </c>
      <c r="B55" s="7" t="str">
        <f>IF('Raw Data'!$B55&gt;1,'Raw Data'!C55,"")</f>
        <v/>
      </c>
      <c r="C55" s="7" t="str">
        <f>IF('Raw Data'!$B55&gt;1,'Raw Data'!D55,"")</f>
        <v/>
      </c>
      <c r="D55" s="7" t="str">
        <f>IF('Raw Data'!$B55&gt;1,'Raw Data'!E55,"")</f>
        <v/>
      </c>
      <c r="E55" s="20" t="str">
        <f>IF('Raw Data'!$B55&gt;1,'Raw Data'!O55,"")</f>
        <v/>
      </c>
      <c r="F55" s="20" t="str">
        <f>IF('Raw Data'!$B55&gt;1,'Raw Data'!P55,"")</f>
        <v/>
      </c>
      <c r="G55" s="20" t="str">
        <f>IF('Raw Data'!$B55&gt;1,'Raw Data'!Q55,"")</f>
        <v/>
      </c>
      <c r="H55" s="7" t="str">
        <f>IF('Raw Data'!$B55&gt;1,'Raw Data'!R55,"")</f>
        <v/>
      </c>
      <c r="I55" s="7" t="str">
        <f>IF('Raw Data'!$B55&gt;1,'Raw Data'!S55,"")</f>
        <v/>
      </c>
      <c r="J55" s="7" t="str">
        <f>IF('Raw Data'!$B55&gt;1,'Raw Data'!W55,"")</f>
        <v/>
      </c>
      <c r="K55" s="7" t="str">
        <f>IF('Raw Data'!$B55&gt;1,'Raw Data'!Y55,"")</f>
        <v/>
      </c>
      <c r="L55" s="7" t="str">
        <f>IF('Raw Data'!$B55&gt;1,'Raw Data'!Z55,"")</f>
        <v/>
      </c>
    </row>
    <row r="56" spans="1:12" ht="14.25" customHeight="1" x14ac:dyDescent="0.3">
      <c r="A56" s="7" t="str">
        <f>IF('Raw Data'!$B56&gt;1,'Raw Data'!A56,"")</f>
        <v>X1-ORz2eqrybvao3e_i6kwm</v>
      </c>
      <c r="B56" s="7" t="str">
        <f>IF('Raw Data'!$B56&gt;1,'Raw Data'!C56,"")</f>
        <v>13431 W Desert Ln</v>
      </c>
      <c r="C56" s="7" t="str">
        <f>IF('Raw Data'!$B56&gt;1,'Raw Data'!D56,"")</f>
        <v>Phoenix</v>
      </c>
      <c r="D56" s="7" t="str">
        <f>IF('Raw Data'!$B56&gt;1,'Raw Data'!E56,"")</f>
        <v>Susan-UC</v>
      </c>
      <c r="E56" s="20">
        <f>IF('Raw Data'!$B56&gt;1,'Raw Data'!O56,"")</f>
        <v>382900</v>
      </c>
      <c r="F56" s="20">
        <f>IF('Raw Data'!$B56&gt;1,'Raw Data'!P56,"")</f>
        <v>365682</v>
      </c>
      <c r="G56" s="20">
        <f>IF('Raw Data'!$B56&gt;1,'Raw Data'!Q56,"")</f>
        <v>-24421</v>
      </c>
      <c r="H56" s="7" t="str">
        <f>IF('Raw Data'!$B56&gt;1,'Raw Data'!R56,"")</f>
        <v>Invitation</v>
      </c>
      <c r="I56" s="21">
        <f>IF('Raw Data'!$B56&gt;1,'Raw Data'!S56,"")</f>
        <v>342082</v>
      </c>
      <c r="J56" s="21">
        <f>IF('Raw Data'!$B56&gt;1,'Raw Data'!W56,"")</f>
        <v>-31517</v>
      </c>
      <c r="K56" s="7" t="str">
        <f>IF('Raw Data'!$B56&gt;1,'Raw Data'!Y56,"")</f>
        <v>Multiple Offers</v>
      </c>
      <c r="L56" s="7" t="str">
        <f>IF('Raw Data'!$B56&gt;1,'Raw Data'!Z56,"")</f>
        <v>Reject - Offer is close</v>
      </c>
    </row>
    <row r="57" spans="1:12" ht="14.25" customHeight="1" x14ac:dyDescent="0.3">
      <c r="A57" s="7" t="str">
        <f>IF('Raw Data'!$B57&gt;1,'Raw Data'!A57,"")</f>
        <v>X1-ORz0a88t20jjwa_gi6gb</v>
      </c>
      <c r="B57" s="7" t="str">
        <f>IF('Raw Data'!$B57&gt;1,'Raw Data'!C57,"")</f>
        <v>8067 N 109th Dr</v>
      </c>
      <c r="C57" s="7" t="str">
        <f>IF('Raw Data'!$B57&gt;1,'Raw Data'!D57,"")</f>
        <v>Phoenix</v>
      </c>
      <c r="D57" s="7" t="str">
        <f>IF('Raw Data'!$B57&gt;1,'Raw Data'!E57,"")</f>
        <v>Pre-List</v>
      </c>
      <c r="E57" s="20">
        <f>IF('Raw Data'!$B57&gt;1,'Raw Data'!O57,"")</f>
        <v>352900</v>
      </c>
      <c r="F57" s="20">
        <f>IF('Raw Data'!$B57&gt;1,'Raw Data'!P57,"")</f>
        <v>334931</v>
      </c>
      <c r="G57" s="20">
        <f>IF('Raw Data'!$B57&gt;1,'Raw Data'!Q57,"")</f>
        <v>-4164</v>
      </c>
      <c r="H57" s="7" t="str">
        <f>IF('Raw Data'!$B57&gt;1,'Raw Data'!R57,"")</f>
        <v>Invitation</v>
      </c>
      <c r="I57" s="21">
        <f>IF('Raw Data'!$B57&gt;1,'Raw Data'!S57,"")</f>
        <v>394237</v>
      </c>
      <c r="J57" s="21">
        <f>IF('Raw Data'!$B57&gt;1,'Raw Data'!W57,"")</f>
        <v>39028</v>
      </c>
      <c r="K57" s="7" t="str">
        <f>IF('Raw Data'!$B57&gt;1,'Raw Data'!Y57,"")</f>
        <v>Multiple Offers</v>
      </c>
      <c r="L57" s="7" t="str">
        <f>IF('Raw Data'!$B57&gt;1,'Raw Data'!Z57,"")</f>
        <v>Accept - Greater than Buy-It-Now</v>
      </c>
    </row>
    <row r="58" spans="1:12" ht="14.25" customHeight="1" x14ac:dyDescent="0.3">
      <c r="A58" s="7" t="str">
        <f>IF('Raw Data'!$B58&gt;1,'Raw Data'!A58,"")</f>
        <v/>
      </c>
      <c r="B58" s="7" t="str">
        <f>IF('Raw Data'!$B58&gt;1,'Raw Data'!C58,"")</f>
        <v/>
      </c>
      <c r="C58" s="7" t="str">
        <f>IF('Raw Data'!$B58&gt;1,'Raw Data'!D58,"")</f>
        <v/>
      </c>
      <c r="D58" s="7" t="str">
        <f>IF('Raw Data'!$B58&gt;1,'Raw Data'!E58,"")</f>
        <v/>
      </c>
      <c r="E58" s="20" t="str">
        <f>IF('Raw Data'!$B58&gt;1,'Raw Data'!O58,"")</f>
        <v/>
      </c>
      <c r="F58" s="20" t="str">
        <f>IF('Raw Data'!$B58&gt;1,'Raw Data'!P58,"")</f>
        <v/>
      </c>
      <c r="G58" s="20" t="str">
        <f>IF('Raw Data'!$B58&gt;1,'Raw Data'!Q58,"")</f>
        <v/>
      </c>
      <c r="H58" s="7" t="str">
        <f>IF('Raw Data'!$B58&gt;1,'Raw Data'!R58,"")</f>
        <v/>
      </c>
      <c r="I58" s="7" t="str">
        <f>IF('Raw Data'!$B58&gt;1,'Raw Data'!S58,"")</f>
        <v/>
      </c>
      <c r="J58" s="7" t="str">
        <f>IF('Raw Data'!$B58&gt;1,'Raw Data'!W58,"")</f>
        <v/>
      </c>
      <c r="K58" s="7" t="str">
        <f>IF('Raw Data'!$B58&gt;1,'Raw Data'!Y58,"")</f>
        <v/>
      </c>
      <c r="L58" s="7" t="str">
        <f>IF('Raw Data'!$B58&gt;1,'Raw Data'!Z58,"")</f>
        <v/>
      </c>
    </row>
    <row r="59" spans="1:12" ht="14.25" customHeight="1" x14ac:dyDescent="0.3">
      <c r="A59" s="7" t="str">
        <f>IF('Raw Data'!$B59&gt;1,'Raw Data'!A59,"")</f>
        <v>X1-ORz0aaw29qawze_im15t</v>
      </c>
      <c r="B59" s="7" t="str">
        <f>IF('Raw Data'!$B59&gt;1,'Raw Data'!C59,"")</f>
        <v>11407 E Pronghorn Ave</v>
      </c>
      <c r="C59" s="7" t="str">
        <f>IF('Raw Data'!$B59&gt;1,'Raw Data'!D59,"")</f>
        <v>Phoenix</v>
      </c>
      <c r="D59" s="7" t="str">
        <f>IF('Raw Data'!$B59&gt;1,'Raw Data'!E59,"")</f>
        <v>Pre-List</v>
      </c>
      <c r="E59" s="20">
        <f>IF('Raw Data'!$B59&gt;1,'Raw Data'!O59,"")</f>
        <v>513000</v>
      </c>
      <c r="F59" s="20">
        <f>IF('Raw Data'!$B59&gt;1,'Raw Data'!P59,"")</f>
        <v>493339</v>
      </c>
      <c r="G59" s="20">
        <f>IF('Raw Data'!$B59&gt;1,'Raw Data'!Q59,"")</f>
        <v>-15871</v>
      </c>
      <c r="H59" s="7" t="str">
        <f>IF('Raw Data'!$B59&gt;1,'Raw Data'!R59,"")</f>
        <v>Invitation</v>
      </c>
      <c r="I59" s="21">
        <f>IF('Raw Data'!$B59&gt;1,'Raw Data'!S59,"")</f>
        <v>483052</v>
      </c>
      <c r="J59" s="21">
        <f>IF('Raw Data'!$B59&gt;1,'Raw Data'!W59,"")</f>
        <v>-14044</v>
      </c>
      <c r="K59" s="7" t="str">
        <f>IF('Raw Data'!$B59&gt;1,'Raw Data'!Y59,"")</f>
        <v>Multiple Offers</v>
      </c>
      <c r="L59" s="7" t="str">
        <f>IF('Raw Data'!$B59&gt;1,'Raw Data'!Z59,"")</f>
        <v>Accept - Greater than Implied Profit</v>
      </c>
    </row>
    <row r="60" spans="1:12" ht="14.25" customHeight="1" x14ac:dyDescent="0.3">
      <c r="A60" s="7" t="str">
        <f>IF('Raw Data'!$B60&gt;1,'Raw Data'!A60,"")</f>
        <v/>
      </c>
      <c r="B60" s="7" t="str">
        <f>IF('Raw Data'!$B60&gt;1,'Raw Data'!C60,"")</f>
        <v/>
      </c>
      <c r="C60" s="7" t="str">
        <f>IF('Raw Data'!$B60&gt;1,'Raw Data'!D60,"")</f>
        <v/>
      </c>
      <c r="D60" s="7" t="str">
        <f>IF('Raw Data'!$B60&gt;1,'Raw Data'!E60,"")</f>
        <v/>
      </c>
      <c r="E60" s="20" t="str">
        <f>IF('Raw Data'!$B60&gt;1,'Raw Data'!O60,"")</f>
        <v/>
      </c>
      <c r="F60" s="20" t="str">
        <f>IF('Raw Data'!$B60&gt;1,'Raw Data'!P60,"")</f>
        <v/>
      </c>
      <c r="G60" s="20" t="str">
        <f>IF('Raw Data'!$B60&gt;1,'Raw Data'!Q60,"")</f>
        <v/>
      </c>
      <c r="H60" s="7" t="str">
        <f>IF('Raw Data'!$B60&gt;1,'Raw Data'!R60,"")</f>
        <v/>
      </c>
      <c r="I60" s="7" t="str">
        <f>IF('Raw Data'!$B60&gt;1,'Raw Data'!S60,"")</f>
        <v/>
      </c>
      <c r="J60" s="7" t="str">
        <f>IF('Raw Data'!$B60&gt;1,'Raw Data'!W60,"")</f>
        <v/>
      </c>
      <c r="K60" s="7" t="str">
        <f>IF('Raw Data'!$B60&gt;1,'Raw Data'!Y60,"")</f>
        <v/>
      </c>
      <c r="L60" s="7" t="str">
        <f>IF('Raw Data'!$B60&gt;1,'Raw Data'!Z60,"")</f>
        <v/>
      </c>
    </row>
    <row r="61" spans="1:12" ht="14.25" customHeight="1" x14ac:dyDescent="0.3">
      <c r="A61" s="7" t="str">
        <f>IF('Raw Data'!$B61&gt;1,'Raw Data'!A61,"")</f>
        <v/>
      </c>
      <c r="B61" s="7" t="str">
        <f>IF('Raw Data'!$B61&gt;1,'Raw Data'!C61,"")</f>
        <v/>
      </c>
      <c r="C61" s="7" t="str">
        <f>IF('Raw Data'!$B61&gt;1,'Raw Data'!D61,"")</f>
        <v/>
      </c>
      <c r="D61" s="7" t="str">
        <f>IF('Raw Data'!$B61&gt;1,'Raw Data'!E61,"")</f>
        <v/>
      </c>
      <c r="E61" s="20" t="str">
        <f>IF('Raw Data'!$B61&gt;1,'Raw Data'!O61,"")</f>
        <v/>
      </c>
      <c r="F61" s="20" t="str">
        <f>IF('Raw Data'!$B61&gt;1,'Raw Data'!P61,"")</f>
        <v/>
      </c>
      <c r="G61" s="20" t="str">
        <f>IF('Raw Data'!$B61&gt;1,'Raw Data'!Q61,"")</f>
        <v/>
      </c>
      <c r="H61" s="7" t="str">
        <f>IF('Raw Data'!$B61&gt;1,'Raw Data'!R61,"")</f>
        <v/>
      </c>
      <c r="I61" s="7" t="str">
        <f>IF('Raw Data'!$B61&gt;1,'Raw Data'!S61,"")</f>
        <v/>
      </c>
      <c r="J61" s="7" t="str">
        <f>IF('Raw Data'!$B61&gt;1,'Raw Data'!W61,"")</f>
        <v/>
      </c>
      <c r="K61" s="7" t="str">
        <f>IF('Raw Data'!$B61&gt;1,'Raw Data'!Y61,"")</f>
        <v/>
      </c>
      <c r="L61" s="7" t="str">
        <f>IF('Raw Data'!$B61&gt;1,'Raw Data'!Z61,"")</f>
        <v/>
      </c>
    </row>
    <row r="62" spans="1:12" ht="14.25" customHeight="1" x14ac:dyDescent="0.3">
      <c r="A62" s="7" t="str">
        <f>IF('Raw Data'!$B62&gt;1,'Raw Data'!A62,"")</f>
        <v/>
      </c>
      <c r="B62" s="7" t="str">
        <f>IF('Raw Data'!$B62&gt;1,'Raw Data'!C62,"")</f>
        <v/>
      </c>
      <c r="C62" s="7" t="str">
        <f>IF('Raw Data'!$B62&gt;1,'Raw Data'!D62,"")</f>
        <v/>
      </c>
      <c r="D62" s="7" t="str">
        <f>IF('Raw Data'!$B62&gt;1,'Raw Data'!E62,"")</f>
        <v/>
      </c>
      <c r="E62" s="20" t="str">
        <f>IF('Raw Data'!$B62&gt;1,'Raw Data'!O62,"")</f>
        <v/>
      </c>
      <c r="F62" s="20" t="str">
        <f>IF('Raw Data'!$B62&gt;1,'Raw Data'!P62,"")</f>
        <v/>
      </c>
      <c r="G62" s="20" t="str">
        <f>IF('Raw Data'!$B62&gt;1,'Raw Data'!Q62,"")</f>
        <v/>
      </c>
      <c r="H62" s="7" t="str">
        <f>IF('Raw Data'!$B62&gt;1,'Raw Data'!R62,"")</f>
        <v/>
      </c>
      <c r="I62" s="7" t="str">
        <f>IF('Raw Data'!$B62&gt;1,'Raw Data'!S62,"")</f>
        <v/>
      </c>
      <c r="J62" s="7" t="str">
        <f>IF('Raw Data'!$B62&gt;1,'Raw Data'!W62,"")</f>
        <v/>
      </c>
      <c r="K62" s="7" t="str">
        <f>IF('Raw Data'!$B62&gt;1,'Raw Data'!Y62,"")</f>
        <v/>
      </c>
      <c r="L62" s="7" t="str">
        <f>IF('Raw Data'!$B62&gt;1,'Raw Data'!Z62,"")</f>
        <v/>
      </c>
    </row>
    <row r="63" spans="1:12" ht="14.25" customHeight="1" x14ac:dyDescent="0.3">
      <c r="A63" s="7" t="str">
        <f>IF('Raw Data'!$B63&gt;1,'Raw Data'!A63,"")</f>
        <v/>
      </c>
      <c r="B63" s="7" t="str">
        <f>IF('Raw Data'!$B63&gt;1,'Raw Data'!C63,"")</f>
        <v/>
      </c>
      <c r="C63" s="7" t="str">
        <f>IF('Raw Data'!$B63&gt;1,'Raw Data'!D63,"")</f>
        <v/>
      </c>
      <c r="D63" s="7" t="str">
        <f>IF('Raw Data'!$B63&gt;1,'Raw Data'!E63,"")</f>
        <v/>
      </c>
      <c r="E63" s="20" t="str">
        <f>IF('Raw Data'!$B63&gt;1,'Raw Data'!O63,"")</f>
        <v/>
      </c>
      <c r="F63" s="20" t="str">
        <f>IF('Raw Data'!$B63&gt;1,'Raw Data'!P63,"")</f>
        <v/>
      </c>
      <c r="G63" s="20" t="str">
        <f>IF('Raw Data'!$B63&gt;1,'Raw Data'!Q63,"")</f>
        <v/>
      </c>
      <c r="H63" s="7" t="str">
        <f>IF('Raw Data'!$B63&gt;1,'Raw Data'!R63,"")</f>
        <v/>
      </c>
      <c r="I63" s="7" t="str">
        <f>IF('Raw Data'!$B63&gt;1,'Raw Data'!S63,"")</f>
        <v/>
      </c>
      <c r="J63" s="7" t="str">
        <f>IF('Raw Data'!$B63&gt;1,'Raw Data'!W63,"")</f>
        <v/>
      </c>
      <c r="K63" s="7" t="str">
        <f>IF('Raw Data'!$B63&gt;1,'Raw Data'!Y63,"")</f>
        <v/>
      </c>
      <c r="L63" s="7" t="str">
        <f>IF('Raw Data'!$B63&gt;1,'Raw Data'!Z63,"")</f>
        <v/>
      </c>
    </row>
    <row r="64" spans="1:12" ht="14.25" customHeight="1" x14ac:dyDescent="0.3">
      <c r="A64" s="7" t="str">
        <f>IF('Raw Data'!$B64&gt;1,'Raw Data'!A64,"")</f>
        <v/>
      </c>
      <c r="B64" s="7" t="str">
        <f>IF('Raw Data'!$B64&gt;1,'Raw Data'!C64,"")</f>
        <v/>
      </c>
      <c r="C64" s="7" t="str">
        <f>IF('Raw Data'!$B64&gt;1,'Raw Data'!D64,"")</f>
        <v/>
      </c>
      <c r="D64" s="7" t="str">
        <f>IF('Raw Data'!$B64&gt;1,'Raw Data'!E64,"")</f>
        <v/>
      </c>
      <c r="E64" s="20" t="str">
        <f>IF('Raw Data'!$B64&gt;1,'Raw Data'!O64,"")</f>
        <v/>
      </c>
      <c r="F64" s="20" t="str">
        <f>IF('Raw Data'!$B64&gt;1,'Raw Data'!P64,"")</f>
        <v/>
      </c>
      <c r="G64" s="20" t="str">
        <f>IF('Raw Data'!$B64&gt;1,'Raw Data'!Q64,"")</f>
        <v/>
      </c>
      <c r="H64" s="7" t="str">
        <f>IF('Raw Data'!$B64&gt;1,'Raw Data'!R64,"")</f>
        <v/>
      </c>
      <c r="I64" s="7" t="str">
        <f>IF('Raw Data'!$B64&gt;1,'Raw Data'!S64,"")</f>
        <v/>
      </c>
      <c r="J64" s="7" t="str">
        <f>IF('Raw Data'!$B64&gt;1,'Raw Data'!W64,"")</f>
        <v/>
      </c>
      <c r="K64" s="7" t="str">
        <f>IF('Raw Data'!$B64&gt;1,'Raw Data'!Y64,"")</f>
        <v/>
      </c>
      <c r="L64" s="7" t="str">
        <f>IF('Raw Data'!$B64&gt;1,'Raw Data'!Z64,"")</f>
        <v/>
      </c>
    </row>
    <row r="65" spans="1:12" ht="14.25" customHeight="1" x14ac:dyDescent="0.3">
      <c r="A65" s="7" t="str">
        <f>IF('Raw Data'!$B65&gt;1,'Raw Data'!A65,"")</f>
        <v/>
      </c>
      <c r="B65" s="7" t="str">
        <f>IF('Raw Data'!$B65&gt;1,'Raw Data'!C65,"")</f>
        <v/>
      </c>
      <c r="C65" s="7" t="str">
        <f>IF('Raw Data'!$B65&gt;1,'Raw Data'!D65,"")</f>
        <v/>
      </c>
      <c r="D65" s="7" t="str">
        <f>IF('Raw Data'!$B65&gt;1,'Raw Data'!E65,"")</f>
        <v/>
      </c>
      <c r="E65" s="20" t="str">
        <f>IF('Raw Data'!$B65&gt;1,'Raw Data'!O65,"")</f>
        <v/>
      </c>
      <c r="F65" s="20" t="str">
        <f>IF('Raw Data'!$B65&gt;1,'Raw Data'!P65,"")</f>
        <v/>
      </c>
      <c r="G65" s="20" t="str">
        <f>IF('Raw Data'!$B65&gt;1,'Raw Data'!Q65,"")</f>
        <v/>
      </c>
      <c r="H65" s="7" t="str">
        <f>IF('Raw Data'!$B65&gt;1,'Raw Data'!R65,"")</f>
        <v/>
      </c>
      <c r="I65" s="7" t="str">
        <f>IF('Raw Data'!$B65&gt;1,'Raw Data'!S65,"")</f>
        <v/>
      </c>
      <c r="J65" s="7" t="str">
        <f>IF('Raw Data'!$B65&gt;1,'Raw Data'!W65,"")</f>
        <v/>
      </c>
      <c r="K65" s="7" t="str">
        <f>IF('Raw Data'!$B65&gt;1,'Raw Data'!Y65,"")</f>
        <v/>
      </c>
      <c r="L65" s="7" t="str">
        <f>IF('Raw Data'!$B65&gt;1,'Raw Data'!Z65,"")</f>
        <v/>
      </c>
    </row>
    <row r="66" spans="1:12" ht="14.25" customHeight="1" x14ac:dyDescent="0.3">
      <c r="A66" s="7" t="str">
        <f>IF('Raw Data'!$B66&gt;1,'Raw Data'!A66,"")</f>
        <v/>
      </c>
      <c r="B66" s="7" t="str">
        <f>IF('Raw Data'!$B66&gt;1,'Raw Data'!C66,"")</f>
        <v/>
      </c>
      <c r="C66" s="7" t="str">
        <f>IF('Raw Data'!$B66&gt;1,'Raw Data'!D66,"")</f>
        <v/>
      </c>
      <c r="D66" s="7" t="str">
        <f>IF('Raw Data'!$B66&gt;1,'Raw Data'!E66,"")</f>
        <v/>
      </c>
      <c r="E66" s="20" t="str">
        <f>IF('Raw Data'!$B66&gt;1,'Raw Data'!O66,"")</f>
        <v/>
      </c>
      <c r="F66" s="20" t="str">
        <f>IF('Raw Data'!$B66&gt;1,'Raw Data'!P66,"")</f>
        <v/>
      </c>
      <c r="G66" s="20" t="str">
        <f>IF('Raw Data'!$B66&gt;1,'Raw Data'!Q66,"")</f>
        <v/>
      </c>
      <c r="H66" s="7" t="str">
        <f>IF('Raw Data'!$B66&gt;1,'Raw Data'!R66,"")</f>
        <v/>
      </c>
      <c r="I66" s="7" t="str">
        <f>IF('Raw Data'!$B66&gt;1,'Raw Data'!S66,"")</f>
        <v/>
      </c>
      <c r="J66" s="7" t="str">
        <f>IF('Raw Data'!$B66&gt;1,'Raw Data'!W66,"")</f>
        <v/>
      </c>
      <c r="K66" s="7" t="str">
        <f>IF('Raw Data'!$B66&gt;1,'Raw Data'!Y66,"")</f>
        <v/>
      </c>
      <c r="L66" s="7" t="str">
        <f>IF('Raw Data'!$B66&gt;1,'Raw Data'!Z66,"")</f>
        <v/>
      </c>
    </row>
    <row r="67" spans="1:12" ht="14.25" customHeight="1" x14ac:dyDescent="0.3">
      <c r="A67" s="7" t="str">
        <f>IF('Raw Data'!$B67&gt;1,'Raw Data'!A67,"")</f>
        <v/>
      </c>
      <c r="B67" s="7" t="str">
        <f>IF('Raw Data'!$B67&gt;1,'Raw Data'!C67,"")</f>
        <v/>
      </c>
      <c r="C67" s="7" t="str">
        <f>IF('Raw Data'!$B67&gt;1,'Raw Data'!D67,"")</f>
        <v/>
      </c>
      <c r="D67" s="7" t="str">
        <f>IF('Raw Data'!$B67&gt;1,'Raw Data'!E67,"")</f>
        <v/>
      </c>
      <c r="E67" s="20" t="str">
        <f>IF('Raw Data'!$B67&gt;1,'Raw Data'!O67,"")</f>
        <v/>
      </c>
      <c r="F67" s="20" t="str">
        <f>IF('Raw Data'!$B67&gt;1,'Raw Data'!P67,"")</f>
        <v/>
      </c>
      <c r="G67" s="20" t="str">
        <f>IF('Raw Data'!$B67&gt;1,'Raw Data'!Q67,"")</f>
        <v/>
      </c>
      <c r="H67" s="7" t="str">
        <f>IF('Raw Data'!$B67&gt;1,'Raw Data'!R67,"")</f>
        <v/>
      </c>
      <c r="I67" s="7" t="str">
        <f>IF('Raw Data'!$B67&gt;1,'Raw Data'!S67,"")</f>
        <v/>
      </c>
      <c r="J67" s="7" t="str">
        <f>IF('Raw Data'!$B67&gt;1,'Raw Data'!W67,"")</f>
        <v/>
      </c>
      <c r="K67" s="7" t="str">
        <f>IF('Raw Data'!$B67&gt;1,'Raw Data'!Y67,"")</f>
        <v/>
      </c>
      <c r="L67" s="7" t="str">
        <f>IF('Raw Data'!$B67&gt;1,'Raw Data'!Z67,"")</f>
        <v/>
      </c>
    </row>
    <row r="68" spans="1:12" ht="14.25" customHeight="1" x14ac:dyDescent="0.3">
      <c r="A68" s="7" t="str">
        <f>IF('Raw Data'!$B68&gt;1,'Raw Data'!A68,"")</f>
        <v/>
      </c>
      <c r="B68" s="7" t="str">
        <f>IF('Raw Data'!$B68&gt;1,'Raw Data'!C68,"")</f>
        <v/>
      </c>
      <c r="C68" s="7" t="str">
        <f>IF('Raw Data'!$B68&gt;1,'Raw Data'!D68,"")</f>
        <v/>
      </c>
      <c r="D68" s="7" t="str">
        <f>IF('Raw Data'!$B68&gt;1,'Raw Data'!E68,"")</f>
        <v/>
      </c>
      <c r="E68" s="20" t="str">
        <f>IF('Raw Data'!$B68&gt;1,'Raw Data'!O68,"")</f>
        <v/>
      </c>
      <c r="F68" s="20" t="str">
        <f>IF('Raw Data'!$B68&gt;1,'Raw Data'!P68,"")</f>
        <v/>
      </c>
      <c r="G68" s="20" t="str">
        <f>IF('Raw Data'!$B68&gt;1,'Raw Data'!Q68,"")</f>
        <v/>
      </c>
      <c r="H68" s="7" t="str">
        <f>IF('Raw Data'!$B68&gt;1,'Raw Data'!R68,"")</f>
        <v/>
      </c>
      <c r="I68" s="7" t="str">
        <f>IF('Raw Data'!$B68&gt;1,'Raw Data'!S68,"")</f>
        <v/>
      </c>
      <c r="J68" s="7" t="str">
        <f>IF('Raw Data'!$B68&gt;1,'Raw Data'!W68,"")</f>
        <v/>
      </c>
      <c r="K68" s="7" t="str">
        <f>IF('Raw Data'!$B68&gt;1,'Raw Data'!Y68,"")</f>
        <v/>
      </c>
      <c r="L68" s="7" t="str">
        <f>IF('Raw Data'!$B68&gt;1,'Raw Data'!Z68,"")</f>
        <v/>
      </c>
    </row>
    <row r="69" spans="1:12" ht="14.25" customHeight="1" x14ac:dyDescent="0.3">
      <c r="A69" s="7" t="str">
        <f>IF('Raw Data'!$B69&gt;1,'Raw Data'!A69,"")</f>
        <v/>
      </c>
      <c r="B69" s="7" t="str">
        <f>IF('Raw Data'!$B69&gt;1,'Raw Data'!C69,"")</f>
        <v/>
      </c>
      <c r="C69" s="7" t="str">
        <f>IF('Raw Data'!$B69&gt;1,'Raw Data'!D69,"")</f>
        <v/>
      </c>
      <c r="D69" s="7" t="str">
        <f>IF('Raw Data'!$B69&gt;1,'Raw Data'!E69,"")</f>
        <v/>
      </c>
      <c r="E69" s="20" t="str">
        <f>IF('Raw Data'!$B69&gt;1,'Raw Data'!O69,"")</f>
        <v/>
      </c>
      <c r="F69" s="20" t="str">
        <f>IF('Raw Data'!$B69&gt;1,'Raw Data'!P69,"")</f>
        <v/>
      </c>
      <c r="G69" s="20" t="str">
        <f>IF('Raw Data'!$B69&gt;1,'Raw Data'!Q69,"")</f>
        <v/>
      </c>
      <c r="H69" s="7" t="str">
        <f>IF('Raw Data'!$B69&gt;1,'Raw Data'!R69,"")</f>
        <v/>
      </c>
      <c r="I69" s="7" t="str">
        <f>IF('Raw Data'!$B69&gt;1,'Raw Data'!S69,"")</f>
        <v/>
      </c>
      <c r="J69" s="7" t="str">
        <f>IF('Raw Data'!$B69&gt;1,'Raw Data'!W69,"")</f>
        <v/>
      </c>
      <c r="K69" s="7" t="str">
        <f>IF('Raw Data'!$B69&gt;1,'Raw Data'!Y69,"")</f>
        <v/>
      </c>
      <c r="L69" s="7" t="str">
        <f>IF('Raw Data'!$B69&gt;1,'Raw Data'!Z69,"")</f>
        <v/>
      </c>
    </row>
    <row r="70" spans="1:12" ht="14.25" customHeight="1" x14ac:dyDescent="0.3">
      <c r="A70" s="7" t="str">
        <f>IF('Raw Data'!$B70&gt;1,'Raw Data'!A70,"")</f>
        <v/>
      </c>
      <c r="B70" s="7" t="str">
        <f>IF('Raw Data'!$B70&gt;1,'Raw Data'!C70,"")</f>
        <v/>
      </c>
      <c r="C70" s="7" t="str">
        <f>IF('Raw Data'!$B70&gt;1,'Raw Data'!D70,"")</f>
        <v/>
      </c>
      <c r="D70" s="7" t="str">
        <f>IF('Raw Data'!$B70&gt;1,'Raw Data'!E70,"")</f>
        <v/>
      </c>
      <c r="E70" s="20" t="str">
        <f>IF('Raw Data'!$B70&gt;1,'Raw Data'!O70,"")</f>
        <v/>
      </c>
      <c r="F70" s="20" t="str">
        <f>IF('Raw Data'!$B70&gt;1,'Raw Data'!P70,"")</f>
        <v/>
      </c>
      <c r="G70" s="20" t="str">
        <f>IF('Raw Data'!$B70&gt;1,'Raw Data'!Q70,"")</f>
        <v/>
      </c>
      <c r="H70" s="7" t="str">
        <f>IF('Raw Data'!$B70&gt;1,'Raw Data'!R70,"")</f>
        <v/>
      </c>
      <c r="I70" s="7" t="str">
        <f>IF('Raw Data'!$B70&gt;1,'Raw Data'!S70,"")</f>
        <v/>
      </c>
      <c r="J70" s="7" t="str">
        <f>IF('Raw Data'!$B70&gt;1,'Raw Data'!W70,"")</f>
        <v/>
      </c>
      <c r="K70" s="7" t="str">
        <f>IF('Raw Data'!$B70&gt;1,'Raw Data'!Y70,"")</f>
        <v/>
      </c>
      <c r="L70" s="7" t="str">
        <f>IF('Raw Data'!$B70&gt;1,'Raw Data'!Z70,"")</f>
        <v/>
      </c>
    </row>
    <row r="71" spans="1:12" ht="14.25" customHeight="1" x14ac:dyDescent="0.3">
      <c r="A71" s="7" t="str">
        <f>IF('Raw Data'!$B71&gt;1,'Raw Data'!A71,"")</f>
        <v/>
      </c>
      <c r="B71" s="7" t="str">
        <f>IF('Raw Data'!$B71&gt;1,'Raw Data'!C71,"")</f>
        <v/>
      </c>
      <c r="C71" s="7" t="str">
        <f>IF('Raw Data'!$B71&gt;1,'Raw Data'!D71,"")</f>
        <v/>
      </c>
      <c r="D71" s="7" t="str">
        <f>IF('Raw Data'!$B71&gt;1,'Raw Data'!E71,"")</f>
        <v/>
      </c>
      <c r="E71" s="20" t="str">
        <f>IF('Raw Data'!$B71&gt;1,'Raw Data'!O71,"")</f>
        <v/>
      </c>
      <c r="F71" s="20" t="str">
        <f>IF('Raw Data'!$B71&gt;1,'Raw Data'!P71,"")</f>
        <v/>
      </c>
      <c r="G71" s="20" t="str">
        <f>IF('Raw Data'!$B71&gt;1,'Raw Data'!Q71,"")</f>
        <v/>
      </c>
      <c r="H71" s="7" t="str">
        <f>IF('Raw Data'!$B71&gt;1,'Raw Data'!R71,"")</f>
        <v/>
      </c>
      <c r="I71" s="7" t="str">
        <f>IF('Raw Data'!$B71&gt;1,'Raw Data'!S71,"")</f>
        <v/>
      </c>
      <c r="J71" s="7" t="str">
        <f>IF('Raw Data'!$B71&gt;1,'Raw Data'!W71,"")</f>
        <v/>
      </c>
      <c r="K71" s="7" t="str">
        <f>IF('Raw Data'!$B71&gt;1,'Raw Data'!Y71,"")</f>
        <v/>
      </c>
      <c r="L71" s="7" t="str">
        <f>IF('Raw Data'!$B71&gt;1,'Raw Data'!Z71,"")</f>
        <v/>
      </c>
    </row>
    <row r="72" spans="1:12" ht="14.25" customHeight="1" x14ac:dyDescent="0.3">
      <c r="A72" s="7" t="str">
        <f>IF('Raw Data'!$B72&gt;1,'Raw Data'!A72,"")</f>
        <v/>
      </c>
      <c r="B72" s="7" t="str">
        <f>IF('Raw Data'!$B72&gt;1,'Raw Data'!C72,"")</f>
        <v/>
      </c>
      <c r="C72" s="7" t="str">
        <f>IF('Raw Data'!$B72&gt;1,'Raw Data'!D72,"")</f>
        <v/>
      </c>
      <c r="D72" s="7" t="str">
        <f>IF('Raw Data'!$B72&gt;1,'Raw Data'!E72,"")</f>
        <v/>
      </c>
      <c r="E72" s="20" t="str">
        <f>IF('Raw Data'!$B72&gt;1,'Raw Data'!O72,"")</f>
        <v/>
      </c>
      <c r="F72" s="20" t="str">
        <f>IF('Raw Data'!$B72&gt;1,'Raw Data'!P72,"")</f>
        <v/>
      </c>
      <c r="G72" s="20" t="str">
        <f>IF('Raw Data'!$B72&gt;1,'Raw Data'!Q72,"")</f>
        <v/>
      </c>
      <c r="H72" s="7" t="str">
        <f>IF('Raw Data'!$B72&gt;1,'Raw Data'!R72,"")</f>
        <v/>
      </c>
      <c r="I72" s="7" t="str">
        <f>IF('Raw Data'!$B72&gt;1,'Raw Data'!S72,"")</f>
        <v/>
      </c>
      <c r="J72" s="7" t="str">
        <f>IF('Raw Data'!$B72&gt;1,'Raw Data'!W72,"")</f>
        <v/>
      </c>
      <c r="K72" s="7" t="str">
        <f>IF('Raw Data'!$B72&gt;1,'Raw Data'!Y72,"")</f>
        <v/>
      </c>
      <c r="L72" s="7" t="str">
        <f>IF('Raw Data'!$B72&gt;1,'Raw Data'!Z72,"")</f>
        <v/>
      </c>
    </row>
    <row r="73" spans="1:12" ht="14.25" customHeight="1" x14ac:dyDescent="0.3">
      <c r="A73" s="7" t="str">
        <f>IF('Raw Data'!$B73&gt;1,'Raw Data'!A73,"")</f>
        <v/>
      </c>
      <c r="B73" s="7" t="str">
        <f>IF('Raw Data'!$B73&gt;1,'Raw Data'!C73,"")</f>
        <v/>
      </c>
      <c r="C73" s="7" t="str">
        <f>IF('Raw Data'!$B73&gt;1,'Raw Data'!D73,"")</f>
        <v/>
      </c>
      <c r="D73" s="7" t="str">
        <f>IF('Raw Data'!$B73&gt;1,'Raw Data'!E73,"")</f>
        <v/>
      </c>
      <c r="E73" s="20" t="str">
        <f>IF('Raw Data'!$B73&gt;1,'Raw Data'!O73,"")</f>
        <v/>
      </c>
      <c r="F73" s="20" t="str">
        <f>IF('Raw Data'!$B73&gt;1,'Raw Data'!P73,"")</f>
        <v/>
      </c>
      <c r="G73" s="20" t="str">
        <f>IF('Raw Data'!$B73&gt;1,'Raw Data'!Q73,"")</f>
        <v/>
      </c>
      <c r="H73" s="7" t="str">
        <f>IF('Raw Data'!$B73&gt;1,'Raw Data'!R73,"")</f>
        <v/>
      </c>
      <c r="I73" s="7" t="str">
        <f>IF('Raw Data'!$B73&gt;1,'Raw Data'!S73,"")</f>
        <v/>
      </c>
      <c r="J73" s="7" t="str">
        <f>IF('Raw Data'!$B73&gt;1,'Raw Data'!W73,"")</f>
        <v/>
      </c>
      <c r="K73" s="7" t="str">
        <f>IF('Raw Data'!$B73&gt;1,'Raw Data'!Y73,"")</f>
        <v/>
      </c>
      <c r="L73" s="7" t="str">
        <f>IF('Raw Data'!$B73&gt;1,'Raw Data'!Z73,"")</f>
        <v/>
      </c>
    </row>
    <row r="74" spans="1:12" ht="14.25" customHeight="1" x14ac:dyDescent="0.3">
      <c r="A74" s="7" t="str">
        <f>IF('Raw Data'!$B74&gt;1,'Raw Data'!A74,"")</f>
        <v/>
      </c>
      <c r="B74" s="7" t="str">
        <f>IF('Raw Data'!$B74&gt;1,'Raw Data'!C74,"")</f>
        <v/>
      </c>
      <c r="C74" s="7" t="str">
        <f>IF('Raw Data'!$B74&gt;1,'Raw Data'!D74,"")</f>
        <v/>
      </c>
      <c r="D74" s="7" t="str">
        <f>IF('Raw Data'!$B74&gt;1,'Raw Data'!E74,"")</f>
        <v/>
      </c>
      <c r="E74" s="20" t="str">
        <f>IF('Raw Data'!$B74&gt;1,'Raw Data'!O74,"")</f>
        <v/>
      </c>
      <c r="F74" s="20" t="str">
        <f>IF('Raw Data'!$B74&gt;1,'Raw Data'!P74,"")</f>
        <v/>
      </c>
      <c r="G74" s="20" t="str">
        <f>IF('Raw Data'!$B74&gt;1,'Raw Data'!Q74,"")</f>
        <v/>
      </c>
      <c r="H74" s="7" t="str">
        <f>IF('Raw Data'!$B74&gt;1,'Raw Data'!R74,"")</f>
        <v/>
      </c>
      <c r="I74" s="7" t="str">
        <f>IF('Raw Data'!$B74&gt;1,'Raw Data'!S74,"")</f>
        <v/>
      </c>
      <c r="J74" s="7" t="str">
        <f>IF('Raw Data'!$B74&gt;1,'Raw Data'!W74,"")</f>
        <v/>
      </c>
      <c r="K74" s="7" t="str">
        <f>IF('Raw Data'!$B74&gt;1,'Raw Data'!Y74,"")</f>
        <v/>
      </c>
      <c r="L74" s="7" t="str">
        <f>IF('Raw Data'!$B74&gt;1,'Raw Data'!Z74,"")</f>
        <v/>
      </c>
    </row>
    <row r="75" spans="1:12" ht="14.25" customHeight="1" x14ac:dyDescent="0.3">
      <c r="A75" s="7" t="str">
        <f>IF('Raw Data'!$B75&gt;1,'Raw Data'!A75,"")</f>
        <v/>
      </c>
      <c r="B75" s="7" t="str">
        <f>IF('Raw Data'!$B75&gt;1,'Raw Data'!C75,"")</f>
        <v/>
      </c>
      <c r="C75" s="7" t="str">
        <f>IF('Raw Data'!$B75&gt;1,'Raw Data'!D75,"")</f>
        <v/>
      </c>
      <c r="D75" s="7" t="str">
        <f>IF('Raw Data'!$B75&gt;1,'Raw Data'!E75,"")</f>
        <v/>
      </c>
      <c r="E75" s="20" t="str">
        <f>IF('Raw Data'!$B75&gt;1,'Raw Data'!O75,"")</f>
        <v/>
      </c>
      <c r="F75" s="20" t="str">
        <f>IF('Raw Data'!$B75&gt;1,'Raw Data'!P75,"")</f>
        <v/>
      </c>
      <c r="G75" s="20" t="str">
        <f>IF('Raw Data'!$B75&gt;1,'Raw Data'!Q75,"")</f>
        <v/>
      </c>
      <c r="H75" s="7" t="str">
        <f>IF('Raw Data'!$B75&gt;1,'Raw Data'!R75,"")</f>
        <v/>
      </c>
      <c r="I75" s="7" t="str">
        <f>IF('Raw Data'!$B75&gt;1,'Raw Data'!S75,"")</f>
        <v/>
      </c>
      <c r="J75" s="7" t="str">
        <f>IF('Raw Data'!$B75&gt;1,'Raw Data'!W75,"")</f>
        <v/>
      </c>
      <c r="K75" s="7" t="str">
        <f>IF('Raw Data'!$B75&gt;1,'Raw Data'!Y75,"")</f>
        <v/>
      </c>
      <c r="L75" s="7" t="str">
        <f>IF('Raw Data'!$B75&gt;1,'Raw Data'!Z75,"")</f>
        <v/>
      </c>
    </row>
    <row r="76" spans="1:12" ht="14.25" customHeight="1" x14ac:dyDescent="0.3">
      <c r="A76" s="7" t="str">
        <f>IF('Raw Data'!$B76&gt;1,'Raw Data'!A76,"")</f>
        <v/>
      </c>
      <c r="B76" s="7" t="str">
        <f>IF('Raw Data'!$B76&gt;1,'Raw Data'!C76,"")</f>
        <v/>
      </c>
      <c r="C76" s="7" t="str">
        <f>IF('Raw Data'!$B76&gt;1,'Raw Data'!D76,"")</f>
        <v/>
      </c>
      <c r="D76" s="7" t="str">
        <f>IF('Raw Data'!$B76&gt;1,'Raw Data'!E76,"")</f>
        <v/>
      </c>
      <c r="E76" s="20" t="str">
        <f>IF('Raw Data'!$B76&gt;1,'Raw Data'!O76,"")</f>
        <v/>
      </c>
      <c r="F76" s="20" t="str">
        <f>IF('Raw Data'!$B76&gt;1,'Raw Data'!P76,"")</f>
        <v/>
      </c>
      <c r="G76" s="20" t="str">
        <f>IF('Raw Data'!$B76&gt;1,'Raw Data'!Q76,"")</f>
        <v/>
      </c>
      <c r="H76" s="7" t="str">
        <f>IF('Raw Data'!$B76&gt;1,'Raw Data'!R76,"")</f>
        <v/>
      </c>
      <c r="I76" s="7" t="str">
        <f>IF('Raw Data'!$B76&gt;1,'Raw Data'!S76,"")</f>
        <v/>
      </c>
      <c r="J76" s="7" t="str">
        <f>IF('Raw Data'!$B76&gt;1,'Raw Data'!W76,"")</f>
        <v/>
      </c>
      <c r="K76" s="7" t="str">
        <f>IF('Raw Data'!$B76&gt;1,'Raw Data'!Y76,"")</f>
        <v/>
      </c>
      <c r="L76" s="7" t="str">
        <f>IF('Raw Data'!$B76&gt;1,'Raw Data'!Z76,"")</f>
        <v/>
      </c>
    </row>
    <row r="77" spans="1:12" ht="14.25" customHeight="1" x14ac:dyDescent="0.3">
      <c r="A77" s="7" t="str">
        <f>IF('Raw Data'!$B77&gt;1,'Raw Data'!A77,"")</f>
        <v/>
      </c>
      <c r="B77" s="7" t="str">
        <f>IF('Raw Data'!$B77&gt;1,'Raw Data'!C77,"")</f>
        <v/>
      </c>
      <c r="C77" s="7" t="str">
        <f>IF('Raw Data'!$B77&gt;1,'Raw Data'!D77,"")</f>
        <v/>
      </c>
      <c r="D77" s="7" t="str">
        <f>IF('Raw Data'!$B77&gt;1,'Raw Data'!E77,"")</f>
        <v/>
      </c>
      <c r="E77" s="20" t="str">
        <f>IF('Raw Data'!$B77&gt;1,'Raw Data'!O77,"")</f>
        <v/>
      </c>
      <c r="F77" s="20" t="str">
        <f>IF('Raw Data'!$B77&gt;1,'Raw Data'!P77,"")</f>
        <v/>
      </c>
      <c r="G77" s="20" t="str">
        <f>IF('Raw Data'!$B77&gt;1,'Raw Data'!Q77,"")</f>
        <v/>
      </c>
      <c r="H77" s="7" t="str">
        <f>IF('Raw Data'!$B77&gt;1,'Raw Data'!R77,"")</f>
        <v/>
      </c>
      <c r="I77" s="7" t="str">
        <f>IF('Raw Data'!$B77&gt;1,'Raw Data'!S77,"")</f>
        <v/>
      </c>
      <c r="J77" s="7" t="str">
        <f>IF('Raw Data'!$B77&gt;1,'Raw Data'!W77,"")</f>
        <v/>
      </c>
      <c r="K77" s="7" t="str">
        <f>IF('Raw Data'!$B77&gt;1,'Raw Data'!Y77,"")</f>
        <v/>
      </c>
      <c r="L77" s="7" t="str">
        <f>IF('Raw Data'!$B77&gt;1,'Raw Data'!Z77,"")</f>
        <v/>
      </c>
    </row>
    <row r="78" spans="1:12" ht="14.25" customHeight="1" x14ac:dyDescent="0.3">
      <c r="A78" s="7" t="str">
        <f>IF('Raw Data'!$B78&gt;1,'Raw Data'!A78,"")</f>
        <v/>
      </c>
      <c r="B78" s="7" t="str">
        <f>IF('Raw Data'!$B78&gt;1,'Raw Data'!C78,"")</f>
        <v/>
      </c>
      <c r="C78" s="7" t="str">
        <f>IF('Raw Data'!$B78&gt;1,'Raw Data'!D78,"")</f>
        <v/>
      </c>
      <c r="D78" s="7" t="str">
        <f>IF('Raw Data'!$B78&gt;1,'Raw Data'!E78,"")</f>
        <v/>
      </c>
      <c r="E78" s="20" t="str">
        <f>IF('Raw Data'!$B78&gt;1,'Raw Data'!O78,"")</f>
        <v/>
      </c>
      <c r="F78" s="20" t="str">
        <f>IF('Raw Data'!$B78&gt;1,'Raw Data'!P78,"")</f>
        <v/>
      </c>
      <c r="G78" s="20" t="str">
        <f>IF('Raw Data'!$B78&gt;1,'Raw Data'!Q78,"")</f>
        <v/>
      </c>
      <c r="H78" s="7" t="str">
        <f>IF('Raw Data'!$B78&gt;1,'Raw Data'!R78,"")</f>
        <v/>
      </c>
      <c r="I78" s="7" t="str">
        <f>IF('Raw Data'!$B78&gt;1,'Raw Data'!S78,"")</f>
        <v/>
      </c>
      <c r="J78" s="7" t="str">
        <f>IF('Raw Data'!$B78&gt;1,'Raw Data'!W78,"")</f>
        <v/>
      </c>
      <c r="K78" s="7" t="str">
        <f>IF('Raw Data'!$B78&gt;1,'Raw Data'!Y78,"")</f>
        <v/>
      </c>
      <c r="L78" s="7" t="str">
        <f>IF('Raw Data'!$B78&gt;1,'Raw Data'!Z78,"")</f>
        <v/>
      </c>
    </row>
    <row r="79" spans="1:12" ht="14.25" customHeight="1" x14ac:dyDescent="0.3">
      <c r="A79" s="7" t="str">
        <f>IF('Raw Data'!$B79&gt;1,'Raw Data'!A79,"")</f>
        <v/>
      </c>
      <c r="B79" s="7" t="str">
        <f>IF('Raw Data'!$B79&gt;1,'Raw Data'!C79,"")</f>
        <v/>
      </c>
      <c r="C79" s="7" t="str">
        <f>IF('Raw Data'!$B79&gt;1,'Raw Data'!D79,"")</f>
        <v/>
      </c>
      <c r="D79" s="7" t="str">
        <f>IF('Raw Data'!$B79&gt;1,'Raw Data'!E79,"")</f>
        <v/>
      </c>
      <c r="E79" s="20" t="str">
        <f>IF('Raw Data'!$B79&gt;1,'Raw Data'!O79,"")</f>
        <v/>
      </c>
      <c r="F79" s="20" t="str">
        <f>IF('Raw Data'!$B79&gt;1,'Raw Data'!P79,"")</f>
        <v/>
      </c>
      <c r="G79" s="20" t="str">
        <f>IF('Raw Data'!$B79&gt;1,'Raw Data'!Q79,"")</f>
        <v/>
      </c>
      <c r="H79" s="7" t="str">
        <f>IF('Raw Data'!$B79&gt;1,'Raw Data'!R79,"")</f>
        <v/>
      </c>
      <c r="I79" s="7" t="str">
        <f>IF('Raw Data'!$B79&gt;1,'Raw Data'!S79,"")</f>
        <v/>
      </c>
      <c r="J79" s="7" t="str">
        <f>IF('Raw Data'!$B79&gt;1,'Raw Data'!W79,"")</f>
        <v/>
      </c>
      <c r="K79" s="7" t="str">
        <f>IF('Raw Data'!$B79&gt;1,'Raw Data'!Y79,"")</f>
        <v/>
      </c>
      <c r="L79" s="7" t="str">
        <f>IF('Raw Data'!$B79&gt;1,'Raw Data'!Z79,"")</f>
        <v/>
      </c>
    </row>
    <row r="80" spans="1:12" ht="14.25" customHeight="1" x14ac:dyDescent="0.3">
      <c r="A80" s="7" t="str">
        <f>IF('Raw Data'!$B80&gt;1,'Raw Data'!A80,"")</f>
        <v/>
      </c>
      <c r="B80" s="7" t="str">
        <f>IF('Raw Data'!$B80&gt;1,'Raw Data'!C80,"")</f>
        <v/>
      </c>
      <c r="C80" s="7" t="str">
        <f>IF('Raw Data'!$B80&gt;1,'Raw Data'!D80,"")</f>
        <v/>
      </c>
      <c r="D80" s="7" t="str">
        <f>IF('Raw Data'!$B80&gt;1,'Raw Data'!E80,"")</f>
        <v/>
      </c>
      <c r="E80" s="20" t="str">
        <f>IF('Raw Data'!$B80&gt;1,'Raw Data'!O80,"")</f>
        <v/>
      </c>
      <c r="F80" s="20" t="str">
        <f>IF('Raw Data'!$B80&gt;1,'Raw Data'!P80,"")</f>
        <v/>
      </c>
      <c r="G80" s="20" t="str">
        <f>IF('Raw Data'!$B80&gt;1,'Raw Data'!Q80,"")</f>
        <v/>
      </c>
      <c r="H80" s="7" t="str">
        <f>IF('Raw Data'!$B80&gt;1,'Raw Data'!R80,"")</f>
        <v/>
      </c>
      <c r="I80" s="7" t="str">
        <f>IF('Raw Data'!$B80&gt;1,'Raw Data'!S80,"")</f>
        <v/>
      </c>
      <c r="J80" s="7" t="str">
        <f>IF('Raw Data'!$B80&gt;1,'Raw Data'!W80,"")</f>
        <v/>
      </c>
      <c r="K80" s="7" t="str">
        <f>IF('Raw Data'!$B80&gt;1,'Raw Data'!Y80,"")</f>
        <v/>
      </c>
      <c r="L80" s="7" t="str">
        <f>IF('Raw Data'!$B80&gt;1,'Raw Data'!Z80,"")</f>
        <v/>
      </c>
    </row>
    <row r="81" spans="1:12" ht="14.25" customHeight="1" x14ac:dyDescent="0.3">
      <c r="A81" s="7" t="str">
        <f>IF('Raw Data'!$B81&gt;1,'Raw Data'!A81,"")</f>
        <v/>
      </c>
      <c r="B81" s="7" t="str">
        <f>IF('Raw Data'!$B81&gt;1,'Raw Data'!C81,"")</f>
        <v/>
      </c>
      <c r="C81" s="7" t="str">
        <f>IF('Raw Data'!$B81&gt;1,'Raw Data'!D81,"")</f>
        <v/>
      </c>
      <c r="D81" s="7" t="str">
        <f>IF('Raw Data'!$B81&gt;1,'Raw Data'!E81,"")</f>
        <v/>
      </c>
      <c r="E81" s="20" t="str">
        <f>IF('Raw Data'!$B81&gt;1,'Raw Data'!O81,"")</f>
        <v/>
      </c>
      <c r="F81" s="20" t="str">
        <f>IF('Raw Data'!$B81&gt;1,'Raw Data'!P81,"")</f>
        <v/>
      </c>
      <c r="G81" s="20" t="str">
        <f>IF('Raw Data'!$B81&gt;1,'Raw Data'!Q81,"")</f>
        <v/>
      </c>
      <c r="H81" s="7" t="str">
        <f>IF('Raw Data'!$B81&gt;1,'Raw Data'!R81,"")</f>
        <v/>
      </c>
      <c r="I81" s="7" t="str">
        <f>IF('Raw Data'!$B81&gt;1,'Raw Data'!S81,"")</f>
        <v/>
      </c>
      <c r="J81" s="7" t="str">
        <f>IF('Raw Data'!$B81&gt;1,'Raw Data'!W81,"")</f>
        <v/>
      </c>
      <c r="K81" s="7" t="str">
        <f>IF('Raw Data'!$B81&gt;1,'Raw Data'!Y81,"")</f>
        <v/>
      </c>
      <c r="L81" s="7" t="str">
        <f>IF('Raw Data'!$B81&gt;1,'Raw Data'!Z81,"")</f>
        <v/>
      </c>
    </row>
    <row r="82" spans="1:12" ht="14.25" customHeight="1" x14ac:dyDescent="0.3">
      <c r="A82" s="7" t="str">
        <f>IF('Raw Data'!$B82&gt;1,'Raw Data'!A82,"")</f>
        <v/>
      </c>
      <c r="B82" s="7" t="str">
        <f>IF('Raw Data'!$B82&gt;1,'Raw Data'!C82,"")</f>
        <v/>
      </c>
      <c r="C82" s="7" t="str">
        <f>IF('Raw Data'!$B82&gt;1,'Raw Data'!D82,"")</f>
        <v/>
      </c>
      <c r="D82" s="7" t="str">
        <f>IF('Raw Data'!$B82&gt;1,'Raw Data'!E82,"")</f>
        <v/>
      </c>
      <c r="E82" s="20" t="str">
        <f>IF('Raw Data'!$B82&gt;1,'Raw Data'!O82,"")</f>
        <v/>
      </c>
      <c r="F82" s="20" t="str">
        <f>IF('Raw Data'!$B82&gt;1,'Raw Data'!P82,"")</f>
        <v/>
      </c>
      <c r="G82" s="20" t="str">
        <f>IF('Raw Data'!$B82&gt;1,'Raw Data'!Q82,"")</f>
        <v/>
      </c>
      <c r="H82" s="7" t="str">
        <f>IF('Raw Data'!$B82&gt;1,'Raw Data'!R82,"")</f>
        <v/>
      </c>
      <c r="I82" s="7" t="str">
        <f>IF('Raw Data'!$B82&gt;1,'Raw Data'!S82,"")</f>
        <v/>
      </c>
      <c r="J82" s="7" t="str">
        <f>IF('Raw Data'!$B82&gt;1,'Raw Data'!W82,"")</f>
        <v/>
      </c>
      <c r="K82" s="7" t="str">
        <f>IF('Raw Data'!$B82&gt;1,'Raw Data'!Y82,"")</f>
        <v/>
      </c>
      <c r="L82" s="7" t="str">
        <f>IF('Raw Data'!$B82&gt;1,'Raw Data'!Z82,"")</f>
        <v/>
      </c>
    </row>
    <row r="83" spans="1:12" ht="14.25" customHeight="1" x14ac:dyDescent="0.3">
      <c r="A83" s="7" t="str">
        <f>IF('Raw Data'!$B83&gt;1,'Raw Data'!A83,"")</f>
        <v/>
      </c>
      <c r="B83" s="7" t="str">
        <f>IF('Raw Data'!$B83&gt;1,'Raw Data'!C83,"")</f>
        <v/>
      </c>
      <c r="C83" s="7" t="str">
        <f>IF('Raw Data'!$B83&gt;1,'Raw Data'!D83,"")</f>
        <v/>
      </c>
      <c r="D83" s="7" t="str">
        <f>IF('Raw Data'!$B83&gt;1,'Raw Data'!E83,"")</f>
        <v/>
      </c>
      <c r="E83" s="20" t="str">
        <f>IF('Raw Data'!$B83&gt;1,'Raw Data'!O83,"")</f>
        <v/>
      </c>
      <c r="F83" s="20" t="str">
        <f>IF('Raw Data'!$B83&gt;1,'Raw Data'!P83,"")</f>
        <v/>
      </c>
      <c r="G83" s="20" t="str">
        <f>IF('Raw Data'!$B83&gt;1,'Raw Data'!Q83,"")</f>
        <v/>
      </c>
      <c r="H83" s="7" t="str">
        <f>IF('Raw Data'!$B83&gt;1,'Raw Data'!R83,"")</f>
        <v/>
      </c>
      <c r="I83" s="7" t="str">
        <f>IF('Raw Data'!$B83&gt;1,'Raw Data'!S83,"")</f>
        <v/>
      </c>
      <c r="J83" s="7" t="str">
        <f>IF('Raw Data'!$B83&gt;1,'Raw Data'!W83,"")</f>
        <v/>
      </c>
      <c r="K83" s="7" t="str">
        <f>IF('Raw Data'!$B83&gt;1,'Raw Data'!Y83,"")</f>
        <v/>
      </c>
      <c r="L83" s="7" t="str">
        <f>IF('Raw Data'!$B83&gt;1,'Raw Data'!Z83,"")</f>
        <v/>
      </c>
    </row>
    <row r="84" spans="1:12" ht="14.25" customHeight="1" x14ac:dyDescent="0.3">
      <c r="A84" s="7" t="str">
        <f>IF('Raw Data'!$B84&gt;1,'Raw Data'!A84,"")</f>
        <v/>
      </c>
      <c r="B84" s="7" t="str">
        <f>IF('Raw Data'!$B84&gt;1,'Raw Data'!C84,"")</f>
        <v/>
      </c>
      <c r="C84" s="7" t="str">
        <f>IF('Raw Data'!$B84&gt;1,'Raw Data'!D84,"")</f>
        <v/>
      </c>
      <c r="D84" s="7" t="str">
        <f>IF('Raw Data'!$B84&gt;1,'Raw Data'!E84,"")</f>
        <v/>
      </c>
      <c r="E84" s="20" t="str">
        <f>IF('Raw Data'!$B84&gt;1,'Raw Data'!O84,"")</f>
        <v/>
      </c>
      <c r="F84" s="20" t="str">
        <f>IF('Raw Data'!$B84&gt;1,'Raw Data'!P84,"")</f>
        <v/>
      </c>
      <c r="G84" s="20" t="str">
        <f>IF('Raw Data'!$B84&gt;1,'Raw Data'!Q84,"")</f>
        <v/>
      </c>
      <c r="H84" s="7" t="str">
        <f>IF('Raw Data'!$B84&gt;1,'Raw Data'!R84,"")</f>
        <v/>
      </c>
      <c r="I84" s="7" t="str">
        <f>IF('Raw Data'!$B84&gt;1,'Raw Data'!S84,"")</f>
        <v/>
      </c>
      <c r="J84" s="7" t="str">
        <f>IF('Raw Data'!$B84&gt;1,'Raw Data'!W84,"")</f>
        <v/>
      </c>
      <c r="K84" s="7" t="str">
        <f>IF('Raw Data'!$B84&gt;1,'Raw Data'!Y84,"")</f>
        <v/>
      </c>
      <c r="L84" s="7" t="str">
        <f>IF('Raw Data'!$B84&gt;1,'Raw Data'!Z84,"")</f>
        <v/>
      </c>
    </row>
    <row r="85" spans="1:12" ht="14.25" customHeight="1" x14ac:dyDescent="0.3">
      <c r="A85" s="7" t="str">
        <f>IF('Raw Data'!$B85&gt;1,'Raw Data'!A85,"")</f>
        <v/>
      </c>
      <c r="B85" s="7" t="str">
        <f>IF('Raw Data'!$B85&gt;1,'Raw Data'!C85,"")</f>
        <v/>
      </c>
      <c r="C85" s="7" t="str">
        <f>IF('Raw Data'!$B85&gt;1,'Raw Data'!D85,"")</f>
        <v/>
      </c>
      <c r="D85" s="7" t="str">
        <f>IF('Raw Data'!$B85&gt;1,'Raw Data'!E85,"")</f>
        <v/>
      </c>
      <c r="E85" s="20" t="str">
        <f>IF('Raw Data'!$B85&gt;1,'Raw Data'!O85,"")</f>
        <v/>
      </c>
      <c r="F85" s="20" t="str">
        <f>IF('Raw Data'!$B85&gt;1,'Raw Data'!P85,"")</f>
        <v/>
      </c>
      <c r="G85" s="20" t="str">
        <f>IF('Raw Data'!$B85&gt;1,'Raw Data'!Q85,"")</f>
        <v/>
      </c>
      <c r="H85" s="7" t="str">
        <f>IF('Raw Data'!$B85&gt;1,'Raw Data'!R85,"")</f>
        <v/>
      </c>
      <c r="I85" s="7" t="str">
        <f>IF('Raw Data'!$B85&gt;1,'Raw Data'!S85,"")</f>
        <v/>
      </c>
      <c r="J85" s="7" t="str">
        <f>IF('Raw Data'!$B85&gt;1,'Raw Data'!W85,"")</f>
        <v/>
      </c>
      <c r="K85" s="7" t="str">
        <f>IF('Raw Data'!$B85&gt;1,'Raw Data'!Y85,"")</f>
        <v/>
      </c>
      <c r="L85" s="7" t="str">
        <f>IF('Raw Data'!$B85&gt;1,'Raw Data'!Z85,"")</f>
        <v/>
      </c>
    </row>
    <row r="86" spans="1:12" ht="14.25" customHeight="1" x14ac:dyDescent="0.3">
      <c r="A86" s="7" t="str">
        <f>IF('Raw Data'!$B86&gt;1,'Raw Data'!A86,"")</f>
        <v/>
      </c>
      <c r="B86" s="7" t="str">
        <f>IF('Raw Data'!$B86&gt;1,'Raw Data'!C86,"")</f>
        <v/>
      </c>
      <c r="C86" s="7" t="str">
        <f>IF('Raw Data'!$B86&gt;1,'Raw Data'!D86,"")</f>
        <v/>
      </c>
      <c r="D86" s="7" t="str">
        <f>IF('Raw Data'!$B86&gt;1,'Raw Data'!E86,"")</f>
        <v/>
      </c>
      <c r="E86" s="20" t="str">
        <f>IF('Raw Data'!$B86&gt;1,'Raw Data'!O86,"")</f>
        <v/>
      </c>
      <c r="F86" s="20" t="str">
        <f>IF('Raw Data'!$B86&gt;1,'Raw Data'!P86,"")</f>
        <v/>
      </c>
      <c r="G86" s="20" t="str">
        <f>IF('Raw Data'!$B86&gt;1,'Raw Data'!Q86,"")</f>
        <v/>
      </c>
      <c r="H86" s="7" t="str">
        <f>IF('Raw Data'!$B86&gt;1,'Raw Data'!R86,"")</f>
        <v/>
      </c>
      <c r="I86" s="7" t="str">
        <f>IF('Raw Data'!$B86&gt;1,'Raw Data'!S86,"")</f>
        <v/>
      </c>
      <c r="J86" s="7" t="str">
        <f>IF('Raw Data'!$B86&gt;1,'Raw Data'!W86,"")</f>
        <v/>
      </c>
      <c r="K86" s="7" t="str">
        <f>IF('Raw Data'!$B86&gt;1,'Raw Data'!Y86,"")</f>
        <v/>
      </c>
      <c r="L86" s="7" t="str">
        <f>IF('Raw Data'!$B86&gt;1,'Raw Data'!Z86,"")</f>
        <v/>
      </c>
    </row>
    <row r="87" spans="1:12" ht="14.25" customHeight="1" x14ac:dyDescent="0.3">
      <c r="A87" s="7" t="str">
        <f>IF('Raw Data'!$B87&gt;1,'Raw Data'!A87,"")</f>
        <v/>
      </c>
      <c r="B87" s="7" t="str">
        <f>IF('Raw Data'!$B87&gt;1,'Raw Data'!C87,"")</f>
        <v/>
      </c>
      <c r="C87" s="7" t="str">
        <f>IF('Raw Data'!$B87&gt;1,'Raw Data'!D87,"")</f>
        <v/>
      </c>
      <c r="D87" s="7" t="str">
        <f>IF('Raw Data'!$B87&gt;1,'Raw Data'!E87,"")</f>
        <v/>
      </c>
      <c r="E87" s="20" t="str">
        <f>IF('Raw Data'!$B87&gt;1,'Raw Data'!O87,"")</f>
        <v/>
      </c>
      <c r="F87" s="20" t="str">
        <f>IF('Raw Data'!$B87&gt;1,'Raw Data'!P87,"")</f>
        <v/>
      </c>
      <c r="G87" s="20" t="str">
        <f>IF('Raw Data'!$B87&gt;1,'Raw Data'!Q87,"")</f>
        <v/>
      </c>
      <c r="H87" s="7" t="str">
        <f>IF('Raw Data'!$B87&gt;1,'Raw Data'!R87,"")</f>
        <v/>
      </c>
      <c r="I87" s="7" t="str">
        <f>IF('Raw Data'!$B87&gt;1,'Raw Data'!S87,"")</f>
        <v/>
      </c>
      <c r="J87" s="7" t="str">
        <f>IF('Raw Data'!$B87&gt;1,'Raw Data'!W87,"")</f>
        <v/>
      </c>
      <c r="K87" s="7" t="str">
        <f>IF('Raw Data'!$B87&gt;1,'Raw Data'!Y87,"")</f>
        <v/>
      </c>
      <c r="L87" s="7" t="str">
        <f>IF('Raw Data'!$B87&gt;1,'Raw Data'!Z87,"")</f>
        <v/>
      </c>
    </row>
    <row r="88" spans="1:12" ht="14.25" customHeight="1" x14ac:dyDescent="0.3">
      <c r="A88" s="7" t="str">
        <f>IF('Raw Data'!$B88&gt;1,'Raw Data'!A88,"")</f>
        <v/>
      </c>
      <c r="B88" s="7" t="str">
        <f>IF('Raw Data'!$B88&gt;1,'Raw Data'!C88,"")</f>
        <v/>
      </c>
      <c r="C88" s="7" t="str">
        <f>IF('Raw Data'!$B88&gt;1,'Raw Data'!D88,"")</f>
        <v/>
      </c>
      <c r="D88" s="7" t="str">
        <f>IF('Raw Data'!$B88&gt;1,'Raw Data'!E88,"")</f>
        <v/>
      </c>
      <c r="E88" s="20" t="str">
        <f>IF('Raw Data'!$B88&gt;1,'Raw Data'!O88,"")</f>
        <v/>
      </c>
      <c r="F88" s="20" t="str">
        <f>IF('Raw Data'!$B88&gt;1,'Raw Data'!P88,"")</f>
        <v/>
      </c>
      <c r="G88" s="20" t="str">
        <f>IF('Raw Data'!$B88&gt;1,'Raw Data'!Q88,"")</f>
        <v/>
      </c>
      <c r="H88" s="7" t="str">
        <f>IF('Raw Data'!$B88&gt;1,'Raw Data'!R88,"")</f>
        <v/>
      </c>
      <c r="I88" s="7" t="str">
        <f>IF('Raw Data'!$B88&gt;1,'Raw Data'!S88,"")</f>
        <v/>
      </c>
      <c r="J88" s="7" t="str">
        <f>IF('Raw Data'!$B88&gt;1,'Raw Data'!W88,"")</f>
        <v/>
      </c>
      <c r="K88" s="7" t="str">
        <f>IF('Raw Data'!$B88&gt;1,'Raw Data'!Y88,"")</f>
        <v/>
      </c>
      <c r="L88" s="7" t="str">
        <f>IF('Raw Data'!$B88&gt;1,'Raw Data'!Z88,"")</f>
        <v/>
      </c>
    </row>
    <row r="89" spans="1:12" ht="14.25" customHeight="1" x14ac:dyDescent="0.3">
      <c r="A89" s="7" t="str">
        <f>IF('Raw Data'!$B89&gt;1,'Raw Data'!A89,"")</f>
        <v/>
      </c>
      <c r="B89" s="7" t="str">
        <f>IF('Raw Data'!$B89&gt;1,'Raw Data'!C89,"")</f>
        <v/>
      </c>
      <c r="C89" s="7" t="str">
        <f>IF('Raw Data'!$B89&gt;1,'Raw Data'!D89,"")</f>
        <v/>
      </c>
      <c r="D89" s="7" t="str">
        <f>IF('Raw Data'!$B89&gt;1,'Raw Data'!E89,"")</f>
        <v/>
      </c>
      <c r="E89" s="20" t="str">
        <f>IF('Raw Data'!$B89&gt;1,'Raw Data'!O89,"")</f>
        <v/>
      </c>
      <c r="F89" s="20" t="str">
        <f>IF('Raw Data'!$B89&gt;1,'Raw Data'!P89,"")</f>
        <v/>
      </c>
      <c r="G89" s="20" t="str">
        <f>IF('Raw Data'!$B89&gt;1,'Raw Data'!Q89,"")</f>
        <v/>
      </c>
      <c r="H89" s="7" t="str">
        <f>IF('Raw Data'!$B89&gt;1,'Raw Data'!R89,"")</f>
        <v/>
      </c>
      <c r="I89" s="7" t="str">
        <f>IF('Raw Data'!$B89&gt;1,'Raw Data'!S89,"")</f>
        <v/>
      </c>
      <c r="J89" s="7" t="str">
        <f>IF('Raw Data'!$B89&gt;1,'Raw Data'!W89,"")</f>
        <v/>
      </c>
      <c r="K89" s="7" t="str">
        <f>IF('Raw Data'!$B89&gt;1,'Raw Data'!Y89,"")</f>
        <v/>
      </c>
      <c r="L89" s="7" t="str">
        <f>IF('Raw Data'!$B89&gt;1,'Raw Data'!Z89,"")</f>
        <v/>
      </c>
    </row>
    <row r="90" spans="1:12" ht="14.25" customHeight="1" x14ac:dyDescent="0.3">
      <c r="A90" s="7" t="str">
        <f>IF('Raw Data'!$B90&gt;1,'Raw Data'!A90,"")</f>
        <v/>
      </c>
      <c r="B90" s="7" t="str">
        <f>IF('Raw Data'!$B90&gt;1,'Raw Data'!C90,"")</f>
        <v/>
      </c>
      <c r="C90" s="7" t="str">
        <f>IF('Raw Data'!$B90&gt;1,'Raw Data'!D90,"")</f>
        <v/>
      </c>
      <c r="D90" s="7" t="str">
        <f>IF('Raw Data'!$B90&gt;1,'Raw Data'!E90,"")</f>
        <v/>
      </c>
      <c r="E90" s="20" t="str">
        <f>IF('Raw Data'!$B90&gt;1,'Raw Data'!O90,"")</f>
        <v/>
      </c>
      <c r="F90" s="20" t="str">
        <f>IF('Raw Data'!$B90&gt;1,'Raw Data'!P90,"")</f>
        <v/>
      </c>
      <c r="G90" s="20" t="str">
        <f>IF('Raw Data'!$B90&gt;1,'Raw Data'!Q90,"")</f>
        <v/>
      </c>
      <c r="H90" s="7" t="str">
        <f>IF('Raw Data'!$B90&gt;1,'Raw Data'!R90,"")</f>
        <v/>
      </c>
      <c r="I90" s="7" t="str">
        <f>IF('Raw Data'!$B90&gt;1,'Raw Data'!S90,"")</f>
        <v/>
      </c>
      <c r="J90" s="7" t="str">
        <f>IF('Raw Data'!$B90&gt;1,'Raw Data'!W90,"")</f>
        <v/>
      </c>
      <c r="K90" s="7" t="str">
        <f>IF('Raw Data'!$B90&gt;1,'Raw Data'!Y90,"")</f>
        <v/>
      </c>
      <c r="L90" s="7" t="str">
        <f>IF('Raw Data'!$B90&gt;1,'Raw Data'!Z90,"")</f>
        <v/>
      </c>
    </row>
    <row r="91" spans="1:12" ht="14.25" customHeight="1" x14ac:dyDescent="0.3">
      <c r="A91" s="7" t="str">
        <f>IF('Raw Data'!$B91&gt;1,'Raw Data'!A91,"")</f>
        <v/>
      </c>
      <c r="B91" s="7" t="str">
        <f>IF('Raw Data'!$B91&gt;1,'Raw Data'!C91,"")</f>
        <v/>
      </c>
      <c r="C91" s="7" t="str">
        <f>IF('Raw Data'!$B91&gt;1,'Raw Data'!D91,"")</f>
        <v/>
      </c>
      <c r="D91" s="7" t="str">
        <f>IF('Raw Data'!$B91&gt;1,'Raw Data'!E91,"")</f>
        <v/>
      </c>
      <c r="E91" s="20" t="str">
        <f>IF('Raw Data'!$B91&gt;1,'Raw Data'!O91,"")</f>
        <v/>
      </c>
      <c r="F91" s="20" t="str">
        <f>IF('Raw Data'!$B91&gt;1,'Raw Data'!P91,"")</f>
        <v/>
      </c>
      <c r="G91" s="20" t="str">
        <f>IF('Raw Data'!$B91&gt;1,'Raw Data'!Q91,"")</f>
        <v/>
      </c>
      <c r="H91" s="7" t="str">
        <f>IF('Raw Data'!$B91&gt;1,'Raw Data'!R91,"")</f>
        <v/>
      </c>
      <c r="I91" s="7" t="str">
        <f>IF('Raw Data'!$B91&gt;1,'Raw Data'!S91,"")</f>
        <v/>
      </c>
      <c r="J91" s="7" t="str">
        <f>IF('Raw Data'!$B91&gt;1,'Raw Data'!W91,"")</f>
        <v/>
      </c>
      <c r="K91" s="7" t="str">
        <f>IF('Raw Data'!$B91&gt;1,'Raw Data'!Y91,"")</f>
        <v/>
      </c>
      <c r="L91" s="7" t="str">
        <f>IF('Raw Data'!$B91&gt;1,'Raw Data'!Z91,"")</f>
        <v/>
      </c>
    </row>
    <row r="92" spans="1:12" ht="14.25" customHeight="1" x14ac:dyDescent="0.3">
      <c r="A92" s="7" t="str">
        <f>IF('Raw Data'!$B92&gt;1,'Raw Data'!A92,"")</f>
        <v/>
      </c>
      <c r="B92" s="7" t="str">
        <f>IF('Raw Data'!$B92&gt;1,'Raw Data'!C92,"")</f>
        <v/>
      </c>
      <c r="C92" s="7" t="str">
        <f>IF('Raw Data'!$B92&gt;1,'Raw Data'!D92,"")</f>
        <v/>
      </c>
      <c r="D92" s="7" t="str">
        <f>IF('Raw Data'!$B92&gt;1,'Raw Data'!E92,"")</f>
        <v/>
      </c>
      <c r="E92" s="20" t="str">
        <f>IF('Raw Data'!$B92&gt;1,'Raw Data'!O92,"")</f>
        <v/>
      </c>
      <c r="F92" s="20" t="str">
        <f>IF('Raw Data'!$B92&gt;1,'Raw Data'!P92,"")</f>
        <v/>
      </c>
      <c r="G92" s="20" t="str">
        <f>IF('Raw Data'!$B92&gt;1,'Raw Data'!Q92,"")</f>
        <v/>
      </c>
      <c r="H92" s="7" t="str">
        <f>IF('Raw Data'!$B92&gt;1,'Raw Data'!R92,"")</f>
        <v/>
      </c>
      <c r="I92" s="7" t="str">
        <f>IF('Raw Data'!$B92&gt;1,'Raw Data'!S92,"")</f>
        <v/>
      </c>
      <c r="J92" s="7" t="str">
        <f>IF('Raw Data'!$B92&gt;1,'Raw Data'!W92,"")</f>
        <v/>
      </c>
      <c r="K92" s="7" t="str">
        <f>IF('Raw Data'!$B92&gt;1,'Raw Data'!Y92,"")</f>
        <v/>
      </c>
      <c r="L92" s="7" t="str">
        <f>IF('Raw Data'!$B92&gt;1,'Raw Data'!Z92,"")</f>
        <v/>
      </c>
    </row>
    <row r="93" spans="1:12" ht="14.25" customHeight="1" x14ac:dyDescent="0.3">
      <c r="A93" s="7" t="str">
        <f>IF('Raw Data'!$B93&gt;1,'Raw Data'!A93,"")</f>
        <v/>
      </c>
      <c r="B93" s="7" t="str">
        <f>IF('Raw Data'!$B93&gt;1,'Raw Data'!C93,"")</f>
        <v/>
      </c>
      <c r="C93" s="7" t="str">
        <f>IF('Raw Data'!$B93&gt;1,'Raw Data'!D93,"")</f>
        <v/>
      </c>
      <c r="D93" s="7" t="str">
        <f>IF('Raw Data'!$B93&gt;1,'Raw Data'!E93,"")</f>
        <v/>
      </c>
      <c r="E93" s="20" t="str">
        <f>IF('Raw Data'!$B93&gt;1,'Raw Data'!O93,"")</f>
        <v/>
      </c>
      <c r="F93" s="20" t="str">
        <f>IF('Raw Data'!$B93&gt;1,'Raw Data'!P93,"")</f>
        <v/>
      </c>
      <c r="G93" s="20" t="str">
        <f>IF('Raw Data'!$B93&gt;1,'Raw Data'!Q93,"")</f>
        <v/>
      </c>
      <c r="H93" s="7" t="str">
        <f>IF('Raw Data'!$B93&gt;1,'Raw Data'!R93,"")</f>
        <v/>
      </c>
      <c r="I93" s="7" t="str">
        <f>IF('Raw Data'!$B93&gt;1,'Raw Data'!S93,"")</f>
        <v/>
      </c>
      <c r="J93" s="7" t="str">
        <f>IF('Raw Data'!$B93&gt;1,'Raw Data'!W93,"")</f>
        <v/>
      </c>
      <c r="K93" s="7" t="str">
        <f>IF('Raw Data'!$B93&gt;1,'Raw Data'!Y93,"")</f>
        <v/>
      </c>
      <c r="L93" s="7" t="str">
        <f>IF('Raw Data'!$B93&gt;1,'Raw Data'!Z93,"")</f>
        <v/>
      </c>
    </row>
    <row r="94" spans="1:12" ht="14.25" customHeight="1" x14ac:dyDescent="0.3">
      <c r="A94" s="7" t="str">
        <f>IF('Raw Data'!$B94&gt;1,'Raw Data'!A94,"")</f>
        <v/>
      </c>
      <c r="B94" s="7" t="str">
        <f>IF('Raw Data'!$B94&gt;1,'Raw Data'!C94,"")</f>
        <v/>
      </c>
      <c r="C94" s="7" t="str">
        <f>IF('Raw Data'!$B94&gt;1,'Raw Data'!D94,"")</f>
        <v/>
      </c>
      <c r="D94" s="7" t="str">
        <f>IF('Raw Data'!$B94&gt;1,'Raw Data'!E94,"")</f>
        <v/>
      </c>
      <c r="E94" s="20" t="str">
        <f>IF('Raw Data'!$B94&gt;1,'Raw Data'!O94,"")</f>
        <v/>
      </c>
      <c r="F94" s="20" t="str">
        <f>IF('Raw Data'!$B94&gt;1,'Raw Data'!P94,"")</f>
        <v/>
      </c>
      <c r="G94" s="20" t="str">
        <f>IF('Raw Data'!$B94&gt;1,'Raw Data'!Q94,"")</f>
        <v/>
      </c>
      <c r="H94" s="7" t="str">
        <f>IF('Raw Data'!$B94&gt;1,'Raw Data'!R94,"")</f>
        <v/>
      </c>
      <c r="I94" s="7" t="str">
        <f>IF('Raw Data'!$B94&gt;1,'Raw Data'!S94,"")</f>
        <v/>
      </c>
      <c r="J94" s="7" t="str">
        <f>IF('Raw Data'!$B94&gt;1,'Raw Data'!W94,"")</f>
        <v/>
      </c>
      <c r="K94" s="7" t="str">
        <f>IF('Raw Data'!$B94&gt;1,'Raw Data'!Y94,"")</f>
        <v/>
      </c>
      <c r="L94" s="7" t="str">
        <f>IF('Raw Data'!$B94&gt;1,'Raw Data'!Z94,"")</f>
        <v/>
      </c>
    </row>
    <row r="95" spans="1:12" ht="14.25" customHeight="1" x14ac:dyDescent="0.3">
      <c r="A95" s="7" t="str">
        <f>IF('Raw Data'!$B95&gt;1,'Raw Data'!A95,"")</f>
        <v/>
      </c>
      <c r="B95" s="7" t="str">
        <f>IF('Raw Data'!$B95&gt;1,'Raw Data'!C95,"")</f>
        <v/>
      </c>
      <c r="C95" s="7" t="str">
        <f>IF('Raw Data'!$B95&gt;1,'Raw Data'!D95,"")</f>
        <v/>
      </c>
      <c r="D95" s="7" t="str">
        <f>IF('Raw Data'!$B95&gt;1,'Raw Data'!E95,"")</f>
        <v/>
      </c>
      <c r="E95" s="20" t="str">
        <f>IF('Raw Data'!$B95&gt;1,'Raw Data'!O95,"")</f>
        <v/>
      </c>
      <c r="F95" s="20" t="str">
        <f>IF('Raw Data'!$B95&gt;1,'Raw Data'!P95,"")</f>
        <v/>
      </c>
      <c r="G95" s="20" t="str">
        <f>IF('Raw Data'!$B95&gt;1,'Raw Data'!Q95,"")</f>
        <v/>
      </c>
      <c r="H95" s="7" t="str">
        <f>IF('Raw Data'!$B95&gt;1,'Raw Data'!R95,"")</f>
        <v/>
      </c>
      <c r="I95" s="7" t="str">
        <f>IF('Raw Data'!$B95&gt;1,'Raw Data'!S95,"")</f>
        <v/>
      </c>
      <c r="J95" s="7" t="str">
        <f>IF('Raw Data'!$B95&gt;1,'Raw Data'!W95,"")</f>
        <v/>
      </c>
      <c r="K95" s="7" t="str">
        <f>IF('Raw Data'!$B95&gt;1,'Raw Data'!Y95,"")</f>
        <v/>
      </c>
      <c r="L95" s="7" t="str">
        <f>IF('Raw Data'!$B95&gt;1,'Raw Data'!Z95,"")</f>
        <v/>
      </c>
    </row>
    <row r="96" spans="1:12" ht="14.25" customHeight="1" x14ac:dyDescent="0.3">
      <c r="A96" s="7" t="str">
        <f>IF('Raw Data'!$B96&gt;1,'Raw Data'!A96,"")</f>
        <v/>
      </c>
      <c r="B96" s="7" t="str">
        <f>IF('Raw Data'!$B96&gt;1,'Raw Data'!C96,"")</f>
        <v/>
      </c>
      <c r="C96" s="7" t="str">
        <f>IF('Raw Data'!$B96&gt;1,'Raw Data'!D96,"")</f>
        <v/>
      </c>
      <c r="D96" s="7" t="str">
        <f>IF('Raw Data'!$B96&gt;1,'Raw Data'!E96,"")</f>
        <v/>
      </c>
      <c r="E96" s="20" t="str">
        <f>IF('Raw Data'!$B96&gt;1,'Raw Data'!O96,"")</f>
        <v/>
      </c>
      <c r="F96" s="20" t="str">
        <f>IF('Raw Data'!$B96&gt;1,'Raw Data'!P96,"")</f>
        <v/>
      </c>
      <c r="G96" s="20" t="str">
        <f>IF('Raw Data'!$B96&gt;1,'Raw Data'!Q96,"")</f>
        <v/>
      </c>
      <c r="H96" s="7" t="str">
        <f>IF('Raw Data'!$B96&gt;1,'Raw Data'!R96,"")</f>
        <v/>
      </c>
      <c r="I96" s="7" t="str">
        <f>IF('Raw Data'!$B96&gt;1,'Raw Data'!S96,"")</f>
        <v/>
      </c>
      <c r="J96" s="7" t="str">
        <f>IF('Raw Data'!$B96&gt;1,'Raw Data'!W96,"")</f>
        <v/>
      </c>
      <c r="K96" s="7" t="str">
        <f>IF('Raw Data'!$B96&gt;1,'Raw Data'!Y96,"")</f>
        <v/>
      </c>
      <c r="L96" s="7" t="str">
        <f>IF('Raw Data'!$B96&gt;1,'Raw Data'!Z96,"")</f>
        <v/>
      </c>
    </row>
    <row r="97" spans="1:12" ht="14.25" customHeight="1" x14ac:dyDescent="0.3">
      <c r="A97" s="7" t="str">
        <f>IF('Raw Data'!$B97&gt;1,'Raw Data'!A97,"")</f>
        <v/>
      </c>
      <c r="B97" s="7" t="str">
        <f>IF('Raw Data'!$B97&gt;1,'Raw Data'!C97,"")</f>
        <v/>
      </c>
      <c r="C97" s="7" t="str">
        <f>IF('Raw Data'!$B97&gt;1,'Raw Data'!D97,"")</f>
        <v/>
      </c>
      <c r="D97" s="7" t="str">
        <f>IF('Raw Data'!$B97&gt;1,'Raw Data'!E97,"")</f>
        <v/>
      </c>
      <c r="E97" s="20" t="str">
        <f>IF('Raw Data'!$B97&gt;1,'Raw Data'!O97,"")</f>
        <v/>
      </c>
      <c r="F97" s="20" t="str">
        <f>IF('Raw Data'!$B97&gt;1,'Raw Data'!P97,"")</f>
        <v/>
      </c>
      <c r="G97" s="20" t="str">
        <f>IF('Raw Data'!$B97&gt;1,'Raw Data'!Q97,"")</f>
        <v/>
      </c>
      <c r="H97" s="7" t="str">
        <f>IF('Raw Data'!$B97&gt;1,'Raw Data'!R97,"")</f>
        <v/>
      </c>
      <c r="I97" s="7" t="str">
        <f>IF('Raw Data'!$B97&gt;1,'Raw Data'!S97,"")</f>
        <v/>
      </c>
      <c r="J97" s="7" t="str">
        <f>IF('Raw Data'!$B97&gt;1,'Raw Data'!W97,"")</f>
        <v/>
      </c>
      <c r="K97" s="7" t="str">
        <f>IF('Raw Data'!$B97&gt;1,'Raw Data'!Y97,"")</f>
        <v/>
      </c>
      <c r="L97" s="7" t="str">
        <f>IF('Raw Data'!$B97&gt;1,'Raw Data'!Z97,"")</f>
        <v/>
      </c>
    </row>
    <row r="98" spans="1:12" ht="14.25" customHeight="1" x14ac:dyDescent="0.3">
      <c r="A98" s="7" t="str">
        <f>IF('Raw Data'!$B98&gt;1,'Raw Data'!A98,"")</f>
        <v/>
      </c>
      <c r="B98" s="7" t="str">
        <f>IF('Raw Data'!$B98&gt;1,'Raw Data'!C98,"")</f>
        <v/>
      </c>
      <c r="C98" s="7" t="str">
        <f>IF('Raw Data'!$B98&gt;1,'Raw Data'!D98,"")</f>
        <v/>
      </c>
      <c r="D98" s="7" t="str">
        <f>IF('Raw Data'!$B98&gt;1,'Raw Data'!E98,"")</f>
        <v/>
      </c>
      <c r="E98" s="20" t="str">
        <f>IF('Raw Data'!$B98&gt;1,'Raw Data'!O98,"")</f>
        <v/>
      </c>
      <c r="F98" s="20" t="str">
        <f>IF('Raw Data'!$B98&gt;1,'Raw Data'!P98,"")</f>
        <v/>
      </c>
      <c r="G98" s="20" t="str">
        <f>IF('Raw Data'!$B98&gt;1,'Raw Data'!Q98,"")</f>
        <v/>
      </c>
      <c r="H98" s="7" t="str">
        <f>IF('Raw Data'!$B98&gt;1,'Raw Data'!R98,"")</f>
        <v/>
      </c>
      <c r="I98" s="7" t="str">
        <f>IF('Raw Data'!$B98&gt;1,'Raw Data'!S98,"")</f>
        <v/>
      </c>
      <c r="J98" s="7" t="str">
        <f>IF('Raw Data'!$B98&gt;1,'Raw Data'!W98,"")</f>
        <v/>
      </c>
      <c r="K98" s="7" t="str">
        <f>IF('Raw Data'!$B98&gt;1,'Raw Data'!Y98,"")</f>
        <v/>
      </c>
      <c r="L98" s="7" t="str">
        <f>IF('Raw Data'!$B98&gt;1,'Raw Data'!Z98,"")</f>
        <v/>
      </c>
    </row>
    <row r="99" spans="1:12" ht="14.25" customHeight="1" x14ac:dyDescent="0.3">
      <c r="A99" s="7" t="str">
        <f>IF('Raw Data'!$B99&gt;1,'Raw Data'!A99,"")</f>
        <v/>
      </c>
      <c r="B99" s="7" t="str">
        <f>IF('Raw Data'!$B99&gt;1,'Raw Data'!C99,"")</f>
        <v/>
      </c>
      <c r="C99" s="7" t="str">
        <f>IF('Raw Data'!$B99&gt;1,'Raw Data'!D99,"")</f>
        <v/>
      </c>
      <c r="D99" s="7" t="str">
        <f>IF('Raw Data'!$B99&gt;1,'Raw Data'!E99,"")</f>
        <v/>
      </c>
      <c r="E99" s="20" t="str">
        <f>IF('Raw Data'!$B99&gt;1,'Raw Data'!O99,"")</f>
        <v/>
      </c>
      <c r="F99" s="20" t="str">
        <f>IF('Raw Data'!$B99&gt;1,'Raw Data'!P99,"")</f>
        <v/>
      </c>
      <c r="G99" s="20" t="str">
        <f>IF('Raw Data'!$B99&gt;1,'Raw Data'!Q99,"")</f>
        <v/>
      </c>
      <c r="H99" s="7" t="str">
        <f>IF('Raw Data'!$B99&gt;1,'Raw Data'!R99,"")</f>
        <v/>
      </c>
      <c r="I99" s="7" t="str">
        <f>IF('Raw Data'!$B99&gt;1,'Raw Data'!S99,"")</f>
        <v/>
      </c>
      <c r="J99" s="7" t="str">
        <f>IF('Raw Data'!$B99&gt;1,'Raw Data'!W99,"")</f>
        <v/>
      </c>
      <c r="K99" s="7" t="str">
        <f>IF('Raw Data'!$B99&gt;1,'Raw Data'!Y99,"")</f>
        <v/>
      </c>
      <c r="L99" s="7" t="str">
        <f>IF('Raw Data'!$B99&gt;1,'Raw Data'!Z99,"")</f>
        <v/>
      </c>
    </row>
    <row r="100" spans="1:12" ht="14.25" customHeight="1" x14ac:dyDescent="0.3">
      <c r="A100" s="7" t="str">
        <f>IF('Raw Data'!$B100&gt;1,'Raw Data'!A100,"")</f>
        <v/>
      </c>
      <c r="B100" s="7" t="str">
        <f>IF('Raw Data'!$B100&gt;1,'Raw Data'!C100,"")</f>
        <v/>
      </c>
      <c r="C100" s="7" t="str">
        <f>IF('Raw Data'!$B100&gt;1,'Raw Data'!D100,"")</f>
        <v/>
      </c>
      <c r="D100" s="7" t="str">
        <f>IF('Raw Data'!$B100&gt;1,'Raw Data'!E100,"")</f>
        <v/>
      </c>
      <c r="E100" s="20" t="str">
        <f>IF('Raw Data'!$B100&gt;1,'Raw Data'!O100,"")</f>
        <v/>
      </c>
      <c r="F100" s="20" t="str">
        <f>IF('Raw Data'!$B100&gt;1,'Raw Data'!P100,"")</f>
        <v/>
      </c>
      <c r="G100" s="20" t="str">
        <f>IF('Raw Data'!$B100&gt;1,'Raw Data'!Q100,"")</f>
        <v/>
      </c>
      <c r="H100" s="7" t="str">
        <f>IF('Raw Data'!$B100&gt;1,'Raw Data'!R100,"")</f>
        <v/>
      </c>
      <c r="I100" s="7" t="str">
        <f>IF('Raw Data'!$B100&gt;1,'Raw Data'!S100,"")</f>
        <v/>
      </c>
      <c r="J100" s="7" t="str">
        <f>IF('Raw Data'!$B100&gt;1,'Raw Data'!W100,"")</f>
        <v/>
      </c>
      <c r="K100" s="7" t="str">
        <f>IF('Raw Data'!$B100&gt;1,'Raw Data'!Y100,"")</f>
        <v/>
      </c>
      <c r="L100" s="7" t="str">
        <f>IF('Raw Data'!$B100&gt;1,'Raw Data'!Z100,"")</f>
        <v/>
      </c>
    </row>
    <row r="101" spans="1:12" ht="14.25" customHeight="1" x14ac:dyDescent="0.3">
      <c r="A101" s="7" t="str">
        <f>IF('Raw Data'!$B101&gt;1,'Raw Data'!A101,"")</f>
        <v/>
      </c>
      <c r="B101" s="7" t="str">
        <f>IF('Raw Data'!$B101&gt;1,'Raw Data'!C101,"")</f>
        <v/>
      </c>
      <c r="C101" s="7" t="str">
        <f>IF('Raw Data'!$B101&gt;1,'Raw Data'!D101,"")</f>
        <v/>
      </c>
      <c r="D101" s="7" t="str">
        <f>IF('Raw Data'!$B101&gt;1,'Raw Data'!E101,"")</f>
        <v/>
      </c>
      <c r="E101" s="20" t="str">
        <f>IF('Raw Data'!$B101&gt;1,'Raw Data'!O101,"")</f>
        <v/>
      </c>
      <c r="F101" s="20" t="str">
        <f>IF('Raw Data'!$B101&gt;1,'Raw Data'!P101,"")</f>
        <v/>
      </c>
      <c r="G101" s="20" t="str">
        <f>IF('Raw Data'!$B101&gt;1,'Raw Data'!Q101,"")</f>
        <v/>
      </c>
      <c r="H101" s="7" t="str">
        <f>IF('Raw Data'!$B101&gt;1,'Raw Data'!R101,"")</f>
        <v/>
      </c>
      <c r="I101" s="7" t="str">
        <f>IF('Raw Data'!$B101&gt;1,'Raw Data'!S101,"")</f>
        <v/>
      </c>
      <c r="J101" s="7" t="str">
        <f>IF('Raw Data'!$B101&gt;1,'Raw Data'!W101,"")</f>
        <v/>
      </c>
      <c r="K101" s="7" t="str">
        <f>IF('Raw Data'!$B101&gt;1,'Raw Data'!Y101,"")</f>
        <v/>
      </c>
      <c r="L101" s="7" t="str">
        <f>IF('Raw Data'!$B101&gt;1,'Raw Data'!Z101,"")</f>
        <v/>
      </c>
    </row>
    <row r="102" spans="1:12" ht="14.25" customHeight="1" x14ac:dyDescent="0.3">
      <c r="A102" s="7" t="str">
        <f>IF('Raw Data'!$B102&gt;1,'Raw Data'!A102,"")</f>
        <v/>
      </c>
      <c r="B102" s="7" t="str">
        <f>IF('Raw Data'!$B102&gt;1,'Raw Data'!C102,"")</f>
        <v/>
      </c>
      <c r="C102" s="7" t="str">
        <f>IF('Raw Data'!$B102&gt;1,'Raw Data'!D102,"")</f>
        <v/>
      </c>
      <c r="D102" s="7" t="str">
        <f>IF('Raw Data'!$B102&gt;1,'Raw Data'!E102,"")</f>
        <v/>
      </c>
      <c r="E102" s="20" t="str">
        <f>IF('Raw Data'!$B102&gt;1,'Raw Data'!O102,"")</f>
        <v/>
      </c>
      <c r="F102" s="20" t="str">
        <f>IF('Raw Data'!$B102&gt;1,'Raw Data'!P102,"")</f>
        <v/>
      </c>
      <c r="G102" s="20" t="str">
        <f>IF('Raw Data'!$B102&gt;1,'Raw Data'!Q102,"")</f>
        <v/>
      </c>
      <c r="H102" s="7" t="str">
        <f>IF('Raw Data'!$B102&gt;1,'Raw Data'!R102,"")</f>
        <v/>
      </c>
      <c r="I102" s="7" t="str">
        <f>IF('Raw Data'!$B102&gt;1,'Raw Data'!S102,"")</f>
        <v/>
      </c>
      <c r="J102" s="7" t="str">
        <f>IF('Raw Data'!$B102&gt;1,'Raw Data'!W102,"")</f>
        <v/>
      </c>
      <c r="K102" s="7" t="str">
        <f>IF('Raw Data'!$B102&gt;1,'Raw Data'!Y102,"")</f>
        <v/>
      </c>
      <c r="L102" s="7" t="str">
        <f>IF('Raw Data'!$B102&gt;1,'Raw Data'!Z102,"")</f>
        <v/>
      </c>
    </row>
    <row r="103" spans="1:12" ht="14.25" customHeight="1" x14ac:dyDescent="0.3">
      <c r="A103" s="7" t="str">
        <f>IF('Raw Data'!$B103&gt;1,'Raw Data'!A103,"")</f>
        <v/>
      </c>
      <c r="B103" s="7" t="str">
        <f>IF('Raw Data'!$B103&gt;1,'Raw Data'!C103,"")</f>
        <v/>
      </c>
      <c r="C103" s="7" t="str">
        <f>IF('Raw Data'!$B103&gt;1,'Raw Data'!D103,"")</f>
        <v/>
      </c>
      <c r="D103" s="7" t="str">
        <f>IF('Raw Data'!$B103&gt;1,'Raw Data'!E103,"")</f>
        <v/>
      </c>
      <c r="E103" s="20" t="str">
        <f>IF('Raw Data'!$B103&gt;1,'Raw Data'!O103,"")</f>
        <v/>
      </c>
      <c r="F103" s="20" t="str">
        <f>IF('Raw Data'!$B103&gt;1,'Raw Data'!P103,"")</f>
        <v/>
      </c>
      <c r="G103" s="20" t="str">
        <f>IF('Raw Data'!$B103&gt;1,'Raw Data'!Q103,"")</f>
        <v/>
      </c>
      <c r="H103" s="7" t="str">
        <f>IF('Raw Data'!$B103&gt;1,'Raw Data'!R103,"")</f>
        <v/>
      </c>
      <c r="I103" s="7" t="str">
        <f>IF('Raw Data'!$B103&gt;1,'Raw Data'!S103,"")</f>
        <v/>
      </c>
      <c r="J103" s="7" t="str">
        <f>IF('Raw Data'!$B103&gt;1,'Raw Data'!W103,"")</f>
        <v/>
      </c>
      <c r="K103" s="7" t="str">
        <f>IF('Raw Data'!$B103&gt;1,'Raw Data'!Y103,"")</f>
        <v/>
      </c>
      <c r="L103" s="7" t="str">
        <f>IF('Raw Data'!$B103&gt;1,'Raw Data'!Z103,"")</f>
        <v/>
      </c>
    </row>
    <row r="104" spans="1:12" ht="14.25" customHeight="1" x14ac:dyDescent="0.3">
      <c r="A104" s="7" t="str">
        <f>IF('Raw Data'!$B104&gt;1,'Raw Data'!A104,"")</f>
        <v/>
      </c>
      <c r="B104" s="7" t="str">
        <f>IF('Raw Data'!$B104&gt;1,'Raw Data'!C104,"")</f>
        <v/>
      </c>
      <c r="C104" s="7" t="str">
        <f>IF('Raw Data'!$B104&gt;1,'Raw Data'!D104,"")</f>
        <v/>
      </c>
      <c r="D104" s="7" t="str">
        <f>IF('Raw Data'!$B104&gt;1,'Raw Data'!E104,"")</f>
        <v/>
      </c>
      <c r="E104" s="20" t="str">
        <f>IF('Raw Data'!$B104&gt;1,'Raw Data'!O104,"")</f>
        <v/>
      </c>
      <c r="F104" s="20" t="str">
        <f>IF('Raw Data'!$B104&gt;1,'Raw Data'!P104,"")</f>
        <v/>
      </c>
      <c r="G104" s="20" t="str">
        <f>IF('Raw Data'!$B104&gt;1,'Raw Data'!Q104,"")</f>
        <v/>
      </c>
      <c r="H104" s="7" t="str">
        <f>IF('Raw Data'!$B104&gt;1,'Raw Data'!R104,"")</f>
        <v/>
      </c>
      <c r="I104" s="7" t="str">
        <f>IF('Raw Data'!$B104&gt;1,'Raw Data'!S104,"")</f>
        <v/>
      </c>
      <c r="J104" s="7" t="str">
        <f>IF('Raw Data'!$B104&gt;1,'Raw Data'!W104,"")</f>
        <v/>
      </c>
      <c r="K104" s="7" t="str">
        <f>IF('Raw Data'!$B104&gt;1,'Raw Data'!Y104,"")</f>
        <v/>
      </c>
      <c r="L104" s="7" t="str">
        <f>IF('Raw Data'!$B104&gt;1,'Raw Data'!Z104,"")</f>
        <v/>
      </c>
    </row>
    <row r="105" spans="1:12" ht="14.25" customHeight="1" x14ac:dyDescent="0.3">
      <c r="A105" s="7" t="str">
        <f>IF('Raw Data'!$B105&gt;1,'Raw Data'!A105,"")</f>
        <v/>
      </c>
      <c r="B105" s="7" t="str">
        <f>IF('Raw Data'!$B105&gt;1,'Raw Data'!C105,"")</f>
        <v/>
      </c>
      <c r="C105" s="7" t="str">
        <f>IF('Raw Data'!$B105&gt;1,'Raw Data'!D105,"")</f>
        <v/>
      </c>
      <c r="D105" s="7" t="str">
        <f>IF('Raw Data'!$B105&gt;1,'Raw Data'!E105,"")</f>
        <v/>
      </c>
      <c r="E105" s="20" t="str">
        <f>IF('Raw Data'!$B105&gt;1,'Raw Data'!O105,"")</f>
        <v/>
      </c>
      <c r="F105" s="20" t="str">
        <f>IF('Raw Data'!$B105&gt;1,'Raw Data'!P105,"")</f>
        <v/>
      </c>
      <c r="G105" s="20" t="str">
        <f>IF('Raw Data'!$B105&gt;1,'Raw Data'!Q105,"")</f>
        <v/>
      </c>
      <c r="H105" s="7" t="str">
        <f>IF('Raw Data'!$B105&gt;1,'Raw Data'!R105,"")</f>
        <v/>
      </c>
      <c r="I105" s="7" t="str">
        <f>IF('Raw Data'!$B105&gt;1,'Raw Data'!S105,"")</f>
        <v/>
      </c>
      <c r="J105" s="7" t="str">
        <f>IF('Raw Data'!$B105&gt;1,'Raw Data'!W105,"")</f>
        <v/>
      </c>
      <c r="K105" s="7" t="str">
        <f>IF('Raw Data'!$B105&gt;1,'Raw Data'!Y105,"")</f>
        <v/>
      </c>
      <c r="L105" s="7" t="str">
        <f>IF('Raw Data'!$B105&gt;1,'Raw Data'!Z105,"")</f>
        <v/>
      </c>
    </row>
    <row r="106" spans="1:12" ht="14.25" customHeight="1" x14ac:dyDescent="0.3">
      <c r="A106" s="7" t="str">
        <f>IF('Raw Data'!$B106&gt;1,'Raw Data'!A106,"")</f>
        <v/>
      </c>
      <c r="B106" s="7" t="str">
        <f>IF('Raw Data'!$B106&gt;1,'Raw Data'!C106,"")</f>
        <v/>
      </c>
      <c r="C106" s="7" t="str">
        <f>IF('Raw Data'!$B106&gt;1,'Raw Data'!D106,"")</f>
        <v/>
      </c>
      <c r="D106" s="7" t="str">
        <f>IF('Raw Data'!$B106&gt;1,'Raw Data'!E106,"")</f>
        <v/>
      </c>
      <c r="E106" s="20" t="str">
        <f>IF('Raw Data'!$B106&gt;1,'Raw Data'!O106,"")</f>
        <v/>
      </c>
      <c r="F106" s="20" t="str">
        <f>IF('Raw Data'!$B106&gt;1,'Raw Data'!P106,"")</f>
        <v/>
      </c>
      <c r="G106" s="20" t="str">
        <f>IF('Raw Data'!$B106&gt;1,'Raw Data'!Q106,"")</f>
        <v/>
      </c>
      <c r="H106" s="7" t="str">
        <f>IF('Raw Data'!$B106&gt;1,'Raw Data'!R106,"")</f>
        <v/>
      </c>
      <c r="I106" s="7" t="str">
        <f>IF('Raw Data'!$B106&gt;1,'Raw Data'!S106,"")</f>
        <v/>
      </c>
      <c r="J106" s="7" t="str">
        <f>IF('Raw Data'!$B106&gt;1,'Raw Data'!W106,"")</f>
        <v/>
      </c>
      <c r="K106" s="7" t="str">
        <f>IF('Raw Data'!$B106&gt;1,'Raw Data'!Y106,"")</f>
        <v/>
      </c>
      <c r="L106" s="7" t="str">
        <f>IF('Raw Data'!$B106&gt;1,'Raw Data'!Z106,"")</f>
        <v/>
      </c>
    </row>
    <row r="107" spans="1:12" ht="14.25" customHeight="1" x14ac:dyDescent="0.3">
      <c r="A107" s="7" t="str">
        <f>IF('Raw Data'!$B107&gt;1,'Raw Data'!A107,"")</f>
        <v/>
      </c>
      <c r="B107" s="7" t="str">
        <f>IF('Raw Data'!$B107&gt;1,'Raw Data'!C107,"")</f>
        <v/>
      </c>
      <c r="C107" s="7" t="str">
        <f>IF('Raw Data'!$B107&gt;1,'Raw Data'!D107,"")</f>
        <v/>
      </c>
      <c r="D107" s="7" t="str">
        <f>IF('Raw Data'!$B107&gt;1,'Raw Data'!E107,"")</f>
        <v/>
      </c>
      <c r="E107" s="20" t="str">
        <f>IF('Raw Data'!$B107&gt;1,'Raw Data'!O107,"")</f>
        <v/>
      </c>
      <c r="F107" s="20" t="str">
        <f>IF('Raw Data'!$B107&gt;1,'Raw Data'!P107,"")</f>
        <v/>
      </c>
      <c r="G107" s="20" t="str">
        <f>IF('Raw Data'!$B107&gt;1,'Raw Data'!Q107,"")</f>
        <v/>
      </c>
      <c r="H107" s="7" t="str">
        <f>IF('Raw Data'!$B107&gt;1,'Raw Data'!R107,"")</f>
        <v/>
      </c>
      <c r="I107" s="7" t="str">
        <f>IF('Raw Data'!$B107&gt;1,'Raw Data'!S107,"")</f>
        <v/>
      </c>
      <c r="J107" s="7" t="str">
        <f>IF('Raw Data'!$B107&gt;1,'Raw Data'!W107,"")</f>
        <v/>
      </c>
      <c r="K107" s="7" t="str">
        <f>IF('Raw Data'!$B107&gt;1,'Raw Data'!Y107,"")</f>
        <v/>
      </c>
      <c r="L107" s="7" t="str">
        <f>IF('Raw Data'!$B107&gt;1,'Raw Data'!Z107,"")</f>
        <v/>
      </c>
    </row>
    <row r="108" spans="1:12" ht="14.25" customHeight="1" x14ac:dyDescent="0.3">
      <c r="A108" s="7" t="str">
        <f>IF('Raw Data'!$B108&gt;1,'Raw Data'!A108,"")</f>
        <v/>
      </c>
      <c r="B108" s="7" t="str">
        <f>IF('Raw Data'!$B108&gt;1,'Raw Data'!C108,"")</f>
        <v/>
      </c>
      <c r="C108" s="7" t="str">
        <f>IF('Raw Data'!$B108&gt;1,'Raw Data'!D108,"")</f>
        <v/>
      </c>
      <c r="D108" s="7" t="str">
        <f>IF('Raw Data'!$B108&gt;1,'Raw Data'!E108,"")</f>
        <v/>
      </c>
      <c r="E108" s="20" t="str">
        <f>IF('Raw Data'!$B108&gt;1,'Raw Data'!O108,"")</f>
        <v/>
      </c>
      <c r="F108" s="20" t="str">
        <f>IF('Raw Data'!$B108&gt;1,'Raw Data'!P108,"")</f>
        <v/>
      </c>
      <c r="G108" s="20" t="str">
        <f>IF('Raw Data'!$B108&gt;1,'Raw Data'!Q108,"")</f>
        <v/>
      </c>
      <c r="H108" s="7" t="str">
        <f>IF('Raw Data'!$B108&gt;1,'Raw Data'!R108,"")</f>
        <v/>
      </c>
      <c r="I108" s="7" t="str">
        <f>IF('Raw Data'!$B108&gt;1,'Raw Data'!S108,"")</f>
        <v/>
      </c>
      <c r="J108" s="7" t="str">
        <f>IF('Raw Data'!$B108&gt;1,'Raw Data'!W108,"")</f>
        <v/>
      </c>
      <c r="K108" s="7" t="str">
        <f>IF('Raw Data'!$B108&gt;1,'Raw Data'!Y108,"")</f>
        <v/>
      </c>
      <c r="L108" s="7" t="str">
        <f>IF('Raw Data'!$B108&gt;1,'Raw Data'!Z108,"")</f>
        <v/>
      </c>
    </row>
    <row r="109" spans="1:12" ht="14.25" customHeight="1" x14ac:dyDescent="0.3">
      <c r="A109" s="7" t="str">
        <f>IF('Raw Data'!$B109&gt;1,'Raw Data'!A109,"")</f>
        <v/>
      </c>
      <c r="B109" s="7" t="str">
        <f>IF('Raw Data'!$B109&gt;1,'Raw Data'!C109,"")</f>
        <v/>
      </c>
      <c r="C109" s="7" t="str">
        <f>IF('Raw Data'!$B109&gt;1,'Raw Data'!D109,"")</f>
        <v/>
      </c>
      <c r="D109" s="7" t="str">
        <f>IF('Raw Data'!$B109&gt;1,'Raw Data'!E109,"")</f>
        <v/>
      </c>
      <c r="E109" s="20" t="str">
        <f>IF('Raw Data'!$B109&gt;1,'Raw Data'!O109,"")</f>
        <v/>
      </c>
      <c r="F109" s="20" t="str">
        <f>IF('Raw Data'!$B109&gt;1,'Raw Data'!P109,"")</f>
        <v/>
      </c>
      <c r="G109" s="20" t="str">
        <f>IF('Raw Data'!$B109&gt;1,'Raw Data'!Q109,"")</f>
        <v/>
      </c>
      <c r="H109" s="7" t="str">
        <f>IF('Raw Data'!$B109&gt;1,'Raw Data'!R109,"")</f>
        <v/>
      </c>
      <c r="I109" s="7" t="str">
        <f>IF('Raw Data'!$B109&gt;1,'Raw Data'!S109,"")</f>
        <v/>
      </c>
      <c r="J109" s="7" t="str">
        <f>IF('Raw Data'!$B109&gt;1,'Raw Data'!W109,"")</f>
        <v/>
      </c>
      <c r="K109" s="7" t="str">
        <f>IF('Raw Data'!$B109&gt;1,'Raw Data'!Y109,"")</f>
        <v/>
      </c>
      <c r="L109" s="7" t="str">
        <f>IF('Raw Data'!$B109&gt;1,'Raw Data'!Z109,"")</f>
        <v/>
      </c>
    </row>
    <row r="110" spans="1:12" ht="14.25" customHeight="1" x14ac:dyDescent="0.3">
      <c r="A110" s="7" t="str">
        <f>IF('Raw Data'!$B110&gt;1,'Raw Data'!A110,"")</f>
        <v/>
      </c>
      <c r="B110" s="7" t="str">
        <f>IF('Raw Data'!$B110&gt;1,'Raw Data'!C110,"")</f>
        <v/>
      </c>
      <c r="C110" s="7" t="str">
        <f>IF('Raw Data'!$B110&gt;1,'Raw Data'!D110,"")</f>
        <v/>
      </c>
      <c r="D110" s="7" t="str">
        <f>IF('Raw Data'!$B110&gt;1,'Raw Data'!E110,"")</f>
        <v/>
      </c>
      <c r="E110" s="20" t="str">
        <f>IF('Raw Data'!$B110&gt;1,'Raw Data'!O110,"")</f>
        <v/>
      </c>
      <c r="F110" s="20" t="str">
        <f>IF('Raw Data'!$B110&gt;1,'Raw Data'!P110,"")</f>
        <v/>
      </c>
      <c r="G110" s="20" t="str">
        <f>IF('Raw Data'!$B110&gt;1,'Raw Data'!Q110,"")</f>
        <v/>
      </c>
      <c r="H110" s="7" t="str">
        <f>IF('Raw Data'!$B110&gt;1,'Raw Data'!R110,"")</f>
        <v/>
      </c>
      <c r="I110" s="7" t="str">
        <f>IF('Raw Data'!$B110&gt;1,'Raw Data'!S110,"")</f>
        <v/>
      </c>
      <c r="J110" s="7" t="str">
        <f>IF('Raw Data'!$B110&gt;1,'Raw Data'!W110,"")</f>
        <v/>
      </c>
      <c r="K110" s="7" t="str">
        <f>IF('Raw Data'!$B110&gt;1,'Raw Data'!Y110,"")</f>
        <v/>
      </c>
      <c r="L110" s="7" t="str">
        <f>IF('Raw Data'!$B110&gt;1,'Raw Data'!Z110,"")</f>
        <v/>
      </c>
    </row>
    <row r="111" spans="1:12" ht="14.25" customHeight="1" x14ac:dyDescent="0.3">
      <c r="A111" s="7" t="str">
        <f>IF('Raw Data'!$B111&gt;1,'Raw Data'!A111,"")</f>
        <v/>
      </c>
      <c r="B111" s="7" t="str">
        <f>IF('Raw Data'!$B111&gt;1,'Raw Data'!C111,"")</f>
        <v/>
      </c>
      <c r="C111" s="7" t="str">
        <f>IF('Raw Data'!$B111&gt;1,'Raw Data'!D111,"")</f>
        <v/>
      </c>
      <c r="D111" s="7" t="str">
        <f>IF('Raw Data'!$B111&gt;1,'Raw Data'!E111,"")</f>
        <v/>
      </c>
      <c r="E111" s="20" t="str">
        <f>IF('Raw Data'!$B111&gt;1,'Raw Data'!O111,"")</f>
        <v/>
      </c>
      <c r="F111" s="20" t="str">
        <f>IF('Raw Data'!$B111&gt;1,'Raw Data'!P111,"")</f>
        <v/>
      </c>
      <c r="G111" s="20" t="str">
        <f>IF('Raw Data'!$B111&gt;1,'Raw Data'!Q111,"")</f>
        <v/>
      </c>
      <c r="H111" s="7" t="str">
        <f>IF('Raw Data'!$B111&gt;1,'Raw Data'!R111,"")</f>
        <v/>
      </c>
      <c r="I111" s="7" t="str">
        <f>IF('Raw Data'!$B111&gt;1,'Raw Data'!S111,"")</f>
        <v/>
      </c>
      <c r="J111" s="7" t="str">
        <f>IF('Raw Data'!$B111&gt;1,'Raw Data'!W111,"")</f>
        <v/>
      </c>
      <c r="K111" s="7" t="str">
        <f>IF('Raw Data'!$B111&gt;1,'Raw Data'!Y111,"")</f>
        <v/>
      </c>
      <c r="L111" s="7" t="str">
        <f>IF('Raw Data'!$B111&gt;1,'Raw Data'!Z111,"")</f>
        <v/>
      </c>
    </row>
    <row r="112" spans="1:12" ht="14.25" customHeight="1" x14ac:dyDescent="0.3">
      <c r="A112" s="7" t="str">
        <f>IF('Raw Data'!$B112&gt;1,'Raw Data'!A112,"")</f>
        <v/>
      </c>
      <c r="B112" s="7" t="str">
        <f>IF('Raw Data'!$B112&gt;1,'Raw Data'!C112,"")</f>
        <v/>
      </c>
      <c r="C112" s="7" t="str">
        <f>IF('Raw Data'!$B112&gt;1,'Raw Data'!D112,"")</f>
        <v/>
      </c>
      <c r="D112" s="7" t="str">
        <f>IF('Raw Data'!$B112&gt;1,'Raw Data'!E112,"")</f>
        <v/>
      </c>
      <c r="E112" s="20" t="str">
        <f>IF('Raw Data'!$B112&gt;1,'Raw Data'!O112,"")</f>
        <v/>
      </c>
      <c r="F112" s="20" t="str">
        <f>IF('Raw Data'!$B112&gt;1,'Raw Data'!P112,"")</f>
        <v/>
      </c>
      <c r="G112" s="20" t="str">
        <f>IF('Raw Data'!$B112&gt;1,'Raw Data'!Q112,"")</f>
        <v/>
      </c>
      <c r="H112" s="7" t="str">
        <f>IF('Raw Data'!$B112&gt;1,'Raw Data'!R112,"")</f>
        <v/>
      </c>
      <c r="I112" s="7" t="str">
        <f>IF('Raw Data'!$B112&gt;1,'Raw Data'!S112,"")</f>
        <v/>
      </c>
      <c r="J112" s="7" t="str">
        <f>IF('Raw Data'!$B112&gt;1,'Raw Data'!W112,"")</f>
        <v/>
      </c>
      <c r="K112" s="7" t="str">
        <f>IF('Raw Data'!$B112&gt;1,'Raw Data'!Y112,"")</f>
        <v/>
      </c>
      <c r="L112" s="7" t="str">
        <f>IF('Raw Data'!$B112&gt;1,'Raw Data'!Z112,"")</f>
        <v/>
      </c>
    </row>
    <row r="113" spans="1:12" ht="14.25" customHeight="1" x14ac:dyDescent="0.3">
      <c r="A113" s="7" t="str">
        <f>IF('Raw Data'!$B113&gt;1,'Raw Data'!A113,"")</f>
        <v/>
      </c>
      <c r="B113" s="7" t="str">
        <f>IF('Raw Data'!$B113&gt;1,'Raw Data'!C113,"")</f>
        <v/>
      </c>
      <c r="C113" s="7" t="str">
        <f>IF('Raw Data'!$B113&gt;1,'Raw Data'!D113,"")</f>
        <v/>
      </c>
      <c r="D113" s="7" t="str">
        <f>IF('Raw Data'!$B113&gt;1,'Raw Data'!E113,"")</f>
        <v/>
      </c>
      <c r="E113" s="20" t="str">
        <f>IF('Raw Data'!$B113&gt;1,'Raw Data'!O113,"")</f>
        <v/>
      </c>
      <c r="F113" s="20" t="str">
        <f>IF('Raw Data'!$B113&gt;1,'Raw Data'!P113,"")</f>
        <v/>
      </c>
      <c r="G113" s="20" t="str">
        <f>IF('Raw Data'!$B113&gt;1,'Raw Data'!Q113,"")</f>
        <v/>
      </c>
      <c r="H113" s="7" t="str">
        <f>IF('Raw Data'!$B113&gt;1,'Raw Data'!R113,"")</f>
        <v/>
      </c>
      <c r="I113" s="7" t="str">
        <f>IF('Raw Data'!$B113&gt;1,'Raw Data'!S113,"")</f>
        <v/>
      </c>
      <c r="J113" s="7" t="str">
        <f>IF('Raw Data'!$B113&gt;1,'Raw Data'!W113,"")</f>
        <v/>
      </c>
      <c r="K113" s="7" t="str">
        <f>IF('Raw Data'!$B113&gt;1,'Raw Data'!Y113,"")</f>
        <v/>
      </c>
      <c r="L113" s="7" t="str">
        <f>IF('Raw Data'!$B113&gt;1,'Raw Data'!Z113,"")</f>
        <v/>
      </c>
    </row>
    <row r="114" spans="1:12" ht="14.25" customHeight="1" x14ac:dyDescent="0.3">
      <c r="A114" s="7" t="str">
        <f>IF('Raw Data'!$B114&gt;1,'Raw Data'!A114,"")</f>
        <v/>
      </c>
      <c r="B114" s="7" t="str">
        <f>IF('Raw Data'!$B114&gt;1,'Raw Data'!C114,"")</f>
        <v/>
      </c>
      <c r="C114" s="7" t="str">
        <f>IF('Raw Data'!$B114&gt;1,'Raw Data'!D114,"")</f>
        <v/>
      </c>
      <c r="D114" s="7" t="str">
        <f>IF('Raw Data'!$B114&gt;1,'Raw Data'!E114,"")</f>
        <v/>
      </c>
      <c r="E114" s="20" t="str">
        <f>IF('Raw Data'!$B114&gt;1,'Raw Data'!O114,"")</f>
        <v/>
      </c>
      <c r="F114" s="20" t="str">
        <f>IF('Raw Data'!$B114&gt;1,'Raw Data'!P114,"")</f>
        <v/>
      </c>
      <c r="G114" s="20" t="str">
        <f>IF('Raw Data'!$B114&gt;1,'Raw Data'!Q114,"")</f>
        <v/>
      </c>
      <c r="H114" s="7" t="str">
        <f>IF('Raw Data'!$B114&gt;1,'Raw Data'!R114,"")</f>
        <v/>
      </c>
      <c r="I114" s="7" t="str">
        <f>IF('Raw Data'!$B114&gt;1,'Raw Data'!S114,"")</f>
        <v/>
      </c>
      <c r="J114" s="7" t="str">
        <f>IF('Raw Data'!$B114&gt;1,'Raw Data'!W114,"")</f>
        <v/>
      </c>
      <c r="K114" s="7" t="str">
        <f>IF('Raw Data'!$B114&gt;1,'Raw Data'!Y114,"")</f>
        <v/>
      </c>
      <c r="L114" s="7" t="str">
        <f>IF('Raw Data'!$B114&gt;1,'Raw Data'!Z114,"")</f>
        <v/>
      </c>
    </row>
    <row r="115" spans="1:12" ht="14.25" customHeight="1" x14ac:dyDescent="0.3">
      <c r="A115" s="7" t="str">
        <f>IF('Raw Data'!$B115&gt;1,'Raw Data'!A115,"")</f>
        <v/>
      </c>
      <c r="B115" s="7" t="str">
        <f>IF('Raw Data'!$B115&gt;1,'Raw Data'!C115,"")</f>
        <v/>
      </c>
      <c r="C115" s="7" t="str">
        <f>IF('Raw Data'!$B115&gt;1,'Raw Data'!D115,"")</f>
        <v/>
      </c>
      <c r="D115" s="7" t="str">
        <f>IF('Raw Data'!$B115&gt;1,'Raw Data'!E115,"")</f>
        <v/>
      </c>
      <c r="E115" s="20" t="str">
        <f>IF('Raw Data'!$B115&gt;1,'Raw Data'!O115,"")</f>
        <v/>
      </c>
      <c r="F115" s="20" t="str">
        <f>IF('Raw Data'!$B115&gt;1,'Raw Data'!P115,"")</f>
        <v/>
      </c>
      <c r="G115" s="20" t="str">
        <f>IF('Raw Data'!$B115&gt;1,'Raw Data'!Q115,"")</f>
        <v/>
      </c>
      <c r="H115" s="7" t="str">
        <f>IF('Raw Data'!$B115&gt;1,'Raw Data'!R115,"")</f>
        <v/>
      </c>
      <c r="I115" s="7" t="str">
        <f>IF('Raw Data'!$B115&gt;1,'Raw Data'!S115,"")</f>
        <v/>
      </c>
      <c r="J115" s="7" t="str">
        <f>IF('Raw Data'!$B115&gt;1,'Raw Data'!W115,"")</f>
        <v/>
      </c>
      <c r="K115" s="7" t="str">
        <f>IF('Raw Data'!$B115&gt;1,'Raw Data'!Y115,"")</f>
        <v/>
      </c>
      <c r="L115" s="7" t="str">
        <f>IF('Raw Data'!$B115&gt;1,'Raw Data'!Z115,"")</f>
        <v/>
      </c>
    </row>
    <row r="116" spans="1:12" ht="14.25" customHeight="1" x14ac:dyDescent="0.3">
      <c r="A116" s="7" t="str">
        <f>IF('Raw Data'!$B116&gt;1,'Raw Data'!A116,"")</f>
        <v/>
      </c>
      <c r="B116" s="7" t="str">
        <f>IF('Raw Data'!$B116&gt;1,'Raw Data'!C116,"")</f>
        <v/>
      </c>
      <c r="C116" s="7" t="str">
        <f>IF('Raw Data'!$B116&gt;1,'Raw Data'!D116,"")</f>
        <v/>
      </c>
      <c r="D116" s="7" t="str">
        <f>IF('Raw Data'!$B116&gt;1,'Raw Data'!E116,"")</f>
        <v/>
      </c>
      <c r="E116" s="20" t="str">
        <f>IF('Raw Data'!$B116&gt;1,'Raw Data'!O116,"")</f>
        <v/>
      </c>
      <c r="F116" s="20" t="str">
        <f>IF('Raw Data'!$B116&gt;1,'Raw Data'!P116,"")</f>
        <v/>
      </c>
      <c r="G116" s="20" t="str">
        <f>IF('Raw Data'!$B116&gt;1,'Raw Data'!Q116,"")</f>
        <v/>
      </c>
      <c r="H116" s="7" t="str">
        <f>IF('Raw Data'!$B116&gt;1,'Raw Data'!R116,"")</f>
        <v/>
      </c>
      <c r="I116" s="7" t="str">
        <f>IF('Raw Data'!$B116&gt;1,'Raw Data'!S116,"")</f>
        <v/>
      </c>
      <c r="J116" s="7" t="str">
        <f>IF('Raw Data'!$B116&gt;1,'Raw Data'!W116,"")</f>
        <v/>
      </c>
      <c r="K116" s="7" t="str">
        <f>IF('Raw Data'!$B116&gt;1,'Raw Data'!Y116,"")</f>
        <v/>
      </c>
      <c r="L116" s="7" t="str">
        <f>IF('Raw Data'!$B116&gt;1,'Raw Data'!Z116,"")</f>
        <v/>
      </c>
    </row>
    <row r="117" spans="1:12" ht="14.25" customHeight="1" x14ac:dyDescent="0.3">
      <c r="A117" s="7" t="str">
        <f>IF('Raw Data'!$B117&gt;1,'Raw Data'!A117,"")</f>
        <v/>
      </c>
      <c r="B117" s="7" t="str">
        <f>IF('Raw Data'!$B117&gt;1,'Raw Data'!C117,"")</f>
        <v/>
      </c>
      <c r="C117" s="7" t="str">
        <f>IF('Raw Data'!$B117&gt;1,'Raw Data'!D117,"")</f>
        <v/>
      </c>
      <c r="D117" s="7" t="str">
        <f>IF('Raw Data'!$B117&gt;1,'Raw Data'!E117,"")</f>
        <v/>
      </c>
      <c r="E117" s="20" t="str">
        <f>IF('Raw Data'!$B117&gt;1,'Raw Data'!O117,"")</f>
        <v/>
      </c>
      <c r="F117" s="20" t="str">
        <f>IF('Raw Data'!$B117&gt;1,'Raw Data'!P117,"")</f>
        <v/>
      </c>
      <c r="G117" s="20" t="str">
        <f>IF('Raw Data'!$B117&gt;1,'Raw Data'!Q117,"")</f>
        <v/>
      </c>
      <c r="H117" s="7" t="str">
        <f>IF('Raw Data'!$B117&gt;1,'Raw Data'!R117,"")</f>
        <v/>
      </c>
      <c r="I117" s="7" t="str">
        <f>IF('Raw Data'!$B117&gt;1,'Raw Data'!S117,"")</f>
        <v/>
      </c>
      <c r="J117" s="7" t="str">
        <f>IF('Raw Data'!$B117&gt;1,'Raw Data'!W117,"")</f>
        <v/>
      </c>
      <c r="K117" s="7" t="str">
        <f>IF('Raw Data'!$B117&gt;1,'Raw Data'!Y117,"")</f>
        <v/>
      </c>
      <c r="L117" s="7" t="str">
        <f>IF('Raw Data'!$B117&gt;1,'Raw Data'!Z117,"")</f>
        <v/>
      </c>
    </row>
    <row r="118" spans="1:12" ht="14.25" customHeight="1" x14ac:dyDescent="0.3">
      <c r="A118" s="7" t="str">
        <f>IF('Raw Data'!$B118&gt;1,'Raw Data'!A118,"")</f>
        <v/>
      </c>
      <c r="B118" s="7" t="str">
        <f>IF('Raw Data'!$B118&gt;1,'Raw Data'!C118,"")</f>
        <v/>
      </c>
      <c r="C118" s="7" t="str">
        <f>IF('Raw Data'!$B118&gt;1,'Raw Data'!D118,"")</f>
        <v/>
      </c>
      <c r="D118" s="7" t="str">
        <f>IF('Raw Data'!$B118&gt;1,'Raw Data'!E118,"")</f>
        <v/>
      </c>
      <c r="E118" s="20" t="str">
        <f>IF('Raw Data'!$B118&gt;1,'Raw Data'!O118,"")</f>
        <v/>
      </c>
      <c r="F118" s="20" t="str">
        <f>IF('Raw Data'!$B118&gt;1,'Raw Data'!P118,"")</f>
        <v/>
      </c>
      <c r="G118" s="20" t="str">
        <f>IF('Raw Data'!$B118&gt;1,'Raw Data'!Q118,"")</f>
        <v/>
      </c>
      <c r="H118" s="7" t="str">
        <f>IF('Raw Data'!$B118&gt;1,'Raw Data'!R118,"")</f>
        <v/>
      </c>
      <c r="I118" s="7" t="str">
        <f>IF('Raw Data'!$B118&gt;1,'Raw Data'!S118,"")</f>
        <v/>
      </c>
      <c r="J118" s="7" t="str">
        <f>IF('Raw Data'!$B118&gt;1,'Raw Data'!W118,"")</f>
        <v/>
      </c>
      <c r="K118" s="7" t="str">
        <f>IF('Raw Data'!$B118&gt;1,'Raw Data'!Y118,"")</f>
        <v/>
      </c>
      <c r="L118" s="7" t="str">
        <f>IF('Raw Data'!$B118&gt;1,'Raw Data'!Z118,"")</f>
        <v/>
      </c>
    </row>
    <row r="119" spans="1:12" ht="14.25" customHeight="1" x14ac:dyDescent="0.3">
      <c r="A119" s="7" t="str">
        <f>IF('Raw Data'!$B119&gt;1,'Raw Data'!A119,"")</f>
        <v/>
      </c>
      <c r="B119" s="7" t="str">
        <f>IF('Raw Data'!$B119&gt;1,'Raw Data'!C119,"")</f>
        <v/>
      </c>
      <c r="C119" s="7" t="str">
        <f>IF('Raw Data'!$B119&gt;1,'Raw Data'!D119,"")</f>
        <v/>
      </c>
      <c r="D119" s="7" t="str">
        <f>IF('Raw Data'!$B119&gt;1,'Raw Data'!E119,"")</f>
        <v/>
      </c>
      <c r="E119" s="20" t="str">
        <f>IF('Raw Data'!$B119&gt;1,'Raw Data'!O119,"")</f>
        <v/>
      </c>
      <c r="F119" s="20" t="str">
        <f>IF('Raw Data'!$B119&gt;1,'Raw Data'!P119,"")</f>
        <v/>
      </c>
      <c r="G119" s="20" t="str">
        <f>IF('Raw Data'!$B119&gt;1,'Raw Data'!Q119,"")</f>
        <v/>
      </c>
      <c r="H119" s="7" t="str">
        <f>IF('Raw Data'!$B119&gt;1,'Raw Data'!R119,"")</f>
        <v/>
      </c>
      <c r="I119" s="7" t="str">
        <f>IF('Raw Data'!$B119&gt;1,'Raw Data'!S119,"")</f>
        <v/>
      </c>
      <c r="J119" s="7" t="str">
        <f>IF('Raw Data'!$B119&gt;1,'Raw Data'!W119,"")</f>
        <v/>
      </c>
      <c r="K119" s="7" t="str">
        <f>IF('Raw Data'!$B119&gt;1,'Raw Data'!Y119,"")</f>
        <v/>
      </c>
      <c r="L119" s="7" t="str">
        <f>IF('Raw Data'!$B119&gt;1,'Raw Data'!Z119,"")</f>
        <v/>
      </c>
    </row>
    <row r="120" spans="1:12" ht="14.25" customHeight="1" x14ac:dyDescent="0.3">
      <c r="A120" s="7" t="str">
        <f>IF('Raw Data'!$B120&gt;1,'Raw Data'!A120,"")</f>
        <v/>
      </c>
      <c r="B120" s="7" t="str">
        <f>IF('Raw Data'!$B120&gt;1,'Raw Data'!C120,"")</f>
        <v/>
      </c>
      <c r="C120" s="7" t="str">
        <f>IF('Raw Data'!$B120&gt;1,'Raw Data'!D120,"")</f>
        <v/>
      </c>
      <c r="D120" s="7" t="str">
        <f>IF('Raw Data'!$B120&gt;1,'Raw Data'!E120,"")</f>
        <v/>
      </c>
      <c r="E120" s="20" t="str">
        <f>IF('Raw Data'!$B120&gt;1,'Raw Data'!O120,"")</f>
        <v/>
      </c>
      <c r="F120" s="20" t="str">
        <f>IF('Raw Data'!$B120&gt;1,'Raw Data'!P120,"")</f>
        <v/>
      </c>
      <c r="G120" s="20" t="str">
        <f>IF('Raw Data'!$B120&gt;1,'Raw Data'!Q120,"")</f>
        <v/>
      </c>
      <c r="H120" s="7" t="str">
        <f>IF('Raw Data'!$B120&gt;1,'Raw Data'!R120,"")</f>
        <v/>
      </c>
      <c r="I120" s="7" t="str">
        <f>IF('Raw Data'!$B120&gt;1,'Raw Data'!S120,"")</f>
        <v/>
      </c>
      <c r="J120" s="7" t="str">
        <f>IF('Raw Data'!$B120&gt;1,'Raw Data'!W120,"")</f>
        <v/>
      </c>
      <c r="K120" s="7" t="str">
        <f>IF('Raw Data'!$B120&gt;1,'Raw Data'!Y120,"")</f>
        <v/>
      </c>
      <c r="L120" s="7" t="str">
        <f>IF('Raw Data'!$B120&gt;1,'Raw Data'!Z120,"")</f>
        <v/>
      </c>
    </row>
    <row r="121" spans="1:12" ht="14.25" customHeight="1" x14ac:dyDescent="0.3">
      <c r="A121" s="7" t="str">
        <f>IF('Raw Data'!$B121&gt;1,'Raw Data'!A121,"")</f>
        <v/>
      </c>
      <c r="B121" s="7" t="str">
        <f>IF('Raw Data'!$B121&gt;1,'Raw Data'!C121,"")</f>
        <v/>
      </c>
      <c r="C121" s="7" t="str">
        <f>IF('Raw Data'!$B121&gt;1,'Raw Data'!D121,"")</f>
        <v/>
      </c>
      <c r="D121" s="7" t="str">
        <f>IF('Raw Data'!$B121&gt;1,'Raw Data'!E121,"")</f>
        <v/>
      </c>
      <c r="E121" s="20" t="str">
        <f>IF('Raw Data'!$B121&gt;1,'Raw Data'!O121,"")</f>
        <v/>
      </c>
      <c r="F121" s="20" t="str">
        <f>IF('Raw Data'!$B121&gt;1,'Raw Data'!P121,"")</f>
        <v/>
      </c>
      <c r="G121" s="20" t="str">
        <f>IF('Raw Data'!$B121&gt;1,'Raw Data'!Q121,"")</f>
        <v/>
      </c>
      <c r="H121" s="7" t="str">
        <f>IF('Raw Data'!$B121&gt;1,'Raw Data'!R121,"")</f>
        <v/>
      </c>
      <c r="I121" s="7" t="str">
        <f>IF('Raw Data'!$B121&gt;1,'Raw Data'!S121,"")</f>
        <v/>
      </c>
      <c r="J121" s="7" t="str">
        <f>IF('Raw Data'!$B121&gt;1,'Raw Data'!W121,"")</f>
        <v/>
      </c>
      <c r="K121" s="7" t="str">
        <f>IF('Raw Data'!$B121&gt;1,'Raw Data'!Y121,"")</f>
        <v/>
      </c>
      <c r="L121" s="7" t="str">
        <f>IF('Raw Data'!$B121&gt;1,'Raw Data'!Z121,"")</f>
        <v/>
      </c>
    </row>
    <row r="122" spans="1:12" ht="14.25" customHeight="1" x14ac:dyDescent="0.3">
      <c r="A122" s="7" t="str">
        <f>IF('Raw Data'!$B122&gt;1,'Raw Data'!A122,"")</f>
        <v/>
      </c>
      <c r="B122" s="7" t="str">
        <f>IF('Raw Data'!$B122&gt;1,'Raw Data'!C122,"")</f>
        <v/>
      </c>
      <c r="C122" s="7" t="str">
        <f>IF('Raw Data'!$B122&gt;1,'Raw Data'!D122,"")</f>
        <v/>
      </c>
      <c r="D122" s="7" t="str">
        <f>IF('Raw Data'!$B122&gt;1,'Raw Data'!E122,"")</f>
        <v/>
      </c>
      <c r="E122" s="20" t="str">
        <f>IF('Raw Data'!$B122&gt;1,'Raw Data'!O122,"")</f>
        <v/>
      </c>
      <c r="F122" s="20" t="str">
        <f>IF('Raw Data'!$B122&gt;1,'Raw Data'!P122,"")</f>
        <v/>
      </c>
      <c r="G122" s="20" t="str">
        <f>IF('Raw Data'!$B122&gt;1,'Raw Data'!Q122,"")</f>
        <v/>
      </c>
      <c r="H122" s="7" t="str">
        <f>IF('Raw Data'!$B122&gt;1,'Raw Data'!R122,"")</f>
        <v/>
      </c>
      <c r="I122" s="7" t="str">
        <f>IF('Raw Data'!$B122&gt;1,'Raw Data'!S122,"")</f>
        <v/>
      </c>
      <c r="J122" s="7" t="str">
        <f>IF('Raw Data'!$B122&gt;1,'Raw Data'!W122,"")</f>
        <v/>
      </c>
      <c r="K122" s="7" t="str">
        <f>IF('Raw Data'!$B122&gt;1,'Raw Data'!Y122,"")</f>
        <v/>
      </c>
      <c r="L122" s="7" t="str">
        <f>IF('Raw Data'!$B122&gt;1,'Raw Data'!Z122,"")</f>
        <v/>
      </c>
    </row>
    <row r="123" spans="1:12" ht="14.25" customHeight="1" x14ac:dyDescent="0.3">
      <c r="A123" s="7" t="str">
        <f>IF('Raw Data'!$B123&gt;1,'Raw Data'!A123,"")</f>
        <v/>
      </c>
      <c r="B123" s="7" t="str">
        <f>IF('Raw Data'!$B123&gt;1,'Raw Data'!C123,"")</f>
        <v/>
      </c>
      <c r="C123" s="7" t="str">
        <f>IF('Raw Data'!$B123&gt;1,'Raw Data'!D123,"")</f>
        <v/>
      </c>
      <c r="D123" s="7" t="str">
        <f>IF('Raw Data'!$B123&gt;1,'Raw Data'!E123,"")</f>
        <v/>
      </c>
      <c r="E123" s="20" t="str">
        <f>IF('Raw Data'!$B123&gt;1,'Raw Data'!O123,"")</f>
        <v/>
      </c>
      <c r="F123" s="20" t="str">
        <f>IF('Raw Data'!$B123&gt;1,'Raw Data'!P123,"")</f>
        <v/>
      </c>
      <c r="G123" s="20" t="str">
        <f>IF('Raw Data'!$B123&gt;1,'Raw Data'!Q123,"")</f>
        <v/>
      </c>
      <c r="H123" s="7" t="str">
        <f>IF('Raw Data'!$B123&gt;1,'Raw Data'!R123,"")</f>
        <v/>
      </c>
      <c r="I123" s="7" t="str">
        <f>IF('Raw Data'!$B123&gt;1,'Raw Data'!S123,"")</f>
        <v/>
      </c>
      <c r="J123" s="7" t="str">
        <f>IF('Raw Data'!$B123&gt;1,'Raw Data'!W123,"")</f>
        <v/>
      </c>
      <c r="K123" s="7" t="str">
        <f>IF('Raw Data'!$B123&gt;1,'Raw Data'!Y123,"")</f>
        <v/>
      </c>
      <c r="L123" s="7" t="str">
        <f>IF('Raw Data'!$B123&gt;1,'Raw Data'!Z123,"")</f>
        <v/>
      </c>
    </row>
    <row r="124" spans="1:12" ht="14.25" customHeight="1" x14ac:dyDescent="0.3">
      <c r="A124" s="7" t="str">
        <f>IF('Raw Data'!$B124&gt;1,'Raw Data'!A124,"")</f>
        <v/>
      </c>
      <c r="B124" s="7" t="str">
        <f>IF('Raw Data'!$B124&gt;1,'Raw Data'!C124,"")</f>
        <v/>
      </c>
      <c r="C124" s="7" t="str">
        <f>IF('Raw Data'!$B124&gt;1,'Raw Data'!D124,"")</f>
        <v/>
      </c>
      <c r="D124" s="7" t="str">
        <f>IF('Raw Data'!$B124&gt;1,'Raw Data'!E124,"")</f>
        <v/>
      </c>
      <c r="E124" s="20" t="str">
        <f>IF('Raw Data'!$B124&gt;1,'Raw Data'!O124,"")</f>
        <v/>
      </c>
      <c r="F124" s="20" t="str">
        <f>IF('Raw Data'!$B124&gt;1,'Raw Data'!P124,"")</f>
        <v/>
      </c>
      <c r="G124" s="20" t="str">
        <f>IF('Raw Data'!$B124&gt;1,'Raw Data'!Q124,"")</f>
        <v/>
      </c>
      <c r="H124" s="7" t="str">
        <f>IF('Raw Data'!$B124&gt;1,'Raw Data'!R124,"")</f>
        <v/>
      </c>
      <c r="I124" s="7" t="str">
        <f>IF('Raw Data'!$B124&gt;1,'Raw Data'!S124,"")</f>
        <v/>
      </c>
      <c r="J124" s="7" t="str">
        <f>IF('Raw Data'!$B124&gt;1,'Raw Data'!W124,"")</f>
        <v/>
      </c>
      <c r="K124" s="7" t="str">
        <f>IF('Raw Data'!$B124&gt;1,'Raw Data'!Y124,"")</f>
        <v/>
      </c>
      <c r="L124" s="7" t="str">
        <f>IF('Raw Data'!$B124&gt;1,'Raw Data'!Z124,"")</f>
        <v/>
      </c>
    </row>
    <row r="125" spans="1:12" ht="14.25" customHeight="1" x14ac:dyDescent="0.3">
      <c r="A125" s="7" t="str">
        <f>IF('Raw Data'!$B125&gt;1,'Raw Data'!A125,"")</f>
        <v/>
      </c>
      <c r="B125" s="7" t="str">
        <f>IF('Raw Data'!$B125&gt;1,'Raw Data'!C125,"")</f>
        <v/>
      </c>
      <c r="C125" s="7" t="str">
        <f>IF('Raw Data'!$B125&gt;1,'Raw Data'!D125,"")</f>
        <v/>
      </c>
      <c r="D125" s="7" t="str">
        <f>IF('Raw Data'!$B125&gt;1,'Raw Data'!E125,"")</f>
        <v/>
      </c>
      <c r="E125" s="20" t="str">
        <f>IF('Raw Data'!$B125&gt;1,'Raw Data'!O125,"")</f>
        <v/>
      </c>
      <c r="F125" s="20" t="str">
        <f>IF('Raw Data'!$B125&gt;1,'Raw Data'!P125,"")</f>
        <v/>
      </c>
      <c r="G125" s="20" t="str">
        <f>IF('Raw Data'!$B125&gt;1,'Raw Data'!Q125,"")</f>
        <v/>
      </c>
      <c r="H125" s="7" t="str">
        <f>IF('Raw Data'!$B125&gt;1,'Raw Data'!R125,"")</f>
        <v/>
      </c>
      <c r="I125" s="7" t="str">
        <f>IF('Raw Data'!$B125&gt;1,'Raw Data'!S125,"")</f>
        <v/>
      </c>
      <c r="J125" s="7" t="str">
        <f>IF('Raw Data'!$B125&gt;1,'Raw Data'!W125,"")</f>
        <v/>
      </c>
      <c r="K125" s="7" t="str">
        <f>IF('Raw Data'!$B125&gt;1,'Raw Data'!Y125,"")</f>
        <v/>
      </c>
      <c r="L125" s="7" t="str">
        <f>IF('Raw Data'!$B125&gt;1,'Raw Data'!Z125,"")</f>
        <v/>
      </c>
    </row>
    <row r="126" spans="1:12" ht="14.25" customHeight="1" x14ac:dyDescent="0.3">
      <c r="A126" s="7" t="str">
        <f>IF('Raw Data'!$B126&gt;1,'Raw Data'!A126,"")</f>
        <v/>
      </c>
      <c r="B126" s="7" t="str">
        <f>IF('Raw Data'!$B126&gt;1,'Raw Data'!C126,"")</f>
        <v/>
      </c>
      <c r="C126" s="7" t="str">
        <f>IF('Raw Data'!$B126&gt;1,'Raw Data'!D126,"")</f>
        <v/>
      </c>
      <c r="D126" s="7" t="str">
        <f>IF('Raw Data'!$B126&gt;1,'Raw Data'!E126,"")</f>
        <v/>
      </c>
      <c r="E126" s="20" t="str">
        <f>IF('Raw Data'!$B126&gt;1,'Raw Data'!O126,"")</f>
        <v/>
      </c>
      <c r="F126" s="20" t="str">
        <f>IF('Raw Data'!$B126&gt;1,'Raw Data'!P126,"")</f>
        <v/>
      </c>
      <c r="G126" s="20" t="str">
        <f>IF('Raw Data'!$B126&gt;1,'Raw Data'!Q126,"")</f>
        <v/>
      </c>
      <c r="H126" s="7" t="str">
        <f>IF('Raw Data'!$B126&gt;1,'Raw Data'!R126,"")</f>
        <v/>
      </c>
      <c r="I126" s="7" t="str">
        <f>IF('Raw Data'!$B126&gt;1,'Raw Data'!S126,"")</f>
        <v/>
      </c>
      <c r="J126" s="7" t="str">
        <f>IF('Raw Data'!$B126&gt;1,'Raw Data'!W126,"")</f>
        <v/>
      </c>
      <c r="K126" s="7" t="str">
        <f>IF('Raw Data'!$B126&gt;1,'Raw Data'!Y126,"")</f>
        <v/>
      </c>
      <c r="L126" s="7" t="str">
        <f>IF('Raw Data'!$B126&gt;1,'Raw Data'!Z126,"")</f>
        <v/>
      </c>
    </row>
    <row r="127" spans="1:12" ht="14.25" customHeight="1" x14ac:dyDescent="0.3">
      <c r="A127" s="7" t="str">
        <f>IF('Raw Data'!$B127&gt;1,'Raw Data'!A127,"")</f>
        <v/>
      </c>
      <c r="B127" s="7" t="str">
        <f>IF('Raw Data'!$B127&gt;1,'Raw Data'!C127,"")</f>
        <v/>
      </c>
      <c r="C127" s="7" t="str">
        <f>IF('Raw Data'!$B127&gt;1,'Raw Data'!D127,"")</f>
        <v/>
      </c>
      <c r="D127" s="7" t="str">
        <f>IF('Raw Data'!$B127&gt;1,'Raw Data'!E127,"")</f>
        <v/>
      </c>
      <c r="E127" s="20" t="str">
        <f>IF('Raw Data'!$B127&gt;1,'Raw Data'!O127,"")</f>
        <v/>
      </c>
      <c r="F127" s="20" t="str">
        <f>IF('Raw Data'!$B127&gt;1,'Raw Data'!P127,"")</f>
        <v/>
      </c>
      <c r="G127" s="20" t="str">
        <f>IF('Raw Data'!$B127&gt;1,'Raw Data'!Q127,"")</f>
        <v/>
      </c>
      <c r="H127" s="7" t="str">
        <f>IF('Raw Data'!$B127&gt;1,'Raw Data'!R127,"")</f>
        <v/>
      </c>
      <c r="I127" s="7" t="str">
        <f>IF('Raw Data'!$B127&gt;1,'Raw Data'!S127,"")</f>
        <v/>
      </c>
      <c r="J127" s="7" t="str">
        <f>IF('Raw Data'!$B127&gt;1,'Raw Data'!W127,"")</f>
        <v/>
      </c>
      <c r="K127" s="7" t="str">
        <f>IF('Raw Data'!$B127&gt;1,'Raw Data'!Y127,"")</f>
        <v/>
      </c>
      <c r="L127" s="7" t="str">
        <f>IF('Raw Data'!$B127&gt;1,'Raw Data'!Z127,"")</f>
        <v/>
      </c>
    </row>
    <row r="128" spans="1:12" ht="14.25" customHeight="1" x14ac:dyDescent="0.3">
      <c r="A128" s="7" t="str">
        <f>IF('Raw Data'!$B128&gt;1,'Raw Data'!A128,"")</f>
        <v/>
      </c>
      <c r="B128" s="7" t="str">
        <f>IF('Raw Data'!$B128&gt;1,'Raw Data'!C128,"")</f>
        <v/>
      </c>
      <c r="C128" s="7" t="str">
        <f>IF('Raw Data'!$B128&gt;1,'Raw Data'!D128,"")</f>
        <v/>
      </c>
      <c r="D128" s="7" t="str">
        <f>IF('Raw Data'!$B128&gt;1,'Raw Data'!E128,"")</f>
        <v/>
      </c>
      <c r="E128" s="20" t="str">
        <f>IF('Raw Data'!$B128&gt;1,'Raw Data'!O128,"")</f>
        <v/>
      </c>
      <c r="F128" s="20" t="str">
        <f>IF('Raw Data'!$B128&gt;1,'Raw Data'!P128,"")</f>
        <v/>
      </c>
      <c r="G128" s="20" t="str">
        <f>IF('Raw Data'!$B128&gt;1,'Raw Data'!Q128,"")</f>
        <v/>
      </c>
      <c r="H128" s="7" t="str">
        <f>IF('Raw Data'!$B128&gt;1,'Raw Data'!R128,"")</f>
        <v/>
      </c>
      <c r="I128" s="7" t="str">
        <f>IF('Raw Data'!$B128&gt;1,'Raw Data'!S128,"")</f>
        <v/>
      </c>
      <c r="J128" s="7" t="str">
        <f>IF('Raw Data'!$B128&gt;1,'Raw Data'!W128,"")</f>
        <v/>
      </c>
      <c r="K128" s="7" t="str">
        <f>IF('Raw Data'!$B128&gt;1,'Raw Data'!Y128,"")</f>
        <v/>
      </c>
      <c r="L128" s="7" t="str">
        <f>IF('Raw Data'!$B128&gt;1,'Raw Data'!Z128,"")</f>
        <v/>
      </c>
    </row>
    <row r="129" spans="1:12" ht="14.25" customHeight="1" x14ac:dyDescent="0.3">
      <c r="A129" s="7" t="str">
        <f>IF('Raw Data'!$B129&gt;1,'Raw Data'!A129,"")</f>
        <v/>
      </c>
      <c r="B129" s="7" t="str">
        <f>IF('Raw Data'!$B129&gt;1,'Raw Data'!C129,"")</f>
        <v/>
      </c>
      <c r="C129" s="7" t="str">
        <f>IF('Raw Data'!$B129&gt;1,'Raw Data'!D129,"")</f>
        <v/>
      </c>
      <c r="D129" s="7" t="str">
        <f>IF('Raw Data'!$B129&gt;1,'Raw Data'!E129,"")</f>
        <v/>
      </c>
      <c r="E129" s="20" t="str">
        <f>IF('Raw Data'!$B129&gt;1,'Raw Data'!O129,"")</f>
        <v/>
      </c>
      <c r="F129" s="20" t="str">
        <f>IF('Raw Data'!$B129&gt;1,'Raw Data'!P129,"")</f>
        <v/>
      </c>
      <c r="G129" s="20" t="str">
        <f>IF('Raw Data'!$B129&gt;1,'Raw Data'!Q129,"")</f>
        <v/>
      </c>
      <c r="H129" s="7" t="str">
        <f>IF('Raw Data'!$B129&gt;1,'Raw Data'!R129,"")</f>
        <v/>
      </c>
      <c r="I129" s="7" t="str">
        <f>IF('Raw Data'!$B129&gt;1,'Raw Data'!S129,"")</f>
        <v/>
      </c>
      <c r="J129" s="7" t="str">
        <f>IF('Raw Data'!$B129&gt;1,'Raw Data'!W129,"")</f>
        <v/>
      </c>
      <c r="K129" s="7" t="str">
        <f>IF('Raw Data'!$B129&gt;1,'Raw Data'!Y129,"")</f>
        <v/>
      </c>
      <c r="L129" s="7" t="str">
        <f>IF('Raw Data'!$B129&gt;1,'Raw Data'!Z129,"")</f>
        <v/>
      </c>
    </row>
    <row r="130" spans="1:12" ht="14.25" customHeight="1" x14ac:dyDescent="0.3">
      <c r="A130" s="7" t="str">
        <f>IF('Raw Data'!$B130&gt;1,'Raw Data'!A130,"")</f>
        <v/>
      </c>
      <c r="B130" s="7" t="str">
        <f>IF('Raw Data'!$B130&gt;1,'Raw Data'!C130,"")</f>
        <v/>
      </c>
      <c r="C130" s="7" t="str">
        <f>IF('Raw Data'!$B130&gt;1,'Raw Data'!D130,"")</f>
        <v/>
      </c>
      <c r="D130" s="7" t="str">
        <f>IF('Raw Data'!$B130&gt;1,'Raw Data'!E130,"")</f>
        <v/>
      </c>
      <c r="E130" s="20" t="str">
        <f>IF('Raw Data'!$B130&gt;1,'Raw Data'!O130,"")</f>
        <v/>
      </c>
      <c r="F130" s="20" t="str">
        <f>IF('Raw Data'!$B130&gt;1,'Raw Data'!P130,"")</f>
        <v/>
      </c>
      <c r="G130" s="20" t="str">
        <f>IF('Raw Data'!$B130&gt;1,'Raw Data'!Q130,"")</f>
        <v/>
      </c>
      <c r="H130" s="7" t="str">
        <f>IF('Raw Data'!$B130&gt;1,'Raw Data'!R130,"")</f>
        <v/>
      </c>
      <c r="I130" s="7" t="str">
        <f>IF('Raw Data'!$B130&gt;1,'Raw Data'!S130,"")</f>
        <v/>
      </c>
      <c r="J130" s="7" t="str">
        <f>IF('Raw Data'!$B130&gt;1,'Raw Data'!W130,"")</f>
        <v/>
      </c>
      <c r="K130" s="7" t="str">
        <f>IF('Raw Data'!$B130&gt;1,'Raw Data'!Y130,"")</f>
        <v/>
      </c>
      <c r="L130" s="7" t="str">
        <f>IF('Raw Data'!$B130&gt;1,'Raw Data'!Z130,"")</f>
        <v/>
      </c>
    </row>
    <row r="131" spans="1:12" ht="14.25" customHeight="1" x14ac:dyDescent="0.3">
      <c r="A131" s="7" t="str">
        <f>IF('Raw Data'!$B131&gt;1,'Raw Data'!A131,"")</f>
        <v/>
      </c>
      <c r="B131" s="7" t="str">
        <f>IF('Raw Data'!$B131&gt;1,'Raw Data'!C131,"")</f>
        <v/>
      </c>
      <c r="C131" s="7" t="str">
        <f>IF('Raw Data'!$B131&gt;1,'Raw Data'!D131,"")</f>
        <v/>
      </c>
      <c r="D131" s="7" t="str">
        <f>IF('Raw Data'!$B131&gt;1,'Raw Data'!E131,"")</f>
        <v/>
      </c>
      <c r="E131" s="20" t="str">
        <f>IF('Raw Data'!$B131&gt;1,'Raw Data'!O131,"")</f>
        <v/>
      </c>
      <c r="F131" s="20" t="str">
        <f>IF('Raw Data'!$B131&gt;1,'Raw Data'!P131,"")</f>
        <v/>
      </c>
      <c r="G131" s="20" t="str">
        <f>IF('Raw Data'!$B131&gt;1,'Raw Data'!Q131,"")</f>
        <v/>
      </c>
      <c r="H131" s="7" t="str">
        <f>IF('Raw Data'!$B131&gt;1,'Raw Data'!R131,"")</f>
        <v/>
      </c>
      <c r="I131" s="7" t="str">
        <f>IF('Raw Data'!$B131&gt;1,'Raw Data'!S131,"")</f>
        <v/>
      </c>
      <c r="J131" s="7" t="str">
        <f>IF('Raw Data'!$B131&gt;1,'Raw Data'!W131,"")</f>
        <v/>
      </c>
      <c r="K131" s="7" t="str">
        <f>IF('Raw Data'!$B131&gt;1,'Raw Data'!Y131,"")</f>
        <v/>
      </c>
      <c r="L131" s="7" t="str">
        <f>IF('Raw Data'!$B131&gt;1,'Raw Data'!Z131,"")</f>
        <v/>
      </c>
    </row>
    <row r="132" spans="1:12" ht="14.25" customHeight="1" x14ac:dyDescent="0.3">
      <c r="A132" s="7" t="str">
        <f>IF('Raw Data'!$B132&gt;1,'Raw Data'!A132,"")</f>
        <v/>
      </c>
      <c r="B132" s="7" t="str">
        <f>IF('Raw Data'!$B132&gt;1,'Raw Data'!C132,"")</f>
        <v/>
      </c>
      <c r="C132" s="7" t="str">
        <f>IF('Raw Data'!$B132&gt;1,'Raw Data'!D132,"")</f>
        <v/>
      </c>
      <c r="D132" s="7" t="str">
        <f>IF('Raw Data'!$B132&gt;1,'Raw Data'!E132,"")</f>
        <v/>
      </c>
      <c r="E132" s="20" t="str">
        <f>IF('Raw Data'!$B132&gt;1,'Raw Data'!O132,"")</f>
        <v/>
      </c>
      <c r="F132" s="20" t="str">
        <f>IF('Raw Data'!$B132&gt;1,'Raw Data'!P132,"")</f>
        <v/>
      </c>
      <c r="G132" s="20" t="str">
        <f>IF('Raw Data'!$B132&gt;1,'Raw Data'!Q132,"")</f>
        <v/>
      </c>
      <c r="H132" s="7" t="str">
        <f>IF('Raw Data'!$B132&gt;1,'Raw Data'!R132,"")</f>
        <v/>
      </c>
      <c r="I132" s="7" t="str">
        <f>IF('Raw Data'!$B132&gt;1,'Raw Data'!S132,"")</f>
        <v/>
      </c>
      <c r="J132" s="7" t="str">
        <f>IF('Raw Data'!$B132&gt;1,'Raw Data'!W132,"")</f>
        <v/>
      </c>
      <c r="K132" s="7" t="str">
        <f>IF('Raw Data'!$B132&gt;1,'Raw Data'!Y132,"")</f>
        <v/>
      </c>
      <c r="L132" s="7" t="str">
        <f>IF('Raw Data'!$B132&gt;1,'Raw Data'!Z132,"")</f>
        <v/>
      </c>
    </row>
    <row r="133" spans="1:12" ht="14.25" customHeight="1" x14ac:dyDescent="0.3">
      <c r="A133" s="7" t="str">
        <f>IF('Raw Data'!$B133&gt;1,'Raw Data'!A133,"")</f>
        <v/>
      </c>
      <c r="B133" s="7" t="str">
        <f>IF('Raw Data'!$B133&gt;1,'Raw Data'!C133,"")</f>
        <v/>
      </c>
      <c r="C133" s="7" t="str">
        <f>IF('Raw Data'!$B133&gt;1,'Raw Data'!D133,"")</f>
        <v/>
      </c>
      <c r="D133" s="7" t="str">
        <f>IF('Raw Data'!$B133&gt;1,'Raw Data'!E133,"")</f>
        <v/>
      </c>
      <c r="E133" s="20" t="str">
        <f>IF('Raw Data'!$B133&gt;1,'Raw Data'!O133,"")</f>
        <v/>
      </c>
      <c r="F133" s="20" t="str">
        <f>IF('Raw Data'!$B133&gt;1,'Raw Data'!P133,"")</f>
        <v/>
      </c>
      <c r="G133" s="20" t="str">
        <f>IF('Raw Data'!$B133&gt;1,'Raw Data'!Q133,"")</f>
        <v/>
      </c>
      <c r="H133" s="7" t="str">
        <f>IF('Raw Data'!$B133&gt;1,'Raw Data'!R133,"")</f>
        <v/>
      </c>
      <c r="I133" s="7" t="str">
        <f>IF('Raw Data'!$B133&gt;1,'Raw Data'!S133,"")</f>
        <v/>
      </c>
      <c r="J133" s="7" t="str">
        <f>IF('Raw Data'!$B133&gt;1,'Raw Data'!W133,"")</f>
        <v/>
      </c>
      <c r="K133" s="7" t="str">
        <f>IF('Raw Data'!$B133&gt;1,'Raw Data'!Y133,"")</f>
        <v/>
      </c>
      <c r="L133" s="7" t="str">
        <f>IF('Raw Data'!$B133&gt;1,'Raw Data'!Z133,"")</f>
        <v/>
      </c>
    </row>
    <row r="134" spans="1:12" ht="14.25" customHeight="1" x14ac:dyDescent="0.3">
      <c r="A134" s="7" t="str">
        <f>IF('Raw Data'!$B134&gt;1,'Raw Data'!A134,"")</f>
        <v/>
      </c>
      <c r="B134" s="7" t="str">
        <f>IF('Raw Data'!$B134&gt;1,'Raw Data'!C134,"")</f>
        <v/>
      </c>
      <c r="C134" s="7" t="str">
        <f>IF('Raw Data'!$B134&gt;1,'Raw Data'!D134,"")</f>
        <v/>
      </c>
      <c r="D134" s="7" t="str">
        <f>IF('Raw Data'!$B134&gt;1,'Raw Data'!E134,"")</f>
        <v/>
      </c>
      <c r="E134" s="20" t="str">
        <f>IF('Raw Data'!$B134&gt;1,'Raw Data'!O134,"")</f>
        <v/>
      </c>
      <c r="F134" s="20" t="str">
        <f>IF('Raw Data'!$B134&gt;1,'Raw Data'!P134,"")</f>
        <v/>
      </c>
      <c r="G134" s="20" t="str">
        <f>IF('Raw Data'!$B134&gt;1,'Raw Data'!Q134,"")</f>
        <v/>
      </c>
      <c r="H134" s="7" t="str">
        <f>IF('Raw Data'!$B134&gt;1,'Raw Data'!R134,"")</f>
        <v/>
      </c>
      <c r="I134" s="7" t="str">
        <f>IF('Raw Data'!$B134&gt;1,'Raw Data'!S134,"")</f>
        <v/>
      </c>
      <c r="J134" s="7" t="str">
        <f>IF('Raw Data'!$B134&gt;1,'Raw Data'!W134,"")</f>
        <v/>
      </c>
      <c r="K134" s="7" t="str">
        <f>IF('Raw Data'!$B134&gt;1,'Raw Data'!Y134,"")</f>
        <v/>
      </c>
      <c r="L134" s="7" t="str">
        <f>IF('Raw Data'!$B134&gt;1,'Raw Data'!Z134,"")</f>
        <v/>
      </c>
    </row>
    <row r="135" spans="1:12" ht="14.25" customHeight="1" x14ac:dyDescent="0.3">
      <c r="A135" s="7" t="str">
        <f>IF('Raw Data'!$B135&gt;1,'Raw Data'!A135,"")</f>
        <v/>
      </c>
      <c r="B135" s="7" t="str">
        <f>IF('Raw Data'!$B135&gt;1,'Raw Data'!C135,"")</f>
        <v/>
      </c>
      <c r="C135" s="7" t="str">
        <f>IF('Raw Data'!$B135&gt;1,'Raw Data'!D135,"")</f>
        <v/>
      </c>
      <c r="D135" s="7" t="str">
        <f>IF('Raw Data'!$B135&gt;1,'Raw Data'!E135,"")</f>
        <v/>
      </c>
      <c r="E135" s="20" t="str">
        <f>IF('Raw Data'!$B135&gt;1,'Raw Data'!O135,"")</f>
        <v/>
      </c>
      <c r="F135" s="20" t="str">
        <f>IF('Raw Data'!$B135&gt;1,'Raw Data'!P135,"")</f>
        <v/>
      </c>
      <c r="G135" s="20" t="str">
        <f>IF('Raw Data'!$B135&gt;1,'Raw Data'!Q135,"")</f>
        <v/>
      </c>
      <c r="H135" s="7" t="str">
        <f>IF('Raw Data'!$B135&gt;1,'Raw Data'!R135,"")</f>
        <v/>
      </c>
      <c r="I135" s="7" t="str">
        <f>IF('Raw Data'!$B135&gt;1,'Raw Data'!S135,"")</f>
        <v/>
      </c>
      <c r="J135" s="7" t="str">
        <f>IF('Raw Data'!$B135&gt;1,'Raw Data'!W135,"")</f>
        <v/>
      </c>
      <c r="K135" s="7" t="str">
        <f>IF('Raw Data'!$B135&gt;1,'Raw Data'!Y135,"")</f>
        <v/>
      </c>
      <c r="L135" s="7" t="str">
        <f>IF('Raw Data'!$B135&gt;1,'Raw Data'!Z135,"")</f>
        <v/>
      </c>
    </row>
    <row r="136" spans="1:12" ht="14.25" customHeight="1" x14ac:dyDescent="0.3">
      <c r="A136" s="7" t="str">
        <f>IF('Raw Data'!$B136&gt;1,'Raw Data'!A136,"")</f>
        <v/>
      </c>
      <c r="B136" s="7" t="str">
        <f>IF('Raw Data'!$B136&gt;1,'Raw Data'!C136,"")</f>
        <v/>
      </c>
      <c r="C136" s="7" t="str">
        <f>IF('Raw Data'!$B136&gt;1,'Raw Data'!D136,"")</f>
        <v/>
      </c>
      <c r="D136" s="7" t="str">
        <f>IF('Raw Data'!$B136&gt;1,'Raw Data'!E136,"")</f>
        <v/>
      </c>
      <c r="E136" s="20" t="str">
        <f>IF('Raw Data'!$B136&gt;1,'Raw Data'!O136,"")</f>
        <v/>
      </c>
      <c r="F136" s="20" t="str">
        <f>IF('Raw Data'!$B136&gt;1,'Raw Data'!P136,"")</f>
        <v/>
      </c>
      <c r="G136" s="20" t="str">
        <f>IF('Raw Data'!$B136&gt;1,'Raw Data'!Q136,"")</f>
        <v/>
      </c>
      <c r="H136" s="7" t="str">
        <f>IF('Raw Data'!$B136&gt;1,'Raw Data'!R136,"")</f>
        <v/>
      </c>
      <c r="I136" s="7" t="str">
        <f>IF('Raw Data'!$B136&gt;1,'Raw Data'!S136,"")</f>
        <v/>
      </c>
      <c r="J136" s="7" t="str">
        <f>IF('Raw Data'!$B136&gt;1,'Raw Data'!W136,"")</f>
        <v/>
      </c>
      <c r="K136" s="7" t="str">
        <f>IF('Raw Data'!$B136&gt;1,'Raw Data'!Y136,"")</f>
        <v/>
      </c>
      <c r="L136" s="7" t="str">
        <f>IF('Raw Data'!$B136&gt;1,'Raw Data'!Z136,"")</f>
        <v/>
      </c>
    </row>
    <row r="137" spans="1:12" ht="14.25" customHeight="1" x14ac:dyDescent="0.3">
      <c r="A137" s="7" t="str">
        <f>IF('Raw Data'!$B137&gt;1,'Raw Data'!A137,"")</f>
        <v/>
      </c>
      <c r="B137" s="7" t="str">
        <f>IF('Raw Data'!$B137&gt;1,'Raw Data'!C137,"")</f>
        <v/>
      </c>
      <c r="C137" s="7" t="str">
        <f>IF('Raw Data'!$B137&gt;1,'Raw Data'!D137,"")</f>
        <v/>
      </c>
      <c r="D137" s="7" t="str">
        <f>IF('Raw Data'!$B137&gt;1,'Raw Data'!E137,"")</f>
        <v/>
      </c>
      <c r="E137" s="20" t="str">
        <f>IF('Raw Data'!$B137&gt;1,'Raw Data'!O137,"")</f>
        <v/>
      </c>
      <c r="F137" s="20" t="str">
        <f>IF('Raw Data'!$B137&gt;1,'Raw Data'!P137,"")</f>
        <v/>
      </c>
      <c r="G137" s="20" t="str">
        <f>IF('Raw Data'!$B137&gt;1,'Raw Data'!Q137,"")</f>
        <v/>
      </c>
      <c r="H137" s="7" t="str">
        <f>IF('Raw Data'!$B137&gt;1,'Raw Data'!R137,"")</f>
        <v/>
      </c>
      <c r="I137" s="7" t="str">
        <f>IF('Raw Data'!$B137&gt;1,'Raw Data'!S137,"")</f>
        <v/>
      </c>
      <c r="J137" s="7" t="str">
        <f>IF('Raw Data'!$B137&gt;1,'Raw Data'!W137,"")</f>
        <v/>
      </c>
      <c r="K137" s="7" t="str">
        <f>IF('Raw Data'!$B137&gt;1,'Raw Data'!Y137,"")</f>
        <v/>
      </c>
      <c r="L137" s="7" t="str">
        <f>IF('Raw Data'!$B137&gt;1,'Raw Data'!Z137,"")</f>
        <v/>
      </c>
    </row>
    <row r="138" spans="1:12" ht="14.25" customHeight="1" x14ac:dyDescent="0.3">
      <c r="A138" s="7" t="str">
        <f>IF('Raw Data'!$B138&gt;1,'Raw Data'!A138,"")</f>
        <v/>
      </c>
      <c r="B138" s="7" t="str">
        <f>IF('Raw Data'!$B138&gt;1,'Raw Data'!C138,"")</f>
        <v/>
      </c>
      <c r="C138" s="7" t="str">
        <f>IF('Raw Data'!$B138&gt;1,'Raw Data'!D138,"")</f>
        <v/>
      </c>
      <c r="D138" s="7" t="str">
        <f>IF('Raw Data'!$B138&gt;1,'Raw Data'!E138,"")</f>
        <v/>
      </c>
      <c r="E138" s="20" t="str">
        <f>IF('Raw Data'!$B138&gt;1,'Raw Data'!O138,"")</f>
        <v/>
      </c>
      <c r="F138" s="20" t="str">
        <f>IF('Raw Data'!$B138&gt;1,'Raw Data'!P138,"")</f>
        <v/>
      </c>
      <c r="G138" s="20" t="str">
        <f>IF('Raw Data'!$B138&gt;1,'Raw Data'!Q138,"")</f>
        <v/>
      </c>
      <c r="H138" s="7" t="str">
        <f>IF('Raw Data'!$B138&gt;1,'Raw Data'!R138,"")</f>
        <v/>
      </c>
      <c r="I138" s="7" t="str">
        <f>IF('Raw Data'!$B138&gt;1,'Raw Data'!S138,"")</f>
        <v/>
      </c>
      <c r="J138" s="7" t="str">
        <f>IF('Raw Data'!$B138&gt;1,'Raw Data'!W138,"")</f>
        <v/>
      </c>
      <c r="K138" s="7" t="str">
        <f>IF('Raw Data'!$B138&gt;1,'Raw Data'!Y138,"")</f>
        <v/>
      </c>
      <c r="L138" s="7" t="str">
        <f>IF('Raw Data'!$B138&gt;1,'Raw Data'!Z138,"")</f>
        <v/>
      </c>
    </row>
    <row r="139" spans="1:12" ht="14.25" customHeight="1" x14ac:dyDescent="0.3">
      <c r="A139" s="7" t="str">
        <f>IF('Raw Data'!$B139&gt;1,'Raw Data'!A139,"")</f>
        <v/>
      </c>
      <c r="B139" s="7" t="str">
        <f>IF('Raw Data'!$B139&gt;1,'Raw Data'!C139,"")</f>
        <v/>
      </c>
      <c r="C139" s="7" t="str">
        <f>IF('Raw Data'!$B139&gt;1,'Raw Data'!D139,"")</f>
        <v/>
      </c>
      <c r="D139" s="7" t="str">
        <f>IF('Raw Data'!$B139&gt;1,'Raw Data'!E139,"")</f>
        <v/>
      </c>
      <c r="E139" s="20" t="str">
        <f>IF('Raw Data'!$B139&gt;1,'Raw Data'!O139,"")</f>
        <v/>
      </c>
      <c r="F139" s="20" t="str">
        <f>IF('Raw Data'!$B139&gt;1,'Raw Data'!P139,"")</f>
        <v/>
      </c>
      <c r="G139" s="20" t="str">
        <f>IF('Raw Data'!$B139&gt;1,'Raw Data'!Q139,"")</f>
        <v/>
      </c>
      <c r="H139" s="7" t="str">
        <f>IF('Raw Data'!$B139&gt;1,'Raw Data'!R139,"")</f>
        <v/>
      </c>
      <c r="I139" s="7" t="str">
        <f>IF('Raw Data'!$B139&gt;1,'Raw Data'!S139,"")</f>
        <v/>
      </c>
      <c r="J139" s="7" t="str">
        <f>IF('Raw Data'!$B139&gt;1,'Raw Data'!W139,"")</f>
        <v/>
      </c>
      <c r="K139" s="7" t="str">
        <f>IF('Raw Data'!$B139&gt;1,'Raw Data'!Y139,"")</f>
        <v/>
      </c>
      <c r="L139" s="7" t="str">
        <f>IF('Raw Data'!$B139&gt;1,'Raw Data'!Z139,"")</f>
        <v/>
      </c>
    </row>
    <row r="140" spans="1:12" ht="14.25" customHeight="1" x14ac:dyDescent="0.3">
      <c r="A140" s="7" t="str">
        <f>IF('Raw Data'!$B140&gt;1,'Raw Data'!A140,"")</f>
        <v/>
      </c>
      <c r="B140" s="7" t="str">
        <f>IF('Raw Data'!$B140&gt;1,'Raw Data'!C140,"")</f>
        <v/>
      </c>
      <c r="C140" s="7" t="str">
        <f>IF('Raw Data'!$B140&gt;1,'Raw Data'!D140,"")</f>
        <v/>
      </c>
      <c r="D140" s="7" t="str">
        <f>IF('Raw Data'!$B140&gt;1,'Raw Data'!E140,"")</f>
        <v/>
      </c>
      <c r="E140" s="20" t="str">
        <f>IF('Raw Data'!$B140&gt;1,'Raw Data'!O140,"")</f>
        <v/>
      </c>
      <c r="F140" s="20" t="str">
        <f>IF('Raw Data'!$B140&gt;1,'Raw Data'!P140,"")</f>
        <v/>
      </c>
      <c r="G140" s="20" t="str">
        <f>IF('Raw Data'!$B140&gt;1,'Raw Data'!Q140,"")</f>
        <v/>
      </c>
      <c r="H140" s="7" t="str">
        <f>IF('Raw Data'!$B140&gt;1,'Raw Data'!R140,"")</f>
        <v/>
      </c>
      <c r="I140" s="7" t="str">
        <f>IF('Raw Data'!$B140&gt;1,'Raw Data'!S140,"")</f>
        <v/>
      </c>
      <c r="J140" s="7" t="str">
        <f>IF('Raw Data'!$B140&gt;1,'Raw Data'!W140,"")</f>
        <v/>
      </c>
      <c r="K140" s="7" t="str">
        <f>IF('Raw Data'!$B140&gt;1,'Raw Data'!Y140,"")</f>
        <v/>
      </c>
      <c r="L140" s="7" t="str">
        <f>IF('Raw Data'!$B140&gt;1,'Raw Data'!Z140,"")</f>
        <v/>
      </c>
    </row>
    <row r="141" spans="1:12" ht="14.25" customHeight="1" x14ac:dyDescent="0.3">
      <c r="A141" s="7" t="str">
        <f>IF('Raw Data'!$B141&gt;1,'Raw Data'!A141,"")</f>
        <v/>
      </c>
      <c r="B141" s="7" t="str">
        <f>IF('Raw Data'!$B141&gt;1,'Raw Data'!C141,"")</f>
        <v/>
      </c>
      <c r="C141" s="7" t="str">
        <f>IF('Raw Data'!$B141&gt;1,'Raw Data'!D141,"")</f>
        <v/>
      </c>
      <c r="D141" s="7" t="str">
        <f>IF('Raw Data'!$B141&gt;1,'Raw Data'!E141,"")</f>
        <v/>
      </c>
      <c r="E141" s="20" t="str">
        <f>IF('Raw Data'!$B141&gt;1,'Raw Data'!O141,"")</f>
        <v/>
      </c>
      <c r="F141" s="20" t="str">
        <f>IF('Raw Data'!$B141&gt;1,'Raw Data'!P141,"")</f>
        <v/>
      </c>
      <c r="G141" s="20" t="str">
        <f>IF('Raw Data'!$B141&gt;1,'Raw Data'!Q141,"")</f>
        <v/>
      </c>
      <c r="H141" s="7" t="str">
        <f>IF('Raw Data'!$B141&gt;1,'Raw Data'!R141,"")</f>
        <v/>
      </c>
      <c r="I141" s="7" t="str">
        <f>IF('Raw Data'!$B141&gt;1,'Raw Data'!S141,"")</f>
        <v/>
      </c>
      <c r="J141" s="7" t="str">
        <f>IF('Raw Data'!$B141&gt;1,'Raw Data'!W141,"")</f>
        <v/>
      </c>
      <c r="K141" s="7" t="str">
        <f>IF('Raw Data'!$B141&gt;1,'Raw Data'!Y141,"")</f>
        <v/>
      </c>
      <c r="L141" s="7" t="str">
        <f>IF('Raw Data'!$B141&gt;1,'Raw Data'!Z141,"")</f>
        <v/>
      </c>
    </row>
    <row r="142" spans="1:12" ht="14.25" customHeight="1" x14ac:dyDescent="0.3">
      <c r="A142" s="7" t="str">
        <f>IF('Raw Data'!$B142&gt;1,'Raw Data'!A142,"")</f>
        <v/>
      </c>
      <c r="B142" s="7" t="str">
        <f>IF('Raw Data'!$B142&gt;1,'Raw Data'!C142,"")</f>
        <v/>
      </c>
      <c r="C142" s="7" t="str">
        <f>IF('Raw Data'!$B142&gt;1,'Raw Data'!D142,"")</f>
        <v/>
      </c>
      <c r="D142" s="7" t="str">
        <f>IF('Raw Data'!$B142&gt;1,'Raw Data'!E142,"")</f>
        <v/>
      </c>
      <c r="E142" s="20" t="str">
        <f>IF('Raw Data'!$B142&gt;1,'Raw Data'!O142,"")</f>
        <v/>
      </c>
      <c r="F142" s="20" t="str">
        <f>IF('Raw Data'!$B142&gt;1,'Raw Data'!P142,"")</f>
        <v/>
      </c>
      <c r="G142" s="20" t="str">
        <f>IF('Raw Data'!$B142&gt;1,'Raw Data'!Q142,"")</f>
        <v/>
      </c>
      <c r="H142" s="7" t="str">
        <f>IF('Raw Data'!$B142&gt;1,'Raw Data'!R142,"")</f>
        <v/>
      </c>
      <c r="I142" s="7" t="str">
        <f>IF('Raw Data'!$B142&gt;1,'Raw Data'!S142,"")</f>
        <v/>
      </c>
      <c r="J142" s="7" t="str">
        <f>IF('Raw Data'!$B142&gt;1,'Raw Data'!W142,"")</f>
        <v/>
      </c>
      <c r="K142" s="7" t="str">
        <f>IF('Raw Data'!$B142&gt;1,'Raw Data'!Y142,"")</f>
        <v/>
      </c>
      <c r="L142" s="7" t="str">
        <f>IF('Raw Data'!$B142&gt;1,'Raw Data'!Z142,"")</f>
        <v/>
      </c>
    </row>
    <row r="143" spans="1:12" ht="14.25" customHeight="1" x14ac:dyDescent="0.3">
      <c r="A143" s="7" t="str">
        <f>IF('Raw Data'!$B143&gt;1,'Raw Data'!A143,"")</f>
        <v/>
      </c>
      <c r="B143" s="7" t="str">
        <f>IF('Raw Data'!$B143&gt;1,'Raw Data'!C143,"")</f>
        <v/>
      </c>
      <c r="C143" s="7" t="str">
        <f>IF('Raw Data'!$B143&gt;1,'Raw Data'!D143,"")</f>
        <v/>
      </c>
      <c r="D143" s="7" t="str">
        <f>IF('Raw Data'!$B143&gt;1,'Raw Data'!E143,"")</f>
        <v/>
      </c>
      <c r="E143" s="20" t="str">
        <f>IF('Raw Data'!$B143&gt;1,'Raw Data'!O143,"")</f>
        <v/>
      </c>
      <c r="F143" s="20" t="str">
        <f>IF('Raw Data'!$B143&gt;1,'Raw Data'!P143,"")</f>
        <v/>
      </c>
      <c r="G143" s="20" t="str">
        <f>IF('Raw Data'!$B143&gt;1,'Raw Data'!Q143,"")</f>
        <v/>
      </c>
      <c r="H143" s="7" t="str">
        <f>IF('Raw Data'!$B143&gt;1,'Raw Data'!R143,"")</f>
        <v/>
      </c>
      <c r="I143" s="7" t="str">
        <f>IF('Raw Data'!$B143&gt;1,'Raw Data'!S143,"")</f>
        <v/>
      </c>
      <c r="J143" s="7" t="str">
        <f>IF('Raw Data'!$B143&gt;1,'Raw Data'!W143,"")</f>
        <v/>
      </c>
      <c r="K143" s="7" t="str">
        <f>IF('Raw Data'!$B143&gt;1,'Raw Data'!Y143,"")</f>
        <v/>
      </c>
      <c r="L143" s="7" t="str">
        <f>IF('Raw Data'!$B143&gt;1,'Raw Data'!Z143,"")</f>
        <v/>
      </c>
    </row>
    <row r="144" spans="1:12" ht="14.25" customHeight="1" x14ac:dyDescent="0.3">
      <c r="A144" s="7" t="str">
        <f>IF('Raw Data'!$B144&gt;1,'Raw Data'!A144,"")</f>
        <v/>
      </c>
      <c r="B144" s="7" t="str">
        <f>IF('Raw Data'!$B144&gt;1,'Raw Data'!C144,"")</f>
        <v/>
      </c>
      <c r="C144" s="7" t="str">
        <f>IF('Raw Data'!$B144&gt;1,'Raw Data'!D144,"")</f>
        <v/>
      </c>
      <c r="D144" s="7" t="str">
        <f>IF('Raw Data'!$B144&gt;1,'Raw Data'!E144,"")</f>
        <v/>
      </c>
      <c r="E144" s="20" t="str">
        <f>IF('Raw Data'!$B144&gt;1,'Raw Data'!O144,"")</f>
        <v/>
      </c>
      <c r="F144" s="20" t="str">
        <f>IF('Raw Data'!$B144&gt;1,'Raw Data'!P144,"")</f>
        <v/>
      </c>
      <c r="G144" s="20" t="str">
        <f>IF('Raw Data'!$B144&gt;1,'Raw Data'!Q144,"")</f>
        <v/>
      </c>
      <c r="H144" s="7" t="str">
        <f>IF('Raw Data'!$B144&gt;1,'Raw Data'!R144,"")</f>
        <v/>
      </c>
      <c r="I144" s="7" t="str">
        <f>IF('Raw Data'!$B144&gt;1,'Raw Data'!S144,"")</f>
        <v/>
      </c>
      <c r="J144" s="7" t="str">
        <f>IF('Raw Data'!$B144&gt;1,'Raw Data'!W144,"")</f>
        <v/>
      </c>
      <c r="K144" s="7" t="str">
        <f>IF('Raw Data'!$B144&gt;1,'Raw Data'!Y144,"")</f>
        <v/>
      </c>
      <c r="L144" s="7" t="str">
        <f>IF('Raw Data'!$B144&gt;1,'Raw Data'!Z144,"")</f>
        <v/>
      </c>
    </row>
    <row r="145" spans="1:12" ht="14.25" customHeight="1" x14ac:dyDescent="0.3">
      <c r="A145" s="7" t="str">
        <f>IF('Raw Data'!$B145&gt;1,'Raw Data'!A145,"")</f>
        <v/>
      </c>
      <c r="B145" s="7" t="str">
        <f>IF('Raw Data'!$B145&gt;1,'Raw Data'!C145,"")</f>
        <v/>
      </c>
      <c r="C145" s="7" t="str">
        <f>IF('Raw Data'!$B145&gt;1,'Raw Data'!D145,"")</f>
        <v/>
      </c>
      <c r="D145" s="7" t="str">
        <f>IF('Raw Data'!$B145&gt;1,'Raw Data'!E145,"")</f>
        <v/>
      </c>
      <c r="E145" s="20" t="str">
        <f>IF('Raw Data'!$B145&gt;1,'Raw Data'!O145,"")</f>
        <v/>
      </c>
      <c r="F145" s="20" t="str">
        <f>IF('Raw Data'!$B145&gt;1,'Raw Data'!P145,"")</f>
        <v/>
      </c>
      <c r="G145" s="20" t="str">
        <f>IF('Raw Data'!$B145&gt;1,'Raw Data'!Q145,"")</f>
        <v/>
      </c>
      <c r="H145" s="7" t="str">
        <f>IF('Raw Data'!$B145&gt;1,'Raw Data'!R145,"")</f>
        <v/>
      </c>
      <c r="I145" s="7" t="str">
        <f>IF('Raw Data'!$B145&gt;1,'Raw Data'!S145,"")</f>
        <v/>
      </c>
      <c r="J145" s="7" t="str">
        <f>IF('Raw Data'!$B145&gt;1,'Raw Data'!W145,"")</f>
        <v/>
      </c>
      <c r="K145" s="7" t="str">
        <f>IF('Raw Data'!$B145&gt;1,'Raw Data'!Y145,"")</f>
        <v/>
      </c>
      <c r="L145" s="7" t="str">
        <f>IF('Raw Data'!$B145&gt;1,'Raw Data'!Z145,"")</f>
        <v/>
      </c>
    </row>
    <row r="146" spans="1:12" ht="14.25" customHeight="1" x14ac:dyDescent="0.3">
      <c r="A146" s="7" t="str">
        <f>IF('Raw Data'!$B146&gt;1,'Raw Data'!A146,"")</f>
        <v/>
      </c>
      <c r="B146" s="7" t="str">
        <f>IF('Raw Data'!$B146&gt;1,'Raw Data'!C146,"")</f>
        <v/>
      </c>
      <c r="C146" s="7" t="str">
        <f>IF('Raw Data'!$B146&gt;1,'Raw Data'!D146,"")</f>
        <v/>
      </c>
      <c r="D146" s="7" t="str">
        <f>IF('Raw Data'!$B146&gt;1,'Raw Data'!E146,"")</f>
        <v/>
      </c>
      <c r="E146" s="20" t="str">
        <f>IF('Raw Data'!$B146&gt;1,'Raw Data'!O146,"")</f>
        <v/>
      </c>
      <c r="F146" s="20" t="str">
        <f>IF('Raw Data'!$B146&gt;1,'Raw Data'!P146,"")</f>
        <v/>
      </c>
      <c r="G146" s="20" t="str">
        <f>IF('Raw Data'!$B146&gt;1,'Raw Data'!Q146,"")</f>
        <v/>
      </c>
      <c r="H146" s="7" t="str">
        <f>IF('Raw Data'!$B146&gt;1,'Raw Data'!R146,"")</f>
        <v/>
      </c>
      <c r="I146" s="7" t="str">
        <f>IF('Raw Data'!$B146&gt;1,'Raw Data'!S146,"")</f>
        <v/>
      </c>
      <c r="J146" s="7" t="str">
        <f>IF('Raw Data'!$B146&gt;1,'Raw Data'!W146,"")</f>
        <v/>
      </c>
      <c r="K146" s="7" t="str">
        <f>IF('Raw Data'!$B146&gt;1,'Raw Data'!Y146,"")</f>
        <v/>
      </c>
      <c r="L146" s="7" t="str">
        <f>IF('Raw Data'!$B146&gt;1,'Raw Data'!Z146,"")</f>
        <v/>
      </c>
    </row>
    <row r="147" spans="1:12" ht="14.25" customHeight="1" x14ac:dyDescent="0.3">
      <c r="A147" s="7" t="str">
        <f>IF('Raw Data'!$B147&gt;1,'Raw Data'!A147,"")</f>
        <v/>
      </c>
      <c r="B147" s="7" t="str">
        <f>IF('Raw Data'!$B147&gt;1,'Raw Data'!C147,"")</f>
        <v/>
      </c>
      <c r="C147" s="7" t="str">
        <f>IF('Raw Data'!$B147&gt;1,'Raw Data'!D147,"")</f>
        <v/>
      </c>
      <c r="D147" s="7" t="str">
        <f>IF('Raw Data'!$B147&gt;1,'Raw Data'!E147,"")</f>
        <v/>
      </c>
      <c r="E147" s="20" t="str">
        <f>IF('Raw Data'!$B147&gt;1,'Raw Data'!O147,"")</f>
        <v/>
      </c>
      <c r="F147" s="20" t="str">
        <f>IF('Raw Data'!$B147&gt;1,'Raw Data'!P147,"")</f>
        <v/>
      </c>
      <c r="G147" s="20" t="str">
        <f>IF('Raw Data'!$B147&gt;1,'Raw Data'!Q147,"")</f>
        <v/>
      </c>
      <c r="H147" s="7" t="str">
        <f>IF('Raw Data'!$B147&gt;1,'Raw Data'!R147,"")</f>
        <v/>
      </c>
      <c r="I147" s="7" t="str">
        <f>IF('Raw Data'!$B147&gt;1,'Raw Data'!S147,"")</f>
        <v/>
      </c>
      <c r="J147" s="7" t="str">
        <f>IF('Raw Data'!$B147&gt;1,'Raw Data'!W147,"")</f>
        <v/>
      </c>
      <c r="K147" s="7" t="str">
        <f>IF('Raw Data'!$B147&gt;1,'Raw Data'!Y147,"")</f>
        <v/>
      </c>
      <c r="L147" s="7" t="str">
        <f>IF('Raw Data'!$B147&gt;1,'Raw Data'!Z147,"")</f>
        <v/>
      </c>
    </row>
    <row r="148" spans="1:12" ht="14.25" customHeight="1" x14ac:dyDescent="0.3">
      <c r="A148" s="7" t="str">
        <f>IF('Raw Data'!$B148&gt;1,'Raw Data'!A148,"")</f>
        <v/>
      </c>
      <c r="B148" s="7" t="str">
        <f>IF('Raw Data'!$B148&gt;1,'Raw Data'!C148,"")</f>
        <v/>
      </c>
      <c r="C148" s="7" t="str">
        <f>IF('Raw Data'!$B148&gt;1,'Raw Data'!D148,"")</f>
        <v/>
      </c>
      <c r="D148" s="7" t="str">
        <f>IF('Raw Data'!$B148&gt;1,'Raw Data'!E148,"")</f>
        <v/>
      </c>
      <c r="E148" s="20" t="str">
        <f>IF('Raw Data'!$B148&gt;1,'Raw Data'!O148,"")</f>
        <v/>
      </c>
      <c r="F148" s="20" t="str">
        <f>IF('Raw Data'!$B148&gt;1,'Raw Data'!P148,"")</f>
        <v/>
      </c>
      <c r="G148" s="20" t="str">
        <f>IF('Raw Data'!$B148&gt;1,'Raw Data'!Q148,"")</f>
        <v/>
      </c>
      <c r="H148" s="7" t="str">
        <f>IF('Raw Data'!$B148&gt;1,'Raw Data'!R148,"")</f>
        <v/>
      </c>
      <c r="I148" s="7" t="str">
        <f>IF('Raw Data'!$B148&gt;1,'Raw Data'!S148,"")</f>
        <v/>
      </c>
      <c r="J148" s="7" t="str">
        <f>IF('Raw Data'!$B148&gt;1,'Raw Data'!W148,"")</f>
        <v/>
      </c>
      <c r="K148" s="7" t="str">
        <f>IF('Raw Data'!$B148&gt;1,'Raw Data'!Y148,"")</f>
        <v/>
      </c>
      <c r="L148" s="7" t="str">
        <f>IF('Raw Data'!$B148&gt;1,'Raw Data'!Z148,"")</f>
        <v/>
      </c>
    </row>
    <row r="149" spans="1:12" ht="14.25" customHeight="1" x14ac:dyDescent="0.3">
      <c r="A149" s="7" t="str">
        <f>IF('Raw Data'!$B149&gt;1,'Raw Data'!A149,"")</f>
        <v/>
      </c>
      <c r="B149" s="7" t="str">
        <f>IF('Raw Data'!$B149&gt;1,'Raw Data'!C149,"")</f>
        <v/>
      </c>
      <c r="C149" s="7" t="str">
        <f>IF('Raw Data'!$B149&gt;1,'Raw Data'!D149,"")</f>
        <v/>
      </c>
      <c r="D149" s="7" t="str">
        <f>IF('Raw Data'!$B149&gt;1,'Raw Data'!E149,"")</f>
        <v/>
      </c>
      <c r="E149" s="20" t="str">
        <f>IF('Raw Data'!$B149&gt;1,'Raw Data'!O149,"")</f>
        <v/>
      </c>
      <c r="F149" s="20" t="str">
        <f>IF('Raw Data'!$B149&gt;1,'Raw Data'!P149,"")</f>
        <v/>
      </c>
      <c r="G149" s="20" t="str">
        <f>IF('Raw Data'!$B149&gt;1,'Raw Data'!Q149,"")</f>
        <v/>
      </c>
      <c r="H149" s="7" t="str">
        <f>IF('Raw Data'!$B149&gt;1,'Raw Data'!R149,"")</f>
        <v/>
      </c>
      <c r="I149" s="7" t="str">
        <f>IF('Raw Data'!$B149&gt;1,'Raw Data'!S149,"")</f>
        <v/>
      </c>
      <c r="J149" s="7" t="str">
        <f>IF('Raw Data'!$B149&gt;1,'Raw Data'!W149,"")</f>
        <v/>
      </c>
      <c r="K149" s="7" t="str">
        <f>IF('Raw Data'!$B149&gt;1,'Raw Data'!Y149,"")</f>
        <v/>
      </c>
      <c r="L149" s="7" t="str">
        <f>IF('Raw Data'!$B149&gt;1,'Raw Data'!Z149,"")</f>
        <v/>
      </c>
    </row>
    <row r="150" spans="1:12" ht="14.25" customHeight="1" x14ac:dyDescent="0.3">
      <c r="A150" s="7" t="str">
        <f>IF('Raw Data'!$B150&gt;1,'Raw Data'!A150,"")</f>
        <v/>
      </c>
      <c r="B150" s="7" t="str">
        <f>IF('Raw Data'!$B150&gt;1,'Raw Data'!C150,"")</f>
        <v/>
      </c>
      <c r="C150" s="7" t="str">
        <f>IF('Raw Data'!$B150&gt;1,'Raw Data'!D150,"")</f>
        <v/>
      </c>
      <c r="D150" s="7" t="str">
        <f>IF('Raw Data'!$B150&gt;1,'Raw Data'!E150,"")</f>
        <v/>
      </c>
      <c r="E150" s="20" t="str">
        <f>IF('Raw Data'!$B150&gt;1,'Raw Data'!O150,"")</f>
        <v/>
      </c>
      <c r="F150" s="20" t="str">
        <f>IF('Raw Data'!$B150&gt;1,'Raw Data'!P150,"")</f>
        <v/>
      </c>
      <c r="G150" s="20" t="str">
        <f>IF('Raw Data'!$B150&gt;1,'Raw Data'!Q150,"")</f>
        <v/>
      </c>
      <c r="H150" s="7" t="str">
        <f>IF('Raw Data'!$B150&gt;1,'Raw Data'!R150,"")</f>
        <v/>
      </c>
      <c r="I150" s="7" t="str">
        <f>IF('Raw Data'!$B150&gt;1,'Raw Data'!S150,"")</f>
        <v/>
      </c>
      <c r="J150" s="7" t="str">
        <f>IF('Raw Data'!$B150&gt;1,'Raw Data'!W150,"")</f>
        <v/>
      </c>
      <c r="K150" s="7" t="str">
        <f>IF('Raw Data'!$B150&gt;1,'Raw Data'!Y150,"")</f>
        <v/>
      </c>
      <c r="L150" s="7" t="str">
        <f>IF('Raw Data'!$B150&gt;1,'Raw Data'!Z150,"")</f>
        <v/>
      </c>
    </row>
    <row r="151" spans="1:12" ht="14.25" customHeight="1" x14ac:dyDescent="0.3">
      <c r="A151" s="7" t="str">
        <f>IF('Raw Data'!$B151&gt;1,'Raw Data'!A151,"")</f>
        <v/>
      </c>
      <c r="B151" s="7" t="str">
        <f>IF('Raw Data'!$B151&gt;1,'Raw Data'!C151,"")</f>
        <v/>
      </c>
      <c r="C151" s="7" t="str">
        <f>IF('Raw Data'!$B151&gt;1,'Raw Data'!D151,"")</f>
        <v/>
      </c>
      <c r="D151" s="7" t="str">
        <f>IF('Raw Data'!$B151&gt;1,'Raw Data'!E151,"")</f>
        <v/>
      </c>
      <c r="E151" s="20" t="str">
        <f>IF('Raw Data'!$B151&gt;1,'Raw Data'!O151,"")</f>
        <v/>
      </c>
      <c r="F151" s="20" t="str">
        <f>IF('Raw Data'!$B151&gt;1,'Raw Data'!P151,"")</f>
        <v/>
      </c>
      <c r="G151" s="20" t="str">
        <f>IF('Raw Data'!$B151&gt;1,'Raw Data'!Q151,"")</f>
        <v/>
      </c>
      <c r="H151" s="7" t="str">
        <f>IF('Raw Data'!$B151&gt;1,'Raw Data'!R151,"")</f>
        <v/>
      </c>
      <c r="I151" s="7" t="str">
        <f>IF('Raw Data'!$B151&gt;1,'Raw Data'!S151,"")</f>
        <v/>
      </c>
      <c r="J151" s="7" t="str">
        <f>IF('Raw Data'!$B151&gt;1,'Raw Data'!W151,"")</f>
        <v/>
      </c>
      <c r="K151" s="7" t="str">
        <f>IF('Raw Data'!$B151&gt;1,'Raw Data'!Y151,"")</f>
        <v/>
      </c>
      <c r="L151" s="7" t="str">
        <f>IF('Raw Data'!$B151&gt;1,'Raw Data'!Z151,"")</f>
        <v/>
      </c>
    </row>
    <row r="152" spans="1:12" ht="14.25" customHeight="1" x14ac:dyDescent="0.3">
      <c r="A152" s="7" t="str">
        <f>IF('Raw Data'!$B152&gt;1,'Raw Data'!A152,"")</f>
        <v/>
      </c>
      <c r="B152" s="7" t="str">
        <f>IF('Raw Data'!$B152&gt;1,'Raw Data'!C152,"")</f>
        <v/>
      </c>
      <c r="C152" s="7" t="str">
        <f>IF('Raw Data'!$B152&gt;1,'Raw Data'!D152,"")</f>
        <v/>
      </c>
      <c r="D152" s="7" t="str">
        <f>IF('Raw Data'!$B152&gt;1,'Raw Data'!E152,"")</f>
        <v/>
      </c>
      <c r="E152" s="20" t="str">
        <f>IF('Raw Data'!$B152&gt;1,'Raw Data'!O152,"")</f>
        <v/>
      </c>
      <c r="F152" s="20" t="str">
        <f>IF('Raw Data'!$B152&gt;1,'Raw Data'!P152,"")</f>
        <v/>
      </c>
      <c r="G152" s="20" t="str">
        <f>IF('Raw Data'!$B152&gt;1,'Raw Data'!Q152,"")</f>
        <v/>
      </c>
      <c r="H152" s="7" t="str">
        <f>IF('Raw Data'!$B152&gt;1,'Raw Data'!R152,"")</f>
        <v/>
      </c>
      <c r="I152" s="7" t="str">
        <f>IF('Raw Data'!$B152&gt;1,'Raw Data'!S152,"")</f>
        <v/>
      </c>
      <c r="J152" s="7" t="str">
        <f>IF('Raw Data'!$B152&gt;1,'Raw Data'!W152,"")</f>
        <v/>
      </c>
      <c r="K152" s="7" t="str">
        <f>IF('Raw Data'!$B152&gt;1,'Raw Data'!Y152,"")</f>
        <v/>
      </c>
      <c r="L152" s="7" t="str">
        <f>IF('Raw Data'!$B152&gt;1,'Raw Data'!Z152,"")</f>
        <v/>
      </c>
    </row>
    <row r="153" spans="1:12" ht="14.25" customHeight="1" x14ac:dyDescent="0.3">
      <c r="A153" s="7" t="str">
        <f>IF('Raw Data'!$B153&gt;1,'Raw Data'!A153,"")</f>
        <v/>
      </c>
      <c r="B153" s="7" t="str">
        <f>IF('Raw Data'!$B153&gt;1,'Raw Data'!C153,"")</f>
        <v/>
      </c>
      <c r="C153" s="7" t="str">
        <f>IF('Raw Data'!$B153&gt;1,'Raw Data'!D153,"")</f>
        <v/>
      </c>
      <c r="D153" s="7" t="str">
        <f>IF('Raw Data'!$B153&gt;1,'Raw Data'!E153,"")</f>
        <v/>
      </c>
      <c r="E153" s="20" t="str">
        <f>IF('Raw Data'!$B153&gt;1,'Raw Data'!O153,"")</f>
        <v/>
      </c>
      <c r="F153" s="20" t="str">
        <f>IF('Raw Data'!$B153&gt;1,'Raw Data'!P153,"")</f>
        <v/>
      </c>
      <c r="G153" s="20" t="str">
        <f>IF('Raw Data'!$B153&gt;1,'Raw Data'!Q153,"")</f>
        <v/>
      </c>
      <c r="H153" s="7" t="str">
        <f>IF('Raw Data'!$B153&gt;1,'Raw Data'!R153,"")</f>
        <v/>
      </c>
      <c r="I153" s="7" t="str">
        <f>IF('Raw Data'!$B153&gt;1,'Raw Data'!S153,"")</f>
        <v/>
      </c>
      <c r="J153" s="7" t="str">
        <f>IF('Raw Data'!$B153&gt;1,'Raw Data'!W153,"")</f>
        <v/>
      </c>
      <c r="K153" s="7" t="str">
        <f>IF('Raw Data'!$B153&gt;1,'Raw Data'!Y153,"")</f>
        <v/>
      </c>
      <c r="L153" s="7" t="str">
        <f>IF('Raw Data'!$B153&gt;1,'Raw Data'!Z153,"")</f>
        <v/>
      </c>
    </row>
    <row r="154" spans="1:12" ht="14.25" customHeight="1" x14ac:dyDescent="0.3">
      <c r="A154" s="7" t="str">
        <f>IF('Raw Data'!$B154&gt;1,'Raw Data'!A154,"")</f>
        <v/>
      </c>
      <c r="B154" s="7" t="str">
        <f>IF('Raw Data'!$B154&gt;1,'Raw Data'!C154,"")</f>
        <v/>
      </c>
      <c r="C154" s="7" t="str">
        <f>IF('Raw Data'!$B154&gt;1,'Raw Data'!D154,"")</f>
        <v/>
      </c>
      <c r="D154" s="7" t="str">
        <f>IF('Raw Data'!$B154&gt;1,'Raw Data'!E154,"")</f>
        <v/>
      </c>
      <c r="E154" s="20" t="str">
        <f>IF('Raw Data'!$B154&gt;1,'Raw Data'!O154,"")</f>
        <v/>
      </c>
      <c r="F154" s="20" t="str">
        <f>IF('Raw Data'!$B154&gt;1,'Raw Data'!P154,"")</f>
        <v/>
      </c>
      <c r="G154" s="20" t="str">
        <f>IF('Raw Data'!$B154&gt;1,'Raw Data'!Q154,"")</f>
        <v/>
      </c>
      <c r="H154" s="7" t="str">
        <f>IF('Raw Data'!$B154&gt;1,'Raw Data'!R154,"")</f>
        <v/>
      </c>
      <c r="I154" s="7" t="str">
        <f>IF('Raw Data'!$B154&gt;1,'Raw Data'!S154,"")</f>
        <v/>
      </c>
      <c r="J154" s="7" t="str">
        <f>IF('Raw Data'!$B154&gt;1,'Raw Data'!W154,"")</f>
        <v/>
      </c>
      <c r="K154" s="7" t="str">
        <f>IF('Raw Data'!$B154&gt;1,'Raw Data'!Y154,"")</f>
        <v/>
      </c>
      <c r="L154" s="7" t="str">
        <f>IF('Raw Data'!$B154&gt;1,'Raw Data'!Z154,"")</f>
        <v/>
      </c>
    </row>
    <row r="155" spans="1:12" ht="14.25" customHeight="1" x14ac:dyDescent="0.3">
      <c r="A155" s="7" t="str">
        <f>IF('Raw Data'!$B155&gt;1,'Raw Data'!A155,"")</f>
        <v/>
      </c>
      <c r="B155" s="7" t="str">
        <f>IF('Raw Data'!$B155&gt;1,'Raw Data'!C155,"")</f>
        <v/>
      </c>
      <c r="C155" s="7" t="str">
        <f>IF('Raw Data'!$B155&gt;1,'Raw Data'!D155,"")</f>
        <v/>
      </c>
      <c r="D155" s="7" t="str">
        <f>IF('Raw Data'!$B155&gt;1,'Raw Data'!E155,"")</f>
        <v/>
      </c>
      <c r="E155" s="20" t="str">
        <f>IF('Raw Data'!$B155&gt;1,'Raw Data'!O155,"")</f>
        <v/>
      </c>
      <c r="F155" s="20" t="str">
        <f>IF('Raw Data'!$B155&gt;1,'Raw Data'!P155,"")</f>
        <v/>
      </c>
      <c r="G155" s="20" t="str">
        <f>IF('Raw Data'!$B155&gt;1,'Raw Data'!Q155,"")</f>
        <v/>
      </c>
      <c r="H155" s="7" t="str">
        <f>IF('Raw Data'!$B155&gt;1,'Raw Data'!R155,"")</f>
        <v/>
      </c>
      <c r="I155" s="7" t="str">
        <f>IF('Raw Data'!$B155&gt;1,'Raw Data'!S155,"")</f>
        <v/>
      </c>
      <c r="J155" s="7" t="str">
        <f>IF('Raw Data'!$B155&gt;1,'Raw Data'!W155,"")</f>
        <v/>
      </c>
      <c r="K155" s="7" t="str">
        <f>IF('Raw Data'!$B155&gt;1,'Raw Data'!Y155,"")</f>
        <v/>
      </c>
      <c r="L155" s="7" t="str">
        <f>IF('Raw Data'!$B155&gt;1,'Raw Data'!Z155,"")</f>
        <v/>
      </c>
    </row>
    <row r="156" spans="1:12" ht="14.25" customHeight="1" x14ac:dyDescent="0.3">
      <c r="A156" s="7" t="str">
        <f>IF('Raw Data'!$B156&gt;1,'Raw Data'!A156,"")</f>
        <v/>
      </c>
      <c r="B156" s="7" t="str">
        <f>IF('Raw Data'!$B156&gt;1,'Raw Data'!C156,"")</f>
        <v/>
      </c>
      <c r="C156" s="7" t="str">
        <f>IF('Raw Data'!$B156&gt;1,'Raw Data'!D156,"")</f>
        <v/>
      </c>
      <c r="D156" s="7" t="str">
        <f>IF('Raw Data'!$B156&gt;1,'Raw Data'!E156,"")</f>
        <v/>
      </c>
      <c r="E156" s="20" t="str">
        <f>IF('Raw Data'!$B156&gt;1,'Raw Data'!O156,"")</f>
        <v/>
      </c>
      <c r="F156" s="20" t="str">
        <f>IF('Raw Data'!$B156&gt;1,'Raw Data'!P156,"")</f>
        <v/>
      </c>
      <c r="G156" s="20" t="str">
        <f>IF('Raw Data'!$B156&gt;1,'Raw Data'!Q156,"")</f>
        <v/>
      </c>
      <c r="H156" s="7" t="str">
        <f>IF('Raw Data'!$B156&gt;1,'Raw Data'!R156,"")</f>
        <v/>
      </c>
      <c r="I156" s="7" t="str">
        <f>IF('Raw Data'!$B156&gt;1,'Raw Data'!S156,"")</f>
        <v/>
      </c>
      <c r="J156" s="7" t="str">
        <f>IF('Raw Data'!$B156&gt;1,'Raw Data'!W156,"")</f>
        <v/>
      </c>
      <c r="K156" s="7" t="str">
        <f>IF('Raw Data'!$B156&gt;1,'Raw Data'!Y156,"")</f>
        <v/>
      </c>
      <c r="L156" s="7" t="str">
        <f>IF('Raw Data'!$B156&gt;1,'Raw Data'!Z156,"")</f>
        <v/>
      </c>
    </row>
    <row r="157" spans="1:12" ht="14.25" customHeight="1" x14ac:dyDescent="0.3">
      <c r="A157" s="7" t="str">
        <f>IF('Raw Data'!$B157&gt;1,'Raw Data'!A157,"")</f>
        <v/>
      </c>
      <c r="B157" s="7" t="str">
        <f>IF('Raw Data'!$B157&gt;1,'Raw Data'!C157,"")</f>
        <v/>
      </c>
      <c r="C157" s="7" t="str">
        <f>IF('Raw Data'!$B157&gt;1,'Raw Data'!D157,"")</f>
        <v/>
      </c>
      <c r="D157" s="7" t="str">
        <f>IF('Raw Data'!$B157&gt;1,'Raw Data'!E157,"")</f>
        <v/>
      </c>
      <c r="E157" s="20" t="str">
        <f>IF('Raw Data'!$B157&gt;1,'Raw Data'!O157,"")</f>
        <v/>
      </c>
      <c r="F157" s="20" t="str">
        <f>IF('Raw Data'!$B157&gt;1,'Raw Data'!P157,"")</f>
        <v/>
      </c>
      <c r="G157" s="20" t="str">
        <f>IF('Raw Data'!$B157&gt;1,'Raw Data'!Q157,"")</f>
        <v/>
      </c>
      <c r="H157" s="7" t="str">
        <f>IF('Raw Data'!$B157&gt;1,'Raw Data'!R157,"")</f>
        <v/>
      </c>
      <c r="I157" s="7" t="str">
        <f>IF('Raw Data'!$B157&gt;1,'Raw Data'!S157,"")</f>
        <v/>
      </c>
      <c r="J157" s="7" t="str">
        <f>IF('Raw Data'!$B157&gt;1,'Raw Data'!W157,"")</f>
        <v/>
      </c>
      <c r="K157" s="7" t="str">
        <f>IF('Raw Data'!$B157&gt;1,'Raw Data'!Y157,"")</f>
        <v/>
      </c>
      <c r="L157" s="7" t="str">
        <f>IF('Raw Data'!$B157&gt;1,'Raw Data'!Z157,"")</f>
        <v/>
      </c>
    </row>
    <row r="158" spans="1:12" ht="14.25" customHeight="1" x14ac:dyDescent="0.3">
      <c r="A158" s="7" t="str">
        <f>IF('Raw Data'!$B158&gt;1,'Raw Data'!A158,"")</f>
        <v/>
      </c>
      <c r="B158" s="7" t="str">
        <f>IF('Raw Data'!$B158&gt;1,'Raw Data'!C158,"")</f>
        <v/>
      </c>
      <c r="C158" s="7" t="str">
        <f>IF('Raw Data'!$B158&gt;1,'Raw Data'!D158,"")</f>
        <v/>
      </c>
      <c r="D158" s="7" t="str">
        <f>IF('Raw Data'!$B158&gt;1,'Raw Data'!E158,"")</f>
        <v/>
      </c>
      <c r="E158" s="20" t="str">
        <f>IF('Raw Data'!$B158&gt;1,'Raw Data'!O158,"")</f>
        <v/>
      </c>
      <c r="F158" s="20" t="str">
        <f>IF('Raw Data'!$B158&gt;1,'Raw Data'!P158,"")</f>
        <v/>
      </c>
      <c r="G158" s="20" t="str">
        <f>IF('Raw Data'!$B158&gt;1,'Raw Data'!Q158,"")</f>
        <v/>
      </c>
      <c r="H158" s="7" t="str">
        <f>IF('Raw Data'!$B158&gt;1,'Raw Data'!R158,"")</f>
        <v/>
      </c>
      <c r="I158" s="7" t="str">
        <f>IF('Raw Data'!$B158&gt;1,'Raw Data'!S158,"")</f>
        <v/>
      </c>
      <c r="J158" s="7" t="str">
        <f>IF('Raw Data'!$B158&gt;1,'Raw Data'!W158,"")</f>
        <v/>
      </c>
      <c r="K158" s="7" t="str">
        <f>IF('Raw Data'!$B158&gt;1,'Raw Data'!Y158,"")</f>
        <v/>
      </c>
      <c r="L158" s="7" t="str">
        <f>IF('Raw Data'!$B158&gt;1,'Raw Data'!Z158,"")</f>
        <v/>
      </c>
    </row>
    <row r="159" spans="1:12" ht="14.25" customHeight="1" x14ac:dyDescent="0.3">
      <c r="A159" s="7" t="str">
        <f>IF('Raw Data'!$B159&gt;1,'Raw Data'!A159,"")</f>
        <v/>
      </c>
      <c r="B159" s="7" t="str">
        <f>IF('Raw Data'!$B159&gt;1,'Raw Data'!C159,"")</f>
        <v/>
      </c>
      <c r="C159" s="7" t="str">
        <f>IF('Raw Data'!$B159&gt;1,'Raw Data'!D159,"")</f>
        <v/>
      </c>
      <c r="D159" s="7" t="str">
        <f>IF('Raw Data'!$B159&gt;1,'Raw Data'!E159,"")</f>
        <v/>
      </c>
      <c r="E159" s="20" t="str">
        <f>IF('Raw Data'!$B159&gt;1,'Raw Data'!O159,"")</f>
        <v/>
      </c>
      <c r="F159" s="20" t="str">
        <f>IF('Raw Data'!$B159&gt;1,'Raw Data'!P159,"")</f>
        <v/>
      </c>
      <c r="G159" s="20" t="str">
        <f>IF('Raw Data'!$B159&gt;1,'Raw Data'!Q159,"")</f>
        <v/>
      </c>
      <c r="H159" s="7" t="str">
        <f>IF('Raw Data'!$B159&gt;1,'Raw Data'!R159,"")</f>
        <v/>
      </c>
      <c r="I159" s="7" t="str">
        <f>IF('Raw Data'!$B159&gt;1,'Raw Data'!S159,"")</f>
        <v/>
      </c>
      <c r="J159" s="7" t="str">
        <f>IF('Raw Data'!$B159&gt;1,'Raw Data'!W159,"")</f>
        <v/>
      </c>
      <c r="K159" s="7" t="str">
        <f>IF('Raw Data'!$B159&gt;1,'Raw Data'!Y159,"")</f>
        <v/>
      </c>
      <c r="L159" s="7" t="str">
        <f>IF('Raw Data'!$B159&gt;1,'Raw Data'!Z159,"")</f>
        <v/>
      </c>
    </row>
    <row r="160" spans="1:12" ht="14.25" customHeight="1" x14ac:dyDescent="0.3">
      <c r="A160" s="7" t="str">
        <f>IF('Raw Data'!$B160&gt;1,'Raw Data'!A160,"")</f>
        <v/>
      </c>
      <c r="B160" s="7" t="str">
        <f>IF('Raw Data'!$B160&gt;1,'Raw Data'!C160,"")</f>
        <v/>
      </c>
      <c r="C160" s="7" t="str">
        <f>IF('Raw Data'!$B160&gt;1,'Raw Data'!D160,"")</f>
        <v/>
      </c>
      <c r="D160" s="7" t="str">
        <f>IF('Raw Data'!$B160&gt;1,'Raw Data'!E160,"")</f>
        <v/>
      </c>
      <c r="E160" s="20" t="str">
        <f>IF('Raw Data'!$B160&gt;1,'Raw Data'!O160,"")</f>
        <v/>
      </c>
      <c r="F160" s="20" t="str">
        <f>IF('Raw Data'!$B160&gt;1,'Raw Data'!P160,"")</f>
        <v/>
      </c>
      <c r="G160" s="20" t="str">
        <f>IF('Raw Data'!$B160&gt;1,'Raw Data'!Q160,"")</f>
        <v/>
      </c>
      <c r="H160" s="7" t="str">
        <f>IF('Raw Data'!$B160&gt;1,'Raw Data'!R160,"")</f>
        <v/>
      </c>
      <c r="I160" s="7" t="str">
        <f>IF('Raw Data'!$B160&gt;1,'Raw Data'!S160,"")</f>
        <v/>
      </c>
      <c r="J160" s="7" t="str">
        <f>IF('Raw Data'!$B160&gt;1,'Raw Data'!W160,"")</f>
        <v/>
      </c>
      <c r="K160" s="7" t="str">
        <f>IF('Raw Data'!$B160&gt;1,'Raw Data'!Y160,"")</f>
        <v/>
      </c>
      <c r="L160" s="7" t="str">
        <f>IF('Raw Data'!$B160&gt;1,'Raw Data'!Z160,"")</f>
        <v/>
      </c>
    </row>
    <row r="161" spans="1:12" ht="14.25" customHeight="1" x14ac:dyDescent="0.3">
      <c r="A161" s="7" t="str">
        <f>IF('Raw Data'!$B161&gt;1,'Raw Data'!A161,"")</f>
        <v/>
      </c>
      <c r="B161" s="7" t="str">
        <f>IF('Raw Data'!$B161&gt;1,'Raw Data'!C161,"")</f>
        <v/>
      </c>
      <c r="C161" s="7" t="str">
        <f>IF('Raw Data'!$B161&gt;1,'Raw Data'!D161,"")</f>
        <v/>
      </c>
      <c r="D161" s="7" t="str">
        <f>IF('Raw Data'!$B161&gt;1,'Raw Data'!E161,"")</f>
        <v/>
      </c>
      <c r="E161" s="20" t="str">
        <f>IF('Raw Data'!$B161&gt;1,'Raw Data'!O161,"")</f>
        <v/>
      </c>
      <c r="F161" s="20" t="str">
        <f>IF('Raw Data'!$B161&gt;1,'Raw Data'!P161,"")</f>
        <v/>
      </c>
      <c r="G161" s="20" t="str">
        <f>IF('Raw Data'!$B161&gt;1,'Raw Data'!Q161,"")</f>
        <v/>
      </c>
      <c r="H161" s="7" t="str">
        <f>IF('Raw Data'!$B161&gt;1,'Raw Data'!R161,"")</f>
        <v/>
      </c>
      <c r="I161" s="7" t="str">
        <f>IF('Raw Data'!$B161&gt;1,'Raw Data'!S161,"")</f>
        <v/>
      </c>
      <c r="J161" s="7" t="str">
        <f>IF('Raw Data'!$B161&gt;1,'Raw Data'!W161,"")</f>
        <v/>
      </c>
      <c r="K161" s="7" t="str">
        <f>IF('Raw Data'!$B161&gt;1,'Raw Data'!Y161,"")</f>
        <v/>
      </c>
      <c r="L161" s="7" t="str">
        <f>IF('Raw Data'!$B161&gt;1,'Raw Data'!Z161,"")</f>
        <v/>
      </c>
    </row>
    <row r="162" spans="1:12" ht="14.25" customHeight="1" x14ac:dyDescent="0.3">
      <c r="A162" s="7" t="str">
        <f>IF('Raw Data'!$B162&gt;1,'Raw Data'!A162,"")</f>
        <v/>
      </c>
      <c r="B162" s="7" t="str">
        <f>IF('Raw Data'!$B162&gt;1,'Raw Data'!C162,"")</f>
        <v/>
      </c>
      <c r="C162" s="7" t="str">
        <f>IF('Raw Data'!$B162&gt;1,'Raw Data'!D162,"")</f>
        <v/>
      </c>
      <c r="D162" s="7" t="str">
        <f>IF('Raw Data'!$B162&gt;1,'Raw Data'!E162,"")</f>
        <v/>
      </c>
      <c r="E162" s="20" t="str">
        <f>IF('Raw Data'!$B162&gt;1,'Raw Data'!O162,"")</f>
        <v/>
      </c>
      <c r="F162" s="20" t="str">
        <f>IF('Raw Data'!$B162&gt;1,'Raw Data'!P162,"")</f>
        <v/>
      </c>
      <c r="G162" s="20" t="str">
        <f>IF('Raw Data'!$B162&gt;1,'Raw Data'!Q162,"")</f>
        <v/>
      </c>
      <c r="H162" s="7" t="str">
        <f>IF('Raw Data'!$B162&gt;1,'Raw Data'!R162,"")</f>
        <v/>
      </c>
      <c r="I162" s="7" t="str">
        <f>IF('Raw Data'!$B162&gt;1,'Raw Data'!S162,"")</f>
        <v/>
      </c>
      <c r="J162" s="7" t="str">
        <f>IF('Raw Data'!$B162&gt;1,'Raw Data'!W162,"")</f>
        <v/>
      </c>
      <c r="K162" s="7" t="str">
        <f>IF('Raw Data'!$B162&gt;1,'Raw Data'!Y162,"")</f>
        <v/>
      </c>
      <c r="L162" s="7" t="str">
        <f>IF('Raw Data'!$B162&gt;1,'Raw Data'!Z162,"")</f>
        <v/>
      </c>
    </row>
    <row r="163" spans="1:12" ht="14.25" customHeight="1" x14ac:dyDescent="0.3">
      <c r="A163" s="7" t="str">
        <f>IF('Raw Data'!$B163&gt;1,'Raw Data'!A163,"")</f>
        <v/>
      </c>
      <c r="B163" s="7" t="str">
        <f>IF('Raw Data'!$B163&gt;1,'Raw Data'!C163,"")</f>
        <v/>
      </c>
      <c r="C163" s="7" t="str">
        <f>IF('Raw Data'!$B163&gt;1,'Raw Data'!D163,"")</f>
        <v/>
      </c>
      <c r="D163" s="7" t="str">
        <f>IF('Raw Data'!$B163&gt;1,'Raw Data'!E163,"")</f>
        <v/>
      </c>
      <c r="E163" s="20" t="str">
        <f>IF('Raw Data'!$B163&gt;1,'Raw Data'!O163,"")</f>
        <v/>
      </c>
      <c r="F163" s="20" t="str">
        <f>IF('Raw Data'!$B163&gt;1,'Raw Data'!P163,"")</f>
        <v/>
      </c>
      <c r="G163" s="20" t="str">
        <f>IF('Raw Data'!$B163&gt;1,'Raw Data'!Q163,"")</f>
        <v/>
      </c>
      <c r="H163" s="7" t="str">
        <f>IF('Raw Data'!$B163&gt;1,'Raw Data'!R163,"")</f>
        <v/>
      </c>
      <c r="I163" s="7" t="str">
        <f>IF('Raw Data'!$B163&gt;1,'Raw Data'!S163,"")</f>
        <v/>
      </c>
      <c r="J163" s="7" t="str">
        <f>IF('Raw Data'!$B163&gt;1,'Raw Data'!W163,"")</f>
        <v/>
      </c>
      <c r="K163" s="7" t="str">
        <f>IF('Raw Data'!$B163&gt;1,'Raw Data'!Y163,"")</f>
        <v/>
      </c>
      <c r="L163" s="7" t="str">
        <f>IF('Raw Data'!$B163&gt;1,'Raw Data'!Z163,"")</f>
        <v/>
      </c>
    </row>
    <row r="164" spans="1:12" ht="14.25" customHeight="1" x14ac:dyDescent="0.3">
      <c r="A164" s="7" t="str">
        <f>IF('Raw Data'!$B164&gt;1,'Raw Data'!A164,"")</f>
        <v/>
      </c>
      <c r="B164" s="7" t="str">
        <f>IF('Raw Data'!$B164&gt;1,'Raw Data'!C164,"")</f>
        <v/>
      </c>
      <c r="C164" s="7" t="str">
        <f>IF('Raw Data'!$B164&gt;1,'Raw Data'!D164,"")</f>
        <v/>
      </c>
      <c r="D164" s="7" t="str">
        <f>IF('Raw Data'!$B164&gt;1,'Raw Data'!E164,"")</f>
        <v/>
      </c>
      <c r="E164" s="20" t="str">
        <f>IF('Raw Data'!$B164&gt;1,'Raw Data'!O164,"")</f>
        <v/>
      </c>
      <c r="F164" s="20" t="str">
        <f>IF('Raw Data'!$B164&gt;1,'Raw Data'!P164,"")</f>
        <v/>
      </c>
      <c r="G164" s="20" t="str">
        <f>IF('Raw Data'!$B164&gt;1,'Raw Data'!Q164,"")</f>
        <v/>
      </c>
      <c r="H164" s="7" t="str">
        <f>IF('Raw Data'!$B164&gt;1,'Raw Data'!R164,"")</f>
        <v/>
      </c>
      <c r="I164" s="7" t="str">
        <f>IF('Raw Data'!$B164&gt;1,'Raw Data'!S164,"")</f>
        <v/>
      </c>
      <c r="J164" s="7" t="str">
        <f>IF('Raw Data'!$B164&gt;1,'Raw Data'!W164,"")</f>
        <v/>
      </c>
      <c r="K164" s="7" t="str">
        <f>IF('Raw Data'!$B164&gt;1,'Raw Data'!Y164,"")</f>
        <v/>
      </c>
      <c r="L164" s="7" t="str">
        <f>IF('Raw Data'!$B164&gt;1,'Raw Data'!Z164,"")</f>
        <v/>
      </c>
    </row>
    <row r="165" spans="1:12" ht="14.25" customHeight="1" x14ac:dyDescent="0.3">
      <c r="A165" s="7" t="str">
        <f>IF('Raw Data'!$B165&gt;1,'Raw Data'!A165,"")</f>
        <v/>
      </c>
      <c r="B165" s="7" t="str">
        <f>IF('Raw Data'!$B165&gt;1,'Raw Data'!C165,"")</f>
        <v/>
      </c>
      <c r="C165" s="7" t="str">
        <f>IF('Raw Data'!$B165&gt;1,'Raw Data'!D165,"")</f>
        <v/>
      </c>
      <c r="D165" s="7" t="str">
        <f>IF('Raw Data'!$B165&gt;1,'Raw Data'!E165,"")</f>
        <v/>
      </c>
      <c r="E165" s="20" t="str">
        <f>IF('Raw Data'!$B165&gt;1,'Raw Data'!O165,"")</f>
        <v/>
      </c>
      <c r="F165" s="20" t="str">
        <f>IF('Raw Data'!$B165&gt;1,'Raw Data'!P165,"")</f>
        <v/>
      </c>
      <c r="G165" s="20" t="str">
        <f>IF('Raw Data'!$B165&gt;1,'Raw Data'!Q165,"")</f>
        <v/>
      </c>
      <c r="H165" s="7" t="str">
        <f>IF('Raw Data'!$B165&gt;1,'Raw Data'!R165,"")</f>
        <v/>
      </c>
      <c r="I165" s="7" t="str">
        <f>IF('Raw Data'!$B165&gt;1,'Raw Data'!S165,"")</f>
        <v/>
      </c>
      <c r="J165" s="7" t="str">
        <f>IF('Raw Data'!$B165&gt;1,'Raw Data'!W165,"")</f>
        <v/>
      </c>
      <c r="K165" s="7" t="str">
        <f>IF('Raw Data'!$B165&gt;1,'Raw Data'!Y165,"")</f>
        <v/>
      </c>
      <c r="L165" s="7" t="str">
        <f>IF('Raw Data'!$B165&gt;1,'Raw Data'!Z165,"")</f>
        <v/>
      </c>
    </row>
    <row r="166" spans="1:12" ht="14.25" customHeight="1" x14ac:dyDescent="0.3">
      <c r="A166" s="7" t="str">
        <f>IF('Raw Data'!$B166&gt;1,'Raw Data'!A166,"")</f>
        <v/>
      </c>
      <c r="B166" s="7" t="str">
        <f>IF('Raw Data'!$B166&gt;1,'Raw Data'!C166,"")</f>
        <v/>
      </c>
      <c r="C166" s="7" t="str">
        <f>IF('Raw Data'!$B166&gt;1,'Raw Data'!D166,"")</f>
        <v/>
      </c>
      <c r="D166" s="7" t="str">
        <f>IF('Raw Data'!$B166&gt;1,'Raw Data'!E166,"")</f>
        <v/>
      </c>
      <c r="E166" s="20" t="str">
        <f>IF('Raw Data'!$B166&gt;1,'Raw Data'!O166,"")</f>
        <v/>
      </c>
      <c r="F166" s="20" t="str">
        <f>IF('Raw Data'!$B166&gt;1,'Raw Data'!P166,"")</f>
        <v/>
      </c>
      <c r="G166" s="20" t="str">
        <f>IF('Raw Data'!$B166&gt;1,'Raw Data'!Q166,"")</f>
        <v/>
      </c>
      <c r="H166" s="7" t="str">
        <f>IF('Raw Data'!$B166&gt;1,'Raw Data'!R166,"")</f>
        <v/>
      </c>
      <c r="I166" s="7" t="str">
        <f>IF('Raw Data'!$B166&gt;1,'Raw Data'!S166,"")</f>
        <v/>
      </c>
      <c r="J166" s="7" t="str">
        <f>IF('Raw Data'!$B166&gt;1,'Raw Data'!W166,"")</f>
        <v/>
      </c>
      <c r="K166" s="7" t="str">
        <f>IF('Raw Data'!$B166&gt;1,'Raw Data'!Y166,"")</f>
        <v/>
      </c>
      <c r="L166" s="7" t="str">
        <f>IF('Raw Data'!$B166&gt;1,'Raw Data'!Z166,"")</f>
        <v/>
      </c>
    </row>
    <row r="167" spans="1:12" ht="14.25" customHeight="1" x14ac:dyDescent="0.3">
      <c r="A167" s="7" t="str">
        <f>IF('Raw Data'!$B167&gt;1,'Raw Data'!A167,"")</f>
        <v/>
      </c>
      <c r="B167" s="7" t="str">
        <f>IF('Raw Data'!$B167&gt;1,'Raw Data'!C167,"")</f>
        <v/>
      </c>
      <c r="C167" s="7" t="str">
        <f>IF('Raw Data'!$B167&gt;1,'Raw Data'!D167,"")</f>
        <v/>
      </c>
      <c r="D167" s="7" t="str">
        <f>IF('Raw Data'!$B167&gt;1,'Raw Data'!E167,"")</f>
        <v/>
      </c>
      <c r="E167" s="20" t="str">
        <f>IF('Raw Data'!$B167&gt;1,'Raw Data'!O167,"")</f>
        <v/>
      </c>
      <c r="F167" s="20" t="str">
        <f>IF('Raw Data'!$B167&gt;1,'Raw Data'!P167,"")</f>
        <v/>
      </c>
      <c r="G167" s="20" t="str">
        <f>IF('Raw Data'!$B167&gt;1,'Raw Data'!Q167,"")</f>
        <v/>
      </c>
      <c r="H167" s="7" t="str">
        <f>IF('Raw Data'!$B167&gt;1,'Raw Data'!R167,"")</f>
        <v/>
      </c>
      <c r="I167" s="7" t="str">
        <f>IF('Raw Data'!$B167&gt;1,'Raw Data'!S167,"")</f>
        <v/>
      </c>
      <c r="J167" s="7" t="str">
        <f>IF('Raw Data'!$B167&gt;1,'Raw Data'!W167,"")</f>
        <v/>
      </c>
      <c r="K167" s="7" t="str">
        <f>IF('Raw Data'!$B167&gt;1,'Raw Data'!Y167,"")</f>
        <v/>
      </c>
      <c r="L167" s="7" t="str">
        <f>IF('Raw Data'!$B167&gt;1,'Raw Data'!Z167,"")</f>
        <v/>
      </c>
    </row>
    <row r="168" spans="1:12" ht="14.25" customHeight="1" x14ac:dyDescent="0.3">
      <c r="A168" s="7" t="str">
        <f>IF('Raw Data'!$B168&gt;1,'Raw Data'!A168,"")</f>
        <v/>
      </c>
      <c r="B168" s="7" t="str">
        <f>IF('Raw Data'!$B168&gt;1,'Raw Data'!C168,"")</f>
        <v/>
      </c>
      <c r="C168" s="7" t="str">
        <f>IF('Raw Data'!$B168&gt;1,'Raw Data'!D168,"")</f>
        <v/>
      </c>
      <c r="D168" s="7" t="str">
        <f>IF('Raw Data'!$B168&gt;1,'Raw Data'!E168,"")</f>
        <v/>
      </c>
      <c r="E168" s="20" t="str">
        <f>IF('Raw Data'!$B168&gt;1,'Raw Data'!O168,"")</f>
        <v/>
      </c>
      <c r="F168" s="20" t="str">
        <f>IF('Raw Data'!$B168&gt;1,'Raw Data'!P168,"")</f>
        <v/>
      </c>
      <c r="G168" s="20" t="str">
        <f>IF('Raw Data'!$B168&gt;1,'Raw Data'!Q168,"")</f>
        <v/>
      </c>
      <c r="H168" s="7" t="str">
        <f>IF('Raw Data'!$B168&gt;1,'Raw Data'!R168,"")</f>
        <v/>
      </c>
      <c r="I168" s="7" t="str">
        <f>IF('Raw Data'!$B168&gt;1,'Raw Data'!S168,"")</f>
        <v/>
      </c>
      <c r="J168" s="7" t="str">
        <f>IF('Raw Data'!$B168&gt;1,'Raw Data'!W168,"")</f>
        <v/>
      </c>
      <c r="K168" s="7" t="str">
        <f>IF('Raw Data'!$B168&gt;1,'Raw Data'!Y168,"")</f>
        <v/>
      </c>
      <c r="L168" s="7" t="str">
        <f>IF('Raw Data'!$B168&gt;1,'Raw Data'!Z168,"")</f>
        <v/>
      </c>
    </row>
    <row r="169" spans="1:12" ht="14.25" customHeight="1" x14ac:dyDescent="0.3">
      <c r="A169" s="7" t="str">
        <f>IF('Raw Data'!$B169&gt;1,'Raw Data'!A169,"")</f>
        <v/>
      </c>
      <c r="B169" s="7" t="str">
        <f>IF('Raw Data'!$B169&gt;1,'Raw Data'!C169,"")</f>
        <v/>
      </c>
      <c r="C169" s="7" t="str">
        <f>IF('Raw Data'!$B169&gt;1,'Raw Data'!D169,"")</f>
        <v/>
      </c>
      <c r="D169" s="7" t="str">
        <f>IF('Raw Data'!$B169&gt;1,'Raw Data'!E169,"")</f>
        <v/>
      </c>
      <c r="E169" s="20" t="str">
        <f>IF('Raw Data'!$B169&gt;1,'Raw Data'!O169,"")</f>
        <v/>
      </c>
      <c r="F169" s="20" t="str">
        <f>IF('Raw Data'!$B169&gt;1,'Raw Data'!P169,"")</f>
        <v/>
      </c>
      <c r="G169" s="20" t="str">
        <f>IF('Raw Data'!$B169&gt;1,'Raw Data'!Q169,"")</f>
        <v/>
      </c>
      <c r="H169" s="7" t="str">
        <f>IF('Raw Data'!$B169&gt;1,'Raw Data'!R169,"")</f>
        <v/>
      </c>
      <c r="I169" s="7" t="str">
        <f>IF('Raw Data'!$B169&gt;1,'Raw Data'!S169,"")</f>
        <v/>
      </c>
      <c r="J169" s="7" t="str">
        <f>IF('Raw Data'!$B169&gt;1,'Raw Data'!W169,"")</f>
        <v/>
      </c>
      <c r="K169" s="7" t="str">
        <f>IF('Raw Data'!$B169&gt;1,'Raw Data'!Y169,"")</f>
        <v/>
      </c>
      <c r="L169" s="7" t="str">
        <f>IF('Raw Data'!$B169&gt;1,'Raw Data'!Z169,"")</f>
        <v/>
      </c>
    </row>
    <row r="170" spans="1:12" ht="14.25" customHeight="1" x14ac:dyDescent="0.3">
      <c r="A170" s="7" t="str">
        <f>IF('Raw Data'!$B170&gt;1,'Raw Data'!A170,"")</f>
        <v/>
      </c>
      <c r="B170" s="7" t="str">
        <f>IF('Raw Data'!$B170&gt;1,'Raw Data'!C170,"")</f>
        <v/>
      </c>
      <c r="C170" s="7" t="str">
        <f>IF('Raw Data'!$B170&gt;1,'Raw Data'!D170,"")</f>
        <v/>
      </c>
      <c r="D170" s="7" t="str">
        <f>IF('Raw Data'!$B170&gt;1,'Raw Data'!E170,"")</f>
        <v/>
      </c>
      <c r="E170" s="20" t="str">
        <f>IF('Raw Data'!$B170&gt;1,'Raw Data'!O170,"")</f>
        <v/>
      </c>
      <c r="F170" s="20" t="str">
        <f>IF('Raw Data'!$B170&gt;1,'Raw Data'!P170,"")</f>
        <v/>
      </c>
      <c r="G170" s="20" t="str">
        <f>IF('Raw Data'!$B170&gt;1,'Raw Data'!Q170,"")</f>
        <v/>
      </c>
      <c r="H170" s="7" t="str">
        <f>IF('Raw Data'!$B170&gt;1,'Raw Data'!R170,"")</f>
        <v/>
      </c>
      <c r="I170" s="7" t="str">
        <f>IF('Raw Data'!$B170&gt;1,'Raw Data'!S170,"")</f>
        <v/>
      </c>
      <c r="J170" s="7" t="str">
        <f>IF('Raw Data'!$B170&gt;1,'Raw Data'!W170,"")</f>
        <v/>
      </c>
      <c r="K170" s="7" t="str">
        <f>IF('Raw Data'!$B170&gt;1,'Raw Data'!Y170,"")</f>
        <v/>
      </c>
      <c r="L170" s="7" t="str">
        <f>IF('Raw Data'!$B170&gt;1,'Raw Data'!Z170,"")</f>
        <v/>
      </c>
    </row>
    <row r="171" spans="1:12" ht="14.25" customHeight="1" x14ac:dyDescent="0.3">
      <c r="A171" s="7" t="str">
        <f>IF('Raw Data'!$B171&gt;1,'Raw Data'!A171,"")</f>
        <v/>
      </c>
      <c r="B171" s="7" t="str">
        <f>IF('Raw Data'!$B171&gt;1,'Raw Data'!C171,"")</f>
        <v/>
      </c>
      <c r="C171" s="7" t="str">
        <f>IF('Raw Data'!$B171&gt;1,'Raw Data'!D171,"")</f>
        <v/>
      </c>
      <c r="D171" s="7" t="str">
        <f>IF('Raw Data'!$B171&gt;1,'Raw Data'!E171,"")</f>
        <v/>
      </c>
      <c r="E171" s="20" t="str">
        <f>IF('Raw Data'!$B171&gt;1,'Raw Data'!O171,"")</f>
        <v/>
      </c>
      <c r="F171" s="20" t="str">
        <f>IF('Raw Data'!$B171&gt;1,'Raw Data'!P171,"")</f>
        <v/>
      </c>
      <c r="G171" s="20" t="str">
        <f>IF('Raw Data'!$B171&gt;1,'Raw Data'!Q171,"")</f>
        <v/>
      </c>
      <c r="H171" s="7" t="str">
        <f>IF('Raw Data'!$B171&gt;1,'Raw Data'!R171,"")</f>
        <v/>
      </c>
      <c r="I171" s="7" t="str">
        <f>IF('Raw Data'!$B171&gt;1,'Raw Data'!S171,"")</f>
        <v/>
      </c>
      <c r="J171" s="7" t="str">
        <f>IF('Raw Data'!$B171&gt;1,'Raw Data'!W171,"")</f>
        <v/>
      </c>
      <c r="K171" s="7" t="str">
        <f>IF('Raw Data'!$B171&gt;1,'Raw Data'!Y171,"")</f>
        <v/>
      </c>
      <c r="L171" s="7" t="str">
        <f>IF('Raw Data'!$B171&gt;1,'Raw Data'!Z171,"")</f>
        <v/>
      </c>
    </row>
    <row r="172" spans="1:12" ht="14.25" customHeight="1" x14ac:dyDescent="0.3">
      <c r="A172" s="7" t="str">
        <f>IF('Raw Data'!$B172&gt;1,'Raw Data'!A172,"")</f>
        <v/>
      </c>
      <c r="B172" s="7" t="str">
        <f>IF('Raw Data'!$B172&gt;1,'Raw Data'!C172,"")</f>
        <v/>
      </c>
      <c r="C172" s="7" t="str">
        <f>IF('Raw Data'!$B172&gt;1,'Raw Data'!D172,"")</f>
        <v/>
      </c>
      <c r="D172" s="7" t="str">
        <f>IF('Raw Data'!$B172&gt;1,'Raw Data'!E172,"")</f>
        <v/>
      </c>
      <c r="E172" s="20" t="str">
        <f>IF('Raw Data'!$B172&gt;1,'Raw Data'!O172,"")</f>
        <v/>
      </c>
      <c r="F172" s="20" t="str">
        <f>IF('Raw Data'!$B172&gt;1,'Raw Data'!P172,"")</f>
        <v/>
      </c>
      <c r="G172" s="20" t="str">
        <f>IF('Raw Data'!$B172&gt;1,'Raw Data'!Q172,"")</f>
        <v/>
      </c>
      <c r="H172" s="7" t="str">
        <f>IF('Raw Data'!$B172&gt;1,'Raw Data'!R172,"")</f>
        <v/>
      </c>
      <c r="I172" s="7" t="str">
        <f>IF('Raw Data'!$B172&gt;1,'Raw Data'!S172,"")</f>
        <v/>
      </c>
      <c r="J172" s="7" t="str">
        <f>IF('Raw Data'!$B172&gt;1,'Raw Data'!W172,"")</f>
        <v/>
      </c>
      <c r="K172" s="7" t="str">
        <f>IF('Raw Data'!$B172&gt;1,'Raw Data'!Y172,"")</f>
        <v/>
      </c>
      <c r="L172" s="7" t="str">
        <f>IF('Raw Data'!$B172&gt;1,'Raw Data'!Z172,"")</f>
        <v/>
      </c>
    </row>
    <row r="173" spans="1:12" ht="14.25" customHeight="1" x14ac:dyDescent="0.3">
      <c r="A173" s="7" t="str">
        <f>IF('Raw Data'!$B173&gt;1,'Raw Data'!A173,"")</f>
        <v/>
      </c>
      <c r="B173" s="7" t="str">
        <f>IF('Raw Data'!$B173&gt;1,'Raw Data'!C173,"")</f>
        <v/>
      </c>
      <c r="C173" s="7" t="str">
        <f>IF('Raw Data'!$B173&gt;1,'Raw Data'!D173,"")</f>
        <v/>
      </c>
      <c r="D173" s="7" t="str">
        <f>IF('Raw Data'!$B173&gt;1,'Raw Data'!E173,"")</f>
        <v/>
      </c>
      <c r="E173" s="20" t="str">
        <f>IF('Raw Data'!$B173&gt;1,'Raw Data'!O173,"")</f>
        <v/>
      </c>
      <c r="F173" s="20" t="str">
        <f>IF('Raw Data'!$B173&gt;1,'Raw Data'!P173,"")</f>
        <v/>
      </c>
      <c r="G173" s="20" t="str">
        <f>IF('Raw Data'!$B173&gt;1,'Raw Data'!Q173,"")</f>
        <v/>
      </c>
      <c r="H173" s="7" t="str">
        <f>IF('Raw Data'!$B173&gt;1,'Raw Data'!R173,"")</f>
        <v/>
      </c>
      <c r="I173" s="7" t="str">
        <f>IF('Raw Data'!$B173&gt;1,'Raw Data'!S173,"")</f>
        <v/>
      </c>
      <c r="J173" s="7" t="str">
        <f>IF('Raw Data'!$B173&gt;1,'Raw Data'!W173,"")</f>
        <v/>
      </c>
      <c r="K173" s="7" t="str">
        <f>IF('Raw Data'!$B173&gt;1,'Raw Data'!Y173,"")</f>
        <v/>
      </c>
      <c r="L173" s="7" t="str">
        <f>IF('Raw Data'!$B173&gt;1,'Raw Data'!Z173,"")</f>
        <v/>
      </c>
    </row>
    <row r="174" spans="1:12" ht="14.25" customHeight="1" x14ac:dyDescent="0.3">
      <c r="A174" s="7" t="str">
        <f>IF('Raw Data'!$B174&gt;1,'Raw Data'!A174,"")</f>
        <v/>
      </c>
      <c r="B174" s="7" t="str">
        <f>IF('Raw Data'!$B174&gt;1,'Raw Data'!C174,"")</f>
        <v/>
      </c>
      <c r="C174" s="7" t="str">
        <f>IF('Raw Data'!$B174&gt;1,'Raw Data'!D174,"")</f>
        <v/>
      </c>
      <c r="D174" s="7" t="str">
        <f>IF('Raw Data'!$B174&gt;1,'Raw Data'!E174,"")</f>
        <v/>
      </c>
      <c r="E174" s="20" t="str">
        <f>IF('Raw Data'!$B174&gt;1,'Raw Data'!O174,"")</f>
        <v/>
      </c>
      <c r="F174" s="20" t="str">
        <f>IF('Raw Data'!$B174&gt;1,'Raw Data'!P174,"")</f>
        <v/>
      </c>
      <c r="G174" s="20" t="str">
        <f>IF('Raw Data'!$B174&gt;1,'Raw Data'!Q174,"")</f>
        <v/>
      </c>
      <c r="H174" s="7" t="str">
        <f>IF('Raw Data'!$B174&gt;1,'Raw Data'!R174,"")</f>
        <v/>
      </c>
      <c r="I174" s="7" t="str">
        <f>IF('Raw Data'!$B174&gt;1,'Raw Data'!S174,"")</f>
        <v/>
      </c>
      <c r="J174" s="7" t="str">
        <f>IF('Raw Data'!$B174&gt;1,'Raw Data'!W174,"")</f>
        <v/>
      </c>
      <c r="K174" s="7" t="str">
        <f>IF('Raw Data'!$B174&gt;1,'Raw Data'!Y174,"")</f>
        <v/>
      </c>
      <c r="L174" s="7" t="str">
        <f>IF('Raw Data'!$B174&gt;1,'Raw Data'!Z174,"")</f>
        <v/>
      </c>
    </row>
    <row r="175" spans="1:12" ht="14.25" customHeight="1" x14ac:dyDescent="0.3">
      <c r="A175" s="7" t="str">
        <f>IF('Raw Data'!$B175&gt;1,'Raw Data'!A175,"")</f>
        <v/>
      </c>
      <c r="B175" s="7" t="str">
        <f>IF('Raw Data'!$B175&gt;1,'Raw Data'!C175,"")</f>
        <v/>
      </c>
      <c r="C175" s="7" t="str">
        <f>IF('Raw Data'!$B175&gt;1,'Raw Data'!D175,"")</f>
        <v/>
      </c>
      <c r="D175" s="7" t="str">
        <f>IF('Raw Data'!$B175&gt;1,'Raw Data'!E175,"")</f>
        <v/>
      </c>
      <c r="E175" s="20" t="str">
        <f>IF('Raw Data'!$B175&gt;1,'Raw Data'!O175,"")</f>
        <v/>
      </c>
      <c r="F175" s="20" t="str">
        <f>IF('Raw Data'!$B175&gt;1,'Raw Data'!P175,"")</f>
        <v/>
      </c>
      <c r="G175" s="20" t="str">
        <f>IF('Raw Data'!$B175&gt;1,'Raw Data'!Q175,"")</f>
        <v/>
      </c>
      <c r="H175" s="7" t="str">
        <f>IF('Raw Data'!$B175&gt;1,'Raw Data'!R175,"")</f>
        <v/>
      </c>
      <c r="I175" s="7" t="str">
        <f>IF('Raw Data'!$B175&gt;1,'Raw Data'!S175,"")</f>
        <v/>
      </c>
      <c r="J175" s="7" t="str">
        <f>IF('Raw Data'!$B175&gt;1,'Raw Data'!W175,"")</f>
        <v/>
      </c>
      <c r="K175" s="7" t="str">
        <f>IF('Raw Data'!$B175&gt;1,'Raw Data'!Y175,"")</f>
        <v/>
      </c>
      <c r="L175" s="7" t="str">
        <f>IF('Raw Data'!$B175&gt;1,'Raw Data'!Z175,"")</f>
        <v/>
      </c>
    </row>
    <row r="176" spans="1:12" ht="14.25" customHeight="1" x14ac:dyDescent="0.3">
      <c r="A176" s="7" t="str">
        <f>IF('Raw Data'!$B176&gt;1,'Raw Data'!A176,"")</f>
        <v/>
      </c>
      <c r="B176" s="7" t="str">
        <f>IF('Raw Data'!$B176&gt;1,'Raw Data'!C176,"")</f>
        <v/>
      </c>
      <c r="C176" s="7" t="str">
        <f>IF('Raw Data'!$B176&gt;1,'Raw Data'!D176,"")</f>
        <v/>
      </c>
      <c r="D176" s="7" t="str">
        <f>IF('Raw Data'!$B176&gt;1,'Raw Data'!E176,"")</f>
        <v/>
      </c>
      <c r="E176" s="20" t="str">
        <f>IF('Raw Data'!$B176&gt;1,'Raw Data'!O176,"")</f>
        <v/>
      </c>
      <c r="F176" s="20" t="str">
        <f>IF('Raw Data'!$B176&gt;1,'Raw Data'!P176,"")</f>
        <v/>
      </c>
      <c r="G176" s="20" t="str">
        <f>IF('Raw Data'!$B176&gt;1,'Raw Data'!Q176,"")</f>
        <v/>
      </c>
      <c r="H176" s="7" t="str">
        <f>IF('Raw Data'!$B176&gt;1,'Raw Data'!R176,"")</f>
        <v/>
      </c>
      <c r="I176" s="7" t="str">
        <f>IF('Raw Data'!$B176&gt;1,'Raw Data'!S176,"")</f>
        <v/>
      </c>
      <c r="J176" s="7" t="str">
        <f>IF('Raw Data'!$B176&gt;1,'Raw Data'!W176,"")</f>
        <v/>
      </c>
      <c r="K176" s="7" t="str">
        <f>IF('Raw Data'!$B176&gt;1,'Raw Data'!Y176,"")</f>
        <v/>
      </c>
      <c r="L176" s="7" t="str">
        <f>IF('Raw Data'!$B176&gt;1,'Raw Data'!Z176,"")</f>
        <v/>
      </c>
    </row>
    <row r="177" spans="1:12" ht="14.25" customHeight="1" x14ac:dyDescent="0.3">
      <c r="A177" s="7" t="str">
        <f>IF('Raw Data'!$B177&gt;1,'Raw Data'!A177,"")</f>
        <v/>
      </c>
      <c r="B177" s="7" t="str">
        <f>IF('Raw Data'!$B177&gt;1,'Raw Data'!C177,"")</f>
        <v/>
      </c>
      <c r="C177" s="7" t="str">
        <f>IF('Raw Data'!$B177&gt;1,'Raw Data'!D177,"")</f>
        <v/>
      </c>
      <c r="D177" s="7" t="str">
        <f>IF('Raw Data'!$B177&gt;1,'Raw Data'!E177,"")</f>
        <v/>
      </c>
      <c r="E177" s="20" t="str">
        <f>IF('Raw Data'!$B177&gt;1,'Raw Data'!O177,"")</f>
        <v/>
      </c>
      <c r="F177" s="20" t="str">
        <f>IF('Raw Data'!$B177&gt;1,'Raw Data'!P177,"")</f>
        <v/>
      </c>
      <c r="G177" s="20" t="str">
        <f>IF('Raw Data'!$B177&gt;1,'Raw Data'!Q177,"")</f>
        <v/>
      </c>
      <c r="H177" s="7" t="str">
        <f>IF('Raw Data'!$B177&gt;1,'Raw Data'!R177,"")</f>
        <v/>
      </c>
      <c r="I177" s="7" t="str">
        <f>IF('Raw Data'!$B177&gt;1,'Raw Data'!S177,"")</f>
        <v/>
      </c>
      <c r="J177" s="7" t="str">
        <f>IF('Raw Data'!$B177&gt;1,'Raw Data'!W177,"")</f>
        <v/>
      </c>
      <c r="K177" s="7" t="str">
        <f>IF('Raw Data'!$B177&gt;1,'Raw Data'!Y177,"")</f>
        <v/>
      </c>
      <c r="L177" s="7" t="str">
        <f>IF('Raw Data'!$B177&gt;1,'Raw Data'!Z177,"")</f>
        <v/>
      </c>
    </row>
    <row r="178" spans="1:12" ht="14.25" customHeight="1" x14ac:dyDescent="0.3">
      <c r="A178" s="7" t="str">
        <f>IF('Raw Data'!$B178&gt;1,'Raw Data'!A178,"")</f>
        <v/>
      </c>
      <c r="B178" s="7" t="str">
        <f>IF('Raw Data'!$B178&gt;1,'Raw Data'!C178,"")</f>
        <v/>
      </c>
      <c r="C178" s="7" t="str">
        <f>IF('Raw Data'!$B178&gt;1,'Raw Data'!D178,"")</f>
        <v/>
      </c>
      <c r="D178" s="7" t="str">
        <f>IF('Raw Data'!$B178&gt;1,'Raw Data'!E178,"")</f>
        <v/>
      </c>
      <c r="E178" s="20" t="str">
        <f>IF('Raw Data'!$B178&gt;1,'Raw Data'!O178,"")</f>
        <v/>
      </c>
      <c r="F178" s="20" t="str">
        <f>IF('Raw Data'!$B178&gt;1,'Raw Data'!P178,"")</f>
        <v/>
      </c>
      <c r="G178" s="20" t="str">
        <f>IF('Raw Data'!$B178&gt;1,'Raw Data'!Q178,"")</f>
        <v/>
      </c>
      <c r="H178" s="7" t="str">
        <f>IF('Raw Data'!$B178&gt;1,'Raw Data'!R178,"")</f>
        <v/>
      </c>
      <c r="I178" s="7" t="str">
        <f>IF('Raw Data'!$B178&gt;1,'Raw Data'!S178,"")</f>
        <v/>
      </c>
      <c r="J178" s="7" t="str">
        <f>IF('Raw Data'!$B178&gt;1,'Raw Data'!W178,"")</f>
        <v/>
      </c>
      <c r="K178" s="7" t="str">
        <f>IF('Raw Data'!$B178&gt;1,'Raw Data'!Y178,"")</f>
        <v/>
      </c>
      <c r="L178" s="7" t="str">
        <f>IF('Raw Data'!$B178&gt;1,'Raw Data'!Z178,"")</f>
        <v/>
      </c>
    </row>
    <row r="179" spans="1:12" ht="14.25" customHeight="1" x14ac:dyDescent="0.3">
      <c r="A179" s="7" t="str">
        <f>IF('Raw Data'!$B179&gt;1,'Raw Data'!A179,"")</f>
        <v/>
      </c>
      <c r="B179" s="7" t="str">
        <f>IF('Raw Data'!$B179&gt;1,'Raw Data'!C179,"")</f>
        <v/>
      </c>
      <c r="C179" s="7" t="str">
        <f>IF('Raw Data'!$B179&gt;1,'Raw Data'!D179,"")</f>
        <v/>
      </c>
      <c r="D179" s="7" t="str">
        <f>IF('Raw Data'!$B179&gt;1,'Raw Data'!E179,"")</f>
        <v/>
      </c>
      <c r="E179" s="20" t="str">
        <f>IF('Raw Data'!$B179&gt;1,'Raw Data'!O179,"")</f>
        <v/>
      </c>
      <c r="F179" s="20" t="str">
        <f>IF('Raw Data'!$B179&gt;1,'Raw Data'!P179,"")</f>
        <v/>
      </c>
      <c r="G179" s="20" t="str">
        <f>IF('Raw Data'!$B179&gt;1,'Raw Data'!Q179,"")</f>
        <v/>
      </c>
      <c r="H179" s="7" t="str">
        <f>IF('Raw Data'!$B179&gt;1,'Raw Data'!R179,"")</f>
        <v/>
      </c>
      <c r="I179" s="7" t="str">
        <f>IF('Raw Data'!$B179&gt;1,'Raw Data'!S179,"")</f>
        <v/>
      </c>
      <c r="J179" s="7" t="str">
        <f>IF('Raw Data'!$B179&gt;1,'Raw Data'!W179,"")</f>
        <v/>
      </c>
      <c r="K179" s="7" t="str">
        <f>IF('Raw Data'!$B179&gt;1,'Raw Data'!Y179,"")</f>
        <v/>
      </c>
      <c r="L179" s="7" t="str">
        <f>IF('Raw Data'!$B179&gt;1,'Raw Data'!Z179,"")</f>
        <v/>
      </c>
    </row>
    <row r="180" spans="1:12" ht="14.25" customHeight="1" x14ac:dyDescent="0.3">
      <c r="A180" s="7" t="str">
        <f>IF('Raw Data'!$B180&gt;1,'Raw Data'!A180,"")</f>
        <v/>
      </c>
      <c r="B180" s="7" t="str">
        <f>IF('Raw Data'!$B180&gt;1,'Raw Data'!C180,"")</f>
        <v/>
      </c>
      <c r="C180" s="7" t="str">
        <f>IF('Raw Data'!$B180&gt;1,'Raw Data'!D180,"")</f>
        <v/>
      </c>
      <c r="D180" s="7" t="str">
        <f>IF('Raw Data'!$B180&gt;1,'Raw Data'!E180,"")</f>
        <v/>
      </c>
      <c r="E180" s="20" t="str">
        <f>IF('Raw Data'!$B180&gt;1,'Raw Data'!O180,"")</f>
        <v/>
      </c>
      <c r="F180" s="20" t="str">
        <f>IF('Raw Data'!$B180&gt;1,'Raw Data'!P180,"")</f>
        <v/>
      </c>
      <c r="G180" s="20" t="str">
        <f>IF('Raw Data'!$B180&gt;1,'Raw Data'!Q180,"")</f>
        <v/>
      </c>
      <c r="H180" s="7" t="str">
        <f>IF('Raw Data'!$B180&gt;1,'Raw Data'!R180,"")</f>
        <v/>
      </c>
      <c r="I180" s="7" t="str">
        <f>IF('Raw Data'!$B180&gt;1,'Raw Data'!S180,"")</f>
        <v/>
      </c>
      <c r="J180" s="7" t="str">
        <f>IF('Raw Data'!$B180&gt;1,'Raw Data'!W180,"")</f>
        <v/>
      </c>
      <c r="K180" s="7" t="str">
        <f>IF('Raw Data'!$B180&gt;1,'Raw Data'!Y180,"")</f>
        <v/>
      </c>
      <c r="L180" s="7" t="str">
        <f>IF('Raw Data'!$B180&gt;1,'Raw Data'!Z180,"")</f>
        <v/>
      </c>
    </row>
    <row r="181" spans="1:12" ht="14.25" customHeight="1" x14ac:dyDescent="0.3">
      <c r="A181" s="7" t="str">
        <f>IF('Raw Data'!$B181&gt;1,'Raw Data'!A181,"")</f>
        <v/>
      </c>
      <c r="B181" s="7" t="str">
        <f>IF('Raw Data'!$B181&gt;1,'Raw Data'!C181,"")</f>
        <v/>
      </c>
      <c r="C181" s="7" t="str">
        <f>IF('Raw Data'!$B181&gt;1,'Raw Data'!D181,"")</f>
        <v/>
      </c>
      <c r="D181" s="7" t="str">
        <f>IF('Raw Data'!$B181&gt;1,'Raw Data'!E181,"")</f>
        <v/>
      </c>
      <c r="E181" s="20" t="str">
        <f>IF('Raw Data'!$B181&gt;1,'Raw Data'!O181,"")</f>
        <v/>
      </c>
      <c r="F181" s="20" t="str">
        <f>IF('Raw Data'!$B181&gt;1,'Raw Data'!P181,"")</f>
        <v/>
      </c>
      <c r="G181" s="20" t="str">
        <f>IF('Raw Data'!$B181&gt;1,'Raw Data'!Q181,"")</f>
        <v/>
      </c>
      <c r="H181" s="7" t="str">
        <f>IF('Raw Data'!$B181&gt;1,'Raw Data'!R181,"")</f>
        <v/>
      </c>
      <c r="I181" s="7" t="str">
        <f>IF('Raw Data'!$B181&gt;1,'Raw Data'!S181,"")</f>
        <v/>
      </c>
      <c r="J181" s="7" t="str">
        <f>IF('Raw Data'!$B181&gt;1,'Raw Data'!W181,"")</f>
        <v/>
      </c>
      <c r="K181" s="7" t="str">
        <f>IF('Raw Data'!$B181&gt;1,'Raw Data'!Y181,"")</f>
        <v/>
      </c>
      <c r="L181" s="7" t="str">
        <f>IF('Raw Data'!$B181&gt;1,'Raw Data'!Z181,"")</f>
        <v/>
      </c>
    </row>
    <row r="182" spans="1:12" ht="14.25" customHeight="1" x14ac:dyDescent="0.3">
      <c r="A182" s="7" t="str">
        <f>IF('Raw Data'!$B182&gt;1,'Raw Data'!A182,"")</f>
        <v/>
      </c>
      <c r="B182" s="7" t="str">
        <f>IF('Raw Data'!$B182&gt;1,'Raw Data'!C182,"")</f>
        <v/>
      </c>
      <c r="C182" s="7" t="str">
        <f>IF('Raw Data'!$B182&gt;1,'Raw Data'!D182,"")</f>
        <v/>
      </c>
      <c r="D182" s="7" t="str">
        <f>IF('Raw Data'!$B182&gt;1,'Raw Data'!E182,"")</f>
        <v/>
      </c>
      <c r="E182" s="20" t="str">
        <f>IF('Raw Data'!$B182&gt;1,'Raw Data'!O182,"")</f>
        <v/>
      </c>
      <c r="F182" s="20" t="str">
        <f>IF('Raw Data'!$B182&gt;1,'Raw Data'!P182,"")</f>
        <v/>
      </c>
      <c r="G182" s="20" t="str">
        <f>IF('Raw Data'!$B182&gt;1,'Raw Data'!Q182,"")</f>
        <v/>
      </c>
      <c r="H182" s="7" t="str">
        <f>IF('Raw Data'!$B182&gt;1,'Raw Data'!R182,"")</f>
        <v/>
      </c>
      <c r="I182" s="7" t="str">
        <f>IF('Raw Data'!$B182&gt;1,'Raw Data'!S182,"")</f>
        <v/>
      </c>
      <c r="J182" s="7" t="str">
        <f>IF('Raw Data'!$B182&gt;1,'Raw Data'!W182,"")</f>
        <v/>
      </c>
      <c r="K182" s="7" t="str">
        <f>IF('Raw Data'!$B182&gt;1,'Raw Data'!Y182,"")</f>
        <v/>
      </c>
      <c r="L182" s="7" t="str">
        <f>IF('Raw Data'!$B182&gt;1,'Raw Data'!Z182,"")</f>
        <v/>
      </c>
    </row>
    <row r="183" spans="1:12" ht="14.25" customHeight="1" x14ac:dyDescent="0.3">
      <c r="A183" s="7" t="str">
        <f>IF('Raw Data'!$B183&gt;1,'Raw Data'!A183,"")</f>
        <v/>
      </c>
      <c r="B183" s="7" t="str">
        <f>IF('Raw Data'!$B183&gt;1,'Raw Data'!C183,"")</f>
        <v/>
      </c>
      <c r="C183" s="7" t="str">
        <f>IF('Raw Data'!$B183&gt;1,'Raw Data'!D183,"")</f>
        <v/>
      </c>
      <c r="D183" s="7" t="str">
        <f>IF('Raw Data'!$B183&gt;1,'Raw Data'!E183,"")</f>
        <v/>
      </c>
      <c r="E183" s="20" t="str">
        <f>IF('Raw Data'!$B183&gt;1,'Raw Data'!O183,"")</f>
        <v/>
      </c>
      <c r="F183" s="20" t="str">
        <f>IF('Raw Data'!$B183&gt;1,'Raw Data'!P183,"")</f>
        <v/>
      </c>
      <c r="G183" s="20" t="str">
        <f>IF('Raw Data'!$B183&gt;1,'Raw Data'!Q183,"")</f>
        <v/>
      </c>
      <c r="H183" s="7" t="str">
        <f>IF('Raw Data'!$B183&gt;1,'Raw Data'!R183,"")</f>
        <v/>
      </c>
      <c r="I183" s="7" t="str">
        <f>IF('Raw Data'!$B183&gt;1,'Raw Data'!S183,"")</f>
        <v/>
      </c>
      <c r="J183" s="7" t="str">
        <f>IF('Raw Data'!$B183&gt;1,'Raw Data'!W183,"")</f>
        <v/>
      </c>
      <c r="K183" s="7" t="str">
        <f>IF('Raw Data'!$B183&gt;1,'Raw Data'!Y183,"")</f>
        <v/>
      </c>
      <c r="L183" s="7" t="str">
        <f>IF('Raw Data'!$B183&gt;1,'Raw Data'!Z183,"")</f>
        <v/>
      </c>
    </row>
    <row r="184" spans="1:12" ht="14.25" customHeight="1" x14ac:dyDescent="0.3">
      <c r="A184" s="7" t="str">
        <f>IF('Raw Data'!$B184&gt;1,'Raw Data'!A184,"")</f>
        <v/>
      </c>
      <c r="B184" s="7" t="str">
        <f>IF('Raw Data'!$B184&gt;1,'Raw Data'!C184,"")</f>
        <v/>
      </c>
      <c r="C184" s="7" t="str">
        <f>IF('Raw Data'!$B184&gt;1,'Raw Data'!D184,"")</f>
        <v/>
      </c>
      <c r="D184" s="7" t="str">
        <f>IF('Raw Data'!$B184&gt;1,'Raw Data'!E184,"")</f>
        <v/>
      </c>
      <c r="E184" s="20" t="str">
        <f>IF('Raw Data'!$B184&gt;1,'Raw Data'!O184,"")</f>
        <v/>
      </c>
      <c r="F184" s="20" t="str">
        <f>IF('Raw Data'!$B184&gt;1,'Raw Data'!P184,"")</f>
        <v/>
      </c>
      <c r="G184" s="20" t="str">
        <f>IF('Raw Data'!$B184&gt;1,'Raw Data'!Q184,"")</f>
        <v/>
      </c>
      <c r="H184" s="7" t="str">
        <f>IF('Raw Data'!$B184&gt;1,'Raw Data'!R184,"")</f>
        <v/>
      </c>
      <c r="I184" s="7" t="str">
        <f>IF('Raw Data'!$B184&gt;1,'Raw Data'!S184,"")</f>
        <v/>
      </c>
      <c r="J184" s="7" t="str">
        <f>IF('Raw Data'!$B184&gt;1,'Raw Data'!W184,"")</f>
        <v/>
      </c>
      <c r="K184" s="7" t="str">
        <f>IF('Raw Data'!$B184&gt;1,'Raw Data'!Y184,"")</f>
        <v/>
      </c>
      <c r="L184" s="7" t="str">
        <f>IF('Raw Data'!$B184&gt;1,'Raw Data'!Z184,"")</f>
        <v/>
      </c>
    </row>
    <row r="185" spans="1:12" ht="14.25" customHeight="1" x14ac:dyDescent="0.3">
      <c r="A185" s="7" t="str">
        <f>IF('Raw Data'!$B185&gt;1,'Raw Data'!A185,"")</f>
        <v/>
      </c>
      <c r="B185" s="7" t="str">
        <f>IF('Raw Data'!$B185&gt;1,'Raw Data'!C185,"")</f>
        <v/>
      </c>
      <c r="C185" s="7" t="str">
        <f>IF('Raw Data'!$B185&gt;1,'Raw Data'!D185,"")</f>
        <v/>
      </c>
      <c r="D185" s="7" t="str">
        <f>IF('Raw Data'!$B185&gt;1,'Raw Data'!E185,"")</f>
        <v/>
      </c>
      <c r="E185" s="20" t="str">
        <f>IF('Raw Data'!$B185&gt;1,'Raw Data'!O185,"")</f>
        <v/>
      </c>
      <c r="F185" s="20" t="str">
        <f>IF('Raw Data'!$B185&gt;1,'Raw Data'!P185,"")</f>
        <v/>
      </c>
      <c r="G185" s="20" t="str">
        <f>IF('Raw Data'!$B185&gt;1,'Raw Data'!Q185,"")</f>
        <v/>
      </c>
      <c r="H185" s="7" t="str">
        <f>IF('Raw Data'!$B185&gt;1,'Raw Data'!R185,"")</f>
        <v/>
      </c>
      <c r="I185" s="7" t="str">
        <f>IF('Raw Data'!$B185&gt;1,'Raw Data'!S185,"")</f>
        <v/>
      </c>
      <c r="J185" s="7" t="str">
        <f>IF('Raw Data'!$B185&gt;1,'Raw Data'!W185,"")</f>
        <v/>
      </c>
      <c r="K185" s="7" t="str">
        <f>IF('Raw Data'!$B185&gt;1,'Raw Data'!Y185,"")</f>
        <v/>
      </c>
      <c r="L185" s="7" t="str">
        <f>IF('Raw Data'!$B185&gt;1,'Raw Data'!Z185,"")</f>
        <v/>
      </c>
    </row>
    <row r="186" spans="1:12" ht="14.25" customHeight="1" x14ac:dyDescent="0.3">
      <c r="A186" s="7" t="str">
        <f>IF('Raw Data'!$B186&gt;1,'Raw Data'!A186,"")</f>
        <v/>
      </c>
      <c r="B186" s="7" t="str">
        <f>IF('Raw Data'!$B186&gt;1,'Raw Data'!C186,"")</f>
        <v/>
      </c>
      <c r="C186" s="7" t="str">
        <f>IF('Raw Data'!$B186&gt;1,'Raw Data'!D186,"")</f>
        <v/>
      </c>
      <c r="D186" s="7" t="str">
        <f>IF('Raw Data'!$B186&gt;1,'Raw Data'!E186,"")</f>
        <v/>
      </c>
      <c r="E186" s="20" t="str">
        <f>IF('Raw Data'!$B186&gt;1,'Raw Data'!O186,"")</f>
        <v/>
      </c>
      <c r="F186" s="20" t="str">
        <f>IF('Raw Data'!$B186&gt;1,'Raw Data'!P186,"")</f>
        <v/>
      </c>
      <c r="G186" s="20" t="str">
        <f>IF('Raw Data'!$B186&gt;1,'Raw Data'!Q186,"")</f>
        <v/>
      </c>
      <c r="H186" s="7" t="str">
        <f>IF('Raw Data'!$B186&gt;1,'Raw Data'!R186,"")</f>
        <v/>
      </c>
      <c r="I186" s="7" t="str">
        <f>IF('Raw Data'!$B186&gt;1,'Raw Data'!S186,"")</f>
        <v/>
      </c>
      <c r="J186" s="7" t="str">
        <f>IF('Raw Data'!$B186&gt;1,'Raw Data'!W186,"")</f>
        <v/>
      </c>
      <c r="K186" s="7" t="str">
        <f>IF('Raw Data'!$B186&gt;1,'Raw Data'!Y186,"")</f>
        <v/>
      </c>
      <c r="L186" s="7" t="str">
        <f>IF('Raw Data'!$B186&gt;1,'Raw Data'!Z186,"")</f>
        <v/>
      </c>
    </row>
    <row r="187" spans="1:12" ht="14.25" customHeight="1" x14ac:dyDescent="0.3">
      <c r="A187" s="7" t="str">
        <f>IF('Raw Data'!$B187&gt;1,'Raw Data'!A187,"")</f>
        <v/>
      </c>
      <c r="B187" s="7" t="str">
        <f>IF('Raw Data'!$B187&gt;1,'Raw Data'!C187,"")</f>
        <v/>
      </c>
      <c r="C187" s="7" t="str">
        <f>IF('Raw Data'!$B187&gt;1,'Raw Data'!D187,"")</f>
        <v/>
      </c>
      <c r="D187" s="7" t="str">
        <f>IF('Raw Data'!$B187&gt;1,'Raw Data'!E187,"")</f>
        <v/>
      </c>
      <c r="E187" s="20" t="str">
        <f>IF('Raw Data'!$B187&gt;1,'Raw Data'!O187,"")</f>
        <v/>
      </c>
      <c r="F187" s="20" t="str">
        <f>IF('Raw Data'!$B187&gt;1,'Raw Data'!P187,"")</f>
        <v/>
      </c>
      <c r="G187" s="20" t="str">
        <f>IF('Raw Data'!$B187&gt;1,'Raw Data'!Q187,"")</f>
        <v/>
      </c>
      <c r="H187" s="7" t="str">
        <f>IF('Raw Data'!$B187&gt;1,'Raw Data'!R187,"")</f>
        <v/>
      </c>
      <c r="I187" s="7" t="str">
        <f>IF('Raw Data'!$B187&gt;1,'Raw Data'!S187,"")</f>
        <v/>
      </c>
      <c r="J187" s="7" t="str">
        <f>IF('Raw Data'!$B187&gt;1,'Raw Data'!W187,"")</f>
        <v/>
      </c>
      <c r="K187" s="7" t="str">
        <f>IF('Raw Data'!$B187&gt;1,'Raw Data'!Y187,"")</f>
        <v/>
      </c>
      <c r="L187" s="7" t="str">
        <f>IF('Raw Data'!$B187&gt;1,'Raw Data'!Z187,"")</f>
        <v/>
      </c>
    </row>
    <row r="188" spans="1:12" ht="14.25" customHeight="1" x14ac:dyDescent="0.3">
      <c r="A188" s="7" t="str">
        <f>IF('Raw Data'!$B188&gt;1,'Raw Data'!A188,"")</f>
        <v/>
      </c>
      <c r="B188" s="7" t="str">
        <f>IF('Raw Data'!$B188&gt;1,'Raw Data'!C188,"")</f>
        <v/>
      </c>
      <c r="C188" s="7" t="str">
        <f>IF('Raw Data'!$B188&gt;1,'Raw Data'!D188,"")</f>
        <v/>
      </c>
      <c r="D188" s="7" t="str">
        <f>IF('Raw Data'!$B188&gt;1,'Raw Data'!E188,"")</f>
        <v/>
      </c>
      <c r="E188" s="20" t="str">
        <f>IF('Raw Data'!$B188&gt;1,'Raw Data'!O188,"")</f>
        <v/>
      </c>
      <c r="F188" s="20" t="str">
        <f>IF('Raw Data'!$B188&gt;1,'Raw Data'!P188,"")</f>
        <v/>
      </c>
      <c r="G188" s="20" t="str">
        <f>IF('Raw Data'!$B188&gt;1,'Raw Data'!Q188,"")</f>
        <v/>
      </c>
      <c r="H188" s="7" t="str">
        <f>IF('Raw Data'!$B188&gt;1,'Raw Data'!R188,"")</f>
        <v/>
      </c>
      <c r="I188" s="7" t="str">
        <f>IF('Raw Data'!$B188&gt;1,'Raw Data'!S188,"")</f>
        <v/>
      </c>
      <c r="J188" s="7" t="str">
        <f>IF('Raw Data'!$B188&gt;1,'Raw Data'!W188,"")</f>
        <v/>
      </c>
      <c r="K188" s="7" t="str">
        <f>IF('Raw Data'!$B188&gt;1,'Raw Data'!Y188,"")</f>
        <v/>
      </c>
      <c r="L188" s="7" t="str">
        <f>IF('Raw Data'!$B188&gt;1,'Raw Data'!Z188,"")</f>
        <v/>
      </c>
    </row>
    <row r="189" spans="1:12" ht="14.25" customHeight="1" x14ac:dyDescent="0.3">
      <c r="A189" s="7" t="str">
        <f>IF('Raw Data'!$B189&gt;1,'Raw Data'!A189,"")</f>
        <v/>
      </c>
      <c r="B189" s="7" t="str">
        <f>IF('Raw Data'!$B189&gt;1,'Raw Data'!C189,"")</f>
        <v/>
      </c>
      <c r="C189" s="7" t="str">
        <f>IF('Raw Data'!$B189&gt;1,'Raw Data'!D189,"")</f>
        <v/>
      </c>
      <c r="D189" s="7" t="str">
        <f>IF('Raw Data'!$B189&gt;1,'Raw Data'!E189,"")</f>
        <v/>
      </c>
      <c r="E189" s="20" t="str">
        <f>IF('Raw Data'!$B189&gt;1,'Raw Data'!O189,"")</f>
        <v/>
      </c>
      <c r="F189" s="20" t="str">
        <f>IF('Raw Data'!$B189&gt;1,'Raw Data'!P189,"")</f>
        <v/>
      </c>
      <c r="G189" s="20" t="str">
        <f>IF('Raw Data'!$B189&gt;1,'Raw Data'!Q189,"")</f>
        <v/>
      </c>
      <c r="H189" s="7" t="str">
        <f>IF('Raw Data'!$B189&gt;1,'Raw Data'!R189,"")</f>
        <v/>
      </c>
      <c r="I189" s="7" t="str">
        <f>IF('Raw Data'!$B189&gt;1,'Raw Data'!S189,"")</f>
        <v/>
      </c>
      <c r="J189" s="7" t="str">
        <f>IF('Raw Data'!$B189&gt;1,'Raw Data'!W189,"")</f>
        <v/>
      </c>
      <c r="K189" s="7" t="str">
        <f>IF('Raw Data'!$B189&gt;1,'Raw Data'!Y189,"")</f>
        <v/>
      </c>
      <c r="L189" s="7" t="str">
        <f>IF('Raw Data'!$B189&gt;1,'Raw Data'!Z189,"")</f>
        <v/>
      </c>
    </row>
    <row r="190" spans="1:12" ht="14.25" customHeight="1" x14ac:dyDescent="0.3">
      <c r="A190" s="7" t="str">
        <f>IF('Raw Data'!$B190&gt;1,'Raw Data'!A190,"")</f>
        <v/>
      </c>
      <c r="B190" s="7" t="str">
        <f>IF('Raw Data'!$B190&gt;1,'Raw Data'!C190,"")</f>
        <v/>
      </c>
      <c r="C190" s="7" t="str">
        <f>IF('Raw Data'!$B190&gt;1,'Raw Data'!D190,"")</f>
        <v/>
      </c>
      <c r="D190" s="7" t="str">
        <f>IF('Raw Data'!$B190&gt;1,'Raw Data'!E190,"")</f>
        <v/>
      </c>
      <c r="E190" s="20" t="str">
        <f>IF('Raw Data'!$B190&gt;1,'Raw Data'!O190,"")</f>
        <v/>
      </c>
      <c r="F190" s="20" t="str">
        <f>IF('Raw Data'!$B190&gt;1,'Raw Data'!P190,"")</f>
        <v/>
      </c>
      <c r="G190" s="20" t="str">
        <f>IF('Raw Data'!$B190&gt;1,'Raw Data'!Q190,"")</f>
        <v/>
      </c>
      <c r="H190" s="7" t="str">
        <f>IF('Raw Data'!$B190&gt;1,'Raw Data'!R190,"")</f>
        <v/>
      </c>
      <c r="I190" s="7" t="str">
        <f>IF('Raw Data'!$B190&gt;1,'Raw Data'!S190,"")</f>
        <v/>
      </c>
      <c r="J190" s="7" t="str">
        <f>IF('Raw Data'!$B190&gt;1,'Raw Data'!W190,"")</f>
        <v/>
      </c>
      <c r="K190" s="7" t="str">
        <f>IF('Raw Data'!$B190&gt;1,'Raw Data'!Y190,"")</f>
        <v/>
      </c>
      <c r="L190" s="7" t="str">
        <f>IF('Raw Data'!$B190&gt;1,'Raw Data'!Z190,"")</f>
        <v/>
      </c>
    </row>
    <row r="191" spans="1:12" ht="14.25" customHeight="1" x14ac:dyDescent="0.3">
      <c r="A191" s="7" t="str">
        <f>IF('Raw Data'!$B191&gt;1,'Raw Data'!A191,"")</f>
        <v/>
      </c>
      <c r="B191" s="7" t="str">
        <f>IF('Raw Data'!$B191&gt;1,'Raw Data'!C191,"")</f>
        <v/>
      </c>
      <c r="C191" s="7" t="str">
        <f>IF('Raw Data'!$B191&gt;1,'Raw Data'!D191,"")</f>
        <v/>
      </c>
      <c r="D191" s="7" t="str">
        <f>IF('Raw Data'!$B191&gt;1,'Raw Data'!E191,"")</f>
        <v/>
      </c>
      <c r="E191" s="20" t="str">
        <f>IF('Raw Data'!$B191&gt;1,'Raw Data'!O191,"")</f>
        <v/>
      </c>
      <c r="F191" s="20" t="str">
        <f>IF('Raw Data'!$B191&gt;1,'Raw Data'!P191,"")</f>
        <v/>
      </c>
      <c r="G191" s="20" t="str">
        <f>IF('Raw Data'!$B191&gt;1,'Raw Data'!Q191,"")</f>
        <v/>
      </c>
      <c r="H191" s="7" t="str">
        <f>IF('Raw Data'!$B191&gt;1,'Raw Data'!R191,"")</f>
        <v/>
      </c>
      <c r="I191" s="7" t="str">
        <f>IF('Raw Data'!$B191&gt;1,'Raw Data'!S191,"")</f>
        <v/>
      </c>
      <c r="J191" s="7" t="str">
        <f>IF('Raw Data'!$B191&gt;1,'Raw Data'!W191,"")</f>
        <v/>
      </c>
      <c r="K191" s="7" t="str">
        <f>IF('Raw Data'!$B191&gt;1,'Raw Data'!Y191,"")</f>
        <v/>
      </c>
      <c r="L191" s="7" t="str">
        <f>IF('Raw Data'!$B191&gt;1,'Raw Data'!Z191,"")</f>
        <v/>
      </c>
    </row>
    <row r="192" spans="1:12" ht="14.25" customHeight="1" x14ac:dyDescent="0.3">
      <c r="A192" s="7" t="str">
        <f>IF('Raw Data'!$B192&gt;1,'Raw Data'!A192,"")</f>
        <v/>
      </c>
      <c r="B192" s="7" t="str">
        <f>IF('Raw Data'!$B192&gt;1,'Raw Data'!C192,"")</f>
        <v/>
      </c>
      <c r="C192" s="7" t="str">
        <f>IF('Raw Data'!$B192&gt;1,'Raw Data'!D192,"")</f>
        <v/>
      </c>
      <c r="D192" s="7" t="str">
        <f>IF('Raw Data'!$B192&gt;1,'Raw Data'!E192,"")</f>
        <v/>
      </c>
      <c r="E192" s="20" t="str">
        <f>IF('Raw Data'!$B192&gt;1,'Raw Data'!O192,"")</f>
        <v/>
      </c>
      <c r="F192" s="20" t="str">
        <f>IF('Raw Data'!$B192&gt;1,'Raw Data'!P192,"")</f>
        <v/>
      </c>
      <c r="G192" s="20" t="str">
        <f>IF('Raw Data'!$B192&gt;1,'Raw Data'!Q192,"")</f>
        <v/>
      </c>
      <c r="H192" s="7" t="str">
        <f>IF('Raw Data'!$B192&gt;1,'Raw Data'!R192,"")</f>
        <v/>
      </c>
      <c r="I192" s="7" t="str">
        <f>IF('Raw Data'!$B192&gt;1,'Raw Data'!S192,"")</f>
        <v/>
      </c>
      <c r="J192" s="7" t="str">
        <f>IF('Raw Data'!$B192&gt;1,'Raw Data'!W192,"")</f>
        <v/>
      </c>
      <c r="K192" s="7" t="str">
        <f>IF('Raw Data'!$B192&gt;1,'Raw Data'!Y192,"")</f>
        <v/>
      </c>
      <c r="L192" s="7" t="str">
        <f>IF('Raw Data'!$B192&gt;1,'Raw Data'!Z192,"")</f>
        <v/>
      </c>
    </row>
    <row r="193" spans="1:12" ht="14.25" customHeight="1" x14ac:dyDescent="0.3">
      <c r="A193" s="7" t="str">
        <f>IF('Raw Data'!$B193&gt;1,'Raw Data'!A193,"")</f>
        <v/>
      </c>
      <c r="B193" s="7" t="str">
        <f>IF('Raw Data'!$B193&gt;1,'Raw Data'!C193,"")</f>
        <v/>
      </c>
      <c r="C193" s="7" t="str">
        <f>IF('Raw Data'!$B193&gt;1,'Raw Data'!D193,"")</f>
        <v/>
      </c>
      <c r="D193" s="7" t="str">
        <f>IF('Raw Data'!$B193&gt;1,'Raw Data'!E193,"")</f>
        <v/>
      </c>
      <c r="E193" s="20" t="str">
        <f>IF('Raw Data'!$B193&gt;1,'Raw Data'!O193,"")</f>
        <v/>
      </c>
      <c r="F193" s="20" t="str">
        <f>IF('Raw Data'!$B193&gt;1,'Raw Data'!P193,"")</f>
        <v/>
      </c>
      <c r="G193" s="20" t="str">
        <f>IF('Raw Data'!$B193&gt;1,'Raw Data'!Q193,"")</f>
        <v/>
      </c>
      <c r="H193" s="7" t="str">
        <f>IF('Raw Data'!$B193&gt;1,'Raw Data'!R193,"")</f>
        <v/>
      </c>
      <c r="I193" s="7" t="str">
        <f>IF('Raw Data'!$B193&gt;1,'Raw Data'!S193,"")</f>
        <v/>
      </c>
      <c r="J193" s="7" t="str">
        <f>IF('Raw Data'!$B193&gt;1,'Raw Data'!W193,"")</f>
        <v/>
      </c>
      <c r="K193" s="7" t="str">
        <f>IF('Raw Data'!$B193&gt;1,'Raw Data'!Y193,"")</f>
        <v/>
      </c>
      <c r="L193" s="7" t="str">
        <f>IF('Raw Data'!$B193&gt;1,'Raw Data'!Z193,"")</f>
        <v/>
      </c>
    </row>
    <row r="194" spans="1:12" ht="14.25" customHeight="1" x14ac:dyDescent="0.3">
      <c r="A194" s="7" t="str">
        <f>IF('Raw Data'!$B194&gt;1,'Raw Data'!A194,"")</f>
        <v/>
      </c>
      <c r="B194" s="7" t="str">
        <f>IF('Raw Data'!$B194&gt;1,'Raw Data'!C194,"")</f>
        <v/>
      </c>
      <c r="C194" s="7" t="str">
        <f>IF('Raw Data'!$B194&gt;1,'Raw Data'!D194,"")</f>
        <v/>
      </c>
      <c r="D194" s="7" t="str">
        <f>IF('Raw Data'!$B194&gt;1,'Raw Data'!E194,"")</f>
        <v/>
      </c>
      <c r="E194" s="20" t="str">
        <f>IF('Raw Data'!$B194&gt;1,'Raw Data'!O194,"")</f>
        <v/>
      </c>
      <c r="F194" s="20" t="str">
        <f>IF('Raw Data'!$B194&gt;1,'Raw Data'!P194,"")</f>
        <v/>
      </c>
      <c r="G194" s="20" t="str">
        <f>IF('Raw Data'!$B194&gt;1,'Raw Data'!Q194,"")</f>
        <v/>
      </c>
      <c r="H194" s="7" t="str">
        <f>IF('Raw Data'!$B194&gt;1,'Raw Data'!R194,"")</f>
        <v/>
      </c>
      <c r="I194" s="7" t="str">
        <f>IF('Raw Data'!$B194&gt;1,'Raw Data'!S194,"")</f>
        <v/>
      </c>
      <c r="J194" s="7" t="str">
        <f>IF('Raw Data'!$B194&gt;1,'Raw Data'!W194,"")</f>
        <v/>
      </c>
      <c r="K194" s="7" t="str">
        <f>IF('Raw Data'!$B194&gt;1,'Raw Data'!Y194,"")</f>
        <v/>
      </c>
      <c r="L194" s="7" t="str">
        <f>IF('Raw Data'!$B194&gt;1,'Raw Data'!Z194,"")</f>
        <v/>
      </c>
    </row>
    <row r="195" spans="1:12" ht="14.25" customHeight="1" x14ac:dyDescent="0.3">
      <c r="A195" s="7" t="str">
        <f>IF('Raw Data'!$B195&gt;1,'Raw Data'!A195,"")</f>
        <v/>
      </c>
      <c r="B195" s="7" t="str">
        <f>IF('Raw Data'!$B195&gt;1,'Raw Data'!C195,"")</f>
        <v/>
      </c>
      <c r="C195" s="7" t="str">
        <f>IF('Raw Data'!$B195&gt;1,'Raw Data'!D195,"")</f>
        <v/>
      </c>
      <c r="D195" s="7" t="str">
        <f>IF('Raw Data'!$B195&gt;1,'Raw Data'!E195,"")</f>
        <v/>
      </c>
      <c r="E195" s="20" t="str">
        <f>IF('Raw Data'!$B195&gt;1,'Raw Data'!O195,"")</f>
        <v/>
      </c>
      <c r="F195" s="20" t="str">
        <f>IF('Raw Data'!$B195&gt;1,'Raw Data'!P195,"")</f>
        <v/>
      </c>
      <c r="G195" s="20" t="str">
        <f>IF('Raw Data'!$B195&gt;1,'Raw Data'!Q195,"")</f>
        <v/>
      </c>
      <c r="H195" s="7" t="str">
        <f>IF('Raw Data'!$B195&gt;1,'Raw Data'!R195,"")</f>
        <v/>
      </c>
      <c r="I195" s="7" t="str">
        <f>IF('Raw Data'!$B195&gt;1,'Raw Data'!S195,"")</f>
        <v/>
      </c>
      <c r="J195" s="7" t="str">
        <f>IF('Raw Data'!$B195&gt;1,'Raw Data'!W195,"")</f>
        <v/>
      </c>
      <c r="K195" s="7" t="str">
        <f>IF('Raw Data'!$B195&gt;1,'Raw Data'!Y195,"")</f>
        <v/>
      </c>
      <c r="L195" s="7" t="str">
        <f>IF('Raw Data'!$B195&gt;1,'Raw Data'!Z195,"")</f>
        <v/>
      </c>
    </row>
    <row r="196" spans="1:12" ht="14.25" customHeight="1" x14ac:dyDescent="0.3">
      <c r="A196" s="7" t="str">
        <f>IF('Raw Data'!$B196&gt;1,'Raw Data'!A196,"")</f>
        <v/>
      </c>
      <c r="B196" s="7" t="str">
        <f>IF('Raw Data'!$B196&gt;1,'Raw Data'!C196,"")</f>
        <v/>
      </c>
      <c r="C196" s="7" t="str">
        <f>IF('Raw Data'!$B196&gt;1,'Raw Data'!D196,"")</f>
        <v/>
      </c>
      <c r="D196" s="7" t="str">
        <f>IF('Raw Data'!$B196&gt;1,'Raw Data'!E196,"")</f>
        <v/>
      </c>
      <c r="E196" s="20" t="str">
        <f>IF('Raw Data'!$B196&gt;1,'Raw Data'!O196,"")</f>
        <v/>
      </c>
      <c r="F196" s="20" t="str">
        <f>IF('Raw Data'!$B196&gt;1,'Raw Data'!P196,"")</f>
        <v/>
      </c>
      <c r="G196" s="20" t="str">
        <f>IF('Raw Data'!$B196&gt;1,'Raw Data'!Q196,"")</f>
        <v/>
      </c>
      <c r="H196" s="7" t="str">
        <f>IF('Raw Data'!$B196&gt;1,'Raw Data'!R196,"")</f>
        <v/>
      </c>
      <c r="I196" s="7" t="str">
        <f>IF('Raw Data'!$B196&gt;1,'Raw Data'!S196,"")</f>
        <v/>
      </c>
      <c r="J196" s="7" t="str">
        <f>IF('Raw Data'!$B196&gt;1,'Raw Data'!W196,"")</f>
        <v/>
      </c>
      <c r="K196" s="7" t="str">
        <f>IF('Raw Data'!$B196&gt;1,'Raw Data'!Y196,"")</f>
        <v/>
      </c>
      <c r="L196" s="7" t="str">
        <f>IF('Raw Data'!$B196&gt;1,'Raw Data'!Z196,"")</f>
        <v/>
      </c>
    </row>
    <row r="197" spans="1:12" ht="14.25" customHeight="1" x14ac:dyDescent="0.3">
      <c r="A197" s="7" t="str">
        <f>IF('Raw Data'!$B197&gt;1,'Raw Data'!A197,"")</f>
        <v/>
      </c>
      <c r="B197" s="7" t="str">
        <f>IF('Raw Data'!$B197&gt;1,'Raw Data'!C197,"")</f>
        <v/>
      </c>
      <c r="C197" s="7" t="str">
        <f>IF('Raw Data'!$B197&gt;1,'Raw Data'!D197,"")</f>
        <v/>
      </c>
      <c r="D197" s="7" t="str">
        <f>IF('Raw Data'!$B197&gt;1,'Raw Data'!E197,"")</f>
        <v/>
      </c>
      <c r="E197" s="20" t="str">
        <f>IF('Raw Data'!$B197&gt;1,'Raw Data'!O197,"")</f>
        <v/>
      </c>
      <c r="F197" s="20" t="str">
        <f>IF('Raw Data'!$B197&gt;1,'Raw Data'!P197,"")</f>
        <v/>
      </c>
      <c r="G197" s="20" t="str">
        <f>IF('Raw Data'!$B197&gt;1,'Raw Data'!Q197,"")</f>
        <v/>
      </c>
      <c r="H197" s="7" t="str">
        <f>IF('Raw Data'!$B197&gt;1,'Raw Data'!R197,"")</f>
        <v/>
      </c>
      <c r="I197" s="7" t="str">
        <f>IF('Raw Data'!$B197&gt;1,'Raw Data'!S197,"")</f>
        <v/>
      </c>
      <c r="J197" s="7" t="str">
        <f>IF('Raw Data'!$B197&gt;1,'Raw Data'!W197,"")</f>
        <v/>
      </c>
      <c r="K197" s="7" t="str">
        <f>IF('Raw Data'!$B197&gt;1,'Raw Data'!Y197,"")</f>
        <v/>
      </c>
      <c r="L197" s="7" t="str">
        <f>IF('Raw Data'!$B197&gt;1,'Raw Data'!Z197,"")</f>
        <v/>
      </c>
    </row>
    <row r="198" spans="1:12" ht="14.25" customHeight="1" x14ac:dyDescent="0.3">
      <c r="A198" s="7" t="str">
        <f>IF('Raw Data'!$B198&gt;1,'Raw Data'!A198,"")</f>
        <v/>
      </c>
      <c r="B198" s="7" t="str">
        <f>IF('Raw Data'!$B198&gt;1,'Raw Data'!C198,"")</f>
        <v/>
      </c>
      <c r="C198" s="7" t="str">
        <f>IF('Raw Data'!$B198&gt;1,'Raw Data'!D198,"")</f>
        <v/>
      </c>
      <c r="D198" s="7" t="str">
        <f>IF('Raw Data'!$B198&gt;1,'Raw Data'!E198,"")</f>
        <v/>
      </c>
      <c r="E198" s="20" t="str">
        <f>IF('Raw Data'!$B198&gt;1,'Raw Data'!O198,"")</f>
        <v/>
      </c>
      <c r="F198" s="20" t="str">
        <f>IF('Raw Data'!$B198&gt;1,'Raw Data'!P198,"")</f>
        <v/>
      </c>
      <c r="G198" s="20" t="str">
        <f>IF('Raw Data'!$B198&gt;1,'Raw Data'!Q198,"")</f>
        <v/>
      </c>
      <c r="H198" s="7" t="str">
        <f>IF('Raw Data'!$B198&gt;1,'Raw Data'!R198,"")</f>
        <v/>
      </c>
      <c r="I198" s="7" t="str">
        <f>IF('Raw Data'!$B198&gt;1,'Raw Data'!S198,"")</f>
        <v/>
      </c>
      <c r="J198" s="7" t="str">
        <f>IF('Raw Data'!$B198&gt;1,'Raw Data'!W198,"")</f>
        <v/>
      </c>
      <c r="K198" s="7" t="str">
        <f>IF('Raw Data'!$B198&gt;1,'Raw Data'!Y198,"")</f>
        <v/>
      </c>
      <c r="L198" s="7" t="str">
        <f>IF('Raw Data'!$B198&gt;1,'Raw Data'!Z198,"")</f>
        <v/>
      </c>
    </row>
    <row r="199" spans="1:12" ht="14.25" customHeight="1" x14ac:dyDescent="0.3">
      <c r="A199" s="7" t="str">
        <f>IF('Raw Data'!$B199&gt;1,'Raw Data'!A199,"")</f>
        <v/>
      </c>
      <c r="B199" s="7" t="str">
        <f>IF('Raw Data'!$B199&gt;1,'Raw Data'!C199,"")</f>
        <v/>
      </c>
      <c r="C199" s="7" t="str">
        <f>IF('Raw Data'!$B199&gt;1,'Raw Data'!D199,"")</f>
        <v/>
      </c>
      <c r="D199" s="7" t="str">
        <f>IF('Raw Data'!$B199&gt;1,'Raw Data'!E199,"")</f>
        <v/>
      </c>
      <c r="E199" s="20" t="str">
        <f>IF('Raw Data'!$B199&gt;1,'Raw Data'!O199,"")</f>
        <v/>
      </c>
      <c r="F199" s="20" t="str">
        <f>IF('Raw Data'!$B199&gt;1,'Raw Data'!P199,"")</f>
        <v/>
      </c>
      <c r="G199" s="20" t="str">
        <f>IF('Raw Data'!$B199&gt;1,'Raw Data'!Q199,"")</f>
        <v/>
      </c>
      <c r="H199" s="7" t="str">
        <f>IF('Raw Data'!$B199&gt;1,'Raw Data'!R199,"")</f>
        <v/>
      </c>
      <c r="I199" s="7" t="str">
        <f>IF('Raw Data'!$B199&gt;1,'Raw Data'!S199,"")</f>
        <v/>
      </c>
      <c r="J199" s="7" t="str">
        <f>IF('Raw Data'!$B199&gt;1,'Raw Data'!W199,"")</f>
        <v/>
      </c>
      <c r="K199" s="7" t="str">
        <f>IF('Raw Data'!$B199&gt;1,'Raw Data'!Y199,"")</f>
        <v/>
      </c>
      <c r="L199" s="7" t="str">
        <f>IF('Raw Data'!$B199&gt;1,'Raw Data'!Z199,"")</f>
        <v/>
      </c>
    </row>
    <row r="200" spans="1:12" ht="14.25" customHeight="1" x14ac:dyDescent="0.3">
      <c r="A200" s="7" t="str">
        <f>IF('Raw Data'!$B200&gt;1,'Raw Data'!A200,"")</f>
        <v/>
      </c>
      <c r="B200" s="7" t="str">
        <f>IF('Raw Data'!$B200&gt;1,'Raw Data'!C200,"")</f>
        <v/>
      </c>
      <c r="C200" s="7" t="str">
        <f>IF('Raw Data'!$B200&gt;1,'Raw Data'!D200,"")</f>
        <v/>
      </c>
      <c r="D200" s="7" t="str">
        <f>IF('Raw Data'!$B200&gt;1,'Raw Data'!E200,"")</f>
        <v/>
      </c>
      <c r="E200" s="20" t="str">
        <f>IF('Raw Data'!$B200&gt;1,'Raw Data'!O200,"")</f>
        <v/>
      </c>
      <c r="F200" s="20" t="str">
        <f>IF('Raw Data'!$B200&gt;1,'Raw Data'!P200,"")</f>
        <v/>
      </c>
      <c r="G200" s="20" t="str">
        <f>IF('Raw Data'!$B200&gt;1,'Raw Data'!Q200,"")</f>
        <v/>
      </c>
      <c r="H200" s="7" t="str">
        <f>IF('Raw Data'!$B200&gt;1,'Raw Data'!R200,"")</f>
        <v/>
      </c>
      <c r="I200" s="7" t="str">
        <f>IF('Raw Data'!$B200&gt;1,'Raw Data'!S200,"")</f>
        <v/>
      </c>
      <c r="J200" s="7" t="str">
        <f>IF('Raw Data'!$B200&gt;1,'Raw Data'!W200,"")</f>
        <v/>
      </c>
      <c r="K200" s="7" t="str">
        <f>IF('Raw Data'!$B200&gt;1,'Raw Data'!Y200,"")</f>
        <v/>
      </c>
      <c r="L200" s="7" t="str">
        <f>IF('Raw Data'!$B200&gt;1,'Raw Data'!Z200,"")</f>
        <v/>
      </c>
    </row>
    <row r="201" spans="1:12" ht="14.25" customHeight="1" x14ac:dyDescent="0.3">
      <c r="A201" s="7" t="str">
        <f>IF('Raw Data'!$B201&gt;1,'Raw Data'!A201,"")</f>
        <v/>
      </c>
      <c r="B201" s="7" t="str">
        <f>IF('Raw Data'!$B201&gt;1,'Raw Data'!C201,"")</f>
        <v/>
      </c>
      <c r="C201" s="7" t="str">
        <f>IF('Raw Data'!$B201&gt;1,'Raw Data'!D201,"")</f>
        <v/>
      </c>
      <c r="D201" s="7" t="str">
        <f>IF('Raw Data'!$B201&gt;1,'Raw Data'!E201,"")</f>
        <v/>
      </c>
      <c r="E201" s="20" t="str">
        <f>IF('Raw Data'!$B201&gt;1,'Raw Data'!O201,"")</f>
        <v/>
      </c>
      <c r="F201" s="20" t="str">
        <f>IF('Raw Data'!$B201&gt;1,'Raw Data'!P201,"")</f>
        <v/>
      </c>
      <c r="G201" s="20" t="str">
        <f>IF('Raw Data'!$B201&gt;1,'Raw Data'!Q201,"")</f>
        <v/>
      </c>
      <c r="H201" s="7" t="str">
        <f>IF('Raw Data'!$B201&gt;1,'Raw Data'!R201,"")</f>
        <v/>
      </c>
      <c r="I201" s="7" t="str">
        <f>IF('Raw Data'!$B201&gt;1,'Raw Data'!S201,"")</f>
        <v/>
      </c>
      <c r="J201" s="7" t="str">
        <f>IF('Raw Data'!$B201&gt;1,'Raw Data'!W201,"")</f>
        <v/>
      </c>
      <c r="K201" s="7" t="str">
        <f>IF('Raw Data'!$B201&gt;1,'Raw Data'!Y201,"")</f>
        <v/>
      </c>
      <c r="L201" s="7" t="str">
        <f>IF('Raw Data'!$B201&gt;1,'Raw Data'!Z201,"")</f>
        <v/>
      </c>
    </row>
    <row r="202" spans="1:12" ht="14.25" customHeight="1" x14ac:dyDescent="0.3">
      <c r="A202" s="7" t="str">
        <f>IF('Raw Data'!$B202&gt;1,'Raw Data'!A202,"")</f>
        <v/>
      </c>
      <c r="B202" s="7" t="str">
        <f>IF('Raw Data'!$B202&gt;1,'Raw Data'!C202,"")</f>
        <v/>
      </c>
      <c r="C202" s="7" t="str">
        <f>IF('Raw Data'!$B202&gt;1,'Raw Data'!D202,"")</f>
        <v/>
      </c>
      <c r="D202" s="7" t="str">
        <f>IF('Raw Data'!$B202&gt;1,'Raw Data'!E202,"")</f>
        <v/>
      </c>
      <c r="E202" s="20" t="str">
        <f>IF('Raw Data'!$B202&gt;1,'Raw Data'!O202,"")</f>
        <v/>
      </c>
      <c r="F202" s="20" t="str">
        <f>IF('Raw Data'!$B202&gt;1,'Raw Data'!P202,"")</f>
        <v/>
      </c>
      <c r="G202" s="20" t="str">
        <f>IF('Raw Data'!$B202&gt;1,'Raw Data'!Q202,"")</f>
        <v/>
      </c>
      <c r="H202" s="7" t="str">
        <f>IF('Raw Data'!$B202&gt;1,'Raw Data'!R202,"")</f>
        <v/>
      </c>
      <c r="I202" s="7" t="str">
        <f>IF('Raw Data'!$B202&gt;1,'Raw Data'!S202,"")</f>
        <v/>
      </c>
      <c r="J202" s="7" t="str">
        <f>IF('Raw Data'!$B202&gt;1,'Raw Data'!W202,"")</f>
        <v/>
      </c>
      <c r="K202" s="7" t="str">
        <f>IF('Raw Data'!$B202&gt;1,'Raw Data'!Y202,"")</f>
        <v/>
      </c>
      <c r="L202" s="7" t="str">
        <f>IF('Raw Data'!$B202&gt;1,'Raw Data'!Z202,"")</f>
        <v/>
      </c>
    </row>
    <row r="203" spans="1:12" ht="14.25" customHeight="1" x14ac:dyDescent="0.3">
      <c r="A203" s="7" t="str">
        <f>IF('Raw Data'!$B203&gt;1,'Raw Data'!A203,"")</f>
        <v/>
      </c>
      <c r="B203" s="7" t="str">
        <f>IF('Raw Data'!$B203&gt;1,'Raw Data'!C203,"")</f>
        <v/>
      </c>
      <c r="C203" s="7" t="str">
        <f>IF('Raw Data'!$B203&gt;1,'Raw Data'!D203,"")</f>
        <v/>
      </c>
      <c r="D203" s="7" t="str">
        <f>IF('Raw Data'!$B203&gt;1,'Raw Data'!E203,"")</f>
        <v/>
      </c>
      <c r="E203" s="20" t="str">
        <f>IF('Raw Data'!$B203&gt;1,'Raw Data'!O203,"")</f>
        <v/>
      </c>
      <c r="F203" s="20" t="str">
        <f>IF('Raw Data'!$B203&gt;1,'Raw Data'!P203,"")</f>
        <v/>
      </c>
      <c r="G203" s="20" t="str">
        <f>IF('Raw Data'!$B203&gt;1,'Raw Data'!Q203,"")</f>
        <v/>
      </c>
      <c r="H203" s="7" t="str">
        <f>IF('Raw Data'!$B203&gt;1,'Raw Data'!R203,"")</f>
        <v/>
      </c>
      <c r="I203" s="7" t="str">
        <f>IF('Raw Data'!$B203&gt;1,'Raw Data'!S203,"")</f>
        <v/>
      </c>
      <c r="J203" s="7" t="str">
        <f>IF('Raw Data'!$B203&gt;1,'Raw Data'!W203,"")</f>
        <v/>
      </c>
      <c r="K203" s="7" t="str">
        <f>IF('Raw Data'!$B203&gt;1,'Raw Data'!Y203,"")</f>
        <v/>
      </c>
      <c r="L203" s="7" t="str">
        <f>IF('Raw Data'!$B203&gt;1,'Raw Data'!Z203,"")</f>
        <v/>
      </c>
    </row>
    <row r="204" spans="1:12" ht="14.25" customHeight="1" x14ac:dyDescent="0.3">
      <c r="A204" s="7" t="str">
        <f>IF('Raw Data'!$B204&gt;1,'Raw Data'!A204,"")</f>
        <v/>
      </c>
      <c r="B204" s="7" t="str">
        <f>IF('Raw Data'!$B204&gt;1,'Raw Data'!C204,"")</f>
        <v/>
      </c>
      <c r="C204" s="7" t="str">
        <f>IF('Raw Data'!$B204&gt;1,'Raw Data'!D204,"")</f>
        <v/>
      </c>
      <c r="D204" s="7" t="str">
        <f>IF('Raw Data'!$B204&gt;1,'Raw Data'!E204,"")</f>
        <v/>
      </c>
      <c r="E204" s="20" t="str">
        <f>IF('Raw Data'!$B204&gt;1,'Raw Data'!O204,"")</f>
        <v/>
      </c>
      <c r="F204" s="20" t="str">
        <f>IF('Raw Data'!$B204&gt;1,'Raw Data'!P204,"")</f>
        <v/>
      </c>
      <c r="G204" s="20" t="str">
        <f>IF('Raw Data'!$B204&gt;1,'Raw Data'!Q204,"")</f>
        <v/>
      </c>
      <c r="H204" s="7" t="str">
        <f>IF('Raw Data'!$B204&gt;1,'Raw Data'!R204,"")</f>
        <v/>
      </c>
      <c r="I204" s="7" t="str">
        <f>IF('Raw Data'!$B204&gt;1,'Raw Data'!S204,"")</f>
        <v/>
      </c>
      <c r="J204" s="7" t="str">
        <f>IF('Raw Data'!$B204&gt;1,'Raw Data'!W204,"")</f>
        <v/>
      </c>
      <c r="K204" s="7" t="str">
        <f>IF('Raw Data'!$B204&gt;1,'Raw Data'!Y204,"")</f>
        <v/>
      </c>
      <c r="L204" s="7" t="str">
        <f>IF('Raw Data'!$B204&gt;1,'Raw Data'!Z204,"")</f>
        <v/>
      </c>
    </row>
    <row r="205" spans="1:12" ht="14.25" customHeight="1" x14ac:dyDescent="0.3">
      <c r="A205" s="7" t="str">
        <f>IF('Raw Data'!$B205&gt;1,'Raw Data'!A205,"")</f>
        <v/>
      </c>
      <c r="B205" s="7" t="str">
        <f>IF('Raw Data'!$B205&gt;1,'Raw Data'!C205,"")</f>
        <v/>
      </c>
      <c r="C205" s="7" t="str">
        <f>IF('Raw Data'!$B205&gt;1,'Raw Data'!D205,"")</f>
        <v/>
      </c>
      <c r="D205" s="7" t="str">
        <f>IF('Raw Data'!$B205&gt;1,'Raw Data'!E205,"")</f>
        <v/>
      </c>
      <c r="E205" s="20" t="str">
        <f>IF('Raw Data'!$B205&gt;1,'Raw Data'!O205,"")</f>
        <v/>
      </c>
      <c r="F205" s="20" t="str">
        <f>IF('Raw Data'!$B205&gt;1,'Raw Data'!P205,"")</f>
        <v/>
      </c>
      <c r="G205" s="20" t="str">
        <f>IF('Raw Data'!$B205&gt;1,'Raw Data'!Q205,"")</f>
        <v/>
      </c>
      <c r="H205" s="7" t="str">
        <f>IF('Raw Data'!$B205&gt;1,'Raw Data'!R205,"")</f>
        <v/>
      </c>
      <c r="I205" s="7" t="str">
        <f>IF('Raw Data'!$B205&gt;1,'Raw Data'!S205,"")</f>
        <v/>
      </c>
      <c r="J205" s="7" t="str">
        <f>IF('Raw Data'!$B205&gt;1,'Raw Data'!W205,"")</f>
        <v/>
      </c>
      <c r="K205" s="7" t="str">
        <f>IF('Raw Data'!$B205&gt;1,'Raw Data'!Y205,"")</f>
        <v/>
      </c>
      <c r="L205" s="7" t="str">
        <f>IF('Raw Data'!$B205&gt;1,'Raw Data'!Z205,"")</f>
        <v/>
      </c>
    </row>
    <row r="206" spans="1:12" ht="14.25" customHeight="1" x14ac:dyDescent="0.3">
      <c r="A206" s="7" t="str">
        <f>IF('Raw Data'!$B206&gt;1,'Raw Data'!A206,"")</f>
        <v/>
      </c>
      <c r="B206" s="7" t="str">
        <f>IF('Raw Data'!$B206&gt;1,'Raw Data'!C206,"")</f>
        <v/>
      </c>
      <c r="C206" s="7" t="str">
        <f>IF('Raw Data'!$B206&gt;1,'Raw Data'!D206,"")</f>
        <v/>
      </c>
      <c r="D206" s="7" t="str">
        <f>IF('Raw Data'!$B206&gt;1,'Raw Data'!E206,"")</f>
        <v/>
      </c>
      <c r="E206" s="20" t="str">
        <f>IF('Raw Data'!$B206&gt;1,'Raw Data'!O206,"")</f>
        <v/>
      </c>
      <c r="F206" s="20" t="str">
        <f>IF('Raw Data'!$B206&gt;1,'Raw Data'!P206,"")</f>
        <v/>
      </c>
      <c r="G206" s="20" t="str">
        <f>IF('Raw Data'!$B206&gt;1,'Raw Data'!Q206,"")</f>
        <v/>
      </c>
      <c r="H206" s="7" t="str">
        <f>IF('Raw Data'!$B206&gt;1,'Raw Data'!R206,"")</f>
        <v/>
      </c>
      <c r="I206" s="7" t="str">
        <f>IF('Raw Data'!$B206&gt;1,'Raw Data'!S206,"")</f>
        <v/>
      </c>
      <c r="J206" s="7" t="str">
        <f>IF('Raw Data'!$B206&gt;1,'Raw Data'!W206,"")</f>
        <v/>
      </c>
      <c r="K206" s="7" t="str">
        <f>IF('Raw Data'!$B206&gt;1,'Raw Data'!Y206,"")</f>
        <v/>
      </c>
      <c r="L206" s="7" t="str">
        <f>IF('Raw Data'!$B206&gt;1,'Raw Data'!Z206,"")</f>
        <v/>
      </c>
    </row>
    <row r="207" spans="1:12" ht="14.25" customHeight="1" x14ac:dyDescent="0.3">
      <c r="A207" s="7" t="str">
        <f>IF('Raw Data'!$B207&gt;1,'Raw Data'!A207,"")</f>
        <v/>
      </c>
      <c r="B207" s="7" t="str">
        <f>IF('Raw Data'!$B207&gt;1,'Raw Data'!C207,"")</f>
        <v/>
      </c>
      <c r="C207" s="7" t="str">
        <f>IF('Raw Data'!$B207&gt;1,'Raw Data'!D207,"")</f>
        <v/>
      </c>
      <c r="D207" s="7" t="str">
        <f>IF('Raw Data'!$B207&gt;1,'Raw Data'!E207,"")</f>
        <v/>
      </c>
      <c r="E207" s="20" t="str">
        <f>IF('Raw Data'!$B207&gt;1,'Raw Data'!O207,"")</f>
        <v/>
      </c>
      <c r="F207" s="20" t="str">
        <f>IF('Raw Data'!$B207&gt;1,'Raw Data'!P207,"")</f>
        <v/>
      </c>
      <c r="G207" s="20" t="str">
        <f>IF('Raw Data'!$B207&gt;1,'Raw Data'!Q207,"")</f>
        <v/>
      </c>
      <c r="H207" s="7" t="str">
        <f>IF('Raw Data'!$B207&gt;1,'Raw Data'!R207,"")</f>
        <v/>
      </c>
      <c r="I207" s="7" t="str">
        <f>IF('Raw Data'!$B207&gt;1,'Raw Data'!S207,"")</f>
        <v/>
      </c>
      <c r="J207" s="7" t="str">
        <f>IF('Raw Data'!$B207&gt;1,'Raw Data'!W207,"")</f>
        <v/>
      </c>
      <c r="K207" s="7" t="str">
        <f>IF('Raw Data'!$B207&gt;1,'Raw Data'!Y207,"")</f>
        <v/>
      </c>
      <c r="L207" s="7" t="str">
        <f>IF('Raw Data'!$B207&gt;1,'Raw Data'!Z207,"")</f>
        <v/>
      </c>
    </row>
    <row r="208" spans="1:12" ht="14.25" customHeight="1" x14ac:dyDescent="0.3">
      <c r="A208" s="7" t="str">
        <f>IF('Raw Data'!$B208&gt;1,'Raw Data'!A208,"")</f>
        <v/>
      </c>
      <c r="B208" s="7" t="str">
        <f>IF('Raw Data'!$B208&gt;1,'Raw Data'!C208,"")</f>
        <v/>
      </c>
      <c r="C208" s="7" t="str">
        <f>IF('Raw Data'!$B208&gt;1,'Raw Data'!D208,"")</f>
        <v/>
      </c>
      <c r="D208" s="7" t="str">
        <f>IF('Raw Data'!$B208&gt;1,'Raw Data'!E208,"")</f>
        <v/>
      </c>
      <c r="E208" s="20" t="str">
        <f>IF('Raw Data'!$B208&gt;1,'Raw Data'!O208,"")</f>
        <v/>
      </c>
      <c r="F208" s="20" t="str">
        <f>IF('Raw Data'!$B208&gt;1,'Raw Data'!P208,"")</f>
        <v/>
      </c>
      <c r="G208" s="20" t="str">
        <f>IF('Raw Data'!$B208&gt;1,'Raw Data'!Q208,"")</f>
        <v/>
      </c>
      <c r="H208" s="7" t="str">
        <f>IF('Raw Data'!$B208&gt;1,'Raw Data'!R208,"")</f>
        <v/>
      </c>
      <c r="I208" s="7" t="str">
        <f>IF('Raw Data'!$B208&gt;1,'Raw Data'!S208,"")</f>
        <v/>
      </c>
      <c r="J208" s="7" t="str">
        <f>IF('Raw Data'!$B208&gt;1,'Raw Data'!W208,"")</f>
        <v/>
      </c>
      <c r="K208" s="7" t="str">
        <f>IF('Raw Data'!$B208&gt;1,'Raw Data'!Y208,"")</f>
        <v/>
      </c>
      <c r="L208" s="7" t="str">
        <f>IF('Raw Data'!$B208&gt;1,'Raw Data'!Z208,"")</f>
        <v/>
      </c>
    </row>
    <row r="209" spans="1:12" ht="14.25" customHeight="1" x14ac:dyDescent="0.3">
      <c r="A209" s="7" t="str">
        <f>IF('Raw Data'!$B209&gt;1,'Raw Data'!A209,"")</f>
        <v/>
      </c>
      <c r="B209" s="7" t="str">
        <f>IF('Raw Data'!$B209&gt;1,'Raw Data'!C209,"")</f>
        <v/>
      </c>
      <c r="C209" s="7" t="str">
        <f>IF('Raw Data'!$B209&gt;1,'Raw Data'!D209,"")</f>
        <v/>
      </c>
      <c r="D209" s="7" t="str">
        <f>IF('Raw Data'!$B209&gt;1,'Raw Data'!E209,"")</f>
        <v/>
      </c>
      <c r="E209" s="20" t="str">
        <f>IF('Raw Data'!$B209&gt;1,'Raw Data'!O209,"")</f>
        <v/>
      </c>
      <c r="F209" s="20" t="str">
        <f>IF('Raw Data'!$B209&gt;1,'Raw Data'!P209,"")</f>
        <v/>
      </c>
      <c r="G209" s="20" t="str">
        <f>IF('Raw Data'!$B209&gt;1,'Raw Data'!Q209,"")</f>
        <v/>
      </c>
      <c r="H209" s="7" t="str">
        <f>IF('Raw Data'!$B209&gt;1,'Raw Data'!R209,"")</f>
        <v/>
      </c>
      <c r="I209" s="7" t="str">
        <f>IF('Raw Data'!$B209&gt;1,'Raw Data'!S209,"")</f>
        <v/>
      </c>
      <c r="J209" s="7" t="str">
        <f>IF('Raw Data'!$B209&gt;1,'Raw Data'!W209,"")</f>
        <v/>
      </c>
      <c r="K209" s="7" t="str">
        <f>IF('Raw Data'!$B209&gt;1,'Raw Data'!Y209,"")</f>
        <v/>
      </c>
      <c r="L209" s="7" t="str">
        <f>IF('Raw Data'!$B209&gt;1,'Raw Data'!Z209,"")</f>
        <v/>
      </c>
    </row>
    <row r="210" spans="1:12" ht="14.25" customHeight="1" x14ac:dyDescent="0.3">
      <c r="A210" s="7" t="str">
        <f>IF('Raw Data'!$B210&gt;1,'Raw Data'!A210,"")</f>
        <v/>
      </c>
      <c r="B210" s="7" t="str">
        <f>IF('Raw Data'!$B210&gt;1,'Raw Data'!C210,"")</f>
        <v/>
      </c>
      <c r="C210" s="7" t="str">
        <f>IF('Raw Data'!$B210&gt;1,'Raw Data'!D210,"")</f>
        <v/>
      </c>
      <c r="D210" s="7" t="str">
        <f>IF('Raw Data'!$B210&gt;1,'Raw Data'!E210,"")</f>
        <v/>
      </c>
      <c r="E210" s="20" t="str">
        <f>IF('Raw Data'!$B210&gt;1,'Raw Data'!O210,"")</f>
        <v/>
      </c>
      <c r="F210" s="20" t="str">
        <f>IF('Raw Data'!$B210&gt;1,'Raw Data'!P210,"")</f>
        <v/>
      </c>
      <c r="G210" s="20" t="str">
        <f>IF('Raw Data'!$B210&gt;1,'Raw Data'!Q210,"")</f>
        <v/>
      </c>
      <c r="H210" s="7" t="str">
        <f>IF('Raw Data'!$B210&gt;1,'Raw Data'!R210,"")</f>
        <v/>
      </c>
      <c r="I210" s="7" t="str">
        <f>IF('Raw Data'!$B210&gt;1,'Raw Data'!S210,"")</f>
        <v/>
      </c>
      <c r="J210" s="7" t="str">
        <f>IF('Raw Data'!$B210&gt;1,'Raw Data'!W210,"")</f>
        <v/>
      </c>
      <c r="K210" s="7" t="str">
        <f>IF('Raw Data'!$B210&gt;1,'Raw Data'!Y210,"")</f>
        <v/>
      </c>
      <c r="L210" s="7" t="str">
        <f>IF('Raw Data'!$B210&gt;1,'Raw Data'!Z210,"")</f>
        <v/>
      </c>
    </row>
    <row r="211" spans="1:12" ht="14.25" customHeight="1" x14ac:dyDescent="0.3">
      <c r="A211" s="7" t="str">
        <f>IF('Raw Data'!$B211&gt;1,'Raw Data'!A211,"")</f>
        <v>X1-ORz0arbjr9v2ii_h1uex</v>
      </c>
      <c r="B211" s="7" t="str">
        <f>IF('Raw Data'!$B211&gt;1,'Raw Data'!C211,"")</f>
        <v>306 Colorado Springs Way</v>
      </c>
      <c r="C211" s="7" t="str">
        <f>IF('Raw Data'!$B211&gt;1,'Raw Data'!D211,"")</f>
        <v>Jacksonville</v>
      </c>
      <c r="D211" s="7" t="str">
        <f>IF('Raw Data'!$B211&gt;1,'Raw Data'!E211,"")</f>
        <v>Pre-List</v>
      </c>
      <c r="E211" s="20">
        <f>IF('Raw Data'!$B211&gt;1,'Raw Data'!O211,"")</f>
        <v>387900</v>
      </c>
      <c r="F211" s="20">
        <f>IF('Raw Data'!$B211&gt;1,'Raw Data'!P211,"")</f>
        <v>378203</v>
      </c>
      <c r="G211" s="20">
        <f>IF('Raw Data'!$B211&gt;1,'Raw Data'!Q211,"")</f>
        <v>-13677</v>
      </c>
      <c r="H211" s="7" t="str">
        <f>IF('Raw Data'!$B211&gt;1,'Raw Data'!R211,"")</f>
        <v>Invitation</v>
      </c>
      <c r="I211" s="21">
        <f>IF('Raw Data'!$B211&gt;1,'Raw Data'!S211,"")</f>
        <v>387801</v>
      </c>
      <c r="J211" s="21">
        <f>IF('Raw Data'!$B211&gt;1,'Raw Data'!W211,"")</f>
        <v>2897</v>
      </c>
      <c r="K211" s="7" t="str">
        <f>IF('Raw Data'!$B211&gt;1,'Raw Data'!Y211,"")</f>
        <v>Multiple Offers</v>
      </c>
      <c r="L211" s="7" t="str">
        <f>IF('Raw Data'!$B211&gt;1,'Raw Data'!Z211,"")</f>
        <v>Accept - Multiple Offers</v>
      </c>
    </row>
    <row r="212" spans="1:12" ht="14.25" customHeight="1" x14ac:dyDescent="0.3">
      <c r="A212" s="7" t="str">
        <f>IF('Raw Data'!$B212&gt;1,'Raw Data'!A212,"")</f>
        <v/>
      </c>
      <c r="B212" s="7" t="str">
        <f>IF('Raw Data'!$B212&gt;1,'Raw Data'!C212,"")</f>
        <v/>
      </c>
      <c r="C212" s="7" t="str">
        <f>IF('Raw Data'!$B212&gt;1,'Raw Data'!D212,"")</f>
        <v/>
      </c>
      <c r="D212" s="7" t="str">
        <f>IF('Raw Data'!$B212&gt;1,'Raw Data'!E212,"")</f>
        <v/>
      </c>
      <c r="E212" s="20" t="str">
        <f>IF('Raw Data'!$B212&gt;1,'Raw Data'!O212,"")</f>
        <v/>
      </c>
      <c r="F212" s="20" t="str">
        <f>IF('Raw Data'!$B212&gt;1,'Raw Data'!P212,"")</f>
        <v/>
      </c>
      <c r="G212" s="20" t="str">
        <f>IF('Raw Data'!$B212&gt;1,'Raw Data'!Q212,"")</f>
        <v/>
      </c>
      <c r="H212" s="7" t="str">
        <f>IF('Raw Data'!$B212&gt;1,'Raw Data'!R212,"")</f>
        <v/>
      </c>
      <c r="I212" s="7" t="str">
        <f>IF('Raw Data'!$B212&gt;1,'Raw Data'!S212,"")</f>
        <v/>
      </c>
      <c r="J212" s="7" t="str">
        <f>IF('Raw Data'!$B212&gt;1,'Raw Data'!W212,"")</f>
        <v/>
      </c>
      <c r="K212" s="7" t="str">
        <f>IF('Raw Data'!$B212&gt;1,'Raw Data'!Y212,"")</f>
        <v/>
      </c>
      <c r="L212" s="7" t="str">
        <f>IF('Raw Data'!$B212&gt;1,'Raw Data'!Z212,"")</f>
        <v/>
      </c>
    </row>
    <row r="213" spans="1:12" ht="14.25" customHeight="1" x14ac:dyDescent="0.3">
      <c r="A213" s="7" t="str">
        <f>IF('Raw Data'!$B213&gt;1,'Raw Data'!A213,"")</f>
        <v/>
      </c>
      <c r="B213" s="7" t="str">
        <f>IF('Raw Data'!$B213&gt;1,'Raw Data'!C213,"")</f>
        <v/>
      </c>
      <c r="C213" s="7" t="str">
        <f>IF('Raw Data'!$B213&gt;1,'Raw Data'!D213,"")</f>
        <v/>
      </c>
      <c r="D213" s="7" t="str">
        <f>IF('Raw Data'!$B213&gt;1,'Raw Data'!E213,"")</f>
        <v/>
      </c>
      <c r="E213" s="20" t="str">
        <f>IF('Raw Data'!$B213&gt;1,'Raw Data'!O213,"")</f>
        <v/>
      </c>
      <c r="F213" s="20" t="str">
        <f>IF('Raw Data'!$B213&gt;1,'Raw Data'!P213,"")</f>
        <v/>
      </c>
      <c r="G213" s="20" t="str">
        <f>IF('Raw Data'!$B213&gt;1,'Raw Data'!Q213,"")</f>
        <v/>
      </c>
      <c r="H213" s="7" t="str">
        <f>IF('Raw Data'!$B213&gt;1,'Raw Data'!R213,"")</f>
        <v/>
      </c>
      <c r="I213" s="7" t="str">
        <f>IF('Raw Data'!$B213&gt;1,'Raw Data'!S213,"")</f>
        <v/>
      </c>
      <c r="J213" s="7" t="str">
        <f>IF('Raw Data'!$B213&gt;1,'Raw Data'!W213,"")</f>
        <v/>
      </c>
      <c r="K213" s="7" t="str">
        <f>IF('Raw Data'!$B213&gt;1,'Raw Data'!Y213,"")</f>
        <v/>
      </c>
      <c r="L213" s="7" t="str">
        <f>IF('Raw Data'!$B213&gt;1,'Raw Data'!Z213,"")</f>
        <v/>
      </c>
    </row>
    <row r="214" spans="1:12" ht="14.25" customHeight="1" x14ac:dyDescent="0.3">
      <c r="A214" s="7" t="str">
        <f>IF('Raw Data'!$B214&gt;1,'Raw Data'!A214,"")</f>
        <v>X1-ORz2fgi7e6tyt6_ic76i</v>
      </c>
      <c r="B214" s="7" t="str">
        <f>IF('Raw Data'!$B214&gt;1,'Raw Data'!C214,"")</f>
        <v>85048 Amaryllis Ct</v>
      </c>
      <c r="C214" s="7" t="str">
        <f>IF('Raw Data'!$B214&gt;1,'Raw Data'!D214,"")</f>
        <v>Jacksonville</v>
      </c>
      <c r="D214" s="7" t="str">
        <f>IF('Raw Data'!$B214&gt;1,'Raw Data'!E214,"")</f>
        <v>Pre-List</v>
      </c>
      <c r="E214" s="20">
        <f>IF('Raw Data'!$B214&gt;1,'Raw Data'!O214,"")</f>
        <v>335900</v>
      </c>
      <c r="F214" s="20">
        <f>IF('Raw Data'!$B214&gt;1,'Raw Data'!P214,"")</f>
        <v>327503</v>
      </c>
      <c r="G214" s="20">
        <f>IF('Raw Data'!$B214&gt;1,'Raw Data'!Q214,"")</f>
        <v>-21743</v>
      </c>
      <c r="H214" s="7" t="str">
        <f>IF('Raw Data'!$B214&gt;1,'Raw Data'!R214,"")</f>
        <v>Invitation</v>
      </c>
      <c r="I214" s="21">
        <f>IF('Raw Data'!$B214&gt;1,'Raw Data'!S214,"")</f>
        <v>323948</v>
      </c>
      <c r="J214" s="21">
        <f>IF('Raw Data'!$B214&gt;1,'Raw Data'!W214,"")</f>
        <v>7854</v>
      </c>
      <c r="K214" s="7" t="str">
        <f>IF('Raw Data'!$B214&gt;1,'Raw Data'!Y214,"")</f>
        <v>Multiple Offers</v>
      </c>
      <c r="L214" s="7" t="str">
        <f>IF('Raw Data'!$B214&gt;1,'Raw Data'!Z214,"")</f>
        <v>Accept - Greater than Implied Profit</v>
      </c>
    </row>
    <row r="215" spans="1:12" ht="14.25" customHeight="1" x14ac:dyDescent="0.3">
      <c r="A215" s="7" t="str">
        <f>IF('Raw Data'!$B215&gt;1,'Raw Data'!A215,"")</f>
        <v/>
      </c>
      <c r="B215" s="7" t="str">
        <f>IF('Raw Data'!$B215&gt;1,'Raw Data'!C215,"")</f>
        <v/>
      </c>
      <c r="C215" s="7" t="str">
        <f>IF('Raw Data'!$B215&gt;1,'Raw Data'!D215,"")</f>
        <v/>
      </c>
      <c r="D215" s="7" t="str">
        <f>IF('Raw Data'!$B215&gt;1,'Raw Data'!E215,"")</f>
        <v/>
      </c>
      <c r="E215" s="20" t="str">
        <f>IF('Raw Data'!$B215&gt;1,'Raw Data'!O215,"")</f>
        <v/>
      </c>
      <c r="F215" s="20" t="str">
        <f>IF('Raw Data'!$B215&gt;1,'Raw Data'!P215,"")</f>
        <v/>
      </c>
      <c r="G215" s="20" t="str">
        <f>IF('Raw Data'!$B215&gt;1,'Raw Data'!Q215,"")</f>
        <v/>
      </c>
      <c r="H215" s="7" t="str">
        <f>IF('Raw Data'!$B215&gt;1,'Raw Data'!R215,"")</f>
        <v/>
      </c>
      <c r="I215" s="7" t="str">
        <f>IF('Raw Data'!$B215&gt;1,'Raw Data'!S215,"")</f>
        <v/>
      </c>
      <c r="J215" s="7" t="str">
        <f>IF('Raw Data'!$B215&gt;1,'Raw Data'!W215,"")</f>
        <v/>
      </c>
      <c r="K215" s="7" t="str">
        <f>IF('Raw Data'!$B215&gt;1,'Raw Data'!Y215,"")</f>
        <v/>
      </c>
      <c r="L215" s="7" t="str">
        <f>IF('Raw Data'!$B215&gt;1,'Raw Data'!Z215,"")</f>
        <v/>
      </c>
    </row>
    <row r="216" spans="1:12" ht="14.25" customHeight="1" x14ac:dyDescent="0.3">
      <c r="A216" s="7" t="str">
        <f>IF('Raw Data'!$B216&gt;1,'Raw Data'!A216,"")</f>
        <v/>
      </c>
      <c r="B216" s="7" t="str">
        <f>IF('Raw Data'!$B216&gt;1,'Raw Data'!C216,"")</f>
        <v/>
      </c>
      <c r="C216" s="7" t="str">
        <f>IF('Raw Data'!$B216&gt;1,'Raw Data'!D216,"")</f>
        <v/>
      </c>
      <c r="D216" s="7" t="str">
        <f>IF('Raw Data'!$B216&gt;1,'Raw Data'!E216,"")</f>
        <v/>
      </c>
      <c r="E216" s="20" t="str">
        <f>IF('Raw Data'!$B216&gt;1,'Raw Data'!O216,"")</f>
        <v/>
      </c>
      <c r="F216" s="20" t="str">
        <f>IF('Raw Data'!$B216&gt;1,'Raw Data'!P216,"")</f>
        <v/>
      </c>
      <c r="G216" s="20" t="str">
        <f>IF('Raw Data'!$B216&gt;1,'Raw Data'!Q216,"")</f>
        <v/>
      </c>
      <c r="H216" s="7" t="str">
        <f>IF('Raw Data'!$B216&gt;1,'Raw Data'!R216,"")</f>
        <v/>
      </c>
      <c r="I216" s="7" t="str">
        <f>IF('Raw Data'!$B216&gt;1,'Raw Data'!S216,"")</f>
        <v/>
      </c>
      <c r="J216" s="7" t="str">
        <f>IF('Raw Data'!$B216&gt;1,'Raw Data'!W216,"")</f>
        <v/>
      </c>
      <c r="K216" s="7" t="str">
        <f>IF('Raw Data'!$B216&gt;1,'Raw Data'!Y216,"")</f>
        <v/>
      </c>
      <c r="L216" s="7" t="str">
        <f>IF('Raw Data'!$B216&gt;1,'Raw Data'!Z216,"")</f>
        <v/>
      </c>
    </row>
    <row r="217" spans="1:12" ht="14.25" customHeight="1" x14ac:dyDescent="0.3">
      <c r="A217" s="7" t="str">
        <f>IF('Raw Data'!$B217&gt;1,'Raw Data'!A217,"")</f>
        <v/>
      </c>
      <c r="B217" s="7" t="str">
        <f>IF('Raw Data'!$B217&gt;1,'Raw Data'!C217,"")</f>
        <v/>
      </c>
      <c r="C217" s="7" t="str">
        <f>IF('Raw Data'!$B217&gt;1,'Raw Data'!D217,"")</f>
        <v/>
      </c>
      <c r="D217" s="7" t="str">
        <f>IF('Raw Data'!$B217&gt;1,'Raw Data'!E217,"")</f>
        <v/>
      </c>
      <c r="E217" s="20" t="str">
        <f>IF('Raw Data'!$B217&gt;1,'Raw Data'!O217,"")</f>
        <v/>
      </c>
      <c r="F217" s="20" t="str">
        <f>IF('Raw Data'!$B217&gt;1,'Raw Data'!P217,"")</f>
        <v/>
      </c>
      <c r="G217" s="20" t="str">
        <f>IF('Raw Data'!$B217&gt;1,'Raw Data'!Q217,"")</f>
        <v/>
      </c>
      <c r="H217" s="7" t="str">
        <f>IF('Raw Data'!$B217&gt;1,'Raw Data'!R217,"")</f>
        <v/>
      </c>
      <c r="I217" s="7" t="str">
        <f>IF('Raw Data'!$B217&gt;1,'Raw Data'!S217,"")</f>
        <v/>
      </c>
      <c r="J217" s="7" t="str">
        <f>IF('Raw Data'!$B217&gt;1,'Raw Data'!W217,"")</f>
        <v/>
      </c>
      <c r="K217" s="7" t="str">
        <f>IF('Raw Data'!$B217&gt;1,'Raw Data'!Y217,"")</f>
        <v/>
      </c>
      <c r="L217" s="7" t="str">
        <f>IF('Raw Data'!$B217&gt;1,'Raw Data'!Z217,"")</f>
        <v/>
      </c>
    </row>
    <row r="218" spans="1:12" ht="14.25" customHeight="1" x14ac:dyDescent="0.3">
      <c r="A218" s="7" t="str">
        <f>IF('Raw Data'!$B218&gt;1,'Raw Data'!A218,"")</f>
        <v>X1-ORz0dk7rrife62_iasm1</v>
      </c>
      <c r="B218" s="7" t="str">
        <f>IF('Raw Data'!$B218&gt;1,'Raw Data'!C218,"")</f>
        <v>11745 Lanier Creek Dr</v>
      </c>
      <c r="C218" s="7" t="str">
        <f>IF('Raw Data'!$B218&gt;1,'Raw Data'!D218,"")</f>
        <v>Jacksonville</v>
      </c>
      <c r="D218" s="7" t="str">
        <f>IF('Raw Data'!$B218&gt;1,'Raw Data'!E218,"")</f>
        <v>Pre-List</v>
      </c>
      <c r="E218" s="20">
        <f>IF('Raw Data'!$B218&gt;1,'Raw Data'!O218,"")</f>
        <v>342900</v>
      </c>
      <c r="F218" s="20">
        <f>IF('Raw Data'!$B218&gt;1,'Raw Data'!P218,"")</f>
        <v>334328</v>
      </c>
      <c r="G218" s="20">
        <f>IF('Raw Data'!$B218&gt;1,'Raw Data'!Q218,"")</f>
        <v>-7733</v>
      </c>
      <c r="H218" s="7" t="str">
        <f>IF('Raw Data'!$B218&gt;1,'Raw Data'!R218,"")</f>
        <v>Invitation</v>
      </c>
      <c r="I218" s="21">
        <f>IF('Raw Data'!$B218&gt;1,'Raw Data'!S218,"")</f>
        <v>358417</v>
      </c>
      <c r="J218" s="21">
        <f>IF('Raw Data'!$B218&gt;1,'Raw Data'!W218,"")</f>
        <v>19860</v>
      </c>
      <c r="K218" s="7" t="str">
        <f>IF('Raw Data'!$B218&gt;1,'Raw Data'!Y218,"")</f>
        <v>Multiple Offers</v>
      </c>
      <c r="L218" s="7" t="str">
        <f>IF('Raw Data'!$B218&gt;1,'Raw Data'!Z218,"")</f>
        <v>Accept - Multiple Offers</v>
      </c>
    </row>
    <row r="219" spans="1:12" ht="14.25" customHeight="1" x14ac:dyDescent="0.3">
      <c r="A219" s="7" t="str">
        <f>IF('Raw Data'!$B219&gt;1,'Raw Data'!A219,"")</f>
        <v/>
      </c>
      <c r="B219" s="7" t="str">
        <f>IF('Raw Data'!$B219&gt;1,'Raw Data'!C219,"")</f>
        <v/>
      </c>
      <c r="C219" s="7" t="str">
        <f>IF('Raw Data'!$B219&gt;1,'Raw Data'!D219,"")</f>
        <v/>
      </c>
      <c r="D219" s="7" t="str">
        <f>IF('Raw Data'!$B219&gt;1,'Raw Data'!E219,"")</f>
        <v/>
      </c>
      <c r="E219" s="20" t="str">
        <f>IF('Raw Data'!$B219&gt;1,'Raw Data'!O219,"")</f>
        <v/>
      </c>
      <c r="F219" s="20" t="str">
        <f>IF('Raw Data'!$B219&gt;1,'Raw Data'!P219,"")</f>
        <v/>
      </c>
      <c r="G219" s="20" t="str">
        <f>IF('Raw Data'!$B219&gt;1,'Raw Data'!Q219,"")</f>
        <v/>
      </c>
      <c r="H219" s="7" t="str">
        <f>IF('Raw Data'!$B219&gt;1,'Raw Data'!R219,"")</f>
        <v/>
      </c>
      <c r="I219" s="7" t="str">
        <f>IF('Raw Data'!$B219&gt;1,'Raw Data'!S219,"")</f>
        <v/>
      </c>
      <c r="J219" s="7" t="str">
        <f>IF('Raw Data'!$B219&gt;1,'Raw Data'!W219,"")</f>
        <v/>
      </c>
      <c r="K219" s="7" t="str">
        <f>IF('Raw Data'!$B219&gt;1,'Raw Data'!Y219,"")</f>
        <v/>
      </c>
      <c r="L219" s="7" t="str">
        <f>IF('Raw Data'!$B219&gt;1,'Raw Data'!Z219,"")</f>
        <v/>
      </c>
    </row>
    <row r="220" spans="1:12" ht="14.25" customHeight="1" x14ac:dyDescent="0.3">
      <c r="A220" s="7" t="str">
        <f>IF('Raw Data'!$B220&gt;1,'Raw Data'!A220,"")</f>
        <v>X1-ORz2aodus0qmbe_c3g6y</v>
      </c>
      <c r="B220" s="7" t="str">
        <f>IF('Raw Data'!$B220&gt;1,'Raw Data'!C220,"")</f>
        <v>12271 Cobblefield Cir N</v>
      </c>
      <c r="C220" s="7" t="str">
        <f>IF('Raw Data'!$B220&gt;1,'Raw Data'!D220,"")</f>
        <v>Jacksonville</v>
      </c>
      <c r="D220" s="7" t="str">
        <f>IF('Raw Data'!$B220&gt;1,'Raw Data'!E220,"")</f>
        <v>Pre-List</v>
      </c>
      <c r="E220" s="20">
        <f>IF('Raw Data'!$B220&gt;1,'Raw Data'!O220,"")</f>
        <v>341900</v>
      </c>
      <c r="F220" s="20">
        <f>IF('Raw Data'!$B220&gt;1,'Raw Data'!P220,"")</f>
        <v>333353</v>
      </c>
      <c r="G220" s="20">
        <f>IF('Raw Data'!$B220&gt;1,'Raw Data'!Q220,"")</f>
        <v>-16140</v>
      </c>
      <c r="H220" s="7" t="str">
        <f>IF('Raw Data'!$B220&gt;1,'Raw Data'!R220,"")</f>
        <v>Invitation</v>
      </c>
      <c r="I220" s="21">
        <f>IF('Raw Data'!$B220&gt;1,'Raw Data'!S220,"")</f>
        <v>327347</v>
      </c>
      <c r="J220" s="21">
        <f>IF('Raw Data'!$B220&gt;1,'Raw Data'!W220,"")</f>
        <v>908</v>
      </c>
      <c r="K220" s="7" t="str">
        <f>IF('Raw Data'!$B220&gt;1,'Raw Data'!Y220,"")</f>
        <v>Multiple Offers</v>
      </c>
      <c r="L220" s="7" t="str">
        <f>IF('Raw Data'!$B220&gt;1,'Raw Data'!Z220,"")</f>
        <v>Accept - Multiple Offers</v>
      </c>
    </row>
    <row r="221" spans="1:12" ht="14.25" customHeight="1" x14ac:dyDescent="0.3">
      <c r="A221" s="7" t="str">
        <f>IF('Raw Data'!$B221&gt;1,'Raw Data'!A221,"")</f>
        <v>X1-ORz2ens3b1mooq_bbcti</v>
      </c>
      <c r="B221" s="7" t="str">
        <f>IF('Raw Data'!$B221&gt;1,'Raw Data'!C221,"")</f>
        <v>555 Tortugas St</v>
      </c>
      <c r="C221" s="7" t="str">
        <f>IF('Raw Data'!$B221&gt;1,'Raw Data'!D221,"")</f>
        <v>Tampa</v>
      </c>
      <c r="D221" s="7" t="str">
        <f>IF('Raw Data'!$B221&gt;1,'Raw Data'!E221,"")</f>
        <v>Pre-List</v>
      </c>
      <c r="E221" s="20">
        <f>IF('Raw Data'!$B221&gt;1,'Raw Data'!O221,"")</f>
        <v>329100</v>
      </c>
      <c r="F221" s="20">
        <f>IF('Raw Data'!$B221&gt;1,'Raw Data'!P221,"")</f>
        <v>317373</v>
      </c>
      <c r="G221" s="20">
        <f>IF('Raw Data'!$B221&gt;1,'Raw Data'!Q221,"")</f>
        <v>-51512</v>
      </c>
      <c r="H221" s="7" t="str">
        <f>IF('Raw Data'!$B221&gt;1,'Raw Data'!R221,"")</f>
        <v>Invitation</v>
      </c>
      <c r="I221" s="21">
        <f>IF('Raw Data'!$B221&gt;1,'Raw Data'!S221,"")</f>
        <v>280773</v>
      </c>
      <c r="J221" s="21">
        <f>IF('Raw Data'!$B221&gt;1,'Raw Data'!W221,"")</f>
        <v>-30682</v>
      </c>
      <c r="K221" s="7" t="str">
        <f>IF('Raw Data'!$B221&gt;1,'Raw Data'!Y221,"")</f>
        <v>Multiple Offers</v>
      </c>
      <c r="L221" s="7" t="str">
        <f>IF('Raw Data'!$B221&gt;1,'Raw Data'!Z221,"")</f>
        <v>Accept - Greater than Implied Profit</v>
      </c>
    </row>
    <row r="222" spans="1:12" ht="14.25" customHeight="1" x14ac:dyDescent="0.3">
      <c r="A222" s="7" t="str">
        <f>IF('Raw Data'!$B222&gt;1,'Raw Data'!A222,"")</f>
        <v>X1-ORz0a9fk24ecmy_g1bmn</v>
      </c>
      <c r="B222" s="7" t="str">
        <f>IF('Raw Data'!$B222&gt;1,'Raw Data'!C222,"")</f>
        <v>1111 Chateau Cir</v>
      </c>
      <c r="C222" s="7" t="str">
        <f>IF('Raw Data'!$B222&gt;1,'Raw Data'!D222,"")</f>
        <v>Orlando</v>
      </c>
      <c r="D222" s="7" t="str">
        <f>IF('Raw Data'!$B222&gt;1,'Raw Data'!E222,"")</f>
        <v>Pre-List</v>
      </c>
      <c r="E222" s="20">
        <f>IF('Raw Data'!$B222&gt;1,'Raw Data'!O222,"")</f>
        <v>403900</v>
      </c>
      <c r="F222" s="20">
        <f>IF('Raw Data'!$B222&gt;1,'Raw Data'!P222,"")</f>
        <v>393803</v>
      </c>
      <c r="G222" s="20">
        <f>IF('Raw Data'!$B222&gt;1,'Raw Data'!Q222,"")</f>
        <v>-18567</v>
      </c>
      <c r="H222" s="7" t="str">
        <f>IF('Raw Data'!$B222&gt;1,'Raw Data'!R222,"")</f>
        <v>Invitation</v>
      </c>
      <c r="I222" s="21">
        <f>IF('Raw Data'!$B222&gt;1,'Raw Data'!S222,"")</f>
        <v>426916</v>
      </c>
      <c r="J222" s="21">
        <f>IF('Raw Data'!$B222&gt;1,'Raw Data'!W222,"")</f>
        <v>26501</v>
      </c>
      <c r="K222" s="7" t="str">
        <f>IF('Raw Data'!$B222&gt;1,'Raw Data'!Y222,"")</f>
        <v>Multiple Offers</v>
      </c>
      <c r="L222" s="7" t="str">
        <f>IF('Raw Data'!$B222&gt;1,'Raw Data'!Z222,"")</f>
        <v>Accept - Multiple Offers</v>
      </c>
    </row>
    <row r="223" spans="1:12" ht="14.25" customHeight="1" x14ac:dyDescent="0.3">
      <c r="A223" s="7" t="str">
        <f>IF('Raw Data'!$B223&gt;1,'Raw Data'!A223,"")</f>
        <v/>
      </c>
      <c r="B223" s="7" t="str">
        <f>IF('Raw Data'!$B223&gt;1,'Raw Data'!C223,"")</f>
        <v/>
      </c>
      <c r="C223" s="7" t="str">
        <f>IF('Raw Data'!$B223&gt;1,'Raw Data'!D223,"")</f>
        <v/>
      </c>
      <c r="D223" s="7" t="str">
        <f>IF('Raw Data'!$B223&gt;1,'Raw Data'!E223,"")</f>
        <v/>
      </c>
      <c r="E223" s="20" t="str">
        <f>IF('Raw Data'!$B223&gt;1,'Raw Data'!O223,"")</f>
        <v/>
      </c>
      <c r="F223" s="20" t="str">
        <f>IF('Raw Data'!$B223&gt;1,'Raw Data'!P223,"")</f>
        <v/>
      </c>
      <c r="G223" s="20" t="str">
        <f>IF('Raw Data'!$B223&gt;1,'Raw Data'!Q223,"")</f>
        <v/>
      </c>
      <c r="H223" s="7" t="str">
        <f>IF('Raw Data'!$B223&gt;1,'Raw Data'!R223,"")</f>
        <v/>
      </c>
      <c r="I223" s="7" t="str">
        <f>IF('Raw Data'!$B223&gt;1,'Raw Data'!S223,"")</f>
        <v/>
      </c>
      <c r="J223" s="7" t="str">
        <f>IF('Raw Data'!$B223&gt;1,'Raw Data'!W223,"")</f>
        <v/>
      </c>
      <c r="K223" s="7" t="str">
        <f>IF('Raw Data'!$B223&gt;1,'Raw Data'!Y223,"")</f>
        <v/>
      </c>
      <c r="L223" s="7" t="str">
        <f>IF('Raw Data'!$B223&gt;1,'Raw Data'!Z223,"")</f>
        <v/>
      </c>
    </row>
    <row r="224" spans="1:12" ht="14.25" customHeight="1" x14ac:dyDescent="0.3">
      <c r="A224" s="7" t="str">
        <f>IF('Raw Data'!$B224&gt;1,'Raw Data'!A224,"")</f>
        <v/>
      </c>
      <c r="B224" s="7" t="str">
        <f>IF('Raw Data'!$B224&gt;1,'Raw Data'!C224,"")</f>
        <v/>
      </c>
      <c r="C224" s="7" t="str">
        <f>IF('Raw Data'!$B224&gt;1,'Raw Data'!D224,"")</f>
        <v/>
      </c>
      <c r="D224" s="7" t="str">
        <f>IF('Raw Data'!$B224&gt;1,'Raw Data'!E224,"")</f>
        <v/>
      </c>
      <c r="E224" s="20" t="str">
        <f>IF('Raw Data'!$B224&gt;1,'Raw Data'!O224,"")</f>
        <v/>
      </c>
      <c r="F224" s="20" t="str">
        <f>IF('Raw Data'!$B224&gt;1,'Raw Data'!P224,"")</f>
        <v/>
      </c>
      <c r="G224" s="20" t="str">
        <f>IF('Raw Data'!$B224&gt;1,'Raw Data'!Q224,"")</f>
        <v/>
      </c>
      <c r="H224" s="7" t="str">
        <f>IF('Raw Data'!$B224&gt;1,'Raw Data'!R224,"")</f>
        <v/>
      </c>
      <c r="I224" s="7" t="str">
        <f>IF('Raw Data'!$B224&gt;1,'Raw Data'!S224,"")</f>
        <v/>
      </c>
      <c r="J224" s="7" t="str">
        <f>IF('Raw Data'!$B224&gt;1,'Raw Data'!W224,"")</f>
        <v/>
      </c>
      <c r="K224" s="7" t="str">
        <f>IF('Raw Data'!$B224&gt;1,'Raw Data'!Y224,"")</f>
        <v/>
      </c>
      <c r="L224" s="7" t="str">
        <f>IF('Raw Data'!$B224&gt;1,'Raw Data'!Z224,"")</f>
        <v/>
      </c>
    </row>
    <row r="225" spans="1:12" ht="14.25" customHeight="1" x14ac:dyDescent="0.3">
      <c r="A225" s="7" t="str">
        <f>IF('Raw Data'!$B225&gt;1,'Raw Data'!A225,"")</f>
        <v/>
      </c>
      <c r="B225" s="7" t="str">
        <f>IF('Raw Data'!$B225&gt;1,'Raw Data'!C225,"")</f>
        <v/>
      </c>
      <c r="C225" s="7" t="str">
        <f>IF('Raw Data'!$B225&gt;1,'Raw Data'!D225,"")</f>
        <v/>
      </c>
      <c r="D225" s="7" t="str">
        <f>IF('Raw Data'!$B225&gt;1,'Raw Data'!E225,"")</f>
        <v/>
      </c>
      <c r="E225" s="20" t="str">
        <f>IF('Raw Data'!$B225&gt;1,'Raw Data'!O225,"")</f>
        <v/>
      </c>
      <c r="F225" s="20" t="str">
        <f>IF('Raw Data'!$B225&gt;1,'Raw Data'!P225,"")</f>
        <v/>
      </c>
      <c r="G225" s="20" t="str">
        <f>IF('Raw Data'!$B225&gt;1,'Raw Data'!Q225,"")</f>
        <v/>
      </c>
      <c r="H225" s="7" t="str">
        <f>IF('Raw Data'!$B225&gt;1,'Raw Data'!R225,"")</f>
        <v/>
      </c>
      <c r="I225" s="7" t="str">
        <f>IF('Raw Data'!$B225&gt;1,'Raw Data'!S225,"")</f>
        <v/>
      </c>
      <c r="J225" s="7" t="str">
        <f>IF('Raw Data'!$B225&gt;1,'Raw Data'!W225,"")</f>
        <v/>
      </c>
      <c r="K225" s="7" t="str">
        <f>IF('Raw Data'!$B225&gt;1,'Raw Data'!Y225,"")</f>
        <v/>
      </c>
      <c r="L225" s="7" t="str">
        <f>IF('Raw Data'!$B225&gt;1,'Raw Data'!Z225,"")</f>
        <v/>
      </c>
    </row>
    <row r="226" spans="1:12" ht="14.25" customHeight="1" x14ac:dyDescent="0.3">
      <c r="A226" s="7" t="str">
        <f>IF('Raw Data'!$B226&gt;1,'Raw Data'!A226,"")</f>
        <v/>
      </c>
      <c r="B226" s="7" t="str">
        <f>IF('Raw Data'!$B226&gt;1,'Raw Data'!C226,"")</f>
        <v/>
      </c>
      <c r="C226" s="7" t="str">
        <f>IF('Raw Data'!$B226&gt;1,'Raw Data'!D226,"")</f>
        <v/>
      </c>
      <c r="D226" s="7" t="str">
        <f>IF('Raw Data'!$B226&gt;1,'Raw Data'!E226,"")</f>
        <v/>
      </c>
      <c r="E226" s="20" t="str">
        <f>IF('Raw Data'!$B226&gt;1,'Raw Data'!O226,"")</f>
        <v/>
      </c>
      <c r="F226" s="20" t="str">
        <f>IF('Raw Data'!$B226&gt;1,'Raw Data'!P226,"")</f>
        <v/>
      </c>
      <c r="G226" s="20" t="str">
        <f>IF('Raw Data'!$B226&gt;1,'Raw Data'!Q226,"")</f>
        <v/>
      </c>
      <c r="H226" s="7" t="str">
        <f>IF('Raw Data'!$B226&gt;1,'Raw Data'!R226,"")</f>
        <v/>
      </c>
      <c r="I226" s="7" t="str">
        <f>IF('Raw Data'!$B226&gt;1,'Raw Data'!S226,"")</f>
        <v/>
      </c>
      <c r="J226" s="7" t="str">
        <f>IF('Raw Data'!$B226&gt;1,'Raw Data'!W226,"")</f>
        <v/>
      </c>
      <c r="K226" s="7" t="str">
        <f>IF('Raw Data'!$B226&gt;1,'Raw Data'!Y226,"")</f>
        <v/>
      </c>
      <c r="L226" s="7" t="str">
        <f>IF('Raw Data'!$B226&gt;1,'Raw Data'!Z226,"")</f>
        <v/>
      </c>
    </row>
    <row r="227" spans="1:12" ht="14.25" customHeight="1" x14ac:dyDescent="0.3">
      <c r="A227" s="7" t="str">
        <f>IF('Raw Data'!$B227&gt;1,'Raw Data'!A227,"")</f>
        <v>X1-ORz0brd2gye1yy_cah1b</v>
      </c>
      <c r="B227" s="7" t="str">
        <f>IF('Raw Data'!$B227&gt;1,'Raw Data'!C227,"")</f>
        <v>86161 Sand Hickory Trl</v>
      </c>
      <c r="C227" s="7" t="str">
        <f>IF('Raw Data'!$B227&gt;1,'Raw Data'!D227,"")</f>
        <v>Jacksonville</v>
      </c>
      <c r="D227" s="7" t="str">
        <f>IF('Raw Data'!$B227&gt;1,'Raw Data'!E227,"")</f>
        <v>Pre-List</v>
      </c>
      <c r="E227" s="20">
        <f>IF('Raw Data'!$B227&gt;1,'Raw Data'!O227,"")</f>
        <v>410300</v>
      </c>
      <c r="F227" s="20">
        <f>IF('Raw Data'!$B227&gt;1,'Raw Data'!P227,"")</f>
        <v>400043</v>
      </c>
      <c r="G227" s="20">
        <f>IF('Raw Data'!$B227&gt;1,'Raw Data'!Q227,"")</f>
        <v>-56215</v>
      </c>
      <c r="H227" s="7" t="str">
        <f>IF('Raw Data'!$B227&gt;1,'Raw Data'!R227,"")</f>
        <v>Invitation</v>
      </c>
      <c r="I227" s="21">
        <f>IF('Raw Data'!$B227&gt;1,'Raw Data'!S227,"")</f>
        <v>400861</v>
      </c>
      <c r="J227" s="21">
        <f>IF('Raw Data'!$B227&gt;1,'Raw Data'!W227,"")</f>
        <v>-2796</v>
      </c>
      <c r="K227" s="7" t="str">
        <f>IF('Raw Data'!$B227&gt;1,'Raw Data'!Y227,"")</f>
        <v>Multiple Offers</v>
      </c>
      <c r="L227" s="7" t="str">
        <f>IF('Raw Data'!$B227&gt;1,'Raw Data'!Z227,"")</f>
        <v>Accept - Greater than Buy-It-Now</v>
      </c>
    </row>
    <row r="228" spans="1:12" ht="14.25" customHeight="1" x14ac:dyDescent="0.3">
      <c r="A228" s="7" t="str">
        <f>IF('Raw Data'!$B228&gt;1,'Raw Data'!A228,"")</f>
        <v/>
      </c>
      <c r="B228" s="7" t="str">
        <f>IF('Raw Data'!$B228&gt;1,'Raw Data'!C228,"")</f>
        <v/>
      </c>
      <c r="C228" s="7" t="str">
        <f>IF('Raw Data'!$B228&gt;1,'Raw Data'!D228,"")</f>
        <v/>
      </c>
      <c r="D228" s="7" t="str">
        <f>IF('Raw Data'!$B228&gt;1,'Raw Data'!E228,"")</f>
        <v/>
      </c>
      <c r="E228" s="20" t="str">
        <f>IF('Raw Data'!$B228&gt;1,'Raw Data'!O228,"")</f>
        <v/>
      </c>
      <c r="F228" s="20" t="str">
        <f>IF('Raw Data'!$B228&gt;1,'Raw Data'!P228,"")</f>
        <v/>
      </c>
      <c r="G228" s="20" t="str">
        <f>IF('Raw Data'!$B228&gt;1,'Raw Data'!Q228,"")</f>
        <v/>
      </c>
      <c r="H228" s="7" t="str">
        <f>IF('Raw Data'!$B228&gt;1,'Raw Data'!R228,"")</f>
        <v/>
      </c>
      <c r="I228" s="7" t="str">
        <f>IF('Raw Data'!$B228&gt;1,'Raw Data'!S228,"")</f>
        <v/>
      </c>
      <c r="J228" s="7" t="str">
        <f>IF('Raw Data'!$B228&gt;1,'Raw Data'!W228,"")</f>
        <v/>
      </c>
      <c r="K228" s="7" t="str">
        <f>IF('Raw Data'!$B228&gt;1,'Raw Data'!Y228,"")</f>
        <v/>
      </c>
      <c r="L228" s="7" t="str">
        <f>IF('Raw Data'!$B228&gt;1,'Raw Data'!Z228,"")</f>
        <v/>
      </c>
    </row>
    <row r="229" spans="1:12" ht="14.25" customHeight="1" x14ac:dyDescent="0.3">
      <c r="A229" s="7" t="str">
        <f>IF('Raw Data'!$B229&gt;1,'Raw Data'!A229,"")</f>
        <v/>
      </c>
      <c r="B229" s="7" t="str">
        <f>IF('Raw Data'!$B229&gt;1,'Raw Data'!C229,"")</f>
        <v/>
      </c>
      <c r="C229" s="7" t="str">
        <f>IF('Raw Data'!$B229&gt;1,'Raw Data'!D229,"")</f>
        <v/>
      </c>
      <c r="D229" s="7" t="str">
        <f>IF('Raw Data'!$B229&gt;1,'Raw Data'!E229,"")</f>
        <v/>
      </c>
      <c r="E229" s="20" t="str">
        <f>IF('Raw Data'!$B229&gt;1,'Raw Data'!O229,"")</f>
        <v/>
      </c>
      <c r="F229" s="20" t="str">
        <f>IF('Raw Data'!$B229&gt;1,'Raw Data'!P229,"")</f>
        <v/>
      </c>
      <c r="G229" s="20" t="str">
        <f>IF('Raw Data'!$B229&gt;1,'Raw Data'!Q229,"")</f>
        <v/>
      </c>
      <c r="H229" s="7" t="str">
        <f>IF('Raw Data'!$B229&gt;1,'Raw Data'!R229,"")</f>
        <v/>
      </c>
      <c r="I229" s="7" t="str">
        <f>IF('Raw Data'!$B229&gt;1,'Raw Data'!S229,"")</f>
        <v/>
      </c>
      <c r="J229" s="7" t="str">
        <f>IF('Raw Data'!$B229&gt;1,'Raw Data'!W229,"")</f>
        <v/>
      </c>
      <c r="K229" s="7" t="str">
        <f>IF('Raw Data'!$B229&gt;1,'Raw Data'!Y229,"")</f>
        <v/>
      </c>
      <c r="L229" s="7" t="str">
        <f>IF('Raw Data'!$B229&gt;1,'Raw Data'!Z229,"")</f>
        <v/>
      </c>
    </row>
    <row r="230" spans="1:12" ht="14.25" customHeight="1" x14ac:dyDescent="0.3">
      <c r="A230" s="7" t="str">
        <f>IF('Raw Data'!$B230&gt;1,'Raw Data'!A230,"")</f>
        <v/>
      </c>
      <c r="B230" s="7" t="str">
        <f>IF('Raw Data'!$B230&gt;1,'Raw Data'!C230,"")</f>
        <v/>
      </c>
      <c r="C230" s="7" t="str">
        <f>IF('Raw Data'!$B230&gt;1,'Raw Data'!D230,"")</f>
        <v/>
      </c>
      <c r="D230" s="7" t="str">
        <f>IF('Raw Data'!$B230&gt;1,'Raw Data'!E230,"")</f>
        <v/>
      </c>
      <c r="E230" s="20" t="str">
        <f>IF('Raw Data'!$B230&gt;1,'Raw Data'!O230,"")</f>
        <v/>
      </c>
      <c r="F230" s="20" t="str">
        <f>IF('Raw Data'!$B230&gt;1,'Raw Data'!P230,"")</f>
        <v/>
      </c>
      <c r="G230" s="20" t="str">
        <f>IF('Raw Data'!$B230&gt;1,'Raw Data'!Q230,"")</f>
        <v/>
      </c>
      <c r="H230" s="7" t="str">
        <f>IF('Raw Data'!$B230&gt;1,'Raw Data'!R230,"")</f>
        <v/>
      </c>
      <c r="I230" s="7" t="str">
        <f>IF('Raw Data'!$B230&gt;1,'Raw Data'!S230,"")</f>
        <v/>
      </c>
      <c r="J230" s="7" t="str">
        <f>IF('Raw Data'!$B230&gt;1,'Raw Data'!W230,"")</f>
        <v/>
      </c>
      <c r="K230" s="7" t="str">
        <f>IF('Raw Data'!$B230&gt;1,'Raw Data'!Y230,"")</f>
        <v/>
      </c>
      <c r="L230" s="7" t="str">
        <f>IF('Raw Data'!$B230&gt;1,'Raw Data'!Z230,"")</f>
        <v/>
      </c>
    </row>
    <row r="231" spans="1:12" ht="14.25" customHeight="1" x14ac:dyDescent="0.3">
      <c r="A231" s="7" t="str">
        <f>IF('Raw Data'!$B231&gt;1,'Raw Data'!A231,"")</f>
        <v>X1-ORz2bs4o0v71q2_bv0s4</v>
      </c>
      <c r="B231" s="7" t="str">
        <f>IF('Raw Data'!$B231&gt;1,'Raw Data'!C231,"")</f>
        <v>13312 Amber Sky Pl</v>
      </c>
      <c r="C231" s="7" t="str">
        <f>IF('Raw Data'!$B231&gt;1,'Raw Data'!D231,"")</f>
        <v>Tampa</v>
      </c>
      <c r="D231" s="7" t="str">
        <f>IF('Raw Data'!$B231&gt;1,'Raw Data'!E231,"")</f>
        <v>Pre-List</v>
      </c>
      <c r="E231" s="20">
        <f>IF('Raw Data'!$B231&gt;1,'Raw Data'!O231,"")</f>
        <v>352100</v>
      </c>
      <c r="F231" s="20">
        <f>IF('Raw Data'!$B231&gt;1,'Raw Data'!P231,"")</f>
        <v>338559</v>
      </c>
      <c r="G231" s="20">
        <f>IF('Raw Data'!$B231&gt;1,'Raw Data'!Q231,"")</f>
        <v>-14082</v>
      </c>
      <c r="H231" s="7" t="str">
        <f>IF('Raw Data'!$B231&gt;1,'Raw Data'!R231,"")</f>
        <v>Invitation</v>
      </c>
      <c r="I231" s="21">
        <f>IF('Raw Data'!$B231&gt;1,'Raw Data'!S231,"")</f>
        <v>375707</v>
      </c>
      <c r="J231" s="21">
        <f>IF('Raw Data'!$B231&gt;1,'Raw Data'!W231,"")</f>
        <v>28826</v>
      </c>
      <c r="K231" s="7" t="str">
        <f>IF('Raw Data'!$B231&gt;1,'Raw Data'!Y231,"")</f>
        <v>Multiple Offers</v>
      </c>
      <c r="L231" s="7" t="str">
        <f>IF('Raw Data'!$B231&gt;1,'Raw Data'!Z231,"")</f>
        <v>Accept - Greater than Buy-It-Now</v>
      </c>
    </row>
    <row r="232" spans="1:12" ht="14.25" customHeight="1" x14ac:dyDescent="0.3">
      <c r="A232" s="7" t="str">
        <f>IF('Raw Data'!$B232&gt;1,'Raw Data'!A232,"")</f>
        <v>X1-ORz0bekgp7sxh6_ako0j</v>
      </c>
      <c r="B232" s="7" t="str">
        <f>IF('Raw Data'!$B232&gt;1,'Raw Data'!C232,"")</f>
        <v>4741 Petal Pawpaw Ln</v>
      </c>
      <c r="C232" s="7" t="str">
        <f>IF('Raw Data'!$B232&gt;1,'Raw Data'!D232,"")</f>
        <v>Orlando</v>
      </c>
      <c r="D232" s="7" t="str">
        <f>IF('Raw Data'!$B232&gt;1,'Raw Data'!E232,"")</f>
        <v>For Sale</v>
      </c>
      <c r="E232" s="20">
        <f>IF('Raw Data'!$B232&gt;1,'Raw Data'!O232,"")</f>
        <v>323100</v>
      </c>
      <c r="F232" s="20">
        <f>IF('Raw Data'!$B232&gt;1,'Raw Data'!P232,"")</f>
        <v>315023</v>
      </c>
      <c r="G232" s="20">
        <f>IF('Raw Data'!$B232&gt;1,'Raw Data'!Q232,"")</f>
        <v>-23983</v>
      </c>
      <c r="H232" s="7" t="str">
        <f>IF('Raw Data'!$B232&gt;1,'Raw Data'!R232,"")</f>
        <v>Invitation</v>
      </c>
      <c r="I232" s="21">
        <f>IF('Raw Data'!$B232&gt;1,'Raw Data'!S232,"")</f>
        <v>348290</v>
      </c>
      <c r="J232" s="21">
        <f>IF('Raw Data'!$B232&gt;1,'Raw Data'!W232,"")</f>
        <v>21924</v>
      </c>
      <c r="K232" s="7" t="str">
        <f>IF('Raw Data'!$B232&gt;1,'Raw Data'!Y232,"")</f>
        <v>Multiple Offers</v>
      </c>
      <c r="L232" s="7" t="str">
        <f>IF('Raw Data'!$B232&gt;1,'Raw Data'!Z232,"")</f>
        <v>Reject - Under Contract</v>
      </c>
    </row>
    <row r="233" spans="1:12" ht="14.25" customHeight="1" x14ac:dyDescent="0.3">
      <c r="A233" s="7" t="str">
        <f>IF('Raw Data'!$B233&gt;1,'Raw Data'!A233,"")</f>
        <v/>
      </c>
      <c r="B233" s="7" t="str">
        <f>IF('Raw Data'!$B233&gt;1,'Raw Data'!C233,"")</f>
        <v/>
      </c>
      <c r="C233" s="7" t="str">
        <f>IF('Raw Data'!$B233&gt;1,'Raw Data'!D233,"")</f>
        <v/>
      </c>
      <c r="D233" s="7" t="str">
        <f>IF('Raw Data'!$B233&gt;1,'Raw Data'!E233,"")</f>
        <v/>
      </c>
      <c r="E233" s="20" t="str">
        <f>IF('Raw Data'!$B233&gt;1,'Raw Data'!O233,"")</f>
        <v/>
      </c>
      <c r="F233" s="20" t="str">
        <f>IF('Raw Data'!$B233&gt;1,'Raw Data'!P233,"")</f>
        <v/>
      </c>
      <c r="G233" s="20" t="str">
        <f>IF('Raw Data'!$B233&gt;1,'Raw Data'!Q233,"")</f>
        <v/>
      </c>
      <c r="H233" s="7" t="str">
        <f>IF('Raw Data'!$B233&gt;1,'Raw Data'!R233,"")</f>
        <v/>
      </c>
      <c r="I233" s="7" t="str">
        <f>IF('Raw Data'!$B233&gt;1,'Raw Data'!S233,"")</f>
        <v/>
      </c>
      <c r="J233" s="7" t="str">
        <f>IF('Raw Data'!$B233&gt;1,'Raw Data'!W233,"")</f>
        <v/>
      </c>
      <c r="K233" s="7" t="str">
        <f>IF('Raw Data'!$B233&gt;1,'Raw Data'!Y233,"")</f>
        <v/>
      </c>
      <c r="L233" s="7" t="str">
        <f>IF('Raw Data'!$B233&gt;1,'Raw Data'!Z233,"")</f>
        <v/>
      </c>
    </row>
    <row r="234" spans="1:12" ht="14.25" customHeight="1" x14ac:dyDescent="0.3">
      <c r="A234" s="7" t="str">
        <f>IF('Raw Data'!$B234&gt;1,'Raw Data'!A234,"")</f>
        <v/>
      </c>
      <c r="B234" s="7" t="str">
        <f>IF('Raw Data'!$B234&gt;1,'Raw Data'!C234,"")</f>
        <v/>
      </c>
      <c r="C234" s="7" t="str">
        <f>IF('Raw Data'!$B234&gt;1,'Raw Data'!D234,"")</f>
        <v/>
      </c>
      <c r="D234" s="7" t="str">
        <f>IF('Raw Data'!$B234&gt;1,'Raw Data'!E234,"")</f>
        <v/>
      </c>
      <c r="E234" s="20" t="str">
        <f>IF('Raw Data'!$B234&gt;1,'Raw Data'!O234,"")</f>
        <v/>
      </c>
      <c r="F234" s="20" t="str">
        <f>IF('Raw Data'!$B234&gt;1,'Raw Data'!P234,"")</f>
        <v/>
      </c>
      <c r="G234" s="20" t="str">
        <f>IF('Raw Data'!$B234&gt;1,'Raw Data'!Q234,"")</f>
        <v/>
      </c>
      <c r="H234" s="7" t="str">
        <f>IF('Raw Data'!$B234&gt;1,'Raw Data'!R234,"")</f>
        <v/>
      </c>
      <c r="I234" s="7" t="str">
        <f>IF('Raw Data'!$B234&gt;1,'Raw Data'!S234,"")</f>
        <v/>
      </c>
      <c r="J234" s="7" t="str">
        <f>IF('Raw Data'!$B234&gt;1,'Raw Data'!W234,"")</f>
        <v/>
      </c>
      <c r="K234" s="7" t="str">
        <f>IF('Raw Data'!$B234&gt;1,'Raw Data'!Y234,"")</f>
        <v/>
      </c>
      <c r="L234" s="7" t="str">
        <f>IF('Raw Data'!$B234&gt;1,'Raw Data'!Z234,"")</f>
        <v/>
      </c>
    </row>
    <row r="235" spans="1:12" ht="14.25" customHeight="1" x14ac:dyDescent="0.3">
      <c r="A235" s="7" t="str">
        <f>IF('Raw Data'!$B235&gt;1,'Raw Data'!A235,"")</f>
        <v>X1-ORz2dch3qptrwa_hk3t2</v>
      </c>
      <c r="B235" s="7" t="str">
        <f>IF('Raw Data'!$B235&gt;1,'Raw Data'!C235,"")</f>
        <v>5771 Quinton Way</v>
      </c>
      <c r="C235" s="7" t="str">
        <f>IF('Raw Data'!$B235&gt;1,'Raw Data'!D235,"")</f>
        <v>Orlando</v>
      </c>
      <c r="D235" s="7" t="str">
        <f>IF('Raw Data'!$B235&gt;1,'Raw Data'!E235,"")</f>
        <v>For Sale</v>
      </c>
      <c r="E235" s="20">
        <f>IF('Raw Data'!$B235&gt;1,'Raw Data'!O235,"")</f>
        <v>320100</v>
      </c>
      <c r="F235" s="20">
        <f>IF('Raw Data'!$B235&gt;1,'Raw Data'!P235,"")</f>
        <v>312098</v>
      </c>
      <c r="G235" s="20">
        <f>IF('Raw Data'!$B235&gt;1,'Raw Data'!Q235,"")</f>
        <v>-9495</v>
      </c>
      <c r="H235" s="7" t="str">
        <f>IF('Raw Data'!$B235&gt;1,'Raw Data'!R235,"")</f>
        <v>Invitation</v>
      </c>
      <c r="I235" s="21">
        <f>IF('Raw Data'!$B235&gt;1,'Raw Data'!S235,"")</f>
        <v>345665</v>
      </c>
      <c r="J235" s="21">
        <f>IF('Raw Data'!$B235&gt;1,'Raw Data'!W235,"")</f>
        <v>8590</v>
      </c>
      <c r="K235" s="7" t="str">
        <f>IF('Raw Data'!$B235&gt;1,'Raw Data'!Y235,"")</f>
        <v>Multiple Offers</v>
      </c>
      <c r="L235" s="7" t="str">
        <f>IF('Raw Data'!$B235&gt;1,'Raw Data'!Z235,"")</f>
        <v>Accept - Multiple Offers</v>
      </c>
    </row>
    <row r="236" spans="1:12" ht="14.25" customHeight="1" x14ac:dyDescent="0.3">
      <c r="A236" s="7" t="str">
        <f>IF('Raw Data'!$B236&gt;1,'Raw Data'!A236,"")</f>
        <v/>
      </c>
      <c r="B236" s="7" t="str">
        <f>IF('Raw Data'!$B236&gt;1,'Raw Data'!C236,"")</f>
        <v/>
      </c>
      <c r="C236" s="7" t="str">
        <f>IF('Raw Data'!$B236&gt;1,'Raw Data'!D236,"")</f>
        <v/>
      </c>
      <c r="D236" s="7" t="str">
        <f>IF('Raw Data'!$B236&gt;1,'Raw Data'!E236,"")</f>
        <v/>
      </c>
      <c r="E236" s="20" t="str">
        <f>IF('Raw Data'!$B236&gt;1,'Raw Data'!O236,"")</f>
        <v/>
      </c>
      <c r="F236" s="20" t="str">
        <f>IF('Raw Data'!$B236&gt;1,'Raw Data'!P236,"")</f>
        <v/>
      </c>
      <c r="G236" s="20" t="str">
        <f>IF('Raw Data'!$B236&gt;1,'Raw Data'!Q236,"")</f>
        <v/>
      </c>
      <c r="H236" s="7" t="str">
        <f>IF('Raw Data'!$B236&gt;1,'Raw Data'!R236,"")</f>
        <v/>
      </c>
      <c r="I236" s="7" t="str">
        <f>IF('Raw Data'!$B236&gt;1,'Raw Data'!S236,"")</f>
        <v/>
      </c>
      <c r="J236" s="7" t="str">
        <f>IF('Raw Data'!$B236&gt;1,'Raw Data'!W236,"")</f>
        <v/>
      </c>
      <c r="K236" s="7" t="str">
        <f>IF('Raw Data'!$B236&gt;1,'Raw Data'!Y236,"")</f>
        <v/>
      </c>
      <c r="L236" s="7" t="str">
        <f>IF('Raw Data'!$B236&gt;1,'Raw Data'!Z236,"")</f>
        <v/>
      </c>
    </row>
    <row r="237" spans="1:12" ht="14.25" customHeight="1" x14ac:dyDescent="0.3">
      <c r="A237" s="7" t="str">
        <f>IF('Raw Data'!$B237&gt;1,'Raw Data'!A237,"")</f>
        <v/>
      </c>
      <c r="B237" s="7" t="str">
        <f>IF('Raw Data'!$B237&gt;1,'Raw Data'!C237,"")</f>
        <v/>
      </c>
      <c r="C237" s="7" t="str">
        <f>IF('Raw Data'!$B237&gt;1,'Raw Data'!D237,"")</f>
        <v/>
      </c>
      <c r="D237" s="7" t="str">
        <f>IF('Raw Data'!$B237&gt;1,'Raw Data'!E237,"")</f>
        <v/>
      </c>
      <c r="E237" s="20" t="str">
        <f>IF('Raw Data'!$B237&gt;1,'Raw Data'!O237,"")</f>
        <v/>
      </c>
      <c r="F237" s="20" t="str">
        <f>IF('Raw Data'!$B237&gt;1,'Raw Data'!P237,"")</f>
        <v/>
      </c>
      <c r="G237" s="20" t="str">
        <f>IF('Raw Data'!$B237&gt;1,'Raw Data'!Q237,"")</f>
        <v/>
      </c>
      <c r="H237" s="7" t="str">
        <f>IF('Raw Data'!$B237&gt;1,'Raw Data'!R237,"")</f>
        <v/>
      </c>
      <c r="I237" s="7" t="str">
        <f>IF('Raw Data'!$B237&gt;1,'Raw Data'!S237,"")</f>
        <v/>
      </c>
      <c r="J237" s="7" t="str">
        <f>IF('Raw Data'!$B237&gt;1,'Raw Data'!W237,"")</f>
        <v/>
      </c>
      <c r="K237" s="7" t="str">
        <f>IF('Raw Data'!$B237&gt;1,'Raw Data'!Y237,"")</f>
        <v/>
      </c>
      <c r="L237" s="7" t="str">
        <f>IF('Raw Data'!$B237&gt;1,'Raw Data'!Z237,"")</f>
        <v/>
      </c>
    </row>
    <row r="238" spans="1:12" ht="14.25" customHeight="1" x14ac:dyDescent="0.3">
      <c r="A238" s="7" t="str">
        <f>IF('Raw Data'!$B238&gt;1,'Raw Data'!A238,"")</f>
        <v/>
      </c>
      <c r="B238" s="7" t="str">
        <f>IF('Raw Data'!$B238&gt;1,'Raw Data'!C238,"")</f>
        <v/>
      </c>
      <c r="C238" s="7" t="str">
        <f>IF('Raw Data'!$B238&gt;1,'Raw Data'!D238,"")</f>
        <v/>
      </c>
      <c r="D238" s="7" t="str">
        <f>IF('Raw Data'!$B238&gt;1,'Raw Data'!E238,"")</f>
        <v/>
      </c>
      <c r="E238" s="20" t="str">
        <f>IF('Raw Data'!$B238&gt;1,'Raw Data'!O238,"")</f>
        <v/>
      </c>
      <c r="F238" s="20" t="str">
        <f>IF('Raw Data'!$B238&gt;1,'Raw Data'!P238,"")</f>
        <v/>
      </c>
      <c r="G238" s="20" t="str">
        <f>IF('Raw Data'!$B238&gt;1,'Raw Data'!Q238,"")</f>
        <v/>
      </c>
      <c r="H238" s="7" t="str">
        <f>IF('Raw Data'!$B238&gt;1,'Raw Data'!R238,"")</f>
        <v/>
      </c>
      <c r="I238" s="7" t="str">
        <f>IF('Raw Data'!$B238&gt;1,'Raw Data'!S238,"")</f>
        <v/>
      </c>
      <c r="J238" s="7" t="str">
        <f>IF('Raw Data'!$B238&gt;1,'Raw Data'!W238,"")</f>
        <v/>
      </c>
      <c r="K238" s="7" t="str">
        <f>IF('Raw Data'!$B238&gt;1,'Raw Data'!Y238,"")</f>
        <v/>
      </c>
      <c r="L238" s="7" t="str">
        <f>IF('Raw Data'!$B238&gt;1,'Raw Data'!Z238,"")</f>
        <v/>
      </c>
    </row>
    <row r="239" spans="1:12" ht="14.25" customHeight="1" x14ac:dyDescent="0.3">
      <c r="A239" s="7" t="str">
        <f>IF('Raw Data'!$B239&gt;1,'Raw Data'!A239,"")</f>
        <v/>
      </c>
      <c r="B239" s="7" t="str">
        <f>IF('Raw Data'!$B239&gt;1,'Raw Data'!C239,"")</f>
        <v/>
      </c>
      <c r="C239" s="7" t="str">
        <f>IF('Raw Data'!$B239&gt;1,'Raw Data'!D239,"")</f>
        <v/>
      </c>
      <c r="D239" s="7" t="str">
        <f>IF('Raw Data'!$B239&gt;1,'Raw Data'!E239,"")</f>
        <v/>
      </c>
      <c r="E239" s="20" t="str">
        <f>IF('Raw Data'!$B239&gt;1,'Raw Data'!O239,"")</f>
        <v/>
      </c>
      <c r="F239" s="20" t="str">
        <f>IF('Raw Data'!$B239&gt;1,'Raw Data'!P239,"")</f>
        <v/>
      </c>
      <c r="G239" s="20" t="str">
        <f>IF('Raw Data'!$B239&gt;1,'Raw Data'!Q239,"")</f>
        <v/>
      </c>
      <c r="H239" s="7" t="str">
        <f>IF('Raw Data'!$B239&gt;1,'Raw Data'!R239,"")</f>
        <v/>
      </c>
      <c r="I239" s="7" t="str">
        <f>IF('Raw Data'!$B239&gt;1,'Raw Data'!S239,"")</f>
        <v/>
      </c>
      <c r="J239" s="7" t="str">
        <f>IF('Raw Data'!$B239&gt;1,'Raw Data'!W239,"")</f>
        <v/>
      </c>
      <c r="K239" s="7" t="str">
        <f>IF('Raw Data'!$B239&gt;1,'Raw Data'!Y239,"")</f>
        <v/>
      </c>
      <c r="L239" s="7" t="str">
        <f>IF('Raw Data'!$B239&gt;1,'Raw Data'!Z239,"")</f>
        <v/>
      </c>
    </row>
    <row r="240" spans="1:12" ht="14.25" customHeight="1" x14ac:dyDescent="0.3">
      <c r="A240" s="7" t="str">
        <f>IF('Raw Data'!$B240&gt;1,'Raw Data'!A240,"")</f>
        <v/>
      </c>
      <c r="B240" s="7" t="str">
        <f>IF('Raw Data'!$B240&gt;1,'Raw Data'!C240,"")</f>
        <v/>
      </c>
      <c r="C240" s="7" t="str">
        <f>IF('Raw Data'!$B240&gt;1,'Raw Data'!D240,"")</f>
        <v/>
      </c>
      <c r="D240" s="7" t="str">
        <f>IF('Raw Data'!$B240&gt;1,'Raw Data'!E240,"")</f>
        <v/>
      </c>
      <c r="E240" s="20" t="str">
        <f>IF('Raw Data'!$B240&gt;1,'Raw Data'!O240,"")</f>
        <v/>
      </c>
      <c r="F240" s="20" t="str">
        <f>IF('Raw Data'!$B240&gt;1,'Raw Data'!P240,"")</f>
        <v/>
      </c>
      <c r="G240" s="20" t="str">
        <f>IF('Raw Data'!$B240&gt;1,'Raw Data'!Q240,"")</f>
        <v/>
      </c>
      <c r="H240" s="7" t="str">
        <f>IF('Raw Data'!$B240&gt;1,'Raw Data'!R240,"")</f>
        <v/>
      </c>
      <c r="I240" s="7" t="str">
        <f>IF('Raw Data'!$B240&gt;1,'Raw Data'!S240,"")</f>
        <v/>
      </c>
      <c r="J240" s="7" t="str">
        <f>IF('Raw Data'!$B240&gt;1,'Raw Data'!W240,"")</f>
        <v/>
      </c>
      <c r="K240" s="7" t="str">
        <f>IF('Raw Data'!$B240&gt;1,'Raw Data'!Y240,"")</f>
        <v/>
      </c>
      <c r="L240" s="7" t="str">
        <f>IF('Raw Data'!$B240&gt;1,'Raw Data'!Z240,"")</f>
        <v/>
      </c>
    </row>
    <row r="241" spans="1:12" ht="14.25" customHeight="1" x14ac:dyDescent="0.3">
      <c r="A241" s="7" t="str">
        <f>IF('Raw Data'!$B241&gt;1,'Raw Data'!A241,"")</f>
        <v/>
      </c>
      <c r="B241" s="7" t="str">
        <f>IF('Raw Data'!$B241&gt;1,'Raw Data'!C241,"")</f>
        <v/>
      </c>
      <c r="C241" s="7" t="str">
        <f>IF('Raw Data'!$B241&gt;1,'Raw Data'!D241,"")</f>
        <v/>
      </c>
      <c r="D241" s="7" t="str">
        <f>IF('Raw Data'!$B241&gt;1,'Raw Data'!E241,"")</f>
        <v/>
      </c>
      <c r="E241" s="20" t="str">
        <f>IF('Raw Data'!$B241&gt;1,'Raw Data'!O241,"")</f>
        <v/>
      </c>
      <c r="F241" s="20" t="str">
        <f>IF('Raw Data'!$B241&gt;1,'Raw Data'!P241,"")</f>
        <v/>
      </c>
      <c r="G241" s="20" t="str">
        <f>IF('Raw Data'!$B241&gt;1,'Raw Data'!Q241,"")</f>
        <v/>
      </c>
      <c r="H241" s="7" t="str">
        <f>IF('Raw Data'!$B241&gt;1,'Raw Data'!R241,"")</f>
        <v/>
      </c>
      <c r="I241" s="7" t="str">
        <f>IF('Raw Data'!$B241&gt;1,'Raw Data'!S241,"")</f>
        <v/>
      </c>
      <c r="J241" s="7" t="str">
        <f>IF('Raw Data'!$B241&gt;1,'Raw Data'!W241,"")</f>
        <v/>
      </c>
      <c r="K241" s="7" t="str">
        <f>IF('Raw Data'!$B241&gt;1,'Raw Data'!Y241,"")</f>
        <v/>
      </c>
      <c r="L241" s="7" t="str">
        <f>IF('Raw Data'!$B241&gt;1,'Raw Data'!Z241,"")</f>
        <v/>
      </c>
    </row>
    <row r="242" spans="1:12" ht="14.25" customHeight="1" x14ac:dyDescent="0.3">
      <c r="A242" s="7" t="str">
        <f>IF('Raw Data'!$B242&gt;1,'Raw Data'!A242,"")</f>
        <v>X1-ORz0c5m2i8nmuy_gnsq7</v>
      </c>
      <c r="B242" s="7" t="str">
        <f>IF('Raw Data'!$B242&gt;1,'Raw Data'!C242,"")</f>
        <v>2270 Blackwood Dr</v>
      </c>
      <c r="C242" s="7" t="str">
        <f>IF('Raw Data'!$B242&gt;1,'Raw Data'!D242,"")</f>
        <v>Tampa</v>
      </c>
      <c r="D242" s="7" t="str">
        <f>IF('Raw Data'!$B242&gt;1,'Raw Data'!E242,"")</f>
        <v>Pre-List</v>
      </c>
      <c r="E242" s="20">
        <f>IF('Raw Data'!$B242&gt;1,'Raw Data'!O242,"")</f>
        <v>269900</v>
      </c>
      <c r="F242" s="20">
        <f>IF('Raw Data'!$B242&gt;1,'Raw Data'!P242,"")</f>
        <v>256744</v>
      </c>
      <c r="G242" s="20">
        <f>IF('Raw Data'!$B242&gt;1,'Raw Data'!Q242,"")</f>
        <v>-42069</v>
      </c>
      <c r="H242" s="7" t="str">
        <f>IF('Raw Data'!$B242&gt;1,'Raw Data'!R242,"")</f>
        <v>Invitation</v>
      </c>
      <c r="I242" s="21">
        <f>IF('Raw Data'!$B242&gt;1,'Raw Data'!S242,"")</f>
        <v>304439</v>
      </c>
      <c r="J242" s="21">
        <f>IF('Raw Data'!$B242&gt;1,'Raw Data'!W242,"")</f>
        <v>23017</v>
      </c>
      <c r="K242" s="7" t="str">
        <f>IF('Raw Data'!$B242&gt;1,'Raw Data'!Y242,"")</f>
        <v>Multiple Offers</v>
      </c>
      <c r="L242" s="7" t="str">
        <f>IF('Raw Data'!$B242&gt;1,'Raw Data'!Z242,"")</f>
        <v>Accept - Greater than Buy-It-Now</v>
      </c>
    </row>
    <row r="243" spans="1:12" ht="14.25" customHeight="1" x14ac:dyDescent="0.3">
      <c r="A243" s="7" t="str">
        <f>IF('Raw Data'!$B243&gt;1,'Raw Data'!A243,"")</f>
        <v/>
      </c>
      <c r="B243" s="7" t="str">
        <f>IF('Raw Data'!$B243&gt;1,'Raw Data'!C243,"")</f>
        <v/>
      </c>
      <c r="C243" s="7" t="str">
        <f>IF('Raw Data'!$B243&gt;1,'Raw Data'!D243,"")</f>
        <v/>
      </c>
      <c r="D243" s="7" t="str">
        <f>IF('Raw Data'!$B243&gt;1,'Raw Data'!E243,"")</f>
        <v/>
      </c>
      <c r="E243" s="20" t="str">
        <f>IF('Raw Data'!$B243&gt;1,'Raw Data'!O243,"")</f>
        <v/>
      </c>
      <c r="F243" s="20" t="str">
        <f>IF('Raw Data'!$B243&gt;1,'Raw Data'!P243,"")</f>
        <v/>
      </c>
      <c r="G243" s="20" t="str">
        <f>IF('Raw Data'!$B243&gt;1,'Raw Data'!Q243,"")</f>
        <v/>
      </c>
      <c r="H243" s="7" t="str">
        <f>IF('Raw Data'!$B243&gt;1,'Raw Data'!R243,"")</f>
        <v/>
      </c>
      <c r="I243" s="7" t="str">
        <f>IF('Raw Data'!$B243&gt;1,'Raw Data'!S243,"")</f>
        <v/>
      </c>
      <c r="J243" s="7" t="str">
        <f>IF('Raw Data'!$B243&gt;1,'Raw Data'!W243,"")</f>
        <v/>
      </c>
      <c r="K243" s="7" t="str">
        <f>IF('Raw Data'!$B243&gt;1,'Raw Data'!Y243,"")</f>
        <v/>
      </c>
      <c r="L243" s="7" t="str">
        <f>IF('Raw Data'!$B243&gt;1,'Raw Data'!Z243,"")</f>
        <v/>
      </c>
    </row>
    <row r="244" spans="1:12" ht="14.25" customHeight="1" x14ac:dyDescent="0.3">
      <c r="A244" s="7" t="str">
        <f>IF('Raw Data'!$B244&gt;1,'Raw Data'!A244,"")</f>
        <v>X1-ORz0al1um0146y_hwqxb</v>
      </c>
      <c r="B244" s="7" t="str">
        <f>IF('Raw Data'!$B244&gt;1,'Raw Data'!C244,"")</f>
        <v>30740 Midtown Ct</v>
      </c>
      <c r="C244" s="7" t="str">
        <f>IF('Raw Data'!$B244&gt;1,'Raw Data'!D244,"")</f>
        <v>Tampa</v>
      </c>
      <c r="D244" s="7" t="str">
        <f>IF('Raw Data'!$B244&gt;1,'Raw Data'!E244,"")</f>
        <v>Pre-List</v>
      </c>
      <c r="E244" s="20">
        <f>IF('Raw Data'!$B244&gt;1,'Raw Data'!O244,"")</f>
        <v>345900</v>
      </c>
      <c r="F244" s="20">
        <f>IF('Raw Data'!$B244&gt;1,'Raw Data'!P244,"")</f>
        <v>337253</v>
      </c>
      <c r="G244" s="20">
        <f>IF('Raw Data'!$B244&gt;1,'Raw Data'!Q244,"")</f>
        <v>-41684</v>
      </c>
      <c r="H244" s="7" t="str">
        <f>IF('Raw Data'!$B244&gt;1,'Raw Data'!R244,"")</f>
        <v>Invitation</v>
      </c>
      <c r="I244" s="21">
        <f>IF('Raw Data'!$B244&gt;1,'Raw Data'!S244,"")</f>
        <v>370352</v>
      </c>
      <c r="J244" s="21">
        <f>IF('Raw Data'!$B244&gt;1,'Raw Data'!W244,"")</f>
        <v>11160</v>
      </c>
      <c r="K244" s="7" t="str">
        <f>IF('Raw Data'!$B244&gt;1,'Raw Data'!Y244,"")</f>
        <v>Multiple Offers</v>
      </c>
      <c r="L244" s="7" t="str">
        <f>IF('Raw Data'!$B244&gt;1,'Raw Data'!Z244,"")</f>
        <v>Accept - Multiple Offers</v>
      </c>
    </row>
    <row r="245" spans="1:12" ht="14.25" customHeight="1" x14ac:dyDescent="0.3">
      <c r="A245" s="7" t="str">
        <f>IF('Raw Data'!$B245&gt;1,'Raw Data'!A245,"")</f>
        <v>X1-ORz2f1kfixnl2y_f27eu</v>
      </c>
      <c r="B245" s="7" t="str">
        <f>IF('Raw Data'!$B245&gt;1,'Raw Data'!C245,"")</f>
        <v>668 Southland Ln</v>
      </c>
      <c r="C245" s="7" t="str">
        <f>IF('Raw Data'!$B245&gt;1,'Raw Data'!D245,"")</f>
        <v>Jacksonville</v>
      </c>
      <c r="D245" s="7" t="str">
        <f>IF('Raw Data'!$B245&gt;1,'Raw Data'!E245,"")</f>
        <v>Pre-List</v>
      </c>
      <c r="E245" s="20">
        <f>IF('Raw Data'!$B245&gt;1,'Raw Data'!O245,"")</f>
        <v>330900</v>
      </c>
      <c r="F245" s="20">
        <f>IF('Raw Data'!$B245&gt;1,'Raw Data'!P245,"")</f>
        <v>322628</v>
      </c>
      <c r="G245" s="20">
        <f>IF('Raw Data'!$B245&gt;1,'Raw Data'!Q245,"")</f>
        <v>-26039</v>
      </c>
      <c r="H245" s="7" t="str">
        <f>IF('Raw Data'!$B245&gt;1,'Raw Data'!R245,"")</f>
        <v>Invitation</v>
      </c>
      <c r="I245" s="21">
        <f>IF('Raw Data'!$B245&gt;1,'Raw Data'!S245,"")</f>
        <v>331833</v>
      </c>
      <c r="J245" s="21">
        <f>IF('Raw Data'!$B245&gt;1,'Raw Data'!W245,"")</f>
        <v>11793</v>
      </c>
      <c r="K245" s="7" t="str">
        <f>IF('Raw Data'!$B245&gt;1,'Raw Data'!Y245,"")</f>
        <v>Multiple Offers</v>
      </c>
      <c r="L245" s="7" t="str">
        <f>IF('Raw Data'!$B245&gt;1,'Raw Data'!Z245,"")</f>
        <v>Accept - Multiple Offers</v>
      </c>
    </row>
    <row r="246" spans="1:12" ht="14.25" customHeight="1" x14ac:dyDescent="0.3">
      <c r="A246" s="7" t="str">
        <f>IF('Raw Data'!$B246&gt;1,'Raw Data'!A246,"")</f>
        <v/>
      </c>
      <c r="B246" s="7" t="str">
        <f>IF('Raw Data'!$B246&gt;1,'Raw Data'!C246,"")</f>
        <v/>
      </c>
      <c r="C246" s="7" t="str">
        <f>IF('Raw Data'!$B246&gt;1,'Raw Data'!D246,"")</f>
        <v/>
      </c>
      <c r="D246" s="7" t="str">
        <f>IF('Raw Data'!$B246&gt;1,'Raw Data'!E246,"")</f>
        <v/>
      </c>
      <c r="E246" s="20" t="str">
        <f>IF('Raw Data'!$B246&gt;1,'Raw Data'!O246,"")</f>
        <v/>
      </c>
      <c r="F246" s="20" t="str">
        <f>IF('Raw Data'!$B246&gt;1,'Raw Data'!P246,"")</f>
        <v/>
      </c>
      <c r="G246" s="20" t="str">
        <f>IF('Raw Data'!$B246&gt;1,'Raw Data'!Q246,"")</f>
        <v/>
      </c>
      <c r="H246" s="7" t="str">
        <f>IF('Raw Data'!$B246&gt;1,'Raw Data'!R246,"")</f>
        <v/>
      </c>
      <c r="I246" s="7" t="str">
        <f>IF('Raw Data'!$B246&gt;1,'Raw Data'!S246,"")</f>
        <v/>
      </c>
      <c r="J246" s="7" t="str">
        <f>IF('Raw Data'!$B246&gt;1,'Raw Data'!W246,"")</f>
        <v/>
      </c>
      <c r="K246" s="7" t="str">
        <f>IF('Raw Data'!$B246&gt;1,'Raw Data'!Y246,"")</f>
        <v/>
      </c>
      <c r="L246" s="7" t="str">
        <f>IF('Raw Data'!$B246&gt;1,'Raw Data'!Z246,"")</f>
        <v/>
      </c>
    </row>
    <row r="247" spans="1:12" ht="14.25" customHeight="1" x14ac:dyDescent="0.3">
      <c r="A247" s="7" t="str">
        <f>IF('Raw Data'!$B247&gt;1,'Raw Data'!A247,"")</f>
        <v>X1-ORz0ao8q6s44fu_g1bmn</v>
      </c>
      <c r="B247" s="7" t="str">
        <f>IF('Raw Data'!$B247&gt;1,'Raw Data'!C247,"")</f>
        <v>3875 Falcon Crest Dr</v>
      </c>
      <c r="C247" s="7" t="str">
        <f>IF('Raw Data'!$B247&gt;1,'Raw Data'!D247,"")</f>
        <v>Jacksonville</v>
      </c>
      <c r="D247" s="7" t="str">
        <f>IF('Raw Data'!$B247&gt;1,'Raw Data'!E247,"")</f>
        <v>Pre-List</v>
      </c>
      <c r="E247" s="20">
        <f>IF('Raw Data'!$B247&gt;1,'Raw Data'!O247,"")</f>
        <v>316900</v>
      </c>
      <c r="F247" s="20">
        <f>IF('Raw Data'!$B247&gt;1,'Raw Data'!P247,"")</f>
        <v>308978</v>
      </c>
      <c r="G247" s="20">
        <f>IF('Raw Data'!$B247&gt;1,'Raw Data'!Q247,"")</f>
        <v>-30734</v>
      </c>
      <c r="H247" s="7" t="str">
        <f>IF('Raw Data'!$B247&gt;1,'Raw Data'!R247,"")</f>
        <v>Invitation</v>
      </c>
      <c r="I247" s="21">
        <f>IF('Raw Data'!$B247&gt;1,'Raw Data'!S247,"")</f>
        <v>320008</v>
      </c>
      <c r="J247" s="21">
        <f>IF('Raw Data'!$B247&gt;1,'Raw Data'!W247,"")</f>
        <v>-4940</v>
      </c>
      <c r="K247" s="7" t="str">
        <f>IF('Raw Data'!$B247&gt;1,'Raw Data'!Y247,"")</f>
        <v>Multiple Offers</v>
      </c>
      <c r="L247" s="7" t="str">
        <f>IF('Raw Data'!$B247&gt;1,'Raw Data'!Z247,"")</f>
        <v>Reject - Offer is close</v>
      </c>
    </row>
    <row r="248" spans="1:12" ht="14.25" customHeight="1" x14ac:dyDescent="0.3">
      <c r="A248" s="7" t="str">
        <f>IF('Raw Data'!$B248&gt;1,'Raw Data'!A248,"")</f>
        <v>X1-ORz0dhle4agwoq_fkgsz</v>
      </c>
      <c r="B248" s="7" t="str">
        <f>IF('Raw Data'!$B248&gt;1,'Raw Data'!C248,"")</f>
        <v>7211 Spikerush Ct</v>
      </c>
      <c r="C248" s="7" t="str">
        <f>IF('Raw Data'!$B248&gt;1,'Raw Data'!D248,"")</f>
        <v>Tampa</v>
      </c>
      <c r="D248" s="7" t="str">
        <f>IF('Raw Data'!$B248&gt;1,'Raw Data'!E248,"")</f>
        <v>Pre-List</v>
      </c>
      <c r="E248" s="20">
        <f>IF('Raw Data'!$B248&gt;1,'Raw Data'!O248,"")</f>
        <v>396300</v>
      </c>
      <c r="F248" s="20">
        <f>IF('Raw Data'!$B248&gt;1,'Raw Data'!P248,"")</f>
        <v>380270</v>
      </c>
      <c r="G248" s="20">
        <f>IF('Raw Data'!$B248&gt;1,'Raw Data'!Q248,"")</f>
        <v>-7109</v>
      </c>
      <c r="H248" s="7" t="str">
        <f>IF('Raw Data'!$B248&gt;1,'Raw Data'!R248,"")</f>
        <v>Invitation</v>
      </c>
      <c r="I248" s="21">
        <f>IF('Raw Data'!$B248&gt;1,'Raw Data'!S248,"")</f>
        <v>433187</v>
      </c>
      <c r="J248" s="21">
        <f>IF('Raw Data'!$B248&gt;1,'Raw Data'!W248,"")</f>
        <v>31814</v>
      </c>
      <c r="K248" s="7" t="str">
        <f>IF('Raw Data'!$B248&gt;1,'Raw Data'!Y248,"")</f>
        <v>Multiple Offers</v>
      </c>
      <c r="L248" s="7" t="str">
        <f>IF('Raw Data'!$B248&gt;1,'Raw Data'!Z248,"")</f>
        <v>Accept - Greater than Buy-It-Now</v>
      </c>
    </row>
    <row r="249" spans="1:12" ht="14.25" customHeight="1" x14ac:dyDescent="0.3">
      <c r="A249" s="7" t="str">
        <f>IF('Raw Data'!$B249&gt;1,'Raw Data'!A249,"")</f>
        <v>X1-ORz2d7qbmeusu2_fuasa</v>
      </c>
      <c r="B249" s="7" t="str">
        <f>IF('Raw Data'!$B249&gt;1,'Raw Data'!C249,"")</f>
        <v>11116 Ancient Futures Dr</v>
      </c>
      <c r="C249" s="7" t="str">
        <f>IF('Raw Data'!$B249&gt;1,'Raw Data'!D249,"")</f>
        <v>Tampa</v>
      </c>
      <c r="D249" s="7" t="str">
        <f>IF('Raw Data'!$B249&gt;1,'Raw Data'!E249,"")</f>
        <v>Pre-List</v>
      </c>
      <c r="E249" s="20">
        <f>IF('Raw Data'!$B249&gt;1,'Raw Data'!O249,"")</f>
        <v>362900</v>
      </c>
      <c r="F249" s="20">
        <f>IF('Raw Data'!$B249&gt;1,'Raw Data'!P249,"")</f>
        <v>347559</v>
      </c>
      <c r="G249" s="20">
        <f>IF('Raw Data'!$B249&gt;1,'Raw Data'!Q249,"")</f>
        <v>-38018</v>
      </c>
      <c r="H249" s="7" t="str">
        <f>IF('Raw Data'!$B249&gt;1,'Raw Data'!R249,"")</f>
        <v>Invitation</v>
      </c>
      <c r="I249" s="21">
        <f>IF('Raw Data'!$B249&gt;1,'Raw Data'!S249,"")</f>
        <v>369443</v>
      </c>
      <c r="J249" s="21">
        <f>IF('Raw Data'!$B249&gt;1,'Raw Data'!W249,"")</f>
        <v>-5229</v>
      </c>
      <c r="K249" s="7" t="str">
        <f>IF('Raw Data'!$B249&gt;1,'Raw Data'!Y249,"")</f>
        <v>Multiple Offers</v>
      </c>
      <c r="L249" s="7" t="str">
        <f>IF('Raw Data'!$B249&gt;1,'Raw Data'!Z249,"")</f>
        <v>Accept - Greater than Implied Profit</v>
      </c>
    </row>
    <row r="250" spans="1:12" ht="14.25" customHeight="1" x14ac:dyDescent="0.3">
      <c r="A250" s="7" t="str">
        <f>IF('Raw Data'!$B250&gt;1,'Raw Data'!A250,"")</f>
        <v>X1-ORz0ay2kebad16_duns7</v>
      </c>
      <c r="B250" s="7" t="str">
        <f>IF('Raw Data'!$B250&gt;1,'Raw Data'!C250,"")</f>
        <v>36191 Jenny Lynne Cir</v>
      </c>
      <c r="C250" s="7" t="str">
        <f>IF('Raw Data'!$B250&gt;1,'Raw Data'!D250,"")</f>
        <v>Tampa</v>
      </c>
      <c r="D250" s="7" t="str">
        <f>IF('Raw Data'!$B250&gt;1,'Raw Data'!E250,"")</f>
        <v>Pre-List</v>
      </c>
      <c r="E250" s="20">
        <f>IF('Raw Data'!$B250&gt;1,'Raw Data'!O250,"")</f>
        <v>323200</v>
      </c>
      <c r="F250" s="20">
        <f>IF('Raw Data'!$B250&gt;1,'Raw Data'!P250,"")</f>
        <v>310579</v>
      </c>
      <c r="G250" s="20">
        <f>IF('Raw Data'!$B250&gt;1,'Raw Data'!Q250,"")</f>
        <v>-20234</v>
      </c>
      <c r="H250" s="7" t="str">
        <f>IF('Raw Data'!$B250&gt;1,'Raw Data'!R250,"")</f>
        <v>Invitation</v>
      </c>
      <c r="I250" s="21">
        <f>IF('Raw Data'!$B250&gt;1,'Raw Data'!S250,"")</f>
        <v>327692</v>
      </c>
      <c r="J250" s="21">
        <f>IF('Raw Data'!$B250&gt;1,'Raw Data'!W250,"")</f>
        <v>5185</v>
      </c>
      <c r="K250" s="7" t="str">
        <f>IF('Raw Data'!$B250&gt;1,'Raw Data'!Y250,"")</f>
        <v>Multiple Offers</v>
      </c>
      <c r="L250" s="7" t="str">
        <f>IF('Raw Data'!$B250&gt;1,'Raw Data'!Z250,"")</f>
        <v>Accept - Greater than Buy-It-Now</v>
      </c>
    </row>
    <row r="251" spans="1:12" ht="14.25" customHeight="1" x14ac:dyDescent="0.3">
      <c r="A251" s="7" t="str">
        <f>IF('Raw Data'!$B251&gt;1,'Raw Data'!A251,"")</f>
        <v/>
      </c>
      <c r="B251" s="7" t="str">
        <f>IF('Raw Data'!$B251&gt;1,'Raw Data'!C251,"")</f>
        <v/>
      </c>
      <c r="C251" s="7" t="str">
        <f>IF('Raw Data'!$B251&gt;1,'Raw Data'!D251,"")</f>
        <v/>
      </c>
      <c r="D251" s="7" t="str">
        <f>IF('Raw Data'!$B251&gt;1,'Raw Data'!E251,"")</f>
        <v/>
      </c>
      <c r="E251" s="20" t="str">
        <f>IF('Raw Data'!$B251&gt;1,'Raw Data'!O251,"")</f>
        <v/>
      </c>
      <c r="F251" s="20" t="str">
        <f>IF('Raw Data'!$B251&gt;1,'Raw Data'!P251,"")</f>
        <v/>
      </c>
      <c r="G251" s="20" t="str">
        <f>IF('Raw Data'!$B251&gt;1,'Raw Data'!Q251,"")</f>
        <v/>
      </c>
      <c r="H251" s="7" t="str">
        <f>IF('Raw Data'!$B251&gt;1,'Raw Data'!R251,"")</f>
        <v/>
      </c>
      <c r="I251" s="7" t="str">
        <f>IF('Raw Data'!$B251&gt;1,'Raw Data'!S251,"")</f>
        <v/>
      </c>
      <c r="J251" s="7" t="str">
        <f>IF('Raw Data'!$B251&gt;1,'Raw Data'!W251,"")</f>
        <v/>
      </c>
      <c r="K251" s="7" t="str">
        <f>IF('Raw Data'!$B251&gt;1,'Raw Data'!Y251,"")</f>
        <v/>
      </c>
      <c r="L251" s="7" t="str">
        <f>IF('Raw Data'!$B251&gt;1,'Raw Data'!Z251,"")</f>
        <v/>
      </c>
    </row>
    <row r="252" spans="1:12" ht="14.25" customHeight="1" x14ac:dyDescent="0.3">
      <c r="A252" s="7" t="str">
        <f>IF('Raw Data'!$B252&gt;1,'Raw Data'!A252,"")</f>
        <v>X1-ORz2fdas33met6_g2q74</v>
      </c>
      <c r="B252" s="7" t="str">
        <f>IF('Raw Data'!$B252&gt;1,'Raw Data'!C252,"")</f>
        <v>34107 Alameda Dr</v>
      </c>
      <c r="C252" s="7" t="str">
        <f>IF('Raw Data'!$B252&gt;1,'Raw Data'!D252,"")</f>
        <v>Orlando</v>
      </c>
      <c r="D252" s="7" t="str">
        <f>IF('Raw Data'!$B252&gt;1,'Raw Data'!E252,"")</f>
        <v>Pre-List</v>
      </c>
      <c r="E252" s="20">
        <f>IF('Raw Data'!$B252&gt;1,'Raw Data'!O252,"")</f>
        <v>424000</v>
      </c>
      <c r="F252" s="20">
        <f>IF('Raw Data'!$B252&gt;1,'Raw Data'!P252,"")</f>
        <v>413400</v>
      </c>
      <c r="G252" s="20">
        <f>IF('Raw Data'!$B252&gt;1,'Raw Data'!Q252,"")</f>
        <v>-25910</v>
      </c>
      <c r="H252" s="7" t="str">
        <f>IF('Raw Data'!$B252&gt;1,'Raw Data'!R252,"")</f>
        <v>Invitation</v>
      </c>
      <c r="I252" s="21">
        <f>IF('Raw Data'!$B252&gt;1,'Raw Data'!S252,"")</f>
        <v>359508</v>
      </c>
      <c r="J252" s="21">
        <f>IF('Raw Data'!$B252&gt;1,'Raw Data'!W252,"")</f>
        <v>-55993</v>
      </c>
      <c r="K252" s="7" t="str">
        <f>IF('Raw Data'!$B252&gt;1,'Raw Data'!Y252,"")</f>
        <v>Multiple Offers</v>
      </c>
      <c r="L252" s="7" t="str">
        <f>IF('Raw Data'!$B252&gt;1,'Raw Data'!Z252,"")</f>
        <v>Reject - Missing BIN and Implied Profit</v>
      </c>
    </row>
    <row r="253" spans="1:12" ht="14.25" customHeight="1" x14ac:dyDescent="0.3">
      <c r="A253" s="7" t="str">
        <f>IF('Raw Data'!$B253&gt;1,'Raw Data'!A253,"")</f>
        <v>X1-ORz0bpr2y9803e_dm8dd</v>
      </c>
      <c r="B253" s="7" t="str">
        <f>IF('Raw Data'!$B253&gt;1,'Raw Data'!C253,"")</f>
        <v>11306 Chapelgate Ln</v>
      </c>
      <c r="C253" s="7" t="str">
        <f>IF('Raw Data'!$B253&gt;1,'Raw Data'!D253,"")</f>
        <v>Jacksonville</v>
      </c>
      <c r="D253" s="7" t="str">
        <f>IF('Raw Data'!$B253&gt;1,'Raw Data'!E253,"")</f>
        <v>Pre-List</v>
      </c>
      <c r="E253" s="20">
        <f>IF('Raw Data'!$B253&gt;1,'Raw Data'!O253,"")</f>
        <v>384200</v>
      </c>
      <c r="F253" s="20">
        <f>IF('Raw Data'!$B253&gt;1,'Raw Data'!P253,"")</f>
        <v>374595</v>
      </c>
      <c r="G253" s="20">
        <f>IF('Raw Data'!$B253&gt;1,'Raw Data'!Q253,"")</f>
        <v>-37687</v>
      </c>
      <c r="H253" s="7" t="str">
        <f>IF('Raw Data'!$B253&gt;1,'Raw Data'!R253,"")</f>
        <v>Invitation</v>
      </c>
      <c r="I253" s="21">
        <f>IF('Raw Data'!$B253&gt;1,'Raw Data'!S253,"")</f>
        <v>398905</v>
      </c>
      <c r="J253" s="21">
        <f>IF('Raw Data'!$B253&gt;1,'Raw Data'!W253,"")</f>
        <v>19808</v>
      </c>
      <c r="K253" s="7" t="str">
        <f>IF('Raw Data'!$B253&gt;1,'Raw Data'!Y253,"")</f>
        <v>Multiple Offers</v>
      </c>
      <c r="L253" s="7" t="str">
        <f>IF('Raw Data'!$B253&gt;1,'Raw Data'!Z253,"")</f>
        <v>Accept - Multiple Offers</v>
      </c>
    </row>
    <row r="254" spans="1:12" ht="14.25" customHeight="1" x14ac:dyDescent="0.3">
      <c r="A254" s="7" t="str">
        <f>IF('Raw Data'!$B254&gt;1,'Raw Data'!A254,"")</f>
        <v/>
      </c>
      <c r="B254" s="7" t="str">
        <f>IF('Raw Data'!$B254&gt;1,'Raw Data'!C254,"")</f>
        <v/>
      </c>
      <c r="C254" s="7" t="str">
        <f>IF('Raw Data'!$B254&gt;1,'Raw Data'!D254,"")</f>
        <v/>
      </c>
      <c r="D254" s="7" t="str">
        <f>IF('Raw Data'!$B254&gt;1,'Raw Data'!E254,"")</f>
        <v/>
      </c>
      <c r="E254" s="20" t="str">
        <f>IF('Raw Data'!$B254&gt;1,'Raw Data'!O254,"")</f>
        <v/>
      </c>
      <c r="F254" s="20" t="str">
        <f>IF('Raw Data'!$B254&gt;1,'Raw Data'!P254,"")</f>
        <v/>
      </c>
      <c r="G254" s="20" t="str">
        <f>IF('Raw Data'!$B254&gt;1,'Raw Data'!Q254,"")</f>
        <v/>
      </c>
      <c r="H254" s="7" t="str">
        <f>IF('Raw Data'!$B254&gt;1,'Raw Data'!R254,"")</f>
        <v/>
      </c>
      <c r="I254" s="7" t="str">
        <f>IF('Raw Data'!$B254&gt;1,'Raw Data'!S254,"")</f>
        <v/>
      </c>
      <c r="J254" s="7" t="str">
        <f>IF('Raw Data'!$B254&gt;1,'Raw Data'!W254,"")</f>
        <v/>
      </c>
      <c r="K254" s="7" t="str">
        <f>IF('Raw Data'!$B254&gt;1,'Raw Data'!Y254,"")</f>
        <v/>
      </c>
      <c r="L254" s="7" t="str">
        <f>IF('Raw Data'!$B254&gt;1,'Raw Data'!Z254,"")</f>
        <v/>
      </c>
    </row>
    <row r="255" spans="1:12" ht="14.25" customHeight="1" x14ac:dyDescent="0.3">
      <c r="A255" s="7" t="str">
        <f>IF('Raw Data'!$B255&gt;1,'Raw Data'!A255,"")</f>
        <v>X1-ORz2ex36q0a5q2_a57rc</v>
      </c>
      <c r="B255" s="7" t="str">
        <f>IF('Raw Data'!$B255&gt;1,'Raw Data'!C255,"")</f>
        <v>15801 Leatherleaf Ln</v>
      </c>
      <c r="C255" s="7" t="str">
        <f>IF('Raw Data'!$B255&gt;1,'Raw Data'!D255,"")</f>
        <v>Tampa</v>
      </c>
      <c r="D255" s="7" t="str">
        <f>IF('Raw Data'!$B255&gt;1,'Raw Data'!E255,"")</f>
        <v>Pre-List</v>
      </c>
      <c r="E255" s="20">
        <f>IF('Raw Data'!$B255&gt;1,'Raw Data'!O255,"")</f>
        <v>358200</v>
      </c>
      <c r="F255" s="20">
        <f>IF('Raw Data'!$B255&gt;1,'Raw Data'!P255,"")</f>
        <v>345745</v>
      </c>
      <c r="G255" s="20">
        <f>IF('Raw Data'!$B255&gt;1,'Raw Data'!Q255,"")</f>
        <v>-3688</v>
      </c>
      <c r="H255" s="7" t="str">
        <f>IF('Raw Data'!$B255&gt;1,'Raw Data'!R255,"")</f>
        <v>Invitation</v>
      </c>
      <c r="I255" s="21">
        <f>IF('Raw Data'!$B255&gt;1,'Raw Data'!S255,"")</f>
        <v>331667</v>
      </c>
      <c r="J255" s="21">
        <f>IF('Raw Data'!$B255&gt;1,'Raw Data'!W255,"")</f>
        <v>-14226</v>
      </c>
      <c r="K255" s="7" t="str">
        <f>IF('Raw Data'!$B255&gt;1,'Raw Data'!Y255,"")</f>
        <v>Multiple Offers</v>
      </c>
      <c r="L255" s="7" t="str">
        <f>IF('Raw Data'!$B255&gt;1,'Raw Data'!Z255,"")</f>
        <v>Reject - Offer is close</v>
      </c>
    </row>
    <row r="256" spans="1:12" ht="14.25" customHeight="1" x14ac:dyDescent="0.3">
      <c r="A256" s="7" t="str">
        <f>IF('Raw Data'!$B256&gt;1,'Raw Data'!A256,"")</f>
        <v/>
      </c>
      <c r="B256" s="7" t="str">
        <f>IF('Raw Data'!$B256&gt;1,'Raw Data'!C256,"")</f>
        <v/>
      </c>
      <c r="C256" s="7" t="str">
        <f>IF('Raw Data'!$B256&gt;1,'Raw Data'!D256,"")</f>
        <v/>
      </c>
      <c r="D256" s="7" t="str">
        <f>IF('Raw Data'!$B256&gt;1,'Raw Data'!E256,"")</f>
        <v/>
      </c>
      <c r="E256" s="20" t="str">
        <f>IF('Raw Data'!$B256&gt;1,'Raw Data'!O256,"")</f>
        <v/>
      </c>
      <c r="F256" s="20" t="str">
        <f>IF('Raw Data'!$B256&gt;1,'Raw Data'!P256,"")</f>
        <v/>
      </c>
      <c r="G256" s="20" t="str">
        <f>IF('Raw Data'!$B256&gt;1,'Raw Data'!Q256,"")</f>
        <v/>
      </c>
      <c r="H256" s="7" t="str">
        <f>IF('Raw Data'!$B256&gt;1,'Raw Data'!R256,"")</f>
        <v/>
      </c>
      <c r="I256" s="7" t="str">
        <f>IF('Raw Data'!$B256&gt;1,'Raw Data'!S256,"")</f>
        <v/>
      </c>
      <c r="J256" s="7" t="str">
        <f>IF('Raw Data'!$B256&gt;1,'Raw Data'!W256,"")</f>
        <v/>
      </c>
      <c r="K256" s="7" t="str">
        <f>IF('Raw Data'!$B256&gt;1,'Raw Data'!Y256,"")</f>
        <v/>
      </c>
      <c r="L256" s="7" t="str">
        <f>IF('Raw Data'!$B256&gt;1,'Raw Data'!Z256,"")</f>
        <v/>
      </c>
    </row>
    <row r="257" spans="1:12" ht="14.25" customHeight="1" x14ac:dyDescent="0.3">
      <c r="A257" s="7" t="str">
        <f>IF('Raw Data'!$B257&gt;1,'Raw Data'!A257,"")</f>
        <v>X1-ORz2f58aranloa_j1hf0</v>
      </c>
      <c r="B257" s="7" t="str">
        <f>IF('Raw Data'!$B257&gt;1,'Raw Data'!C257,"")</f>
        <v>204 Archcliffe Point Pl</v>
      </c>
      <c r="C257" s="7" t="str">
        <f>IF('Raw Data'!$B257&gt;1,'Raw Data'!D257,"")</f>
        <v>Tampa</v>
      </c>
      <c r="D257" s="7" t="str">
        <f>IF('Raw Data'!$B257&gt;1,'Raw Data'!E257,"")</f>
        <v>Pre-List</v>
      </c>
      <c r="E257" s="20">
        <f>IF('Raw Data'!$B257&gt;1,'Raw Data'!O257,"")</f>
        <v>341100</v>
      </c>
      <c r="F257" s="20">
        <f>IF('Raw Data'!$B257&gt;1,'Raw Data'!P257,"")</f>
        <v>326947</v>
      </c>
      <c r="G257" s="20">
        <f>IF('Raw Data'!$B257&gt;1,'Raw Data'!Q257,"")</f>
        <v>-4279</v>
      </c>
      <c r="H257" s="7" t="str">
        <f>IF('Raw Data'!$B257&gt;1,'Raw Data'!R257,"")</f>
        <v>Invitation</v>
      </c>
      <c r="I257" s="21">
        <f>IF('Raw Data'!$B257&gt;1,'Raw Data'!S257,"")</f>
        <v>359049</v>
      </c>
      <c r="J257" s="21">
        <f>IF('Raw Data'!$B257&gt;1,'Raw Data'!W257,"")</f>
        <v>42957</v>
      </c>
      <c r="K257" s="7" t="str">
        <f>IF('Raw Data'!$B257&gt;1,'Raw Data'!Y257,"")</f>
        <v>Multiple Offers</v>
      </c>
      <c r="L257" s="7" t="str">
        <f>IF('Raw Data'!$B257&gt;1,'Raw Data'!Z257,"")</f>
        <v>Accept - Greater than Buy-It-Now</v>
      </c>
    </row>
    <row r="258" spans="1:12" ht="14.25" customHeight="1" x14ac:dyDescent="0.3">
      <c r="A258" s="7" t="str">
        <f>IF('Raw Data'!$B258&gt;1,'Raw Data'!A258,"")</f>
        <v/>
      </c>
      <c r="B258" s="7" t="str">
        <f>IF('Raw Data'!$B258&gt;1,'Raw Data'!C258,"")</f>
        <v/>
      </c>
      <c r="C258" s="7" t="str">
        <f>IF('Raw Data'!$B258&gt;1,'Raw Data'!D258,"")</f>
        <v/>
      </c>
      <c r="D258" s="7" t="str">
        <f>IF('Raw Data'!$B258&gt;1,'Raw Data'!E258,"")</f>
        <v/>
      </c>
      <c r="E258" s="20" t="str">
        <f>IF('Raw Data'!$B258&gt;1,'Raw Data'!O258,"")</f>
        <v/>
      </c>
      <c r="F258" s="20" t="str">
        <f>IF('Raw Data'!$B258&gt;1,'Raw Data'!P258,"")</f>
        <v/>
      </c>
      <c r="G258" s="20" t="str">
        <f>IF('Raw Data'!$B258&gt;1,'Raw Data'!Q258,"")</f>
        <v/>
      </c>
      <c r="H258" s="7" t="str">
        <f>IF('Raw Data'!$B258&gt;1,'Raw Data'!R258,"")</f>
        <v/>
      </c>
      <c r="I258" s="7" t="str">
        <f>IF('Raw Data'!$B258&gt;1,'Raw Data'!S258,"")</f>
        <v/>
      </c>
      <c r="J258" s="7" t="str">
        <f>IF('Raw Data'!$B258&gt;1,'Raw Data'!W258,"")</f>
        <v/>
      </c>
      <c r="K258" s="7" t="str">
        <f>IF('Raw Data'!$B258&gt;1,'Raw Data'!Y258,"")</f>
        <v/>
      </c>
      <c r="L258" s="7" t="str">
        <f>IF('Raw Data'!$B258&gt;1,'Raw Data'!Z258,"")</f>
        <v/>
      </c>
    </row>
    <row r="259" spans="1:12" ht="14.25" customHeight="1" x14ac:dyDescent="0.3">
      <c r="A259" s="7" t="str">
        <f>IF('Raw Data'!$B259&gt;1,'Raw Data'!A259,"")</f>
        <v>X1-ORz28h0i6qm1kq_flvdg</v>
      </c>
      <c r="B259" s="7" t="str">
        <f>IF('Raw Data'!$B259&gt;1,'Raw Data'!C259,"")</f>
        <v>720 Rembrandt Ave</v>
      </c>
      <c r="C259" s="7" t="str">
        <f>IF('Raw Data'!$B259&gt;1,'Raw Data'!D259,"")</f>
        <v>Jacksonville</v>
      </c>
      <c r="D259" s="7" t="str">
        <f>IF('Raw Data'!$B259&gt;1,'Raw Data'!E259,"")</f>
        <v>Pre-List</v>
      </c>
      <c r="E259" s="20">
        <f>IF('Raw Data'!$B259&gt;1,'Raw Data'!O259,"")</f>
        <v>319200</v>
      </c>
      <c r="F259" s="20">
        <f>IF('Raw Data'!$B259&gt;1,'Raw Data'!P259,"")</f>
        <v>311220</v>
      </c>
      <c r="G259" s="20">
        <f>IF('Raw Data'!$B259&gt;1,'Raw Data'!Q259,"")</f>
        <v>5818</v>
      </c>
      <c r="H259" s="7" t="str">
        <f>IF('Raw Data'!$B259&gt;1,'Raw Data'!R259,"")</f>
        <v>Invitation</v>
      </c>
      <c r="I259" s="21">
        <f>IF('Raw Data'!$B259&gt;1,'Raw Data'!S259,"")</f>
        <v>363230</v>
      </c>
      <c r="J259" s="21">
        <f>IF('Raw Data'!$B259&gt;1,'Raw Data'!W259,"")</f>
        <v>64260</v>
      </c>
      <c r="K259" s="7" t="str">
        <f>IF('Raw Data'!$B259&gt;1,'Raw Data'!Y259,"")</f>
        <v>Multiple Offers</v>
      </c>
      <c r="L259" s="7" t="str">
        <f>IF('Raw Data'!$B259&gt;1,'Raw Data'!Z259,"")</f>
        <v>Accept - Multiple Offers</v>
      </c>
    </row>
    <row r="260" spans="1:12" ht="14.25" customHeight="1" x14ac:dyDescent="0.3">
      <c r="A260" s="7" t="str">
        <f>IF('Raw Data'!$B260&gt;1,'Raw Data'!A260,"")</f>
        <v>X1-ORz098wtsqi4xm_d2ker</v>
      </c>
      <c r="B260" s="7" t="str">
        <f>IF('Raw Data'!$B260&gt;1,'Raw Data'!C260,"")</f>
        <v>4140 Moonraker</v>
      </c>
      <c r="C260" s="7" t="str">
        <f>IF('Raw Data'!$B260&gt;1,'Raw Data'!D260,"")</f>
        <v>Tampa</v>
      </c>
      <c r="D260" s="7" t="str">
        <f>IF('Raw Data'!$B260&gt;1,'Raw Data'!E260,"")</f>
        <v>Pre-List</v>
      </c>
      <c r="E260" s="20">
        <f>IF('Raw Data'!$B260&gt;1,'Raw Data'!O260,"")</f>
        <v>233000</v>
      </c>
      <c r="F260" s="20">
        <f>IF('Raw Data'!$B260&gt;1,'Raw Data'!P260,"")</f>
        <v>222342</v>
      </c>
      <c r="G260" s="20">
        <f>IF('Raw Data'!$B260&gt;1,'Raw Data'!Q260,"")</f>
        <v>-30879</v>
      </c>
      <c r="H260" s="7" t="str">
        <f>IF('Raw Data'!$B260&gt;1,'Raw Data'!R260,"")</f>
        <v>Invitation</v>
      </c>
      <c r="I260" s="21">
        <f>IF('Raw Data'!$B260&gt;1,'Raw Data'!S260,"")</f>
        <v>246464</v>
      </c>
      <c r="J260" s="21">
        <f>IF('Raw Data'!$B260&gt;1,'Raw Data'!W260,"")</f>
        <v>27451</v>
      </c>
      <c r="K260" s="7" t="str">
        <f>IF('Raw Data'!$B260&gt;1,'Raw Data'!Y260,"")</f>
        <v>Multiple Offers</v>
      </c>
      <c r="L260" s="7" t="str">
        <f>IF('Raw Data'!$B260&gt;1,'Raw Data'!Z260,"")</f>
        <v>Accept - Greater than Buy-It-Now</v>
      </c>
    </row>
    <row r="261" spans="1:12" ht="14.25" customHeight="1" x14ac:dyDescent="0.3">
      <c r="A261" s="7" t="str">
        <f>IF('Raw Data'!$B261&gt;1,'Raw Data'!A261,"")</f>
        <v/>
      </c>
      <c r="B261" s="7" t="str">
        <f>IF('Raw Data'!$B261&gt;1,'Raw Data'!C261,"")</f>
        <v/>
      </c>
      <c r="C261" s="7" t="str">
        <f>IF('Raw Data'!$B261&gt;1,'Raw Data'!D261,"")</f>
        <v/>
      </c>
      <c r="D261" s="7" t="str">
        <f>IF('Raw Data'!$B261&gt;1,'Raw Data'!E261,"")</f>
        <v/>
      </c>
      <c r="E261" s="20" t="str">
        <f>IF('Raw Data'!$B261&gt;1,'Raw Data'!O261,"")</f>
        <v/>
      </c>
      <c r="F261" s="20" t="str">
        <f>IF('Raw Data'!$B261&gt;1,'Raw Data'!P261,"")</f>
        <v/>
      </c>
      <c r="G261" s="20" t="str">
        <f>IF('Raw Data'!$B261&gt;1,'Raw Data'!Q261,"")</f>
        <v/>
      </c>
      <c r="H261" s="7" t="str">
        <f>IF('Raw Data'!$B261&gt;1,'Raw Data'!R261,"")</f>
        <v/>
      </c>
      <c r="I261" s="7" t="str">
        <f>IF('Raw Data'!$B261&gt;1,'Raw Data'!S261,"")</f>
        <v/>
      </c>
      <c r="J261" s="7" t="str">
        <f>IF('Raw Data'!$B261&gt;1,'Raw Data'!W261,"")</f>
        <v/>
      </c>
      <c r="K261" s="7" t="str">
        <f>IF('Raw Data'!$B261&gt;1,'Raw Data'!Y261,"")</f>
        <v/>
      </c>
      <c r="L261" s="7" t="str">
        <f>IF('Raw Data'!$B261&gt;1,'Raw Data'!Z261,"")</f>
        <v/>
      </c>
    </row>
    <row r="262" spans="1:12" ht="14.25" customHeight="1" x14ac:dyDescent="0.3">
      <c r="A262" s="7" t="str">
        <f>IF('Raw Data'!$B262&gt;1,'Raw Data'!A262,"")</f>
        <v>X1-ORz0dbjwxnj6nu_ako0j</v>
      </c>
      <c r="B262" s="7" t="str">
        <f>IF('Raw Data'!$B262&gt;1,'Raw Data'!C262,"")</f>
        <v>131 Rose Hill Trl</v>
      </c>
      <c r="C262" s="7" t="str">
        <f>IF('Raw Data'!$B262&gt;1,'Raw Data'!D262,"")</f>
        <v>Orlando</v>
      </c>
      <c r="D262" s="7" t="str">
        <f>IF('Raw Data'!$B262&gt;1,'Raw Data'!E262,"")</f>
        <v>Pre-List</v>
      </c>
      <c r="E262" s="20">
        <f>IF('Raw Data'!$B262&gt;1,'Raw Data'!O262,"")</f>
        <v>327900</v>
      </c>
      <c r="F262" s="20">
        <f>IF('Raw Data'!$B262&gt;1,'Raw Data'!P262,"")</f>
        <v>319703</v>
      </c>
      <c r="G262" s="20">
        <f>IF('Raw Data'!$B262&gt;1,'Raw Data'!Q262,"")</f>
        <v>-21594</v>
      </c>
      <c r="H262" s="7" t="str">
        <f>IF('Raw Data'!$B262&gt;1,'Raw Data'!R262,"")</f>
        <v>Invitation</v>
      </c>
      <c r="I262" s="21">
        <f>IF('Raw Data'!$B262&gt;1,'Raw Data'!S262,"")</f>
        <v>346942</v>
      </c>
      <c r="J262" s="21">
        <f>IF('Raw Data'!$B262&gt;1,'Raw Data'!W262,"")</f>
        <v>14562</v>
      </c>
      <c r="K262" s="7" t="str">
        <f>IF('Raw Data'!$B262&gt;1,'Raw Data'!Y262,"")</f>
        <v>Multiple Offers</v>
      </c>
      <c r="L262" s="7" t="str">
        <f>IF('Raw Data'!$B262&gt;1,'Raw Data'!Z262,"")</f>
        <v>Accept - Multiple Offers</v>
      </c>
    </row>
    <row r="263" spans="1:12" ht="14.25" customHeight="1" x14ac:dyDescent="0.3">
      <c r="A263" s="7" t="str">
        <f>IF('Raw Data'!$B263&gt;1,'Raw Data'!A263,"")</f>
        <v/>
      </c>
      <c r="B263" s="7" t="str">
        <f>IF('Raw Data'!$B263&gt;1,'Raw Data'!C263,"")</f>
        <v/>
      </c>
      <c r="C263" s="7" t="str">
        <f>IF('Raw Data'!$B263&gt;1,'Raw Data'!D263,"")</f>
        <v/>
      </c>
      <c r="D263" s="7" t="str">
        <f>IF('Raw Data'!$B263&gt;1,'Raw Data'!E263,"")</f>
        <v/>
      </c>
      <c r="E263" s="20" t="str">
        <f>IF('Raw Data'!$B263&gt;1,'Raw Data'!O263,"")</f>
        <v/>
      </c>
      <c r="F263" s="20" t="str">
        <f>IF('Raw Data'!$B263&gt;1,'Raw Data'!P263,"")</f>
        <v/>
      </c>
      <c r="G263" s="20" t="str">
        <f>IF('Raw Data'!$B263&gt;1,'Raw Data'!Q263,"")</f>
        <v/>
      </c>
      <c r="H263" s="7" t="str">
        <f>IF('Raw Data'!$B263&gt;1,'Raw Data'!R263,"")</f>
        <v/>
      </c>
      <c r="I263" s="7" t="str">
        <f>IF('Raw Data'!$B263&gt;1,'Raw Data'!S263,"")</f>
        <v/>
      </c>
      <c r="J263" s="7" t="str">
        <f>IF('Raw Data'!$B263&gt;1,'Raw Data'!W263,"")</f>
        <v/>
      </c>
      <c r="K263" s="7" t="str">
        <f>IF('Raw Data'!$B263&gt;1,'Raw Data'!Y263,"")</f>
        <v/>
      </c>
      <c r="L263" s="7" t="str">
        <f>IF('Raw Data'!$B263&gt;1,'Raw Data'!Z263,"")</f>
        <v/>
      </c>
    </row>
    <row r="264" spans="1:12" ht="14.25" customHeight="1" x14ac:dyDescent="0.3">
      <c r="A264" s="7" t="str">
        <f>IF('Raw Data'!$B264&gt;1,'Raw Data'!A264,"")</f>
        <v/>
      </c>
      <c r="B264" s="7" t="str">
        <f>IF('Raw Data'!$B264&gt;1,'Raw Data'!C264,"")</f>
        <v/>
      </c>
      <c r="C264" s="7" t="str">
        <f>IF('Raw Data'!$B264&gt;1,'Raw Data'!D264,"")</f>
        <v/>
      </c>
      <c r="D264" s="7" t="str">
        <f>IF('Raw Data'!$B264&gt;1,'Raw Data'!E264,"")</f>
        <v/>
      </c>
      <c r="E264" s="20" t="str">
        <f>IF('Raw Data'!$B264&gt;1,'Raw Data'!O264,"")</f>
        <v/>
      </c>
      <c r="F264" s="20" t="str">
        <f>IF('Raw Data'!$B264&gt;1,'Raw Data'!P264,"")</f>
        <v/>
      </c>
      <c r="G264" s="20" t="str">
        <f>IF('Raw Data'!$B264&gt;1,'Raw Data'!Q264,"")</f>
        <v/>
      </c>
      <c r="H264" s="7" t="str">
        <f>IF('Raw Data'!$B264&gt;1,'Raw Data'!R264,"")</f>
        <v/>
      </c>
      <c r="I264" s="7" t="str">
        <f>IF('Raw Data'!$B264&gt;1,'Raw Data'!S264,"")</f>
        <v/>
      </c>
      <c r="J264" s="7" t="str">
        <f>IF('Raw Data'!$B264&gt;1,'Raw Data'!W264,"")</f>
        <v/>
      </c>
      <c r="K264" s="7" t="str">
        <f>IF('Raw Data'!$B264&gt;1,'Raw Data'!Y264,"")</f>
        <v/>
      </c>
      <c r="L264" s="7" t="str">
        <f>IF('Raw Data'!$B264&gt;1,'Raw Data'!Z264,"")</f>
        <v/>
      </c>
    </row>
    <row r="265" spans="1:12" ht="14.25" customHeight="1" x14ac:dyDescent="0.3">
      <c r="A265" s="7" t="str">
        <f>IF('Raw Data'!$B265&gt;1,'Raw Data'!A265,"")</f>
        <v/>
      </c>
      <c r="B265" s="7" t="str">
        <f>IF('Raw Data'!$B265&gt;1,'Raw Data'!C265,"")</f>
        <v/>
      </c>
      <c r="C265" s="7" t="str">
        <f>IF('Raw Data'!$B265&gt;1,'Raw Data'!D265,"")</f>
        <v/>
      </c>
      <c r="D265" s="7" t="str">
        <f>IF('Raw Data'!$B265&gt;1,'Raw Data'!E265,"")</f>
        <v/>
      </c>
      <c r="E265" s="20" t="str">
        <f>IF('Raw Data'!$B265&gt;1,'Raw Data'!O265,"")</f>
        <v/>
      </c>
      <c r="F265" s="20" t="str">
        <f>IF('Raw Data'!$B265&gt;1,'Raw Data'!P265,"")</f>
        <v/>
      </c>
      <c r="G265" s="20" t="str">
        <f>IF('Raw Data'!$B265&gt;1,'Raw Data'!Q265,"")</f>
        <v/>
      </c>
      <c r="H265" s="7" t="str">
        <f>IF('Raw Data'!$B265&gt;1,'Raw Data'!R265,"")</f>
        <v/>
      </c>
      <c r="I265" s="7" t="str">
        <f>IF('Raw Data'!$B265&gt;1,'Raw Data'!S265,"")</f>
        <v/>
      </c>
      <c r="J265" s="7" t="str">
        <f>IF('Raw Data'!$B265&gt;1,'Raw Data'!W265,"")</f>
        <v/>
      </c>
      <c r="K265" s="7" t="str">
        <f>IF('Raw Data'!$B265&gt;1,'Raw Data'!Y265,"")</f>
        <v/>
      </c>
      <c r="L265" s="7" t="str">
        <f>IF('Raw Data'!$B265&gt;1,'Raw Data'!Z265,"")</f>
        <v/>
      </c>
    </row>
    <row r="266" spans="1:12" ht="14.25" customHeight="1" x14ac:dyDescent="0.3">
      <c r="A266" s="7" t="str">
        <f>IF('Raw Data'!$B266&gt;1,'Raw Data'!A266,"")</f>
        <v>X1-ORz0a6w10iapve_b9y91</v>
      </c>
      <c r="B266" s="7" t="str">
        <f>IF('Raw Data'!$B266&gt;1,'Raw Data'!C266,"")</f>
        <v>14609 Crescent Rock Dr</v>
      </c>
      <c r="C266" s="7" t="str">
        <f>IF('Raw Data'!$B266&gt;1,'Raw Data'!D266,"")</f>
        <v>Tampa</v>
      </c>
      <c r="D266" s="7" t="str">
        <f>IF('Raw Data'!$B266&gt;1,'Raw Data'!E266,"")</f>
        <v>Pre-List</v>
      </c>
      <c r="E266" s="20">
        <f>IF('Raw Data'!$B266&gt;1,'Raw Data'!O266,"")</f>
        <v>330900</v>
      </c>
      <c r="F266" s="20">
        <f>IF('Raw Data'!$B266&gt;1,'Raw Data'!P266,"")</f>
        <v>319128</v>
      </c>
      <c r="G266" s="20">
        <f>IF('Raw Data'!$B266&gt;1,'Raw Data'!Q266,"")</f>
        <v>-17485</v>
      </c>
      <c r="H266" s="7" t="str">
        <f>IF('Raw Data'!$B266&gt;1,'Raw Data'!R266,"")</f>
        <v>Invitation</v>
      </c>
      <c r="I266" s="21">
        <f>IF('Raw Data'!$B266&gt;1,'Raw Data'!S266,"")</f>
        <v>337942</v>
      </c>
      <c r="J266" s="21">
        <f>IF('Raw Data'!$B266&gt;1,'Raw Data'!W266,"")</f>
        <v>27763</v>
      </c>
      <c r="K266" s="7" t="str">
        <f>IF('Raw Data'!$B266&gt;1,'Raw Data'!Y266,"")</f>
        <v>Multiple Offers</v>
      </c>
      <c r="L266" s="7" t="str">
        <f>IF('Raw Data'!$B266&gt;1,'Raw Data'!Z266,"")</f>
        <v>Accept - Greater than Buy-It-Now</v>
      </c>
    </row>
    <row r="267" spans="1:12" ht="14.25" customHeight="1" x14ac:dyDescent="0.3">
      <c r="A267" s="7" t="str">
        <f>IF('Raw Data'!$B267&gt;1,'Raw Data'!A267,"")</f>
        <v/>
      </c>
      <c r="B267" s="7" t="str">
        <f>IF('Raw Data'!$B267&gt;1,'Raw Data'!C267,"")</f>
        <v/>
      </c>
      <c r="C267" s="7" t="str">
        <f>IF('Raw Data'!$B267&gt;1,'Raw Data'!D267,"")</f>
        <v/>
      </c>
      <c r="D267" s="7" t="str">
        <f>IF('Raw Data'!$B267&gt;1,'Raw Data'!E267,"")</f>
        <v/>
      </c>
      <c r="E267" s="20" t="str">
        <f>IF('Raw Data'!$B267&gt;1,'Raw Data'!O267,"")</f>
        <v/>
      </c>
      <c r="F267" s="20" t="str">
        <f>IF('Raw Data'!$B267&gt;1,'Raw Data'!P267,"")</f>
        <v/>
      </c>
      <c r="G267" s="20" t="str">
        <f>IF('Raw Data'!$B267&gt;1,'Raw Data'!Q267,"")</f>
        <v/>
      </c>
      <c r="H267" s="7" t="str">
        <f>IF('Raw Data'!$B267&gt;1,'Raw Data'!R267,"")</f>
        <v/>
      </c>
      <c r="I267" s="7" t="str">
        <f>IF('Raw Data'!$B267&gt;1,'Raw Data'!S267,"")</f>
        <v/>
      </c>
      <c r="J267" s="7" t="str">
        <f>IF('Raw Data'!$B267&gt;1,'Raw Data'!W267,"")</f>
        <v/>
      </c>
      <c r="K267" s="7" t="str">
        <f>IF('Raw Data'!$B267&gt;1,'Raw Data'!Y267,"")</f>
        <v/>
      </c>
      <c r="L267" s="7" t="str">
        <f>IF('Raw Data'!$B267&gt;1,'Raw Data'!Z267,"")</f>
        <v/>
      </c>
    </row>
    <row r="268" spans="1:12" ht="14.25" customHeight="1" x14ac:dyDescent="0.3">
      <c r="A268" s="7" t="str">
        <f>IF('Raw Data'!$B268&gt;1,'Raw Data'!A268,"")</f>
        <v/>
      </c>
      <c r="B268" s="7" t="str">
        <f>IF('Raw Data'!$B268&gt;1,'Raw Data'!C268,"")</f>
        <v/>
      </c>
      <c r="C268" s="7" t="str">
        <f>IF('Raw Data'!$B268&gt;1,'Raw Data'!D268,"")</f>
        <v/>
      </c>
      <c r="D268" s="7" t="str">
        <f>IF('Raw Data'!$B268&gt;1,'Raw Data'!E268,"")</f>
        <v/>
      </c>
      <c r="E268" s="20" t="str">
        <f>IF('Raw Data'!$B268&gt;1,'Raw Data'!O268,"")</f>
        <v/>
      </c>
      <c r="F268" s="20" t="str">
        <f>IF('Raw Data'!$B268&gt;1,'Raw Data'!P268,"")</f>
        <v/>
      </c>
      <c r="G268" s="20" t="str">
        <f>IF('Raw Data'!$B268&gt;1,'Raw Data'!Q268,"")</f>
        <v/>
      </c>
      <c r="H268" s="7" t="str">
        <f>IF('Raw Data'!$B268&gt;1,'Raw Data'!R268,"")</f>
        <v/>
      </c>
      <c r="I268" s="7" t="str">
        <f>IF('Raw Data'!$B268&gt;1,'Raw Data'!S268,"")</f>
        <v/>
      </c>
      <c r="J268" s="7" t="str">
        <f>IF('Raw Data'!$B268&gt;1,'Raw Data'!W268,"")</f>
        <v/>
      </c>
      <c r="K268" s="7" t="str">
        <f>IF('Raw Data'!$B268&gt;1,'Raw Data'!Y268,"")</f>
        <v/>
      </c>
      <c r="L268" s="7" t="str">
        <f>IF('Raw Data'!$B268&gt;1,'Raw Data'!Z268,"")</f>
        <v/>
      </c>
    </row>
    <row r="269" spans="1:12" ht="14.25" customHeight="1" x14ac:dyDescent="0.3">
      <c r="A269" s="7" t="str">
        <f>IF('Raw Data'!$B269&gt;1,'Raw Data'!A269,"")</f>
        <v/>
      </c>
      <c r="B269" s="7" t="str">
        <f>IF('Raw Data'!$B269&gt;1,'Raw Data'!C269,"")</f>
        <v/>
      </c>
      <c r="C269" s="7" t="str">
        <f>IF('Raw Data'!$B269&gt;1,'Raw Data'!D269,"")</f>
        <v/>
      </c>
      <c r="D269" s="7" t="str">
        <f>IF('Raw Data'!$B269&gt;1,'Raw Data'!E269,"")</f>
        <v/>
      </c>
      <c r="E269" s="20" t="str">
        <f>IF('Raw Data'!$B269&gt;1,'Raw Data'!O269,"")</f>
        <v/>
      </c>
      <c r="F269" s="20" t="str">
        <f>IF('Raw Data'!$B269&gt;1,'Raw Data'!P269,"")</f>
        <v/>
      </c>
      <c r="G269" s="20" t="str">
        <f>IF('Raw Data'!$B269&gt;1,'Raw Data'!Q269,"")</f>
        <v/>
      </c>
      <c r="H269" s="7" t="str">
        <f>IF('Raw Data'!$B269&gt;1,'Raw Data'!R269,"")</f>
        <v/>
      </c>
      <c r="I269" s="7" t="str">
        <f>IF('Raw Data'!$B269&gt;1,'Raw Data'!S269,"")</f>
        <v/>
      </c>
      <c r="J269" s="7" t="str">
        <f>IF('Raw Data'!$B269&gt;1,'Raw Data'!W269,"")</f>
        <v/>
      </c>
      <c r="K269" s="7" t="str">
        <f>IF('Raw Data'!$B269&gt;1,'Raw Data'!Y269,"")</f>
        <v/>
      </c>
      <c r="L269" s="7" t="str">
        <f>IF('Raw Data'!$B269&gt;1,'Raw Data'!Z269,"")</f>
        <v/>
      </c>
    </row>
    <row r="270" spans="1:12" ht="14.25" customHeight="1" x14ac:dyDescent="0.3">
      <c r="A270" s="7" t="str">
        <f>IF('Raw Data'!$B270&gt;1,'Raw Data'!A270,"")</f>
        <v/>
      </c>
      <c r="B270" s="7" t="str">
        <f>IF('Raw Data'!$B270&gt;1,'Raw Data'!C270,"")</f>
        <v/>
      </c>
      <c r="C270" s="7" t="str">
        <f>IF('Raw Data'!$B270&gt;1,'Raw Data'!D270,"")</f>
        <v/>
      </c>
      <c r="D270" s="7" t="str">
        <f>IF('Raw Data'!$B270&gt;1,'Raw Data'!E270,"")</f>
        <v/>
      </c>
      <c r="E270" s="20" t="str">
        <f>IF('Raw Data'!$B270&gt;1,'Raw Data'!O270,"")</f>
        <v/>
      </c>
      <c r="F270" s="20" t="str">
        <f>IF('Raw Data'!$B270&gt;1,'Raw Data'!P270,"")</f>
        <v/>
      </c>
      <c r="G270" s="20" t="str">
        <f>IF('Raw Data'!$B270&gt;1,'Raw Data'!Q270,"")</f>
        <v/>
      </c>
      <c r="H270" s="7" t="str">
        <f>IF('Raw Data'!$B270&gt;1,'Raw Data'!R270,"")</f>
        <v/>
      </c>
      <c r="I270" s="7" t="str">
        <f>IF('Raw Data'!$B270&gt;1,'Raw Data'!S270,"")</f>
        <v/>
      </c>
      <c r="J270" s="7" t="str">
        <f>IF('Raw Data'!$B270&gt;1,'Raw Data'!W270,"")</f>
        <v/>
      </c>
      <c r="K270" s="7" t="str">
        <f>IF('Raw Data'!$B270&gt;1,'Raw Data'!Y270,"")</f>
        <v/>
      </c>
      <c r="L270" s="7" t="str">
        <f>IF('Raw Data'!$B270&gt;1,'Raw Data'!Z270,"")</f>
        <v/>
      </c>
    </row>
    <row r="271" spans="1:12" ht="14.25" customHeight="1" x14ac:dyDescent="0.3">
      <c r="A271" s="7" t="str">
        <f>IF('Raw Data'!$B271&gt;1,'Raw Data'!A271,"")</f>
        <v>X1-ORz0axvjucvc6y_iugkn</v>
      </c>
      <c r="B271" s="7" t="str">
        <f>IF('Raw Data'!$B271&gt;1,'Raw Data'!C271,"")</f>
        <v>2252 Grantham Ave</v>
      </c>
      <c r="C271" s="7" t="str">
        <f>IF('Raw Data'!$B271&gt;1,'Raw Data'!D271,"")</f>
        <v>Tampa</v>
      </c>
      <c r="D271" s="7" t="str">
        <f>IF('Raw Data'!$B271&gt;1,'Raw Data'!E271,"")</f>
        <v>Pre-List</v>
      </c>
      <c r="E271" s="20">
        <f>IF('Raw Data'!$B271&gt;1,'Raw Data'!O271,"")</f>
        <v>388900</v>
      </c>
      <c r="F271" s="20">
        <f>IF('Raw Data'!$B271&gt;1,'Raw Data'!P271,"")</f>
        <v>379178</v>
      </c>
      <c r="G271" s="20">
        <f>IF('Raw Data'!$B271&gt;1,'Raw Data'!Q271,"")</f>
        <v>-51728</v>
      </c>
      <c r="H271" s="7" t="str">
        <f>IF('Raw Data'!$B271&gt;1,'Raw Data'!R271,"")</f>
        <v>Invitation</v>
      </c>
      <c r="I271" s="21">
        <f>IF('Raw Data'!$B271&gt;1,'Raw Data'!S271,"")</f>
        <v>366833</v>
      </c>
      <c r="J271" s="21">
        <f>IF('Raw Data'!$B271&gt;1,'Raw Data'!W271,"")</f>
        <v>-20485</v>
      </c>
      <c r="K271" s="7" t="str">
        <f>IF('Raw Data'!$B271&gt;1,'Raw Data'!Y271,"")</f>
        <v>Multiple Offers</v>
      </c>
      <c r="L271" s="7" t="str">
        <f>IF('Raw Data'!$B271&gt;1,'Raw Data'!Z271,"")</f>
        <v>Reject - Offer is close</v>
      </c>
    </row>
    <row r="272" spans="1:12" ht="14.25" customHeight="1" x14ac:dyDescent="0.3">
      <c r="A272" s="7" t="str">
        <f>IF('Raw Data'!$B272&gt;1,'Raw Data'!A272,"")</f>
        <v/>
      </c>
      <c r="B272" s="7" t="str">
        <f>IF('Raw Data'!$B272&gt;1,'Raw Data'!C272,"")</f>
        <v/>
      </c>
      <c r="C272" s="7" t="str">
        <f>IF('Raw Data'!$B272&gt;1,'Raw Data'!D272,"")</f>
        <v/>
      </c>
      <c r="D272" s="7" t="str">
        <f>IF('Raw Data'!$B272&gt;1,'Raw Data'!E272,"")</f>
        <v/>
      </c>
      <c r="E272" s="20" t="str">
        <f>IF('Raw Data'!$B272&gt;1,'Raw Data'!O272,"")</f>
        <v/>
      </c>
      <c r="F272" s="20" t="str">
        <f>IF('Raw Data'!$B272&gt;1,'Raw Data'!P272,"")</f>
        <v/>
      </c>
      <c r="G272" s="20" t="str">
        <f>IF('Raw Data'!$B272&gt;1,'Raw Data'!Q272,"")</f>
        <v/>
      </c>
      <c r="H272" s="7" t="str">
        <f>IF('Raw Data'!$B272&gt;1,'Raw Data'!R272,"")</f>
        <v/>
      </c>
      <c r="I272" s="7" t="str">
        <f>IF('Raw Data'!$B272&gt;1,'Raw Data'!S272,"")</f>
        <v/>
      </c>
      <c r="J272" s="7" t="str">
        <f>IF('Raw Data'!$B272&gt;1,'Raw Data'!W272,"")</f>
        <v/>
      </c>
      <c r="K272" s="7" t="str">
        <f>IF('Raw Data'!$B272&gt;1,'Raw Data'!Y272,"")</f>
        <v/>
      </c>
      <c r="L272" s="7" t="str">
        <f>IF('Raw Data'!$B272&gt;1,'Raw Data'!Z272,"")</f>
        <v/>
      </c>
    </row>
    <row r="273" spans="1:12" ht="14.25" customHeight="1" x14ac:dyDescent="0.3">
      <c r="A273" s="7" t="str">
        <f>IF('Raw Data'!$B273&gt;1,'Raw Data'!A273,"")</f>
        <v>X1-ORz0cwgjt8v7ga_htxsd</v>
      </c>
      <c r="B273" s="7" t="str">
        <f>IF('Raw Data'!$B273&gt;1,'Raw Data'!C273,"")</f>
        <v>309 Carriann Cove Trl W</v>
      </c>
      <c r="C273" s="7" t="str">
        <f>IF('Raw Data'!$B273&gt;1,'Raw Data'!D273,"")</f>
        <v>Jacksonville</v>
      </c>
      <c r="D273" s="7" t="str">
        <f>IF('Raw Data'!$B273&gt;1,'Raw Data'!E273,"")</f>
        <v>For Sale</v>
      </c>
      <c r="E273" s="20">
        <f>IF('Raw Data'!$B273&gt;1,'Raw Data'!O273,"")</f>
        <v>328900</v>
      </c>
      <c r="F273" s="20">
        <f>IF('Raw Data'!$B273&gt;1,'Raw Data'!P273,"")</f>
        <v>320678</v>
      </c>
      <c r="G273" s="20">
        <f>IF('Raw Data'!$B273&gt;1,'Raw Data'!Q273,"")</f>
        <v>-44210</v>
      </c>
      <c r="H273" s="7" t="str">
        <f>IF('Raw Data'!$B273&gt;1,'Raw Data'!R273,"")</f>
        <v>Invitation</v>
      </c>
      <c r="I273" s="21">
        <f>IF('Raw Data'!$B273&gt;1,'Raw Data'!S273,"")</f>
        <v>332719</v>
      </c>
      <c r="J273" s="21">
        <f>IF('Raw Data'!$B273&gt;1,'Raw Data'!W273,"")</f>
        <v>8446</v>
      </c>
      <c r="K273" s="7" t="str">
        <f>IF('Raw Data'!$B273&gt;1,'Raw Data'!Y273,"")</f>
        <v>Multiple Offers</v>
      </c>
      <c r="L273" s="7" t="str">
        <f>IF('Raw Data'!$B273&gt;1,'Raw Data'!Z273,"")</f>
        <v>Accept - Multiple Offers</v>
      </c>
    </row>
    <row r="274" spans="1:12" ht="14.25" customHeight="1" x14ac:dyDescent="0.3">
      <c r="A274" s="7" t="str">
        <f>IF('Raw Data'!$B274&gt;1,'Raw Data'!A274,"")</f>
        <v>X1-ORz2dnmqh77uyi_dt97q</v>
      </c>
      <c r="B274" s="7" t="str">
        <f>IF('Raw Data'!$B274&gt;1,'Raw Data'!C274,"")</f>
        <v>628 SW Eyerly Ave</v>
      </c>
      <c r="C274" s="7" t="str">
        <f>IF('Raw Data'!$B274&gt;1,'Raw Data'!D274,"")</f>
        <v>Miami</v>
      </c>
      <c r="D274" s="7" t="str">
        <f>IF('Raw Data'!$B274&gt;1,'Raw Data'!E274,"")</f>
        <v>For Sale</v>
      </c>
      <c r="E274" s="20">
        <f>IF('Raw Data'!$B274&gt;1,'Raw Data'!O274,"")</f>
        <v>316900</v>
      </c>
      <c r="F274" s="20">
        <f>IF('Raw Data'!$B274&gt;1,'Raw Data'!P274,"")</f>
        <v>308978</v>
      </c>
      <c r="G274" s="20">
        <f>IF('Raw Data'!$B274&gt;1,'Raw Data'!Q274,"")</f>
        <v>-23116</v>
      </c>
      <c r="H274" s="7" t="str">
        <f>IF('Raw Data'!$B274&gt;1,'Raw Data'!R274,"")</f>
        <v>Invitation</v>
      </c>
      <c r="I274" s="21">
        <f>IF('Raw Data'!$B274&gt;1,'Raw Data'!S274,"")</f>
        <v>337187</v>
      </c>
      <c r="J274" s="21">
        <f>IF('Raw Data'!$B274&gt;1,'Raw Data'!W274,"")</f>
        <v>-1168</v>
      </c>
      <c r="K274" s="7" t="str">
        <f>IF('Raw Data'!$B274&gt;1,'Raw Data'!Y274,"")</f>
        <v>Multiple Offers</v>
      </c>
      <c r="L274" s="7" t="str">
        <f>IF('Raw Data'!$B274&gt;1,'Raw Data'!Z274,"")</f>
        <v>Accept - Multiple Offers</v>
      </c>
    </row>
    <row r="275" spans="1:12" ht="14.25" customHeight="1" x14ac:dyDescent="0.3">
      <c r="A275" s="7" t="str">
        <f>IF('Raw Data'!$B275&gt;1,'Raw Data'!A275,"")</f>
        <v/>
      </c>
      <c r="B275" s="7" t="str">
        <f>IF('Raw Data'!$B275&gt;1,'Raw Data'!C275,"")</f>
        <v/>
      </c>
      <c r="C275" s="7" t="str">
        <f>IF('Raw Data'!$B275&gt;1,'Raw Data'!D275,"")</f>
        <v/>
      </c>
      <c r="D275" s="7" t="str">
        <f>IF('Raw Data'!$B275&gt;1,'Raw Data'!E275,"")</f>
        <v/>
      </c>
      <c r="E275" s="20" t="str">
        <f>IF('Raw Data'!$B275&gt;1,'Raw Data'!O275,"")</f>
        <v/>
      </c>
      <c r="F275" s="20" t="str">
        <f>IF('Raw Data'!$B275&gt;1,'Raw Data'!P275,"")</f>
        <v/>
      </c>
      <c r="G275" s="20" t="str">
        <f>IF('Raw Data'!$B275&gt;1,'Raw Data'!Q275,"")</f>
        <v/>
      </c>
      <c r="H275" s="7" t="str">
        <f>IF('Raw Data'!$B275&gt;1,'Raw Data'!R275,"")</f>
        <v/>
      </c>
      <c r="I275" s="7" t="str">
        <f>IF('Raw Data'!$B275&gt;1,'Raw Data'!S275,"")</f>
        <v/>
      </c>
      <c r="J275" s="7" t="str">
        <f>IF('Raw Data'!$B275&gt;1,'Raw Data'!W275,"")</f>
        <v/>
      </c>
      <c r="K275" s="7" t="str">
        <f>IF('Raw Data'!$B275&gt;1,'Raw Data'!Y275,"")</f>
        <v/>
      </c>
      <c r="L275" s="7" t="str">
        <f>IF('Raw Data'!$B275&gt;1,'Raw Data'!Z275,"")</f>
        <v/>
      </c>
    </row>
    <row r="276" spans="1:12" ht="14.25" customHeight="1" x14ac:dyDescent="0.3">
      <c r="A276" s="7" t="str">
        <f>IF('Raw Data'!$B276&gt;1,'Raw Data'!A276,"")</f>
        <v/>
      </c>
      <c r="B276" s="7" t="str">
        <f>IF('Raw Data'!$B276&gt;1,'Raw Data'!C276,"")</f>
        <v/>
      </c>
      <c r="C276" s="7" t="str">
        <f>IF('Raw Data'!$B276&gt;1,'Raw Data'!D276,"")</f>
        <v/>
      </c>
      <c r="D276" s="7" t="str">
        <f>IF('Raw Data'!$B276&gt;1,'Raw Data'!E276,"")</f>
        <v/>
      </c>
      <c r="E276" s="20" t="str">
        <f>IF('Raw Data'!$B276&gt;1,'Raw Data'!O276,"")</f>
        <v/>
      </c>
      <c r="F276" s="20" t="str">
        <f>IF('Raw Data'!$B276&gt;1,'Raw Data'!P276,"")</f>
        <v/>
      </c>
      <c r="G276" s="20" t="str">
        <f>IF('Raw Data'!$B276&gt;1,'Raw Data'!Q276,"")</f>
        <v/>
      </c>
      <c r="H276" s="7" t="str">
        <f>IF('Raw Data'!$B276&gt;1,'Raw Data'!R276,"")</f>
        <v/>
      </c>
      <c r="I276" s="7" t="str">
        <f>IF('Raw Data'!$B276&gt;1,'Raw Data'!S276,"")</f>
        <v/>
      </c>
      <c r="J276" s="7" t="str">
        <f>IF('Raw Data'!$B276&gt;1,'Raw Data'!W276,"")</f>
        <v/>
      </c>
      <c r="K276" s="7" t="str">
        <f>IF('Raw Data'!$B276&gt;1,'Raw Data'!Y276,"")</f>
        <v/>
      </c>
      <c r="L276" s="7" t="str">
        <f>IF('Raw Data'!$B276&gt;1,'Raw Data'!Z276,"")</f>
        <v/>
      </c>
    </row>
    <row r="277" spans="1:12" ht="14.25" customHeight="1" x14ac:dyDescent="0.3">
      <c r="A277" s="7" t="str">
        <f>IF('Raw Data'!$B277&gt;1,'Raw Data'!A277,"")</f>
        <v/>
      </c>
      <c r="B277" s="7" t="str">
        <f>IF('Raw Data'!$B277&gt;1,'Raw Data'!C277,"")</f>
        <v/>
      </c>
      <c r="C277" s="7" t="str">
        <f>IF('Raw Data'!$B277&gt;1,'Raw Data'!D277,"")</f>
        <v/>
      </c>
      <c r="D277" s="7" t="str">
        <f>IF('Raw Data'!$B277&gt;1,'Raw Data'!E277,"")</f>
        <v/>
      </c>
      <c r="E277" s="20" t="str">
        <f>IF('Raw Data'!$B277&gt;1,'Raw Data'!O277,"")</f>
        <v/>
      </c>
      <c r="F277" s="20" t="str">
        <f>IF('Raw Data'!$B277&gt;1,'Raw Data'!P277,"")</f>
        <v/>
      </c>
      <c r="G277" s="20" t="str">
        <f>IF('Raw Data'!$B277&gt;1,'Raw Data'!Q277,"")</f>
        <v/>
      </c>
      <c r="H277" s="7" t="str">
        <f>IF('Raw Data'!$B277&gt;1,'Raw Data'!R277,"")</f>
        <v/>
      </c>
      <c r="I277" s="7" t="str">
        <f>IF('Raw Data'!$B277&gt;1,'Raw Data'!S277,"")</f>
        <v/>
      </c>
      <c r="J277" s="7" t="str">
        <f>IF('Raw Data'!$B277&gt;1,'Raw Data'!W277,"")</f>
        <v/>
      </c>
      <c r="K277" s="7" t="str">
        <f>IF('Raw Data'!$B277&gt;1,'Raw Data'!Y277,"")</f>
        <v/>
      </c>
      <c r="L277" s="7" t="str">
        <f>IF('Raw Data'!$B277&gt;1,'Raw Data'!Z277,"")</f>
        <v/>
      </c>
    </row>
    <row r="278" spans="1:12" ht="14.25" customHeight="1" x14ac:dyDescent="0.3">
      <c r="A278" s="7" t="str">
        <f>IF('Raw Data'!$B278&gt;1,'Raw Data'!A278,"")</f>
        <v>X1-ORz2dh0z94lu2i_ecx6c</v>
      </c>
      <c r="B278" s="7" t="str">
        <f>IF('Raw Data'!$B278&gt;1,'Raw Data'!C278,"")</f>
        <v>1868 SW Bradway Ln</v>
      </c>
      <c r="C278" s="7" t="str">
        <f>IF('Raw Data'!$B278&gt;1,'Raw Data'!D278,"")</f>
        <v>Miami</v>
      </c>
      <c r="D278" s="7" t="str">
        <f>IF('Raw Data'!$B278&gt;1,'Raw Data'!E278,"")</f>
        <v>For Sale</v>
      </c>
      <c r="E278" s="20">
        <f>IF('Raw Data'!$B278&gt;1,'Raw Data'!O278,"")</f>
        <v>369900</v>
      </c>
      <c r="F278" s="20">
        <f>IF('Raw Data'!$B278&gt;1,'Raw Data'!P278,"")</f>
        <v>360653</v>
      </c>
      <c r="G278" s="20">
        <f>IF('Raw Data'!$B278&gt;1,'Raw Data'!Q278,"")</f>
        <v>-19656</v>
      </c>
      <c r="H278" s="7" t="str">
        <f>IF('Raw Data'!$B278&gt;1,'Raw Data'!R278,"")</f>
        <v>Invitation</v>
      </c>
      <c r="I278" s="21">
        <f>IF('Raw Data'!$B278&gt;1,'Raw Data'!S278,"")</f>
        <v>387532</v>
      </c>
      <c r="J278" s="21">
        <f>IF('Raw Data'!$B278&gt;1,'Raw Data'!W278,"")</f>
        <v>5672</v>
      </c>
      <c r="K278" s="7" t="str">
        <f>IF('Raw Data'!$B278&gt;1,'Raw Data'!Y278,"")</f>
        <v>Multiple Offers</v>
      </c>
      <c r="L278" s="7" t="str">
        <f>IF('Raw Data'!$B278&gt;1,'Raw Data'!Z278,"")</f>
        <v>Accept - Multiple Offers</v>
      </c>
    </row>
    <row r="279" spans="1:12" ht="14.25" customHeight="1" x14ac:dyDescent="0.3">
      <c r="A279" s="7" t="str">
        <f>IF('Raw Data'!$B279&gt;1,'Raw Data'!A279,"")</f>
        <v/>
      </c>
      <c r="B279" s="7" t="str">
        <f>IF('Raw Data'!$B279&gt;1,'Raw Data'!C279,"")</f>
        <v/>
      </c>
      <c r="C279" s="7" t="str">
        <f>IF('Raw Data'!$B279&gt;1,'Raw Data'!D279,"")</f>
        <v/>
      </c>
      <c r="D279" s="7" t="str">
        <f>IF('Raw Data'!$B279&gt;1,'Raw Data'!E279,"")</f>
        <v/>
      </c>
      <c r="E279" s="20" t="str">
        <f>IF('Raw Data'!$B279&gt;1,'Raw Data'!O279,"")</f>
        <v/>
      </c>
      <c r="F279" s="20" t="str">
        <f>IF('Raw Data'!$B279&gt;1,'Raw Data'!P279,"")</f>
        <v/>
      </c>
      <c r="G279" s="20" t="str">
        <f>IF('Raw Data'!$B279&gt;1,'Raw Data'!Q279,"")</f>
        <v/>
      </c>
      <c r="H279" s="7" t="str">
        <f>IF('Raw Data'!$B279&gt;1,'Raw Data'!R279,"")</f>
        <v/>
      </c>
      <c r="I279" s="7" t="str">
        <f>IF('Raw Data'!$B279&gt;1,'Raw Data'!S279,"")</f>
        <v/>
      </c>
      <c r="J279" s="7" t="str">
        <f>IF('Raw Data'!$B279&gt;1,'Raw Data'!W279,"")</f>
        <v/>
      </c>
      <c r="K279" s="7" t="str">
        <f>IF('Raw Data'!$B279&gt;1,'Raw Data'!Y279,"")</f>
        <v/>
      </c>
      <c r="L279" s="7" t="str">
        <f>IF('Raw Data'!$B279&gt;1,'Raw Data'!Z279,"")</f>
        <v/>
      </c>
    </row>
    <row r="280" spans="1:12" ht="14.25" customHeight="1" x14ac:dyDescent="0.3">
      <c r="A280" s="7" t="str">
        <f>IF('Raw Data'!$B280&gt;1,'Raw Data'!A280,"")</f>
        <v>X1-ORz0d9s0bm77ga_g44rl</v>
      </c>
      <c r="B280" s="7" t="str">
        <f>IF('Raw Data'!$B280&gt;1,'Raw Data'!C280,"")</f>
        <v>425 Queen Anne Ct</v>
      </c>
      <c r="C280" s="7" t="str">
        <f>IF('Raw Data'!$B280&gt;1,'Raw Data'!D280,"")</f>
        <v>Jacksonville</v>
      </c>
      <c r="D280" s="7" t="str">
        <f>IF('Raw Data'!$B280&gt;1,'Raw Data'!E280,"")</f>
        <v>Pre-List</v>
      </c>
      <c r="E280" s="20">
        <f>IF('Raw Data'!$B280&gt;1,'Raw Data'!O280,"")</f>
        <v>431900</v>
      </c>
      <c r="F280" s="20">
        <f>IF('Raw Data'!$B280&gt;1,'Raw Data'!P280,"")</f>
        <v>421103</v>
      </c>
      <c r="G280" s="20">
        <f>IF('Raw Data'!$B280&gt;1,'Raw Data'!Q280,"")</f>
        <v>-71999</v>
      </c>
      <c r="H280" s="7" t="str">
        <f>IF('Raw Data'!$B280&gt;1,'Raw Data'!R280,"")</f>
        <v>Invitation</v>
      </c>
      <c r="I280" s="21">
        <f>IF('Raw Data'!$B280&gt;1,'Raw Data'!S280,"")</f>
        <v>413939</v>
      </c>
      <c r="J280" s="21">
        <f>IF('Raw Data'!$B280&gt;1,'Raw Data'!W280,"")</f>
        <v>-707</v>
      </c>
      <c r="K280" s="7" t="str">
        <f>IF('Raw Data'!$B280&gt;1,'Raw Data'!Y280,"")</f>
        <v>Multiple Offers</v>
      </c>
      <c r="L280" s="7" t="str">
        <f>IF('Raw Data'!$B280&gt;1,'Raw Data'!Z280,"")</f>
        <v>Accept - Multiple Offers</v>
      </c>
    </row>
    <row r="281" spans="1:12" ht="14.25" customHeight="1" x14ac:dyDescent="0.3">
      <c r="A281" s="7" t="str">
        <f>IF('Raw Data'!$B281&gt;1,'Raw Data'!A281,"")</f>
        <v/>
      </c>
      <c r="B281" s="7" t="str">
        <f>IF('Raw Data'!$B281&gt;1,'Raw Data'!C281,"")</f>
        <v/>
      </c>
      <c r="C281" s="7" t="str">
        <f>IF('Raw Data'!$B281&gt;1,'Raw Data'!D281,"")</f>
        <v/>
      </c>
      <c r="D281" s="7" t="str">
        <f>IF('Raw Data'!$B281&gt;1,'Raw Data'!E281,"")</f>
        <v/>
      </c>
      <c r="E281" s="20" t="str">
        <f>IF('Raw Data'!$B281&gt;1,'Raw Data'!O281,"")</f>
        <v/>
      </c>
      <c r="F281" s="20" t="str">
        <f>IF('Raw Data'!$B281&gt;1,'Raw Data'!P281,"")</f>
        <v/>
      </c>
      <c r="G281" s="20" t="str">
        <f>IF('Raw Data'!$B281&gt;1,'Raw Data'!Q281,"")</f>
        <v/>
      </c>
      <c r="H281" s="7" t="str">
        <f>IF('Raw Data'!$B281&gt;1,'Raw Data'!R281,"")</f>
        <v/>
      </c>
      <c r="I281" s="7" t="str">
        <f>IF('Raw Data'!$B281&gt;1,'Raw Data'!S281,"")</f>
        <v/>
      </c>
      <c r="J281" s="7" t="str">
        <f>IF('Raw Data'!$B281&gt;1,'Raw Data'!W281,"")</f>
        <v/>
      </c>
      <c r="K281" s="7" t="str">
        <f>IF('Raw Data'!$B281&gt;1,'Raw Data'!Y281,"")</f>
        <v/>
      </c>
      <c r="L281" s="7" t="str">
        <f>IF('Raw Data'!$B281&gt;1,'Raw Data'!Z281,"")</f>
        <v/>
      </c>
    </row>
    <row r="282" spans="1:12" ht="14.25" customHeight="1" x14ac:dyDescent="0.3">
      <c r="A282" s="7" t="str">
        <f>IF('Raw Data'!$B282&gt;1,'Raw Data'!A282,"")</f>
        <v>X1-ORz2e84o1bqmii_9r62m</v>
      </c>
      <c r="B282" s="7" t="str">
        <f>IF('Raw Data'!$B282&gt;1,'Raw Data'!C282,"")</f>
        <v>582 Carrigan Woods Trl</v>
      </c>
      <c r="C282" s="7" t="str">
        <f>IF('Raw Data'!$B282&gt;1,'Raw Data'!D282,"")</f>
        <v>Orlando</v>
      </c>
      <c r="D282" s="7" t="str">
        <f>IF('Raw Data'!$B282&gt;1,'Raw Data'!E282,"")</f>
        <v>Pre-List</v>
      </c>
      <c r="E282" s="20">
        <f>IF('Raw Data'!$B282&gt;1,'Raw Data'!O282,"")</f>
        <v>387900</v>
      </c>
      <c r="F282" s="20">
        <f>IF('Raw Data'!$B282&gt;1,'Raw Data'!P282,"")</f>
        <v>378203</v>
      </c>
      <c r="G282" s="20">
        <f>IF('Raw Data'!$B282&gt;1,'Raw Data'!Q282,"")</f>
        <v>-33503</v>
      </c>
      <c r="H282" s="7" t="str">
        <f>IF('Raw Data'!$B282&gt;1,'Raw Data'!R282,"")</f>
        <v>Invitation</v>
      </c>
      <c r="I282" s="21">
        <f>IF('Raw Data'!$B282&gt;1,'Raw Data'!S282,"")</f>
        <v>381945</v>
      </c>
      <c r="J282" s="21">
        <f>IF('Raw Data'!$B282&gt;1,'Raw Data'!W282,"")</f>
        <v>-10945</v>
      </c>
      <c r="K282" s="7" t="str">
        <f>IF('Raw Data'!$B282&gt;1,'Raw Data'!Y282,"")</f>
        <v>Multiple Offers</v>
      </c>
      <c r="L282" s="7" t="str">
        <f>IF('Raw Data'!$B282&gt;1,'Raw Data'!Z282,"")</f>
        <v>Accept - Greater than Buy-It-Now</v>
      </c>
    </row>
    <row r="283" spans="1:12" ht="14.25" customHeight="1" x14ac:dyDescent="0.3">
      <c r="A283" s="7" t="str">
        <f>IF('Raw Data'!$B283&gt;1,'Raw Data'!A283,"")</f>
        <v/>
      </c>
      <c r="B283" s="7" t="str">
        <f>IF('Raw Data'!$B283&gt;1,'Raw Data'!C283,"")</f>
        <v/>
      </c>
      <c r="C283" s="7" t="str">
        <f>IF('Raw Data'!$B283&gt;1,'Raw Data'!D283,"")</f>
        <v/>
      </c>
      <c r="D283" s="7" t="str">
        <f>IF('Raw Data'!$B283&gt;1,'Raw Data'!E283,"")</f>
        <v/>
      </c>
      <c r="E283" s="20" t="str">
        <f>IF('Raw Data'!$B283&gt;1,'Raw Data'!O283,"")</f>
        <v/>
      </c>
      <c r="F283" s="20" t="str">
        <f>IF('Raw Data'!$B283&gt;1,'Raw Data'!P283,"")</f>
        <v/>
      </c>
      <c r="G283" s="20" t="str">
        <f>IF('Raw Data'!$B283&gt;1,'Raw Data'!Q283,"")</f>
        <v/>
      </c>
      <c r="H283" s="7" t="str">
        <f>IF('Raw Data'!$B283&gt;1,'Raw Data'!R283,"")</f>
        <v/>
      </c>
      <c r="I283" s="7" t="str">
        <f>IF('Raw Data'!$B283&gt;1,'Raw Data'!S283,"")</f>
        <v/>
      </c>
      <c r="J283" s="7" t="str">
        <f>IF('Raw Data'!$B283&gt;1,'Raw Data'!W283,"")</f>
        <v/>
      </c>
      <c r="K283" s="7" t="str">
        <f>IF('Raw Data'!$B283&gt;1,'Raw Data'!Y283,"")</f>
        <v/>
      </c>
      <c r="L283" s="7" t="str">
        <f>IF('Raw Data'!$B283&gt;1,'Raw Data'!Z283,"")</f>
        <v/>
      </c>
    </row>
    <row r="284" spans="1:12" ht="14.25" customHeight="1" x14ac:dyDescent="0.3">
      <c r="A284" s="7" t="str">
        <f>IF('Raw Data'!$B284&gt;1,'Raw Data'!A284,"")</f>
        <v/>
      </c>
      <c r="B284" s="7" t="str">
        <f>IF('Raw Data'!$B284&gt;1,'Raw Data'!C284,"")</f>
        <v/>
      </c>
      <c r="C284" s="7" t="str">
        <f>IF('Raw Data'!$B284&gt;1,'Raw Data'!D284,"")</f>
        <v/>
      </c>
      <c r="D284" s="7" t="str">
        <f>IF('Raw Data'!$B284&gt;1,'Raw Data'!E284,"")</f>
        <v/>
      </c>
      <c r="E284" s="20" t="str">
        <f>IF('Raw Data'!$B284&gt;1,'Raw Data'!O284,"")</f>
        <v/>
      </c>
      <c r="F284" s="20" t="str">
        <f>IF('Raw Data'!$B284&gt;1,'Raw Data'!P284,"")</f>
        <v/>
      </c>
      <c r="G284" s="20" t="str">
        <f>IF('Raw Data'!$B284&gt;1,'Raw Data'!Q284,"")</f>
        <v/>
      </c>
      <c r="H284" s="7" t="str">
        <f>IF('Raw Data'!$B284&gt;1,'Raw Data'!R284,"")</f>
        <v/>
      </c>
      <c r="I284" s="7" t="str">
        <f>IF('Raw Data'!$B284&gt;1,'Raw Data'!S284,"")</f>
        <v/>
      </c>
      <c r="J284" s="7" t="str">
        <f>IF('Raw Data'!$B284&gt;1,'Raw Data'!W284,"")</f>
        <v/>
      </c>
      <c r="K284" s="7" t="str">
        <f>IF('Raw Data'!$B284&gt;1,'Raw Data'!Y284,"")</f>
        <v/>
      </c>
      <c r="L284" s="7" t="str">
        <f>IF('Raw Data'!$B284&gt;1,'Raw Data'!Z284,"")</f>
        <v/>
      </c>
    </row>
    <row r="285" spans="1:12" ht="14.25" customHeight="1" x14ac:dyDescent="0.3">
      <c r="A285" s="7" t="str">
        <f>IF('Raw Data'!$B285&gt;1,'Raw Data'!A285,"")</f>
        <v/>
      </c>
      <c r="B285" s="7" t="str">
        <f>IF('Raw Data'!$B285&gt;1,'Raw Data'!C285,"")</f>
        <v/>
      </c>
      <c r="C285" s="7" t="str">
        <f>IF('Raw Data'!$B285&gt;1,'Raw Data'!D285,"")</f>
        <v/>
      </c>
      <c r="D285" s="7" t="str">
        <f>IF('Raw Data'!$B285&gt;1,'Raw Data'!E285,"")</f>
        <v/>
      </c>
      <c r="E285" s="20" t="str">
        <f>IF('Raw Data'!$B285&gt;1,'Raw Data'!O285,"")</f>
        <v/>
      </c>
      <c r="F285" s="20" t="str">
        <f>IF('Raw Data'!$B285&gt;1,'Raw Data'!P285,"")</f>
        <v/>
      </c>
      <c r="G285" s="20" t="str">
        <f>IF('Raw Data'!$B285&gt;1,'Raw Data'!Q285,"")</f>
        <v/>
      </c>
      <c r="H285" s="7" t="str">
        <f>IF('Raw Data'!$B285&gt;1,'Raw Data'!R285,"")</f>
        <v/>
      </c>
      <c r="I285" s="7" t="str">
        <f>IF('Raw Data'!$B285&gt;1,'Raw Data'!S285,"")</f>
        <v/>
      </c>
      <c r="J285" s="7" t="str">
        <f>IF('Raw Data'!$B285&gt;1,'Raw Data'!W285,"")</f>
        <v/>
      </c>
      <c r="K285" s="7" t="str">
        <f>IF('Raw Data'!$B285&gt;1,'Raw Data'!Y285,"")</f>
        <v/>
      </c>
      <c r="L285" s="7" t="str">
        <f>IF('Raw Data'!$B285&gt;1,'Raw Data'!Z285,"")</f>
        <v/>
      </c>
    </row>
    <row r="286" spans="1:12" ht="14.25" customHeight="1" x14ac:dyDescent="0.3">
      <c r="A286" s="7" t="str">
        <f>IF('Raw Data'!$B286&gt;1,'Raw Data'!A286,"")</f>
        <v/>
      </c>
      <c r="B286" s="7" t="str">
        <f>IF('Raw Data'!$B286&gt;1,'Raw Data'!C286,"")</f>
        <v/>
      </c>
      <c r="C286" s="7" t="str">
        <f>IF('Raw Data'!$B286&gt;1,'Raw Data'!D286,"")</f>
        <v/>
      </c>
      <c r="D286" s="7" t="str">
        <f>IF('Raw Data'!$B286&gt;1,'Raw Data'!E286,"")</f>
        <v/>
      </c>
      <c r="E286" s="20" t="str">
        <f>IF('Raw Data'!$B286&gt;1,'Raw Data'!O286,"")</f>
        <v/>
      </c>
      <c r="F286" s="20" t="str">
        <f>IF('Raw Data'!$B286&gt;1,'Raw Data'!P286,"")</f>
        <v/>
      </c>
      <c r="G286" s="20" t="str">
        <f>IF('Raw Data'!$B286&gt;1,'Raw Data'!Q286,"")</f>
        <v/>
      </c>
      <c r="H286" s="7" t="str">
        <f>IF('Raw Data'!$B286&gt;1,'Raw Data'!R286,"")</f>
        <v/>
      </c>
      <c r="I286" s="7" t="str">
        <f>IF('Raw Data'!$B286&gt;1,'Raw Data'!S286,"")</f>
        <v/>
      </c>
      <c r="J286" s="7" t="str">
        <f>IF('Raw Data'!$B286&gt;1,'Raw Data'!W286,"")</f>
        <v/>
      </c>
      <c r="K286" s="7" t="str">
        <f>IF('Raw Data'!$B286&gt;1,'Raw Data'!Y286,"")</f>
        <v/>
      </c>
      <c r="L286" s="7" t="str">
        <f>IF('Raw Data'!$B286&gt;1,'Raw Data'!Z286,"")</f>
        <v/>
      </c>
    </row>
    <row r="287" spans="1:12" ht="14.25" customHeight="1" x14ac:dyDescent="0.3">
      <c r="A287" s="7" t="str">
        <f>IF('Raw Data'!$B287&gt;1,'Raw Data'!A287,"")</f>
        <v>X1-ORz2c8fftr2hdm_a2eme</v>
      </c>
      <c r="B287" s="7" t="str">
        <f>IF('Raw Data'!$B287&gt;1,'Raw Data'!C287,"")</f>
        <v>422 Fairfield Dr</v>
      </c>
      <c r="C287" s="7" t="str">
        <f>IF('Raw Data'!$B287&gt;1,'Raw Data'!D287,"")</f>
        <v>Orlando</v>
      </c>
      <c r="D287" s="7" t="str">
        <f>IF('Raw Data'!$B287&gt;1,'Raw Data'!E287,"")</f>
        <v>Pre-List</v>
      </c>
      <c r="E287" s="20">
        <f>IF('Raw Data'!$B287&gt;1,'Raw Data'!O287,"")</f>
        <v>359900</v>
      </c>
      <c r="F287" s="20">
        <f>IF('Raw Data'!$B287&gt;1,'Raw Data'!P287,"")</f>
        <v>350903</v>
      </c>
      <c r="G287" s="20">
        <f>IF('Raw Data'!$B287&gt;1,'Raw Data'!Q287,"")</f>
        <v>-27727</v>
      </c>
      <c r="H287" s="7" t="str">
        <f>IF('Raw Data'!$B287&gt;1,'Raw Data'!R287,"")</f>
        <v>Invitation</v>
      </c>
      <c r="I287" s="21">
        <f>IF('Raw Data'!$B287&gt;1,'Raw Data'!S287,"")</f>
        <v>394054</v>
      </c>
      <c r="J287" s="21">
        <f>IF('Raw Data'!$B287&gt;1,'Raw Data'!W287,"")</f>
        <v>21082</v>
      </c>
      <c r="K287" s="7" t="str">
        <f>IF('Raw Data'!$B287&gt;1,'Raw Data'!Y287,"")</f>
        <v>Multiple Offers</v>
      </c>
      <c r="L287" s="7" t="str">
        <f>IF('Raw Data'!$B287&gt;1,'Raw Data'!Z287,"")</f>
        <v>Accept - Multiple Offers</v>
      </c>
    </row>
    <row r="288" spans="1:12" ht="14.25" customHeight="1" x14ac:dyDescent="0.3">
      <c r="A288" s="7" t="str">
        <f>IF('Raw Data'!$B288&gt;1,'Raw Data'!A288,"")</f>
        <v/>
      </c>
      <c r="B288" s="7" t="str">
        <f>IF('Raw Data'!$B288&gt;1,'Raw Data'!C288,"")</f>
        <v/>
      </c>
      <c r="C288" s="7" t="str">
        <f>IF('Raw Data'!$B288&gt;1,'Raw Data'!D288,"")</f>
        <v/>
      </c>
      <c r="D288" s="7" t="str">
        <f>IF('Raw Data'!$B288&gt;1,'Raw Data'!E288,"")</f>
        <v/>
      </c>
      <c r="E288" s="20" t="str">
        <f>IF('Raw Data'!$B288&gt;1,'Raw Data'!O288,"")</f>
        <v/>
      </c>
      <c r="F288" s="20" t="str">
        <f>IF('Raw Data'!$B288&gt;1,'Raw Data'!P288,"")</f>
        <v/>
      </c>
      <c r="G288" s="20" t="str">
        <f>IF('Raw Data'!$B288&gt;1,'Raw Data'!Q288,"")</f>
        <v/>
      </c>
      <c r="H288" s="7" t="str">
        <f>IF('Raw Data'!$B288&gt;1,'Raw Data'!R288,"")</f>
        <v/>
      </c>
      <c r="I288" s="7" t="str">
        <f>IF('Raw Data'!$B288&gt;1,'Raw Data'!S288,"")</f>
        <v/>
      </c>
      <c r="J288" s="7" t="str">
        <f>IF('Raw Data'!$B288&gt;1,'Raw Data'!W288,"")</f>
        <v/>
      </c>
      <c r="K288" s="7" t="str">
        <f>IF('Raw Data'!$B288&gt;1,'Raw Data'!Y288,"")</f>
        <v/>
      </c>
      <c r="L288" s="7" t="str">
        <f>IF('Raw Data'!$B288&gt;1,'Raw Data'!Z288,"")</f>
        <v/>
      </c>
    </row>
    <row r="289" spans="1:12" ht="14.25" customHeight="1" x14ac:dyDescent="0.3">
      <c r="A289" s="7" t="str">
        <f>IF('Raw Data'!$B289&gt;1,'Raw Data'!A289,"")</f>
        <v>X1-ORz29ibany6cmy_cn45k</v>
      </c>
      <c r="B289" s="7" t="str">
        <f>IF('Raw Data'!$B289&gt;1,'Raw Data'!C289,"")</f>
        <v>15035 Skip Jack Loop</v>
      </c>
      <c r="C289" s="7" t="str">
        <f>IF('Raw Data'!$B289&gt;1,'Raw Data'!D289,"")</f>
        <v>Tampa</v>
      </c>
      <c r="D289" s="7" t="str">
        <f>IF('Raw Data'!$B289&gt;1,'Raw Data'!E289,"")</f>
        <v>Pre-List</v>
      </c>
      <c r="E289" s="20">
        <f>IF('Raw Data'!$B289&gt;1,'Raw Data'!O289,"")</f>
        <v>431900</v>
      </c>
      <c r="F289" s="20">
        <f>IF('Raw Data'!$B289&gt;1,'Raw Data'!P289,"")</f>
        <v>421103</v>
      </c>
      <c r="G289" s="20">
        <f>IF('Raw Data'!$B289&gt;1,'Raw Data'!Q289,"")</f>
        <v>15052</v>
      </c>
      <c r="H289" s="7" t="str">
        <f>IF('Raw Data'!$B289&gt;1,'Raw Data'!R289,"")</f>
        <v>Invitation</v>
      </c>
      <c r="I289" s="21">
        <f>IF('Raw Data'!$B289&gt;1,'Raw Data'!S289,"")</f>
        <v>399213</v>
      </c>
      <c r="J289" s="21">
        <f>IF('Raw Data'!$B289&gt;1,'Raw Data'!W289,"")</f>
        <v>8476</v>
      </c>
      <c r="K289" s="7" t="str">
        <f>IF('Raw Data'!$B289&gt;1,'Raw Data'!Y289,"")</f>
        <v>Multiple Offers</v>
      </c>
      <c r="L289" s="7" t="str">
        <f>IF('Raw Data'!$B289&gt;1,'Raw Data'!Z289,"")</f>
        <v>Reject - Offer is close</v>
      </c>
    </row>
    <row r="290" spans="1:12" ht="14.25" customHeight="1" x14ac:dyDescent="0.3">
      <c r="A290" s="7" t="str">
        <f>IF('Raw Data'!$B290&gt;1,'Raw Data'!A290,"")</f>
        <v/>
      </c>
      <c r="B290" s="7" t="str">
        <f>IF('Raw Data'!$B290&gt;1,'Raw Data'!C290,"")</f>
        <v/>
      </c>
      <c r="C290" s="7" t="str">
        <f>IF('Raw Data'!$B290&gt;1,'Raw Data'!D290,"")</f>
        <v/>
      </c>
      <c r="D290" s="7" t="str">
        <f>IF('Raw Data'!$B290&gt;1,'Raw Data'!E290,"")</f>
        <v/>
      </c>
      <c r="E290" s="20" t="str">
        <f>IF('Raw Data'!$B290&gt;1,'Raw Data'!O290,"")</f>
        <v/>
      </c>
      <c r="F290" s="20" t="str">
        <f>IF('Raw Data'!$B290&gt;1,'Raw Data'!P290,"")</f>
        <v/>
      </c>
      <c r="G290" s="20" t="str">
        <f>IF('Raw Data'!$B290&gt;1,'Raw Data'!Q290,"")</f>
        <v/>
      </c>
      <c r="H290" s="7" t="str">
        <f>IF('Raw Data'!$B290&gt;1,'Raw Data'!R290,"")</f>
        <v/>
      </c>
      <c r="I290" s="7" t="str">
        <f>IF('Raw Data'!$B290&gt;1,'Raw Data'!S290,"")</f>
        <v/>
      </c>
      <c r="J290" s="7" t="str">
        <f>IF('Raw Data'!$B290&gt;1,'Raw Data'!W290,"")</f>
        <v/>
      </c>
      <c r="K290" s="7" t="str">
        <f>IF('Raw Data'!$B290&gt;1,'Raw Data'!Y290,"")</f>
        <v/>
      </c>
      <c r="L290" s="7" t="str">
        <f>IF('Raw Data'!$B290&gt;1,'Raw Data'!Z290,"")</f>
        <v/>
      </c>
    </row>
    <row r="291" spans="1:12" ht="14.25" customHeight="1" x14ac:dyDescent="0.3">
      <c r="A291" s="7" t="str">
        <f>IF('Raw Data'!$B291&gt;1,'Raw Data'!A291,"")</f>
        <v/>
      </c>
      <c r="B291" s="7" t="str">
        <f>IF('Raw Data'!$B291&gt;1,'Raw Data'!C291,"")</f>
        <v/>
      </c>
      <c r="C291" s="7" t="str">
        <f>IF('Raw Data'!$B291&gt;1,'Raw Data'!D291,"")</f>
        <v/>
      </c>
      <c r="D291" s="7" t="str">
        <f>IF('Raw Data'!$B291&gt;1,'Raw Data'!E291,"")</f>
        <v/>
      </c>
      <c r="E291" s="20" t="str">
        <f>IF('Raw Data'!$B291&gt;1,'Raw Data'!O291,"")</f>
        <v/>
      </c>
      <c r="F291" s="20" t="str">
        <f>IF('Raw Data'!$B291&gt;1,'Raw Data'!P291,"")</f>
        <v/>
      </c>
      <c r="G291" s="20" t="str">
        <f>IF('Raw Data'!$B291&gt;1,'Raw Data'!Q291,"")</f>
        <v/>
      </c>
      <c r="H291" s="7" t="str">
        <f>IF('Raw Data'!$B291&gt;1,'Raw Data'!R291,"")</f>
        <v/>
      </c>
      <c r="I291" s="7" t="str">
        <f>IF('Raw Data'!$B291&gt;1,'Raw Data'!S291,"")</f>
        <v/>
      </c>
      <c r="J291" s="7" t="str">
        <f>IF('Raw Data'!$B291&gt;1,'Raw Data'!W291,"")</f>
        <v/>
      </c>
      <c r="K291" s="7" t="str">
        <f>IF('Raw Data'!$B291&gt;1,'Raw Data'!Y291,"")</f>
        <v/>
      </c>
      <c r="L291" s="7" t="str">
        <f>IF('Raw Data'!$B291&gt;1,'Raw Data'!Z291,"")</f>
        <v/>
      </c>
    </row>
    <row r="292" spans="1:12" ht="14.25" customHeight="1" x14ac:dyDescent="0.3">
      <c r="A292" s="7" t="str">
        <f>IF('Raw Data'!$B292&gt;1,'Raw Data'!A292,"")</f>
        <v/>
      </c>
      <c r="B292" s="7" t="str">
        <f>IF('Raw Data'!$B292&gt;1,'Raw Data'!C292,"")</f>
        <v/>
      </c>
      <c r="C292" s="7" t="str">
        <f>IF('Raw Data'!$B292&gt;1,'Raw Data'!D292,"")</f>
        <v/>
      </c>
      <c r="D292" s="7" t="str">
        <f>IF('Raw Data'!$B292&gt;1,'Raw Data'!E292,"")</f>
        <v/>
      </c>
      <c r="E292" s="20" t="str">
        <f>IF('Raw Data'!$B292&gt;1,'Raw Data'!O292,"")</f>
        <v/>
      </c>
      <c r="F292" s="20" t="str">
        <f>IF('Raw Data'!$B292&gt;1,'Raw Data'!P292,"")</f>
        <v/>
      </c>
      <c r="G292" s="20" t="str">
        <f>IF('Raw Data'!$B292&gt;1,'Raw Data'!Q292,"")</f>
        <v/>
      </c>
      <c r="H292" s="7" t="str">
        <f>IF('Raw Data'!$B292&gt;1,'Raw Data'!R292,"")</f>
        <v/>
      </c>
      <c r="I292" s="7" t="str">
        <f>IF('Raw Data'!$B292&gt;1,'Raw Data'!S292,"")</f>
        <v/>
      </c>
      <c r="J292" s="7" t="str">
        <f>IF('Raw Data'!$B292&gt;1,'Raw Data'!W292,"")</f>
        <v/>
      </c>
      <c r="K292" s="7" t="str">
        <f>IF('Raw Data'!$B292&gt;1,'Raw Data'!Y292,"")</f>
        <v/>
      </c>
      <c r="L292" s="7" t="str">
        <f>IF('Raw Data'!$B292&gt;1,'Raw Data'!Z292,"")</f>
        <v/>
      </c>
    </row>
    <row r="293" spans="1:12" ht="14.25" customHeight="1" x14ac:dyDescent="0.3">
      <c r="A293" s="7" t="str">
        <f>IF('Raw Data'!$B293&gt;1,'Raw Data'!A293,"")</f>
        <v/>
      </c>
      <c r="B293" s="7" t="str">
        <f>IF('Raw Data'!$B293&gt;1,'Raw Data'!C293,"")</f>
        <v/>
      </c>
      <c r="C293" s="7" t="str">
        <f>IF('Raw Data'!$B293&gt;1,'Raw Data'!D293,"")</f>
        <v/>
      </c>
      <c r="D293" s="7" t="str">
        <f>IF('Raw Data'!$B293&gt;1,'Raw Data'!E293,"")</f>
        <v/>
      </c>
      <c r="E293" s="20" t="str">
        <f>IF('Raw Data'!$B293&gt;1,'Raw Data'!O293,"")</f>
        <v/>
      </c>
      <c r="F293" s="20" t="str">
        <f>IF('Raw Data'!$B293&gt;1,'Raw Data'!P293,"")</f>
        <v/>
      </c>
      <c r="G293" s="20" t="str">
        <f>IF('Raw Data'!$B293&gt;1,'Raw Data'!Q293,"")</f>
        <v/>
      </c>
      <c r="H293" s="7" t="str">
        <f>IF('Raw Data'!$B293&gt;1,'Raw Data'!R293,"")</f>
        <v/>
      </c>
      <c r="I293" s="7" t="str">
        <f>IF('Raw Data'!$B293&gt;1,'Raw Data'!S293,"")</f>
        <v/>
      </c>
      <c r="J293" s="7" t="str">
        <f>IF('Raw Data'!$B293&gt;1,'Raw Data'!W293,"")</f>
        <v/>
      </c>
      <c r="K293" s="7" t="str">
        <f>IF('Raw Data'!$B293&gt;1,'Raw Data'!Y293,"")</f>
        <v/>
      </c>
      <c r="L293" s="7" t="str">
        <f>IF('Raw Data'!$B293&gt;1,'Raw Data'!Z293,"")</f>
        <v/>
      </c>
    </row>
    <row r="294" spans="1:12" ht="14.25" customHeight="1" x14ac:dyDescent="0.3">
      <c r="A294" s="7" t="str">
        <f>IF('Raw Data'!$B294&gt;1,'Raw Data'!A294,"")</f>
        <v/>
      </c>
      <c r="B294" s="7" t="str">
        <f>IF('Raw Data'!$B294&gt;1,'Raw Data'!C294,"")</f>
        <v/>
      </c>
      <c r="C294" s="7" t="str">
        <f>IF('Raw Data'!$B294&gt;1,'Raw Data'!D294,"")</f>
        <v/>
      </c>
      <c r="D294" s="7" t="str">
        <f>IF('Raw Data'!$B294&gt;1,'Raw Data'!E294,"")</f>
        <v/>
      </c>
      <c r="E294" s="20" t="str">
        <f>IF('Raw Data'!$B294&gt;1,'Raw Data'!O294,"")</f>
        <v/>
      </c>
      <c r="F294" s="20" t="str">
        <f>IF('Raw Data'!$B294&gt;1,'Raw Data'!P294,"")</f>
        <v/>
      </c>
      <c r="G294" s="20" t="str">
        <f>IF('Raw Data'!$B294&gt;1,'Raw Data'!Q294,"")</f>
        <v/>
      </c>
      <c r="H294" s="7" t="str">
        <f>IF('Raw Data'!$B294&gt;1,'Raw Data'!R294,"")</f>
        <v/>
      </c>
      <c r="I294" s="7" t="str">
        <f>IF('Raw Data'!$B294&gt;1,'Raw Data'!S294,"")</f>
        <v/>
      </c>
      <c r="J294" s="7" t="str">
        <f>IF('Raw Data'!$B294&gt;1,'Raw Data'!W294,"")</f>
        <v/>
      </c>
      <c r="K294" s="7" t="str">
        <f>IF('Raw Data'!$B294&gt;1,'Raw Data'!Y294,"")</f>
        <v/>
      </c>
      <c r="L294" s="7" t="str">
        <f>IF('Raw Data'!$B294&gt;1,'Raw Data'!Z294,"")</f>
        <v/>
      </c>
    </row>
    <row r="295" spans="1:12" ht="14.25" customHeight="1" x14ac:dyDescent="0.3">
      <c r="A295" s="7" t="str">
        <f>IF('Raw Data'!$B295&gt;1,'Raw Data'!A295,"")</f>
        <v>X1-ORz0bqksd09qpm_cg3b7</v>
      </c>
      <c r="B295" s="7" t="str">
        <f>IF('Raw Data'!$B295&gt;1,'Raw Data'!C295,"")</f>
        <v>12420 Cedarfield Dr</v>
      </c>
      <c r="C295" s="7" t="str">
        <f>IF('Raw Data'!$B295&gt;1,'Raw Data'!D295,"")</f>
        <v>Tampa</v>
      </c>
      <c r="D295" s="7" t="str">
        <f>IF('Raw Data'!$B295&gt;1,'Raw Data'!E295,"")</f>
        <v>Pre-List</v>
      </c>
      <c r="E295" s="20">
        <f>IF('Raw Data'!$B295&gt;1,'Raw Data'!O295,"")</f>
        <v>305100</v>
      </c>
      <c r="F295" s="20">
        <f>IF('Raw Data'!$B295&gt;1,'Raw Data'!P295,"")</f>
        <v>297473</v>
      </c>
      <c r="G295" s="20">
        <f>IF('Raw Data'!$B295&gt;1,'Raw Data'!Q295,"")</f>
        <v>-15637</v>
      </c>
      <c r="H295" s="7" t="str">
        <f>IF('Raw Data'!$B295&gt;1,'Raw Data'!R295,"")</f>
        <v>Invitation</v>
      </c>
      <c r="I295" s="21">
        <f>IF('Raw Data'!$B295&gt;1,'Raw Data'!S295,"")</f>
        <v>332129</v>
      </c>
      <c r="J295" s="21">
        <f>IF('Raw Data'!$B295&gt;1,'Raw Data'!W295,"")</f>
        <v>12302</v>
      </c>
      <c r="K295" s="7" t="str">
        <f>IF('Raw Data'!$B295&gt;1,'Raw Data'!Y295,"")</f>
        <v>Multiple Offers</v>
      </c>
      <c r="L295" s="7" t="str">
        <f>IF('Raw Data'!$B295&gt;1,'Raw Data'!Z295,"")</f>
        <v>Accept - Multiple Offers</v>
      </c>
    </row>
    <row r="296" spans="1:12" ht="14.25" customHeight="1" x14ac:dyDescent="0.3">
      <c r="A296" s="7" t="str">
        <f>IF('Raw Data'!$B296&gt;1,'Raw Data'!A296,"")</f>
        <v/>
      </c>
      <c r="B296" s="7" t="str">
        <f>IF('Raw Data'!$B296&gt;1,'Raw Data'!C296,"")</f>
        <v/>
      </c>
      <c r="C296" s="7" t="str">
        <f>IF('Raw Data'!$B296&gt;1,'Raw Data'!D296,"")</f>
        <v/>
      </c>
      <c r="D296" s="7" t="str">
        <f>IF('Raw Data'!$B296&gt;1,'Raw Data'!E296,"")</f>
        <v/>
      </c>
      <c r="E296" s="20" t="str">
        <f>IF('Raw Data'!$B296&gt;1,'Raw Data'!O296,"")</f>
        <v/>
      </c>
      <c r="F296" s="20" t="str">
        <f>IF('Raw Data'!$B296&gt;1,'Raw Data'!P296,"")</f>
        <v/>
      </c>
      <c r="G296" s="20" t="str">
        <f>IF('Raw Data'!$B296&gt;1,'Raw Data'!Q296,"")</f>
        <v/>
      </c>
      <c r="H296" s="7" t="str">
        <f>IF('Raw Data'!$B296&gt;1,'Raw Data'!R296,"")</f>
        <v/>
      </c>
      <c r="I296" s="7" t="str">
        <f>IF('Raw Data'!$B296&gt;1,'Raw Data'!S296,"")</f>
        <v/>
      </c>
      <c r="J296" s="7" t="str">
        <f>IF('Raw Data'!$B296&gt;1,'Raw Data'!W296,"")</f>
        <v/>
      </c>
      <c r="K296" s="7" t="str">
        <f>IF('Raw Data'!$B296&gt;1,'Raw Data'!Y296,"")</f>
        <v/>
      </c>
      <c r="L296" s="7" t="str">
        <f>IF('Raw Data'!$B296&gt;1,'Raw Data'!Z296,"")</f>
        <v/>
      </c>
    </row>
    <row r="297" spans="1:12" ht="14.25" customHeight="1" x14ac:dyDescent="0.3">
      <c r="A297" s="7" t="str">
        <f>IF('Raw Data'!$B297&gt;1,'Raw Data'!A297,"")</f>
        <v/>
      </c>
      <c r="B297" s="7" t="str">
        <f>IF('Raw Data'!$B297&gt;1,'Raw Data'!C297,"")</f>
        <v/>
      </c>
      <c r="C297" s="7" t="str">
        <f>IF('Raw Data'!$B297&gt;1,'Raw Data'!D297,"")</f>
        <v/>
      </c>
      <c r="D297" s="7" t="str">
        <f>IF('Raw Data'!$B297&gt;1,'Raw Data'!E297,"")</f>
        <v/>
      </c>
      <c r="E297" s="20" t="str">
        <f>IF('Raw Data'!$B297&gt;1,'Raw Data'!O297,"")</f>
        <v/>
      </c>
      <c r="F297" s="20" t="str">
        <f>IF('Raw Data'!$B297&gt;1,'Raw Data'!P297,"")</f>
        <v/>
      </c>
      <c r="G297" s="20" t="str">
        <f>IF('Raw Data'!$B297&gt;1,'Raw Data'!Q297,"")</f>
        <v/>
      </c>
      <c r="H297" s="7" t="str">
        <f>IF('Raw Data'!$B297&gt;1,'Raw Data'!R297,"")</f>
        <v/>
      </c>
      <c r="I297" s="7" t="str">
        <f>IF('Raw Data'!$B297&gt;1,'Raw Data'!S297,"")</f>
        <v/>
      </c>
      <c r="J297" s="7" t="str">
        <f>IF('Raw Data'!$B297&gt;1,'Raw Data'!W297,"")</f>
        <v/>
      </c>
      <c r="K297" s="7" t="str">
        <f>IF('Raw Data'!$B297&gt;1,'Raw Data'!Y297,"")</f>
        <v/>
      </c>
      <c r="L297" s="7" t="str">
        <f>IF('Raw Data'!$B297&gt;1,'Raw Data'!Z297,"")</f>
        <v/>
      </c>
    </row>
    <row r="298" spans="1:12" ht="14.25" customHeight="1" x14ac:dyDescent="0.3">
      <c r="A298" s="7" t="str">
        <f>IF('Raw Data'!$B298&gt;1,'Raw Data'!A298,"")</f>
        <v/>
      </c>
      <c r="B298" s="7" t="str">
        <f>IF('Raw Data'!$B298&gt;1,'Raw Data'!C298,"")</f>
        <v/>
      </c>
      <c r="C298" s="7" t="str">
        <f>IF('Raw Data'!$B298&gt;1,'Raw Data'!D298,"")</f>
        <v/>
      </c>
      <c r="D298" s="7" t="str">
        <f>IF('Raw Data'!$B298&gt;1,'Raw Data'!E298,"")</f>
        <v/>
      </c>
      <c r="E298" s="20" t="str">
        <f>IF('Raw Data'!$B298&gt;1,'Raw Data'!O298,"")</f>
        <v/>
      </c>
      <c r="F298" s="20" t="str">
        <f>IF('Raw Data'!$B298&gt;1,'Raw Data'!P298,"")</f>
        <v/>
      </c>
      <c r="G298" s="20" t="str">
        <f>IF('Raw Data'!$B298&gt;1,'Raw Data'!Q298,"")</f>
        <v/>
      </c>
      <c r="H298" s="7" t="str">
        <f>IF('Raw Data'!$B298&gt;1,'Raw Data'!R298,"")</f>
        <v/>
      </c>
      <c r="I298" s="7" t="str">
        <f>IF('Raw Data'!$B298&gt;1,'Raw Data'!S298,"")</f>
        <v/>
      </c>
      <c r="J298" s="7" t="str">
        <f>IF('Raw Data'!$B298&gt;1,'Raw Data'!W298,"")</f>
        <v/>
      </c>
      <c r="K298" s="7" t="str">
        <f>IF('Raw Data'!$B298&gt;1,'Raw Data'!Y298,"")</f>
        <v/>
      </c>
      <c r="L298" s="7" t="str">
        <f>IF('Raw Data'!$B298&gt;1,'Raw Data'!Z298,"")</f>
        <v/>
      </c>
    </row>
    <row r="299" spans="1:12" ht="14.25" customHeight="1" x14ac:dyDescent="0.3">
      <c r="A299" s="7" t="str">
        <f>IF('Raw Data'!$B299&gt;1,'Raw Data'!A299,"")</f>
        <v/>
      </c>
      <c r="B299" s="7" t="str">
        <f>IF('Raw Data'!$B299&gt;1,'Raw Data'!C299,"")</f>
        <v/>
      </c>
      <c r="C299" s="7" t="str">
        <f>IF('Raw Data'!$B299&gt;1,'Raw Data'!D299,"")</f>
        <v/>
      </c>
      <c r="D299" s="7" t="str">
        <f>IF('Raw Data'!$B299&gt;1,'Raw Data'!E299,"")</f>
        <v/>
      </c>
      <c r="E299" s="20" t="str">
        <f>IF('Raw Data'!$B299&gt;1,'Raw Data'!O299,"")</f>
        <v/>
      </c>
      <c r="F299" s="20" t="str">
        <f>IF('Raw Data'!$B299&gt;1,'Raw Data'!P299,"")</f>
        <v/>
      </c>
      <c r="G299" s="20" t="str">
        <f>IF('Raw Data'!$B299&gt;1,'Raw Data'!Q299,"")</f>
        <v/>
      </c>
      <c r="H299" s="7" t="str">
        <f>IF('Raw Data'!$B299&gt;1,'Raw Data'!R299,"")</f>
        <v/>
      </c>
      <c r="I299" s="7" t="str">
        <f>IF('Raw Data'!$B299&gt;1,'Raw Data'!S299,"")</f>
        <v/>
      </c>
      <c r="J299" s="7" t="str">
        <f>IF('Raw Data'!$B299&gt;1,'Raw Data'!W299,"")</f>
        <v/>
      </c>
      <c r="K299" s="7" t="str">
        <f>IF('Raw Data'!$B299&gt;1,'Raw Data'!Y299,"")</f>
        <v/>
      </c>
      <c r="L299" s="7" t="str">
        <f>IF('Raw Data'!$B299&gt;1,'Raw Data'!Z299,"")</f>
        <v/>
      </c>
    </row>
    <row r="300" spans="1:12" ht="14.25" customHeight="1" x14ac:dyDescent="0.3">
      <c r="A300" s="7" t="str">
        <f>IF('Raw Data'!$B300&gt;1,'Raw Data'!A300,"")</f>
        <v/>
      </c>
      <c r="B300" s="7" t="str">
        <f>IF('Raw Data'!$B300&gt;1,'Raw Data'!C300,"")</f>
        <v/>
      </c>
      <c r="C300" s="7" t="str">
        <f>IF('Raw Data'!$B300&gt;1,'Raw Data'!D300,"")</f>
        <v/>
      </c>
      <c r="D300" s="7" t="str">
        <f>IF('Raw Data'!$B300&gt;1,'Raw Data'!E300,"")</f>
        <v/>
      </c>
      <c r="E300" s="20" t="str">
        <f>IF('Raw Data'!$B300&gt;1,'Raw Data'!O300,"")</f>
        <v/>
      </c>
      <c r="F300" s="20" t="str">
        <f>IF('Raw Data'!$B300&gt;1,'Raw Data'!P300,"")</f>
        <v/>
      </c>
      <c r="G300" s="20" t="str">
        <f>IF('Raw Data'!$B300&gt;1,'Raw Data'!Q300,"")</f>
        <v/>
      </c>
      <c r="H300" s="7" t="str">
        <f>IF('Raw Data'!$B300&gt;1,'Raw Data'!R300,"")</f>
        <v/>
      </c>
      <c r="I300" s="7" t="str">
        <f>IF('Raw Data'!$B300&gt;1,'Raw Data'!S300,"")</f>
        <v/>
      </c>
      <c r="J300" s="7" t="str">
        <f>IF('Raw Data'!$B300&gt;1,'Raw Data'!W300,"")</f>
        <v/>
      </c>
      <c r="K300" s="7" t="str">
        <f>IF('Raw Data'!$B300&gt;1,'Raw Data'!Y300,"")</f>
        <v/>
      </c>
      <c r="L300" s="7" t="str">
        <f>IF('Raw Data'!$B300&gt;1,'Raw Data'!Z300,"")</f>
        <v/>
      </c>
    </row>
    <row r="301" spans="1:12" ht="14.25" customHeight="1" x14ac:dyDescent="0.3">
      <c r="A301" s="7" t="str">
        <f>IF('Raw Data'!$B301&gt;1,'Raw Data'!A301,"")</f>
        <v/>
      </c>
      <c r="B301" s="7" t="str">
        <f>IF('Raw Data'!$B301&gt;1,'Raw Data'!C301,"")</f>
        <v/>
      </c>
      <c r="C301" s="7" t="str">
        <f>IF('Raw Data'!$B301&gt;1,'Raw Data'!D301,"")</f>
        <v/>
      </c>
      <c r="D301" s="7" t="str">
        <f>IF('Raw Data'!$B301&gt;1,'Raw Data'!E301,"")</f>
        <v/>
      </c>
      <c r="E301" s="20" t="str">
        <f>IF('Raw Data'!$B301&gt;1,'Raw Data'!O301,"")</f>
        <v/>
      </c>
      <c r="F301" s="20" t="str">
        <f>IF('Raw Data'!$B301&gt;1,'Raw Data'!P301,"")</f>
        <v/>
      </c>
      <c r="G301" s="20" t="str">
        <f>IF('Raw Data'!$B301&gt;1,'Raw Data'!Q301,"")</f>
        <v/>
      </c>
      <c r="H301" s="7" t="str">
        <f>IF('Raw Data'!$B301&gt;1,'Raw Data'!R301,"")</f>
        <v/>
      </c>
      <c r="I301" s="7" t="str">
        <f>IF('Raw Data'!$B301&gt;1,'Raw Data'!S301,"")</f>
        <v/>
      </c>
      <c r="J301" s="7" t="str">
        <f>IF('Raw Data'!$B301&gt;1,'Raw Data'!W301,"")</f>
        <v/>
      </c>
      <c r="K301" s="7" t="str">
        <f>IF('Raw Data'!$B301&gt;1,'Raw Data'!Y301,"")</f>
        <v/>
      </c>
      <c r="L301" s="7" t="str">
        <f>IF('Raw Data'!$B301&gt;1,'Raw Data'!Z301,"")</f>
        <v/>
      </c>
    </row>
    <row r="302" spans="1:12" ht="14.25" customHeight="1" x14ac:dyDescent="0.3">
      <c r="A302" s="7" t="str">
        <f>IF('Raw Data'!$B302&gt;1,'Raw Data'!A302,"")</f>
        <v/>
      </c>
      <c r="B302" s="7" t="str">
        <f>IF('Raw Data'!$B302&gt;1,'Raw Data'!C302,"")</f>
        <v/>
      </c>
      <c r="C302" s="7" t="str">
        <f>IF('Raw Data'!$B302&gt;1,'Raw Data'!D302,"")</f>
        <v/>
      </c>
      <c r="D302" s="7" t="str">
        <f>IF('Raw Data'!$B302&gt;1,'Raw Data'!E302,"")</f>
        <v/>
      </c>
      <c r="E302" s="20" t="str">
        <f>IF('Raw Data'!$B302&gt;1,'Raw Data'!O302,"")</f>
        <v/>
      </c>
      <c r="F302" s="20" t="str">
        <f>IF('Raw Data'!$B302&gt;1,'Raw Data'!P302,"")</f>
        <v/>
      </c>
      <c r="G302" s="20" t="str">
        <f>IF('Raw Data'!$B302&gt;1,'Raw Data'!Q302,"")</f>
        <v/>
      </c>
      <c r="H302" s="7" t="str">
        <f>IF('Raw Data'!$B302&gt;1,'Raw Data'!R302,"")</f>
        <v/>
      </c>
      <c r="I302" s="7" t="str">
        <f>IF('Raw Data'!$B302&gt;1,'Raw Data'!S302,"")</f>
        <v/>
      </c>
      <c r="J302" s="7" t="str">
        <f>IF('Raw Data'!$B302&gt;1,'Raw Data'!W302,"")</f>
        <v/>
      </c>
      <c r="K302" s="7" t="str">
        <f>IF('Raw Data'!$B302&gt;1,'Raw Data'!Y302,"")</f>
        <v/>
      </c>
      <c r="L302" s="7" t="str">
        <f>IF('Raw Data'!$B302&gt;1,'Raw Data'!Z302,"")</f>
        <v/>
      </c>
    </row>
    <row r="303" spans="1:12" ht="14.25" customHeight="1" x14ac:dyDescent="0.3">
      <c r="A303" s="7" t="str">
        <f>IF('Raw Data'!$B303&gt;1,'Raw Data'!A303,"")</f>
        <v/>
      </c>
      <c r="B303" s="7" t="str">
        <f>IF('Raw Data'!$B303&gt;1,'Raw Data'!C303,"")</f>
        <v/>
      </c>
      <c r="C303" s="7" t="str">
        <f>IF('Raw Data'!$B303&gt;1,'Raw Data'!D303,"")</f>
        <v/>
      </c>
      <c r="D303" s="7" t="str">
        <f>IF('Raw Data'!$B303&gt;1,'Raw Data'!E303,"")</f>
        <v/>
      </c>
      <c r="E303" s="20" t="str">
        <f>IF('Raw Data'!$B303&gt;1,'Raw Data'!O303,"")</f>
        <v/>
      </c>
      <c r="F303" s="20" t="str">
        <f>IF('Raw Data'!$B303&gt;1,'Raw Data'!P303,"")</f>
        <v/>
      </c>
      <c r="G303" s="20" t="str">
        <f>IF('Raw Data'!$B303&gt;1,'Raw Data'!Q303,"")</f>
        <v/>
      </c>
      <c r="H303" s="7" t="str">
        <f>IF('Raw Data'!$B303&gt;1,'Raw Data'!R303,"")</f>
        <v/>
      </c>
      <c r="I303" s="7" t="str">
        <f>IF('Raw Data'!$B303&gt;1,'Raw Data'!S303,"")</f>
        <v/>
      </c>
      <c r="J303" s="7" t="str">
        <f>IF('Raw Data'!$B303&gt;1,'Raw Data'!W303,"")</f>
        <v/>
      </c>
      <c r="K303" s="7" t="str">
        <f>IF('Raw Data'!$B303&gt;1,'Raw Data'!Y303,"")</f>
        <v/>
      </c>
      <c r="L303" s="7" t="str">
        <f>IF('Raw Data'!$B303&gt;1,'Raw Data'!Z303,"")</f>
        <v/>
      </c>
    </row>
    <row r="304" spans="1:12" ht="14.25" customHeight="1" x14ac:dyDescent="0.3">
      <c r="A304" s="7" t="str">
        <f>IF('Raw Data'!$B304&gt;1,'Raw Data'!A304,"")</f>
        <v>X1-ORz09t6fg5wk8q_d2ker</v>
      </c>
      <c r="B304" s="7" t="str">
        <f>IF('Raw Data'!$B304&gt;1,'Raw Data'!C304,"")</f>
        <v>10113 36th Ct E</v>
      </c>
      <c r="C304" s="7" t="str">
        <f>IF('Raw Data'!$B304&gt;1,'Raw Data'!D304,"")</f>
        <v>Tampa</v>
      </c>
      <c r="D304" s="7" t="str">
        <f>IF('Raw Data'!$B304&gt;1,'Raw Data'!E304,"")</f>
        <v>Pre-List</v>
      </c>
      <c r="E304" s="20">
        <f>IF('Raw Data'!$B304&gt;1,'Raw Data'!O304,"")</f>
        <v>349100</v>
      </c>
      <c r="F304" s="20">
        <f>IF('Raw Data'!$B304&gt;1,'Raw Data'!P304,"")</f>
        <v>333422</v>
      </c>
      <c r="G304" s="20">
        <f>IF('Raw Data'!$B304&gt;1,'Raw Data'!Q304,"")</f>
        <v>-40907</v>
      </c>
      <c r="H304" s="7" t="str">
        <f>IF('Raw Data'!$B304&gt;1,'Raw Data'!R304,"")</f>
        <v>Invitation</v>
      </c>
      <c r="I304" s="21">
        <f>IF('Raw Data'!$B304&gt;1,'Raw Data'!S304,"")</f>
        <v>327811</v>
      </c>
      <c r="J304" s="21">
        <f>IF('Raw Data'!$B304&gt;1,'Raw Data'!W304,"")</f>
        <v>10619</v>
      </c>
      <c r="K304" s="7" t="str">
        <f>IF('Raw Data'!$B304&gt;1,'Raw Data'!Y304,"")</f>
        <v>Multiple Offers</v>
      </c>
      <c r="L304" s="7" t="str">
        <f>IF('Raw Data'!$B304&gt;1,'Raw Data'!Z304,"")</f>
        <v>Accept - Greater than Implied Profit</v>
      </c>
    </row>
    <row r="305" spans="1:12" ht="14.25" customHeight="1" x14ac:dyDescent="0.3">
      <c r="A305" s="7" t="str">
        <f>IF('Raw Data'!$B305&gt;1,'Raw Data'!A305,"")</f>
        <v>X1-ORz09wbvq5254q_c7nwd</v>
      </c>
      <c r="B305" s="7" t="str">
        <f>IF('Raw Data'!$B305&gt;1,'Raw Data'!C305,"")</f>
        <v>2897 Ravine Hill Dr</v>
      </c>
      <c r="C305" s="7" t="str">
        <f>IF('Raw Data'!$B305&gt;1,'Raw Data'!D305,"")</f>
        <v>Jacksonville</v>
      </c>
      <c r="D305" s="7" t="str">
        <f>IF('Raw Data'!$B305&gt;1,'Raw Data'!E305,"")</f>
        <v>Pre-List</v>
      </c>
      <c r="E305" s="20">
        <f>IF('Raw Data'!$B305&gt;1,'Raw Data'!O305,"")</f>
        <v>334900</v>
      </c>
      <c r="F305" s="20">
        <f>IF('Raw Data'!$B305&gt;1,'Raw Data'!P305,"")</f>
        <v>326528</v>
      </c>
      <c r="G305" s="20">
        <f>IF('Raw Data'!$B305&gt;1,'Raw Data'!Q305,"")</f>
        <v>-6839</v>
      </c>
      <c r="H305" s="7" t="str">
        <f>IF('Raw Data'!$B305&gt;1,'Raw Data'!R305,"")</f>
        <v>Invitation</v>
      </c>
      <c r="I305" s="21">
        <f>IF('Raw Data'!$B305&gt;1,'Raw Data'!S305,"")</f>
        <v>338602</v>
      </c>
      <c r="J305" s="21">
        <f>IF('Raw Data'!$B305&gt;1,'Raw Data'!W305,"")</f>
        <v>24230</v>
      </c>
      <c r="K305" s="7" t="str">
        <f>IF('Raw Data'!$B305&gt;1,'Raw Data'!Y305,"")</f>
        <v>Multiple Offers</v>
      </c>
      <c r="L305" s="7" t="str">
        <f>IF('Raw Data'!$B305&gt;1,'Raw Data'!Z305,"")</f>
        <v>Accept - Greater than Buy-It-Now</v>
      </c>
    </row>
    <row r="306" spans="1:12" ht="14.25" customHeight="1" x14ac:dyDescent="0.3">
      <c r="A306" s="7" t="str">
        <f>IF('Raw Data'!$B306&gt;1,'Raw Data'!A306,"")</f>
        <v/>
      </c>
      <c r="B306" s="7" t="str">
        <f>IF('Raw Data'!$B306&gt;1,'Raw Data'!C306,"")</f>
        <v/>
      </c>
      <c r="C306" s="7" t="str">
        <f>IF('Raw Data'!$B306&gt;1,'Raw Data'!D306,"")</f>
        <v/>
      </c>
      <c r="D306" s="7" t="str">
        <f>IF('Raw Data'!$B306&gt;1,'Raw Data'!E306,"")</f>
        <v/>
      </c>
      <c r="E306" s="20" t="str">
        <f>IF('Raw Data'!$B306&gt;1,'Raw Data'!O306,"")</f>
        <v/>
      </c>
      <c r="F306" s="20" t="str">
        <f>IF('Raw Data'!$B306&gt;1,'Raw Data'!P306,"")</f>
        <v/>
      </c>
      <c r="G306" s="20" t="str">
        <f>IF('Raw Data'!$B306&gt;1,'Raw Data'!Q306,"")</f>
        <v/>
      </c>
      <c r="H306" s="7" t="str">
        <f>IF('Raw Data'!$B306&gt;1,'Raw Data'!R306,"")</f>
        <v/>
      </c>
      <c r="I306" s="7" t="str">
        <f>IF('Raw Data'!$B306&gt;1,'Raw Data'!S306,"")</f>
        <v/>
      </c>
      <c r="J306" s="7" t="str">
        <f>IF('Raw Data'!$B306&gt;1,'Raw Data'!W306,"")</f>
        <v/>
      </c>
      <c r="K306" s="7" t="str">
        <f>IF('Raw Data'!$B306&gt;1,'Raw Data'!Y306,"")</f>
        <v/>
      </c>
      <c r="L306" s="7" t="str">
        <f>IF('Raw Data'!$B306&gt;1,'Raw Data'!Z306,"")</f>
        <v/>
      </c>
    </row>
    <row r="307" spans="1:12" ht="14.25" customHeight="1" x14ac:dyDescent="0.3">
      <c r="A307" s="7" t="str">
        <f>IF('Raw Data'!$B307&gt;1,'Raw Data'!A307,"")</f>
        <v/>
      </c>
      <c r="B307" s="7" t="str">
        <f>IF('Raw Data'!$B307&gt;1,'Raw Data'!C307,"")</f>
        <v/>
      </c>
      <c r="C307" s="7" t="str">
        <f>IF('Raw Data'!$B307&gt;1,'Raw Data'!D307,"")</f>
        <v/>
      </c>
      <c r="D307" s="7" t="str">
        <f>IF('Raw Data'!$B307&gt;1,'Raw Data'!E307,"")</f>
        <v/>
      </c>
      <c r="E307" s="20" t="str">
        <f>IF('Raw Data'!$B307&gt;1,'Raw Data'!O307,"")</f>
        <v/>
      </c>
      <c r="F307" s="20" t="str">
        <f>IF('Raw Data'!$B307&gt;1,'Raw Data'!P307,"")</f>
        <v/>
      </c>
      <c r="G307" s="20" t="str">
        <f>IF('Raw Data'!$B307&gt;1,'Raw Data'!Q307,"")</f>
        <v/>
      </c>
      <c r="H307" s="7" t="str">
        <f>IF('Raw Data'!$B307&gt;1,'Raw Data'!R307,"")</f>
        <v/>
      </c>
      <c r="I307" s="7" t="str">
        <f>IF('Raw Data'!$B307&gt;1,'Raw Data'!S307,"")</f>
        <v/>
      </c>
      <c r="J307" s="7" t="str">
        <f>IF('Raw Data'!$B307&gt;1,'Raw Data'!W307,"")</f>
        <v/>
      </c>
      <c r="K307" s="7" t="str">
        <f>IF('Raw Data'!$B307&gt;1,'Raw Data'!Y307,"")</f>
        <v/>
      </c>
      <c r="L307" s="7" t="str">
        <f>IF('Raw Data'!$B307&gt;1,'Raw Data'!Z307,"")</f>
        <v/>
      </c>
    </row>
    <row r="308" spans="1:12" ht="14.25" customHeight="1" x14ac:dyDescent="0.3">
      <c r="A308" s="7" t="str">
        <f>IF('Raw Data'!$B308&gt;1,'Raw Data'!A308,"")</f>
        <v/>
      </c>
      <c r="B308" s="7" t="str">
        <f>IF('Raw Data'!$B308&gt;1,'Raw Data'!C308,"")</f>
        <v/>
      </c>
      <c r="C308" s="7" t="str">
        <f>IF('Raw Data'!$B308&gt;1,'Raw Data'!D308,"")</f>
        <v/>
      </c>
      <c r="D308" s="7" t="str">
        <f>IF('Raw Data'!$B308&gt;1,'Raw Data'!E308,"")</f>
        <v/>
      </c>
      <c r="E308" s="20" t="str">
        <f>IF('Raw Data'!$B308&gt;1,'Raw Data'!O308,"")</f>
        <v/>
      </c>
      <c r="F308" s="20" t="str">
        <f>IF('Raw Data'!$B308&gt;1,'Raw Data'!P308,"")</f>
        <v/>
      </c>
      <c r="G308" s="20" t="str">
        <f>IF('Raw Data'!$B308&gt;1,'Raw Data'!Q308,"")</f>
        <v/>
      </c>
      <c r="H308" s="7" t="str">
        <f>IF('Raw Data'!$B308&gt;1,'Raw Data'!R308,"")</f>
        <v/>
      </c>
      <c r="I308" s="7" t="str">
        <f>IF('Raw Data'!$B308&gt;1,'Raw Data'!S308,"")</f>
        <v/>
      </c>
      <c r="J308" s="7" t="str">
        <f>IF('Raw Data'!$B308&gt;1,'Raw Data'!W308,"")</f>
        <v/>
      </c>
      <c r="K308" s="7" t="str">
        <f>IF('Raw Data'!$B308&gt;1,'Raw Data'!Y308,"")</f>
        <v/>
      </c>
      <c r="L308" s="7" t="str">
        <f>IF('Raw Data'!$B308&gt;1,'Raw Data'!Z308,"")</f>
        <v/>
      </c>
    </row>
    <row r="309" spans="1:12" ht="14.25" customHeight="1" x14ac:dyDescent="0.3">
      <c r="A309" s="7" t="str">
        <f>IF('Raw Data'!$B309&gt;1,'Raw Data'!A309,"")</f>
        <v/>
      </c>
      <c r="B309" s="7" t="str">
        <f>IF('Raw Data'!$B309&gt;1,'Raw Data'!C309,"")</f>
        <v/>
      </c>
      <c r="C309" s="7" t="str">
        <f>IF('Raw Data'!$B309&gt;1,'Raw Data'!D309,"")</f>
        <v/>
      </c>
      <c r="D309" s="7" t="str">
        <f>IF('Raw Data'!$B309&gt;1,'Raw Data'!E309,"")</f>
        <v/>
      </c>
      <c r="E309" s="20" t="str">
        <f>IF('Raw Data'!$B309&gt;1,'Raw Data'!O309,"")</f>
        <v/>
      </c>
      <c r="F309" s="20" t="str">
        <f>IF('Raw Data'!$B309&gt;1,'Raw Data'!P309,"")</f>
        <v/>
      </c>
      <c r="G309" s="20" t="str">
        <f>IF('Raw Data'!$B309&gt;1,'Raw Data'!Q309,"")</f>
        <v/>
      </c>
      <c r="H309" s="7" t="str">
        <f>IF('Raw Data'!$B309&gt;1,'Raw Data'!R309,"")</f>
        <v/>
      </c>
      <c r="I309" s="7" t="str">
        <f>IF('Raw Data'!$B309&gt;1,'Raw Data'!S309,"")</f>
        <v/>
      </c>
      <c r="J309" s="7" t="str">
        <f>IF('Raw Data'!$B309&gt;1,'Raw Data'!W309,"")</f>
        <v/>
      </c>
      <c r="K309" s="7" t="str">
        <f>IF('Raw Data'!$B309&gt;1,'Raw Data'!Y309,"")</f>
        <v/>
      </c>
      <c r="L309" s="7" t="str">
        <f>IF('Raw Data'!$B309&gt;1,'Raw Data'!Z309,"")</f>
        <v/>
      </c>
    </row>
    <row r="310" spans="1:12" ht="14.25" customHeight="1" x14ac:dyDescent="0.3">
      <c r="A310" s="7" t="str">
        <f>IF('Raw Data'!$B310&gt;1,'Raw Data'!A310,"")</f>
        <v/>
      </c>
      <c r="B310" s="7" t="str">
        <f>IF('Raw Data'!$B310&gt;1,'Raw Data'!C310,"")</f>
        <v/>
      </c>
      <c r="C310" s="7" t="str">
        <f>IF('Raw Data'!$B310&gt;1,'Raw Data'!D310,"")</f>
        <v/>
      </c>
      <c r="D310" s="7" t="str">
        <f>IF('Raw Data'!$B310&gt;1,'Raw Data'!E310,"")</f>
        <v/>
      </c>
      <c r="E310" s="20" t="str">
        <f>IF('Raw Data'!$B310&gt;1,'Raw Data'!O310,"")</f>
        <v/>
      </c>
      <c r="F310" s="20" t="str">
        <f>IF('Raw Data'!$B310&gt;1,'Raw Data'!P310,"")</f>
        <v/>
      </c>
      <c r="G310" s="20" t="str">
        <f>IF('Raw Data'!$B310&gt;1,'Raw Data'!Q310,"")</f>
        <v/>
      </c>
      <c r="H310" s="7" t="str">
        <f>IF('Raw Data'!$B310&gt;1,'Raw Data'!R310,"")</f>
        <v/>
      </c>
      <c r="I310" s="7" t="str">
        <f>IF('Raw Data'!$B310&gt;1,'Raw Data'!S310,"")</f>
        <v/>
      </c>
      <c r="J310" s="7" t="str">
        <f>IF('Raw Data'!$B310&gt;1,'Raw Data'!W310,"")</f>
        <v/>
      </c>
      <c r="K310" s="7" t="str">
        <f>IF('Raw Data'!$B310&gt;1,'Raw Data'!Y310,"")</f>
        <v/>
      </c>
      <c r="L310" s="7" t="str">
        <f>IF('Raw Data'!$B310&gt;1,'Raw Data'!Z310,"")</f>
        <v/>
      </c>
    </row>
    <row r="311" spans="1:12" ht="14.25" customHeight="1" x14ac:dyDescent="0.3">
      <c r="A311" s="7" t="str">
        <f>IF('Raw Data'!$B311&gt;1,'Raw Data'!A311,"")</f>
        <v/>
      </c>
      <c r="B311" s="7" t="str">
        <f>IF('Raw Data'!$B311&gt;1,'Raw Data'!C311,"")</f>
        <v/>
      </c>
      <c r="C311" s="7" t="str">
        <f>IF('Raw Data'!$B311&gt;1,'Raw Data'!D311,"")</f>
        <v/>
      </c>
      <c r="D311" s="7" t="str">
        <f>IF('Raw Data'!$B311&gt;1,'Raw Data'!E311,"")</f>
        <v/>
      </c>
      <c r="E311" s="20" t="str">
        <f>IF('Raw Data'!$B311&gt;1,'Raw Data'!O311,"")</f>
        <v/>
      </c>
      <c r="F311" s="20" t="str">
        <f>IF('Raw Data'!$B311&gt;1,'Raw Data'!P311,"")</f>
        <v/>
      </c>
      <c r="G311" s="20" t="str">
        <f>IF('Raw Data'!$B311&gt;1,'Raw Data'!Q311,"")</f>
        <v/>
      </c>
      <c r="H311" s="7" t="str">
        <f>IF('Raw Data'!$B311&gt;1,'Raw Data'!R311,"")</f>
        <v/>
      </c>
      <c r="I311" s="7" t="str">
        <f>IF('Raw Data'!$B311&gt;1,'Raw Data'!S311,"")</f>
        <v/>
      </c>
      <c r="J311" s="7" t="str">
        <f>IF('Raw Data'!$B311&gt;1,'Raw Data'!W311,"")</f>
        <v/>
      </c>
      <c r="K311" s="7" t="str">
        <f>IF('Raw Data'!$B311&gt;1,'Raw Data'!Y311,"")</f>
        <v/>
      </c>
      <c r="L311" s="7" t="str">
        <f>IF('Raw Data'!$B311&gt;1,'Raw Data'!Z311,"")</f>
        <v/>
      </c>
    </row>
    <row r="312" spans="1:12" ht="14.25" customHeight="1" x14ac:dyDescent="0.3">
      <c r="A312" s="7" t="str">
        <f>IF('Raw Data'!$B312&gt;1,'Raw Data'!A312,"")</f>
        <v>X1-ORz0fnc7gkavsq_at3fd</v>
      </c>
      <c r="B312" s="7" t="str">
        <f>IF('Raw Data'!$B312&gt;1,'Raw Data'!C312,"")</f>
        <v>11727 Brighton Knoll Loop</v>
      </c>
      <c r="C312" s="7" t="str">
        <f>IF('Raw Data'!$B312&gt;1,'Raw Data'!D312,"")</f>
        <v>Tampa</v>
      </c>
      <c r="D312" s="7" t="str">
        <f>IF('Raw Data'!$B312&gt;1,'Raw Data'!E312,"")</f>
        <v>Pre-List</v>
      </c>
      <c r="E312" s="20">
        <f>IF('Raw Data'!$B312&gt;1,'Raw Data'!O312,"")</f>
        <v>439900</v>
      </c>
      <c r="F312" s="20">
        <f>IF('Raw Data'!$B312&gt;1,'Raw Data'!P312,"")</f>
        <v>428903</v>
      </c>
      <c r="G312" s="20">
        <f>IF('Raw Data'!$B312&gt;1,'Raw Data'!Q312,"")</f>
        <v>-18213</v>
      </c>
      <c r="H312" s="7" t="str">
        <f>IF('Raw Data'!$B312&gt;1,'Raw Data'!R312,"")</f>
        <v>Invitation</v>
      </c>
      <c r="I312" s="21">
        <f>IF('Raw Data'!$B312&gt;1,'Raw Data'!S312,"")</f>
        <v>401856</v>
      </c>
      <c r="J312" s="21">
        <f>IF('Raw Data'!$B312&gt;1,'Raw Data'!W312,"")</f>
        <v>4596</v>
      </c>
      <c r="K312" s="7" t="str">
        <f>IF('Raw Data'!$B312&gt;1,'Raw Data'!Y312,"")</f>
        <v>Multiple Offers</v>
      </c>
      <c r="L312" s="7" t="str">
        <f>IF('Raw Data'!$B312&gt;1,'Raw Data'!Z312,"")</f>
        <v>Reject - Rental Restrictions</v>
      </c>
    </row>
    <row r="313" spans="1:12" ht="14.25" customHeight="1" x14ac:dyDescent="0.3">
      <c r="A313" s="7" t="str">
        <f>IF('Raw Data'!$B313&gt;1,'Raw Data'!A313,"")</f>
        <v>X1-ORz0bvhteu2yyi_g9r1h</v>
      </c>
      <c r="B313" s="7" t="str">
        <f>IF('Raw Data'!$B313&gt;1,'Raw Data'!C313,"")</f>
        <v>9933 Kevin Rd</v>
      </c>
      <c r="C313" s="7" t="str">
        <f>IF('Raw Data'!$B313&gt;1,'Raw Data'!D313,"")</f>
        <v>Jacksonville</v>
      </c>
      <c r="D313" s="7" t="str">
        <f>IF('Raw Data'!$B313&gt;1,'Raw Data'!E313,"")</f>
        <v>Pre-List</v>
      </c>
      <c r="E313" s="20">
        <f>IF('Raw Data'!$B313&gt;1,'Raw Data'!O313,"")</f>
        <v>368900</v>
      </c>
      <c r="F313" s="20">
        <f>IF('Raw Data'!$B313&gt;1,'Raw Data'!P313,"")</f>
        <v>359678</v>
      </c>
      <c r="G313" s="20">
        <f>IF('Raw Data'!$B313&gt;1,'Raw Data'!Q313,"")</f>
        <v>-34563</v>
      </c>
      <c r="H313" s="7" t="str">
        <f>IF('Raw Data'!$B313&gt;1,'Raw Data'!R313,"")</f>
        <v>Invitation</v>
      </c>
      <c r="I313" s="21">
        <f>IF('Raw Data'!$B313&gt;1,'Raw Data'!S313,"")</f>
        <v>368210</v>
      </c>
      <c r="J313" s="21">
        <f>IF('Raw Data'!$B313&gt;1,'Raw Data'!W313,"")</f>
        <v>-5199</v>
      </c>
      <c r="K313" s="7" t="str">
        <f>IF('Raw Data'!$B313&gt;1,'Raw Data'!Y313,"")</f>
        <v>Multiple Offers</v>
      </c>
      <c r="L313" s="7" t="str">
        <f>IF('Raw Data'!$B313&gt;1,'Raw Data'!Z313,"")</f>
        <v>Accept - Multiple Offers</v>
      </c>
    </row>
    <row r="314" spans="1:12" ht="14.25" customHeight="1" x14ac:dyDescent="0.3">
      <c r="A314" s="7" t="str">
        <f>IF('Raw Data'!$B314&gt;1,'Raw Data'!A314,"")</f>
        <v>X1-ORz2dhrm65ci2i_dcee2</v>
      </c>
      <c r="B314" s="7" t="str">
        <f>IF('Raw Data'!$B314&gt;1,'Raw Data'!C314,"")</f>
        <v>1861 Castleton Dr</v>
      </c>
      <c r="C314" s="7" t="str">
        <f>IF('Raw Data'!$B314&gt;1,'Raw Data'!D314,"")</f>
        <v>Orlando</v>
      </c>
      <c r="D314" s="7" t="str">
        <f>IF('Raw Data'!$B314&gt;1,'Raw Data'!E314,"")</f>
        <v>Pre-List</v>
      </c>
      <c r="E314" s="20">
        <f>IF('Raw Data'!$B314&gt;1,'Raw Data'!O314,"")</f>
        <v>356900</v>
      </c>
      <c r="F314" s="20">
        <f>IF('Raw Data'!$B314&gt;1,'Raw Data'!P314,"")</f>
        <v>347978</v>
      </c>
      <c r="G314" s="20">
        <f>IF('Raw Data'!$B314&gt;1,'Raw Data'!Q314,"")</f>
        <v>-33291</v>
      </c>
      <c r="H314" s="7" t="str">
        <f>IF('Raw Data'!$B314&gt;1,'Raw Data'!R314,"")</f>
        <v>Invitation</v>
      </c>
      <c r="I314" s="21">
        <f>IF('Raw Data'!$B314&gt;1,'Raw Data'!S314,"")</f>
        <v>378029</v>
      </c>
      <c r="J314" s="21">
        <f>IF('Raw Data'!$B314&gt;1,'Raw Data'!W314,"")</f>
        <v>19788</v>
      </c>
      <c r="K314" s="7" t="str">
        <f>IF('Raw Data'!$B314&gt;1,'Raw Data'!Y314,"")</f>
        <v>Multiple Offers</v>
      </c>
      <c r="L314" s="7" t="str">
        <f>IF('Raw Data'!$B314&gt;1,'Raw Data'!Z314,"")</f>
        <v>Accept - Multiple Offers</v>
      </c>
    </row>
    <row r="315" spans="1:12" ht="14.25" customHeight="1" x14ac:dyDescent="0.3">
      <c r="A315" s="7" t="str">
        <f>IF('Raw Data'!$B315&gt;1,'Raw Data'!A315,"")</f>
        <v/>
      </c>
      <c r="B315" s="7" t="str">
        <f>IF('Raw Data'!$B315&gt;1,'Raw Data'!C315,"")</f>
        <v/>
      </c>
      <c r="C315" s="7" t="str">
        <f>IF('Raw Data'!$B315&gt;1,'Raw Data'!D315,"")</f>
        <v/>
      </c>
      <c r="D315" s="7" t="str">
        <f>IF('Raw Data'!$B315&gt;1,'Raw Data'!E315,"")</f>
        <v/>
      </c>
      <c r="E315" s="20" t="str">
        <f>IF('Raw Data'!$B315&gt;1,'Raw Data'!O315,"")</f>
        <v/>
      </c>
      <c r="F315" s="20" t="str">
        <f>IF('Raw Data'!$B315&gt;1,'Raw Data'!P315,"")</f>
        <v/>
      </c>
      <c r="G315" s="20" t="str">
        <f>IF('Raw Data'!$B315&gt;1,'Raw Data'!Q315,"")</f>
        <v/>
      </c>
      <c r="H315" s="7" t="str">
        <f>IF('Raw Data'!$B315&gt;1,'Raw Data'!R315,"")</f>
        <v/>
      </c>
      <c r="I315" s="7" t="str">
        <f>IF('Raw Data'!$B315&gt;1,'Raw Data'!S315,"")</f>
        <v/>
      </c>
      <c r="J315" s="7" t="str">
        <f>IF('Raw Data'!$B315&gt;1,'Raw Data'!W315,"")</f>
        <v/>
      </c>
      <c r="K315" s="7" t="str">
        <f>IF('Raw Data'!$B315&gt;1,'Raw Data'!Y315,"")</f>
        <v/>
      </c>
      <c r="L315" s="7" t="str">
        <f>IF('Raw Data'!$B315&gt;1,'Raw Data'!Z315,"")</f>
        <v/>
      </c>
    </row>
    <row r="316" spans="1:12" ht="14.25" customHeight="1" x14ac:dyDescent="0.3">
      <c r="A316" s="7" t="str">
        <f>IF('Raw Data'!$B316&gt;1,'Raw Data'!A316,"")</f>
        <v/>
      </c>
      <c r="B316" s="7" t="str">
        <f>IF('Raw Data'!$B316&gt;1,'Raw Data'!C316,"")</f>
        <v/>
      </c>
      <c r="C316" s="7" t="str">
        <f>IF('Raw Data'!$B316&gt;1,'Raw Data'!D316,"")</f>
        <v/>
      </c>
      <c r="D316" s="7" t="str">
        <f>IF('Raw Data'!$B316&gt;1,'Raw Data'!E316,"")</f>
        <v/>
      </c>
      <c r="E316" s="20" t="str">
        <f>IF('Raw Data'!$B316&gt;1,'Raw Data'!O316,"")</f>
        <v/>
      </c>
      <c r="F316" s="20" t="str">
        <f>IF('Raw Data'!$B316&gt;1,'Raw Data'!P316,"")</f>
        <v/>
      </c>
      <c r="G316" s="20" t="str">
        <f>IF('Raw Data'!$B316&gt;1,'Raw Data'!Q316,"")</f>
        <v/>
      </c>
      <c r="H316" s="7" t="str">
        <f>IF('Raw Data'!$B316&gt;1,'Raw Data'!R316,"")</f>
        <v/>
      </c>
      <c r="I316" s="7" t="str">
        <f>IF('Raw Data'!$B316&gt;1,'Raw Data'!S316,"")</f>
        <v/>
      </c>
      <c r="J316" s="7" t="str">
        <f>IF('Raw Data'!$B316&gt;1,'Raw Data'!W316,"")</f>
        <v/>
      </c>
      <c r="K316" s="7" t="str">
        <f>IF('Raw Data'!$B316&gt;1,'Raw Data'!Y316,"")</f>
        <v/>
      </c>
      <c r="L316" s="7" t="str">
        <f>IF('Raw Data'!$B316&gt;1,'Raw Data'!Z316,"")</f>
        <v/>
      </c>
    </row>
    <row r="317" spans="1:12" ht="14.25" customHeight="1" x14ac:dyDescent="0.3">
      <c r="A317" s="7" t="str">
        <f>IF('Raw Data'!$B317&gt;1,'Raw Data'!A317,"")</f>
        <v/>
      </c>
      <c r="B317" s="7" t="str">
        <f>IF('Raw Data'!$B317&gt;1,'Raw Data'!C317,"")</f>
        <v/>
      </c>
      <c r="C317" s="7" t="str">
        <f>IF('Raw Data'!$B317&gt;1,'Raw Data'!D317,"")</f>
        <v/>
      </c>
      <c r="D317" s="7" t="str">
        <f>IF('Raw Data'!$B317&gt;1,'Raw Data'!E317,"")</f>
        <v/>
      </c>
      <c r="E317" s="20" t="str">
        <f>IF('Raw Data'!$B317&gt;1,'Raw Data'!O317,"")</f>
        <v/>
      </c>
      <c r="F317" s="20" t="str">
        <f>IF('Raw Data'!$B317&gt;1,'Raw Data'!P317,"")</f>
        <v/>
      </c>
      <c r="G317" s="20" t="str">
        <f>IF('Raw Data'!$B317&gt;1,'Raw Data'!Q317,"")</f>
        <v/>
      </c>
      <c r="H317" s="7" t="str">
        <f>IF('Raw Data'!$B317&gt;1,'Raw Data'!R317,"")</f>
        <v/>
      </c>
      <c r="I317" s="7" t="str">
        <f>IF('Raw Data'!$B317&gt;1,'Raw Data'!S317,"")</f>
        <v/>
      </c>
      <c r="J317" s="7" t="str">
        <f>IF('Raw Data'!$B317&gt;1,'Raw Data'!W317,"")</f>
        <v/>
      </c>
      <c r="K317" s="7" t="str">
        <f>IF('Raw Data'!$B317&gt;1,'Raw Data'!Y317,"")</f>
        <v/>
      </c>
      <c r="L317" s="7" t="str">
        <f>IF('Raw Data'!$B317&gt;1,'Raw Data'!Z317,"")</f>
        <v/>
      </c>
    </row>
    <row r="318" spans="1:12" ht="14.25" customHeight="1" x14ac:dyDescent="0.3">
      <c r="A318" s="7" t="str">
        <f>IF('Raw Data'!$B318&gt;1,'Raw Data'!A318,"")</f>
        <v>X1-ORz2fkjk05jhbu_bxtx2</v>
      </c>
      <c r="B318" s="7" t="str">
        <f>IF('Raw Data'!$B318&gt;1,'Raw Data'!C318,"")</f>
        <v>3424 Shelley Dr</v>
      </c>
      <c r="C318" s="7" t="str">
        <f>IF('Raw Data'!$B318&gt;1,'Raw Data'!D318,"")</f>
        <v>Jacksonville</v>
      </c>
      <c r="D318" s="7" t="str">
        <f>IF('Raw Data'!$B318&gt;1,'Raw Data'!E318,"")</f>
        <v>Pre-List</v>
      </c>
      <c r="E318" s="20">
        <f>IF('Raw Data'!$B318&gt;1,'Raw Data'!O318,"")</f>
        <v>346100</v>
      </c>
      <c r="F318" s="20">
        <f>IF('Raw Data'!$B318&gt;1,'Raw Data'!P318,"")</f>
        <v>337448</v>
      </c>
      <c r="G318" s="20">
        <f>IF('Raw Data'!$B318&gt;1,'Raw Data'!Q318,"")</f>
        <v>-11109</v>
      </c>
      <c r="H318" s="7" t="str">
        <f>IF('Raw Data'!$B318&gt;1,'Raw Data'!R318,"")</f>
        <v>Invitation</v>
      </c>
      <c r="I318" s="21">
        <f>IF('Raw Data'!$B318&gt;1,'Raw Data'!S318,"")</f>
        <v>333850</v>
      </c>
      <c r="J318" s="21">
        <f>IF('Raw Data'!$B318&gt;1,'Raw Data'!W318,"")</f>
        <v>6622</v>
      </c>
      <c r="K318" s="7" t="str">
        <f>IF('Raw Data'!$B318&gt;1,'Raw Data'!Y318,"")</f>
        <v>Multiple Offers</v>
      </c>
      <c r="L318" s="7" t="str">
        <f>IF('Raw Data'!$B318&gt;1,'Raw Data'!Z318,"")</f>
        <v>Accept - Greater than Implied Profit</v>
      </c>
    </row>
    <row r="319" spans="1:12" ht="14.25" customHeight="1" x14ac:dyDescent="0.3">
      <c r="A319" s="7" t="str">
        <f>IF('Raw Data'!$B319&gt;1,'Raw Data'!A319,"")</f>
        <v>X1-ORz2dygb4vtvga_bgz3e</v>
      </c>
      <c r="B319" s="7" t="str">
        <f>IF('Raw Data'!$B319&gt;1,'Raw Data'!C319,"")</f>
        <v>1932 Heartland Cir</v>
      </c>
      <c r="C319" s="7" t="str">
        <f>IF('Raw Data'!$B319&gt;1,'Raw Data'!D319,"")</f>
        <v>Tampa</v>
      </c>
      <c r="D319" s="7" t="str">
        <f>IF('Raw Data'!$B319&gt;1,'Raw Data'!E319,"")</f>
        <v>Pre-List</v>
      </c>
      <c r="E319" s="20">
        <f>IF('Raw Data'!$B319&gt;1,'Raw Data'!O319,"")</f>
        <v>394300</v>
      </c>
      <c r="F319" s="20">
        <f>IF('Raw Data'!$B319&gt;1,'Raw Data'!P319,"")</f>
        <v>374152</v>
      </c>
      <c r="G319" s="20">
        <f>IF('Raw Data'!$B319&gt;1,'Raw Data'!Q319,"")</f>
        <v>-25555</v>
      </c>
      <c r="H319" s="7" t="str">
        <f>IF('Raw Data'!$B319&gt;1,'Raw Data'!R319,"")</f>
        <v>Invitation</v>
      </c>
      <c r="I319" s="21">
        <f>IF('Raw Data'!$B319&gt;1,'Raw Data'!S319,"")</f>
        <v>411157</v>
      </c>
      <c r="J319" s="21">
        <f>IF('Raw Data'!$B319&gt;1,'Raw Data'!W319,"")</f>
        <v>16757</v>
      </c>
      <c r="K319" s="7" t="str">
        <f>IF('Raw Data'!$B319&gt;1,'Raw Data'!Y319,"")</f>
        <v>Multiple Offers</v>
      </c>
      <c r="L319" s="7" t="str">
        <f>IF('Raw Data'!$B319&gt;1,'Raw Data'!Z319,"")</f>
        <v>Accept - Greater than Buy-It-Now</v>
      </c>
    </row>
    <row r="320" spans="1:12" ht="14.25" customHeight="1" x14ac:dyDescent="0.3">
      <c r="A320" s="7" t="str">
        <f>IF('Raw Data'!$B320&gt;1,'Raw Data'!A320,"")</f>
        <v/>
      </c>
      <c r="B320" s="7" t="str">
        <f>IF('Raw Data'!$B320&gt;1,'Raw Data'!C320,"")</f>
        <v/>
      </c>
      <c r="C320" s="7" t="str">
        <f>IF('Raw Data'!$B320&gt;1,'Raw Data'!D320,"")</f>
        <v/>
      </c>
      <c r="D320" s="7" t="str">
        <f>IF('Raw Data'!$B320&gt;1,'Raw Data'!E320,"")</f>
        <v/>
      </c>
      <c r="E320" s="20" t="str">
        <f>IF('Raw Data'!$B320&gt;1,'Raw Data'!O320,"")</f>
        <v/>
      </c>
      <c r="F320" s="20" t="str">
        <f>IF('Raw Data'!$B320&gt;1,'Raw Data'!P320,"")</f>
        <v/>
      </c>
      <c r="G320" s="20" t="str">
        <f>IF('Raw Data'!$B320&gt;1,'Raw Data'!Q320,"")</f>
        <v/>
      </c>
      <c r="H320" s="7" t="str">
        <f>IF('Raw Data'!$B320&gt;1,'Raw Data'!R320,"")</f>
        <v/>
      </c>
      <c r="I320" s="7" t="str">
        <f>IF('Raw Data'!$B320&gt;1,'Raw Data'!S320,"")</f>
        <v/>
      </c>
      <c r="J320" s="7" t="str">
        <f>IF('Raw Data'!$B320&gt;1,'Raw Data'!W320,"")</f>
        <v/>
      </c>
      <c r="K320" s="7" t="str">
        <f>IF('Raw Data'!$B320&gt;1,'Raw Data'!Y320,"")</f>
        <v/>
      </c>
      <c r="L320" s="7" t="str">
        <f>IF('Raw Data'!$B320&gt;1,'Raw Data'!Z320,"")</f>
        <v/>
      </c>
    </row>
    <row r="321" spans="1:12" ht="14.25" customHeight="1" x14ac:dyDescent="0.3">
      <c r="A321" s="7" t="str">
        <f>IF('Raw Data'!$B321&gt;1,'Raw Data'!A321,"")</f>
        <v/>
      </c>
      <c r="B321" s="7" t="str">
        <f>IF('Raw Data'!$B321&gt;1,'Raw Data'!C321,"")</f>
        <v/>
      </c>
      <c r="C321" s="7" t="str">
        <f>IF('Raw Data'!$B321&gt;1,'Raw Data'!D321,"")</f>
        <v/>
      </c>
      <c r="D321" s="7" t="str">
        <f>IF('Raw Data'!$B321&gt;1,'Raw Data'!E321,"")</f>
        <v/>
      </c>
      <c r="E321" s="20" t="str">
        <f>IF('Raw Data'!$B321&gt;1,'Raw Data'!O321,"")</f>
        <v/>
      </c>
      <c r="F321" s="20" t="str">
        <f>IF('Raw Data'!$B321&gt;1,'Raw Data'!P321,"")</f>
        <v/>
      </c>
      <c r="G321" s="20" t="str">
        <f>IF('Raw Data'!$B321&gt;1,'Raw Data'!Q321,"")</f>
        <v/>
      </c>
      <c r="H321" s="7" t="str">
        <f>IF('Raw Data'!$B321&gt;1,'Raw Data'!R321,"")</f>
        <v/>
      </c>
      <c r="I321" s="7" t="str">
        <f>IF('Raw Data'!$B321&gt;1,'Raw Data'!S321,"")</f>
        <v/>
      </c>
      <c r="J321" s="7" t="str">
        <f>IF('Raw Data'!$B321&gt;1,'Raw Data'!W321,"")</f>
        <v/>
      </c>
      <c r="K321" s="7" t="str">
        <f>IF('Raw Data'!$B321&gt;1,'Raw Data'!Y321,"")</f>
        <v/>
      </c>
      <c r="L321" s="7" t="str">
        <f>IF('Raw Data'!$B321&gt;1,'Raw Data'!Z321,"")</f>
        <v/>
      </c>
    </row>
    <row r="322" spans="1:12" ht="14.25" customHeight="1" x14ac:dyDescent="0.3">
      <c r="A322" s="7" t="str">
        <f>IF('Raw Data'!$B322&gt;1,'Raw Data'!A322,"")</f>
        <v/>
      </c>
      <c r="B322" s="7" t="str">
        <f>IF('Raw Data'!$B322&gt;1,'Raw Data'!C322,"")</f>
        <v/>
      </c>
      <c r="C322" s="7" t="str">
        <f>IF('Raw Data'!$B322&gt;1,'Raw Data'!D322,"")</f>
        <v/>
      </c>
      <c r="D322" s="7" t="str">
        <f>IF('Raw Data'!$B322&gt;1,'Raw Data'!E322,"")</f>
        <v/>
      </c>
      <c r="E322" s="20" t="str">
        <f>IF('Raw Data'!$B322&gt;1,'Raw Data'!O322,"")</f>
        <v/>
      </c>
      <c r="F322" s="20" t="str">
        <f>IF('Raw Data'!$B322&gt;1,'Raw Data'!P322,"")</f>
        <v/>
      </c>
      <c r="G322" s="20" t="str">
        <f>IF('Raw Data'!$B322&gt;1,'Raw Data'!Q322,"")</f>
        <v/>
      </c>
      <c r="H322" s="7" t="str">
        <f>IF('Raw Data'!$B322&gt;1,'Raw Data'!R322,"")</f>
        <v/>
      </c>
      <c r="I322" s="7" t="str">
        <f>IF('Raw Data'!$B322&gt;1,'Raw Data'!S322,"")</f>
        <v/>
      </c>
      <c r="J322" s="7" t="str">
        <f>IF('Raw Data'!$B322&gt;1,'Raw Data'!W322,"")</f>
        <v/>
      </c>
      <c r="K322" s="7" t="str">
        <f>IF('Raw Data'!$B322&gt;1,'Raw Data'!Y322,"")</f>
        <v/>
      </c>
      <c r="L322" s="7" t="str">
        <f>IF('Raw Data'!$B322&gt;1,'Raw Data'!Z322,"")</f>
        <v/>
      </c>
    </row>
    <row r="323" spans="1:12" ht="14.25" customHeight="1" x14ac:dyDescent="0.3">
      <c r="A323" s="7" t="str">
        <f>IF('Raw Data'!$B323&gt;1,'Raw Data'!A323,"")</f>
        <v>X1-ORz2f1ysh15ym2_famto</v>
      </c>
      <c r="B323" s="7" t="str">
        <f>IF('Raw Data'!$B323&gt;1,'Raw Data'!C323,"")</f>
        <v>1359 Sierra Cir</v>
      </c>
      <c r="C323" s="7" t="str">
        <f>IF('Raw Data'!$B323&gt;1,'Raw Data'!D323,"")</f>
        <v>Orlando</v>
      </c>
      <c r="D323" s="7" t="str">
        <f>IF('Raw Data'!$B323&gt;1,'Raw Data'!E323,"")</f>
        <v>Pre-List</v>
      </c>
      <c r="E323" s="20">
        <f>IF('Raw Data'!$B323&gt;1,'Raw Data'!O323,"")</f>
        <v>304900</v>
      </c>
      <c r="F323" s="20">
        <f>IF('Raw Data'!$B323&gt;1,'Raw Data'!P323,"")</f>
        <v>285950</v>
      </c>
      <c r="G323" s="20">
        <f>IF('Raw Data'!$B323&gt;1,'Raw Data'!Q323,"")</f>
        <v>-21939</v>
      </c>
      <c r="H323" s="7" t="str">
        <f>IF('Raw Data'!$B323&gt;1,'Raw Data'!R323,"")</f>
        <v>Invitation</v>
      </c>
      <c r="I323" s="21">
        <f>IF('Raw Data'!$B323&gt;1,'Raw Data'!S323,"")</f>
        <v>299519</v>
      </c>
      <c r="J323" s="21">
        <f>IF('Raw Data'!$B323&gt;1,'Raw Data'!W323,"")</f>
        <v>22501</v>
      </c>
      <c r="K323" s="7" t="str">
        <f>IF('Raw Data'!$B323&gt;1,'Raw Data'!Y323,"")</f>
        <v>Multiple Offers</v>
      </c>
      <c r="L323" s="7" t="str">
        <f>IF('Raw Data'!$B323&gt;1,'Raw Data'!Z323,"")</f>
        <v>Accept - Greater than Buy-It-Now</v>
      </c>
    </row>
    <row r="324" spans="1:12" ht="14.25" customHeight="1" x14ac:dyDescent="0.3">
      <c r="A324" s="7" t="str">
        <f>IF('Raw Data'!$B324&gt;1,'Raw Data'!A324,"")</f>
        <v/>
      </c>
      <c r="B324" s="7" t="str">
        <f>IF('Raw Data'!$B324&gt;1,'Raw Data'!C324,"")</f>
        <v/>
      </c>
      <c r="C324" s="7" t="str">
        <f>IF('Raw Data'!$B324&gt;1,'Raw Data'!D324,"")</f>
        <v/>
      </c>
      <c r="D324" s="7" t="str">
        <f>IF('Raw Data'!$B324&gt;1,'Raw Data'!E324,"")</f>
        <v/>
      </c>
      <c r="E324" s="20" t="str">
        <f>IF('Raw Data'!$B324&gt;1,'Raw Data'!O324,"")</f>
        <v/>
      </c>
      <c r="F324" s="20" t="str">
        <f>IF('Raw Data'!$B324&gt;1,'Raw Data'!P324,"")</f>
        <v/>
      </c>
      <c r="G324" s="20" t="str">
        <f>IF('Raw Data'!$B324&gt;1,'Raw Data'!Q324,"")</f>
        <v/>
      </c>
      <c r="H324" s="7" t="str">
        <f>IF('Raw Data'!$B324&gt;1,'Raw Data'!R324,"")</f>
        <v/>
      </c>
      <c r="I324" s="7" t="str">
        <f>IF('Raw Data'!$B324&gt;1,'Raw Data'!S324,"")</f>
        <v/>
      </c>
      <c r="J324" s="7" t="str">
        <f>IF('Raw Data'!$B324&gt;1,'Raw Data'!W324,"")</f>
        <v/>
      </c>
      <c r="K324" s="7" t="str">
        <f>IF('Raw Data'!$B324&gt;1,'Raw Data'!Y324,"")</f>
        <v/>
      </c>
      <c r="L324" s="7" t="str">
        <f>IF('Raw Data'!$B324&gt;1,'Raw Data'!Z324,"")</f>
        <v/>
      </c>
    </row>
    <row r="325" spans="1:12" ht="14.25" customHeight="1" x14ac:dyDescent="0.3">
      <c r="A325" s="7" t="str">
        <f>IF('Raw Data'!$B325&gt;1,'Raw Data'!A325,"")</f>
        <v/>
      </c>
      <c r="B325" s="7" t="str">
        <f>IF('Raw Data'!$B325&gt;1,'Raw Data'!C325,"")</f>
        <v/>
      </c>
      <c r="C325" s="7" t="str">
        <f>IF('Raw Data'!$B325&gt;1,'Raw Data'!D325,"")</f>
        <v/>
      </c>
      <c r="D325" s="7" t="str">
        <f>IF('Raw Data'!$B325&gt;1,'Raw Data'!E325,"")</f>
        <v/>
      </c>
      <c r="E325" s="20" t="str">
        <f>IF('Raw Data'!$B325&gt;1,'Raw Data'!O325,"")</f>
        <v/>
      </c>
      <c r="F325" s="20" t="str">
        <f>IF('Raw Data'!$B325&gt;1,'Raw Data'!P325,"")</f>
        <v/>
      </c>
      <c r="G325" s="20" t="str">
        <f>IF('Raw Data'!$B325&gt;1,'Raw Data'!Q325,"")</f>
        <v/>
      </c>
      <c r="H325" s="7" t="str">
        <f>IF('Raw Data'!$B325&gt;1,'Raw Data'!R325,"")</f>
        <v/>
      </c>
      <c r="I325" s="7" t="str">
        <f>IF('Raw Data'!$B325&gt;1,'Raw Data'!S325,"")</f>
        <v/>
      </c>
      <c r="J325" s="7" t="str">
        <f>IF('Raw Data'!$B325&gt;1,'Raw Data'!W325,"")</f>
        <v/>
      </c>
      <c r="K325" s="7" t="str">
        <f>IF('Raw Data'!$B325&gt;1,'Raw Data'!Y325,"")</f>
        <v/>
      </c>
      <c r="L325" s="7" t="str">
        <f>IF('Raw Data'!$B325&gt;1,'Raw Data'!Z325,"")</f>
        <v/>
      </c>
    </row>
    <row r="326" spans="1:12" ht="14.25" customHeight="1" x14ac:dyDescent="0.3">
      <c r="A326" s="7" t="str">
        <f>IF('Raw Data'!$B326&gt;1,'Raw Data'!A326,"")</f>
        <v/>
      </c>
      <c r="B326" s="7" t="str">
        <f>IF('Raw Data'!$B326&gt;1,'Raw Data'!C326,"")</f>
        <v/>
      </c>
      <c r="C326" s="7" t="str">
        <f>IF('Raw Data'!$B326&gt;1,'Raw Data'!D326,"")</f>
        <v/>
      </c>
      <c r="D326" s="7" t="str">
        <f>IF('Raw Data'!$B326&gt;1,'Raw Data'!E326,"")</f>
        <v/>
      </c>
      <c r="E326" s="20" t="str">
        <f>IF('Raw Data'!$B326&gt;1,'Raw Data'!O326,"")</f>
        <v/>
      </c>
      <c r="F326" s="20" t="str">
        <f>IF('Raw Data'!$B326&gt;1,'Raw Data'!P326,"")</f>
        <v/>
      </c>
      <c r="G326" s="20" t="str">
        <f>IF('Raw Data'!$B326&gt;1,'Raw Data'!Q326,"")</f>
        <v/>
      </c>
      <c r="H326" s="7" t="str">
        <f>IF('Raw Data'!$B326&gt;1,'Raw Data'!R326,"")</f>
        <v/>
      </c>
      <c r="I326" s="7" t="str">
        <f>IF('Raw Data'!$B326&gt;1,'Raw Data'!S326,"")</f>
        <v/>
      </c>
      <c r="J326" s="7" t="str">
        <f>IF('Raw Data'!$B326&gt;1,'Raw Data'!W326,"")</f>
        <v/>
      </c>
      <c r="K326" s="7" t="str">
        <f>IF('Raw Data'!$B326&gt;1,'Raw Data'!Y326,"")</f>
        <v/>
      </c>
      <c r="L326" s="7" t="str">
        <f>IF('Raw Data'!$B326&gt;1,'Raw Data'!Z326,"")</f>
        <v/>
      </c>
    </row>
    <row r="327" spans="1:12" ht="14.25" customHeight="1" x14ac:dyDescent="0.3">
      <c r="A327" s="7" t="str">
        <f>IF('Raw Data'!$B327&gt;1,'Raw Data'!A327,"")</f>
        <v/>
      </c>
      <c r="B327" s="7" t="str">
        <f>IF('Raw Data'!$B327&gt;1,'Raw Data'!C327,"")</f>
        <v/>
      </c>
      <c r="C327" s="7" t="str">
        <f>IF('Raw Data'!$B327&gt;1,'Raw Data'!D327,"")</f>
        <v/>
      </c>
      <c r="D327" s="7" t="str">
        <f>IF('Raw Data'!$B327&gt;1,'Raw Data'!E327,"")</f>
        <v/>
      </c>
      <c r="E327" s="20" t="str">
        <f>IF('Raw Data'!$B327&gt;1,'Raw Data'!O327,"")</f>
        <v/>
      </c>
      <c r="F327" s="20" t="str">
        <f>IF('Raw Data'!$B327&gt;1,'Raw Data'!P327,"")</f>
        <v/>
      </c>
      <c r="G327" s="20" t="str">
        <f>IF('Raw Data'!$B327&gt;1,'Raw Data'!Q327,"")</f>
        <v/>
      </c>
      <c r="H327" s="7" t="str">
        <f>IF('Raw Data'!$B327&gt;1,'Raw Data'!R327,"")</f>
        <v/>
      </c>
      <c r="I327" s="7" t="str">
        <f>IF('Raw Data'!$B327&gt;1,'Raw Data'!S327,"")</f>
        <v/>
      </c>
      <c r="J327" s="7" t="str">
        <f>IF('Raw Data'!$B327&gt;1,'Raw Data'!W327,"")</f>
        <v/>
      </c>
      <c r="K327" s="7" t="str">
        <f>IF('Raw Data'!$B327&gt;1,'Raw Data'!Y327,"")</f>
        <v/>
      </c>
      <c r="L327" s="7" t="str">
        <f>IF('Raw Data'!$B327&gt;1,'Raw Data'!Z327,"")</f>
        <v/>
      </c>
    </row>
    <row r="328" spans="1:12" ht="14.25" customHeight="1" x14ac:dyDescent="0.3">
      <c r="A328" s="7" t="str">
        <f>IF('Raw Data'!$B328&gt;1,'Raw Data'!A328,"")</f>
        <v/>
      </c>
      <c r="B328" s="7" t="str">
        <f>IF('Raw Data'!$B328&gt;1,'Raw Data'!C328,"")</f>
        <v/>
      </c>
      <c r="C328" s="7" t="str">
        <f>IF('Raw Data'!$B328&gt;1,'Raw Data'!D328,"")</f>
        <v/>
      </c>
      <c r="D328" s="7" t="str">
        <f>IF('Raw Data'!$B328&gt;1,'Raw Data'!E328,"")</f>
        <v/>
      </c>
      <c r="E328" s="20" t="str">
        <f>IF('Raw Data'!$B328&gt;1,'Raw Data'!O328,"")</f>
        <v/>
      </c>
      <c r="F328" s="20" t="str">
        <f>IF('Raw Data'!$B328&gt;1,'Raw Data'!P328,"")</f>
        <v/>
      </c>
      <c r="G328" s="20" t="str">
        <f>IF('Raw Data'!$B328&gt;1,'Raw Data'!Q328,"")</f>
        <v/>
      </c>
      <c r="H328" s="7" t="str">
        <f>IF('Raw Data'!$B328&gt;1,'Raw Data'!R328,"")</f>
        <v/>
      </c>
      <c r="I328" s="7" t="str">
        <f>IF('Raw Data'!$B328&gt;1,'Raw Data'!S328,"")</f>
        <v/>
      </c>
      <c r="J328" s="7" t="str">
        <f>IF('Raw Data'!$B328&gt;1,'Raw Data'!W328,"")</f>
        <v/>
      </c>
      <c r="K328" s="7" t="str">
        <f>IF('Raw Data'!$B328&gt;1,'Raw Data'!Y328,"")</f>
        <v/>
      </c>
      <c r="L328" s="7" t="str">
        <f>IF('Raw Data'!$B328&gt;1,'Raw Data'!Z328,"")</f>
        <v/>
      </c>
    </row>
    <row r="329" spans="1:12" ht="14.25" customHeight="1" x14ac:dyDescent="0.3">
      <c r="A329" s="7" t="str">
        <f>IF('Raw Data'!$B329&gt;1,'Raw Data'!A329,"")</f>
        <v/>
      </c>
      <c r="B329" s="7" t="str">
        <f>IF('Raw Data'!$B329&gt;1,'Raw Data'!C329,"")</f>
        <v/>
      </c>
      <c r="C329" s="7" t="str">
        <f>IF('Raw Data'!$B329&gt;1,'Raw Data'!D329,"")</f>
        <v/>
      </c>
      <c r="D329" s="7" t="str">
        <f>IF('Raw Data'!$B329&gt;1,'Raw Data'!E329,"")</f>
        <v/>
      </c>
      <c r="E329" s="20" t="str">
        <f>IF('Raw Data'!$B329&gt;1,'Raw Data'!O329,"")</f>
        <v/>
      </c>
      <c r="F329" s="20" t="str">
        <f>IF('Raw Data'!$B329&gt;1,'Raw Data'!P329,"")</f>
        <v/>
      </c>
      <c r="G329" s="20" t="str">
        <f>IF('Raw Data'!$B329&gt;1,'Raw Data'!Q329,"")</f>
        <v/>
      </c>
      <c r="H329" s="7" t="str">
        <f>IF('Raw Data'!$B329&gt;1,'Raw Data'!R329,"")</f>
        <v/>
      </c>
      <c r="I329" s="7" t="str">
        <f>IF('Raw Data'!$B329&gt;1,'Raw Data'!S329,"")</f>
        <v/>
      </c>
      <c r="J329" s="7" t="str">
        <f>IF('Raw Data'!$B329&gt;1,'Raw Data'!W329,"")</f>
        <v/>
      </c>
      <c r="K329" s="7" t="str">
        <f>IF('Raw Data'!$B329&gt;1,'Raw Data'!Y329,"")</f>
        <v/>
      </c>
      <c r="L329" s="7" t="str">
        <f>IF('Raw Data'!$B329&gt;1,'Raw Data'!Z329,"")</f>
        <v/>
      </c>
    </row>
    <row r="330" spans="1:12" ht="14.25" customHeight="1" x14ac:dyDescent="0.3">
      <c r="A330" s="7" t="str">
        <f>IF('Raw Data'!$B330&gt;1,'Raw Data'!A330,"")</f>
        <v>X1-ORz0b890eyd7y2_coiq1</v>
      </c>
      <c r="B330" s="7" t="str">
        <f>IF('Raw Data'!$B330&gt;1,'Raw Data'!C330,"")</f>
        <v>13743 Riverpath Grove Dr</v>
      </c>
      <c r="C330" s="7" t="str">
        <f>IF('Raw Data'!$B330&gt;1,'Raw Data'!D330,"")</f>
        <v>Orlando</v>
      </c>
      <c r="D330" s="7" t="str">
        <f>IF('Raw Data'!$B330&gt;1,'Raw Data'!E330,"")</f>
        <v>For Sale</v>
      </c>
      <c r="E330" s="20">
        <f>IF('Raw Data'!$B330&gt;1,'Raw Data'!O330,"")</f>
        <v>340000</v>
      </c>
      <c r="F330" s="20">
        <f>IF('Raw Data'!$B330&gt;1,'Raw Data'!P330,"")</f>
        <v>331500</v>
      </c>
      <c r="G330" s="20">
        <f>IF('Raw Data'!$B330&gt;1,'Raw Data'!Q330,"")</f>
        <v>-36176</v>
      </c>
      <c r="H330" s="7" t="str">
        <f>IF('Raw Data'!$B330&gt;1,'Raw Data'!R330,"")</f>
        <v>Invitation</v>
      </c>
      <c r="I330" s="21">
        <f>IF('Raw Data'!$B330&gt;1,'Raw Data'!S330,"")</f>
        <v>349650</v>
      </c>
      <c r="J330" s="21">
        <f>IF('Raw Data'!$B330&gt;1,'Raw Data'!W330,"")</f>
        <v>-3218</v>
      </c>
      <c r="K330" s="7" t="str">
        <f>IF('Raw Data'!$B330&gt;1,'Raw Data'!Y330,"")</f>
        <v>Multiple Offers</v>
      </c>
      <c r="L330" s="7" t="str">
        <f>IF('Raw Data'!$B330&gt;1,'Raw Data'!Z330,"")</f>
        <v>Reject - Under Contract</v>
      </c>
    </row>
    <row r="331" spans="1:12" ht="14.25" customHeight="1" x14ac:dyDescent="0.3">
      <c r="A331" s="7" t="str">
        <f>IF('Raw Data'!$B331&gt;1,'Raw Data'!A331,"")</f>
        <v>X1-ORz0bj82dq8pyy_b4bz5</v>
      </c>
      <c r="B331" s="7" t="str">
        <f>IF('Raw Data'!$B331&gt;1,'Raw Data'!C331,"")</f>
        <v>24542 Landing Dr</v>
      </c>
      <c r="C331" s="7" t="str">
        <f>IF('Raw Data'!$B331&gt;1,'Raw Data'!D331,"")</f>
        <v>Tampa</v>
      </c>
      <c r="D331" s="7" t="str">
        <f>IF('Raw Data'!$B331&gt;1,'Raw Data'!E331,"")</f>
        <v>Pre-List</v>
      </c>
      <c r="E331" s="20">
        <f>IF('Raw Data'!$B331&gt;1,'Raw Data'!O331,"")</f>
        <v>371200</v>
      </c>
      <c r="F331" s="20">
        <f>IF('Raw Data'!$B331&gt;1,'Raw Data'!P331,"")</f>
        <v>358420</v>
      </c>
      <c r="G331" s="20">
        <f>IF('Raw Data'!$B331&gt;1,'Raw Data'!Q331,"")</f>
        <v>-34431</v>
      </c>
      <c r="H331" s="7" t="str">
        <f>IF('Raw Data'!$B331&gt;1,'Raw Data'!R331,"")</f>
        <v>Invitation</v>
      </c>
      <c r="I331" s="21">
        <f>IF('Raw Data'!$B331&gt;1,'Raw Data'!S331,"")</f>
        <v>348553</v>
      </c>
      <c r="J331" s="21">
        <f>IF('Raw Data'!$B331&gt;1,'Raw Data'!W331,"")</f>
        <v>-21273</v>
      </c>
      <c r="K331" s="7" t="str">
        <f>IF('Raw Data'!$B331&gt;1,'Raw Data'!Y331,"")</f>
        <v>Multiple Offers</v>
      </c>
      <c r="L331" s="7" t="str">
        <f>IF('Raw Data'!$B331&gt;1,'Raw Data'!Z331,"")</f>
        <v>Reject - Offer is close</v>
      </c>
    </row>
    <row r="332" spans="1:12" ht="14.25" customHeight="1" x14ac:dyDescent="0.3">
      <c r="A332" s="7" t="str">
        <f>IF('Raw Data'!$B332&gt;1,'Raw Data'!A332,"")</f>
        <v>X1-ORz09xu14occqi_dm8dd</v>
      </c>
      <c r="B332" s="7" t="str">
        <f>IF('Raw Data'!$B332&gt;1,'Raw Data'!C332,"")</f>
        <v>3813 Creswick Cir</v>
      </c>
      <c r="C332" s="7" t="str">
        <f>IF('Raw Data'!$B332&gt;1,'Raw Data'!D332,"")</f>
        <v>Orlando</v>
      </c>
      <c r="D332" s="7" t="str">
        <f>IF('Raw Data'!$B332&gt;1,'Raw Data'!E332,"")</f>
        <v>Pre-List</v>
      </c>
      <c r="E332" s="20">
        <f>IF('Raw Data'!$B332&gt;1,'Raw Data'!O332,"")</f>
        <v>435900</v>
      </c>
      <c r="F332" s="20">
        <f>IF('Raw Data'!$B332&gt;1,'Raw Data'!P332,"")</f>
        <v>425003</v>
      </c>
      <c r="G332" s="20">
        <f>IF('Raw Data'!$B332&gt;1,'Raw Data'!Q332,"")</f>
        <v>-25177</v>
      </c>
      <c r="H332" s="7" t="str">
        <f>IF('Raw Data'!$B332&gt;1,'Raw Data'!R332,"")</f>
        <v>Invitation</v>
      </c>
      <c r="I332" s="21">
        <f>IF('Raw Data'!$B332&gt;1,'Raw Data'!S332,"")</f>
        <v>411035</v>
      </c>
      <c r="J332" s="21">
        <f>IF('Raw Data'!$B332&gt;1,'Raw Data'!W332,"")</f>
        <v>-9858</v>
      </c>
      <c r="K332" s="7" t="str">
        <f>IF('Raw Data'!$B332&gt;1,'Raw Data'!Y332,"")</f>
        <v>Multiple Offers</v>
      </c>
      <c r="L332" s="7" t="str">
        <f>IF('Raw Data'!$B332&gt;1,'Raw Data'!Z332,"")</f>
        <v>Reject - Offer is close</v>
      </c>
    </row>
    <row r="333" spans="1:12" ht="14.25" customHeight="1" x14ac:dyDescent="0.3">
      <c r="A333" s="7" t="str">
        <f>IF('Raw Data'!$B333&gt;1,'Raw Data'!A333,"")</f>
        <v/>
      </c>
      <c r="B333" s="7" t="str">
        <f>IF('Raw Data'!$B333&gt;1,'Raw Data'!C333,"")</f>
        <v/>
      </c>
      <c r="C333" s="7" t="str">
        <f>IF('Raw Data'!$B333&gt;1,'Raw Data'!D333,"")</f>
        <v/>
      </c>
      <c r="D333" s="7" t="str">
        <f>IF('Raw Data'!$B333&gt;1,'Raw Data'!E333,"")</f>
        <v/>
      </c>
      <c r="E333" s="20" t="str">
        <f>IF('Raw Data'!$B333&gt;1,'Raw Data'!O333,"")</f>
        <v/>
      </c>
      <c r="F333" s="20" t="str">
        <f>IF('Raw Data'!$B333&gt;1,'Raw Data'!P333,"")</f>
        <v/>
      </c>
      <c r="G333" s="20" t="str">
        <f>IF('Raw Data'!$B333&gt;1,'Raw Data'!Q333,"")</f>
        <v/>
      </c>
      <c r="H333" s="7" t="str">
        <f>IF('Raw Data'!$B333&gt;1,'Raw Data'!R333,"")</f>
        <v/>
      </c>
      <c r="I333" s="7" t="str">
        <f>IF('Raw Data'!$B333&gt;1,'Raw Data'!S333,"")</f>
        <v/>
      </c>
      <c r="J333" s="7" t="str">
        <f>IF('Raw Data'!$B333&gt;1,'Raw Data'!W333,"")</f>
        <v/>
      </c>
      <c r="K333" s="7" t="str">
        <f>IF('Raw Data'!$B333&gt;1,'Raw Data'!Y333,"")</f>
        <v/>
      </c>
      <c r="L333" s="7" t="str">
        <f>IF('Raw Data'!$B333&gt;1,'Raw Data'!Z333,"")</f>
        <v/>
      </c>
    </row>
    <row r="334" spans="1:12" ht="14.25" customHeight="1" x14ac:dyDescent="0.3">
      <c r="A334" s="7" t="str">
        <f>IF('Raw Data'!$B334&gt;1,'Raw Data'!A334,"")</f>
        <v>X1-ORz0a8q8hud01m_e3371</v>
      </c>
      <c r="B334" s="7" t="str">
        <f>IF('Raw Data'!$B334&gt;1,'Raw Data'!C334,"")</f>
        <v>3840 Marietta Way</v>
      </c>
      <c r="C334" s="7" t="str">
        <f>IF('Raw Data'!$B334&gt;1,'Raw Data'!D334,"")</f>
        <v>Orlando</v>
      </c>
      <c r="D334" s="7" t="str">
        <f>IF('Raw Data'!$B334&gt;1,'Raw Data'!E334,"")</f>
        <v>Pre-List</v>
      </c>
      <c r="E334" s="20">
        <f>IF('Raw Data'!$B334&gt;1,'Raw Data'!O334,"")</f>
        <v>391900</v>
      </c>
      <c r="F334" s="20">
        <f>IF('Raw Data'!$B334&gt;1,'Raw Data'!P334,"")</f>
        <v>382103</v>
      </c>
      <c r="G334" s="20">
        <f>IF('Raw Data'!$B334&gt;1,'Raw Data'!Q334,"")</f>
        <v>-66763</v>
      </c>
      <c r="H334" s="7" t="str">
        <f>IF('Raw Data'!$B334&gt;1,'Raw Data'!R334,"")</f>
        <v>Invitation</v>
      </c>
      <c r="I334" s="21">
        <f>IF('Raw Data'!$B334&gt;1,'Raw Data'!S334,"")</f>
        <v>383589</v>
      </c>
      <c r="J334" s="21">
        <f>IF('Raw Data'!$B334&gt;1,'Raw Data'!W334,"")</f>
        <v>-18368</v>
      </c>
      <c r="K334" s="7" t="str">
        <f>IF('Raw Data'!$B334&gt;1,'Raw Data'!Y334,"")</f>
        <v>Multiple Offers</v>
      </c>
      <c r="L334" s="7" t="str">
        <f>IF('Raw Data'!$B334&gt;1,'Raw Data'!Z334,"")</f>
        <v>Accept - Greater than Buy-It-Now</v>
      </c>
    </row>
    <row r="335" spans="1:12" ht="14.25" customHeight="1" x14ac:dyDescent="0.3">
      <c r="A335" s="7" t="str">
        <f>IF('Raw Data'!$B335&gt;1,'Raw Data'!A335,"")</f>
        <v>X1-ORz0b8ndd1vlh6_cg3b7</v>
      </c>
      <c r="B335" s="7" t="str">
        <f>IF('Raw Data'!$B335&gt;1,'Raw Data'!C335,"")</f>
        <v>3812 W Juliet Leia Cir</v>
      </c>
      <c r="C335" s="7" t="str">
        <f>IF('Raw Data'!$B335&gt;1,'Raw Data'!D335,"")</f>
        <v>Jacksonville</v>
      </c>
      <c r="D335" s="7" t="str">
        <f>IF('Raw Data'!$B335&gt;1,'Raw Data'!E335,"")</f>
        <v>Pre-List</v>
      </c>
      <c r="E335" s="20">
        <f>IF('Raw Data'!$B335&gt;1,'Raw Data'!O335,"")</f>
        <v>323300</v>
      </c>
      <c r="F335" s="20">
        <f>IF('Raw Data'!$B335&gt;1,'Raw Data'!P335,"")</f>
        <v>315218</v>
      </c>
      <c r="G335" s="20">
        <f>IF('Raw Data'!$B335&gt;1,'Raw Data'!Q335,"")</f>
        <v>-35151</v>
      </c>
      <c r="H335" s="7" t="str">
        <f>IF('Raw Data'!$B335&gt;1,'Raw Data'!R335,"")</f>
        <v>Invitation</v>
      </c>
      <c r="I335" s="21">
        <f>IF('Raw Data'!$B335&gt;1,'Raw Data'!S335,"")</f>
        <v>321729</v>
      </c>
      <c r="J335" s="21">
        <f>IF('Raw Data'!$B335&gt;1,'Raw Data'!W335,"")</f>
        <v>6520</v>
      </c>
      <c r="K335" s="7" t="str">
        <f>IF('Raw Data'!$B335&gt;1,'Raw Data'!Y335,"")</f>
        <v>Multiple Offers</v>
      </c>
      <c r="L335" s="7" t="str">
        <f>IF('Raw Data'!$B335&gt;1,'Raw Data'!Z335,"")</f>
        <v>Accept - Greater than Buy-It-Now</v>
      </c>
    </row>
    <row r="336" spans="1:12" ht="14.25" customHeight="1" x14ac:dyDescent="0.3">
      <c r="A336" s="7" t="str">
        <f>IF('Raw Data'!$B336&gt;1,'Raw Data'!A336,"")</f>
        <v/>
      </c>
      <c r="B336" s="7" t="str">
        <f>IF('Raw Data'!$B336&gt;1,'Raw Data'!C336,"")</f>
        <v/>
      </c>
      <c r="C336" s="7" t="str">
        <f>IF('Raw Data'!$B336&gt;1,'Raw Data'!D336,"")</f>
        <v/>
      </c>
      <c r="D336" s="7" t="str">
        <f>IF('Raw Data'!$B336&gt;1,'Raw Data'!E336,"")</f>
        <v/>
      </c>
      <c r="E336" s="20" t="str">
        <f>IF('Raw Data'!$B336&gt;1,'Raw Data'!O336,"")</f>
        <v/>
      </c>
      <c r="F336" s="20" t="str">
        <f>IF('Raw Data'!$B336&gt;1,'Raw Data'!P336,"")</f>
        <v/>
      </c>
      <c r="G336" s="20" t="str">
        <f>IF('Raw Data'!$B336&gt;1,'Raw Data'!Q336,"")</f>
        <v/>
      </c>
      <c r="H336" s="7" t="str">
        <f>IF('Raw Data'!$B336&gt;1,'Raw Data'!R336,"")</f>
        <v/>
      </c>
      <c r="I336" s="7" t="str">
        <f>IF('Raw Data'!$B336&gt;1,'Raw Data'!S336,"")</f>
        <v/>
      </c>
      <c r="J336" s="7" t="str">
        <f>IF('Raw Data'!$B336&gt;1,'Raw Data'!W336,"")</f>
        <v/>
      </c>
      <c r="K336" s="7" t="str">
        <f>IF('Raw Data'!$B336&gt;1,'Raw Data'!Y336,"")</f>
        <v/>
      </c>
      <c r="L336" s="7" t="str">
        <f>IF('Raw Data'!$B336&gt;1,'Raw Data'!Z336,"")</f>
        <v/>
      </c>
    </row>
    <row r="337" spans="1:12" ht="14.25" customHeight="1" x14ac:dyDescent="0.3">
      <c r="A337" s="7" t="str">
        <f>IF('Raw Data'!$B337&gt;1,'Raw Data'!A337,"")</f>
        <v/>
      </c>
      <c r="B337" s="7" t="str">
        <f>IF('Raw Data'!$B337&gt;1,'Raw Data'!C337,"")</f>
        <v/>
      </c>
      <c r="C337" s="7" t="str">
        <f>IF('Raw Data'!$B337&gt;1,'Raw Data'!D337,"")</f>
        <v/>
      </c>
      <c r="D337" s="7" t="str">
        <f>IF('Raw Data'!$B337&gt;1,'Raw Data'!E337,"")</f>
        <v/>
      </c>
      <c r="E337" s="20" t="str">
        <f>IF('Raw Data'!$B337&gt;1,'Raw Data'!O337,"")</f>
        <v/>
      </c>
      <c r="F337" s="20" t="str">
        <f>IF('Raw Data'!$B337&gt;1,'Raw Data'!P337,"")</f>
        <v/>
      </c>
      <c r="G337" s="20" t="str">
        <f>IF('Raw Data'!$B337&gt;1,'Raw Data'!Q337,"")</f>
        <v/>
      </c>
      <c r="H337" s="7" t="str">
        <f>IF('Raw Data'!$B337&gt;1,'Raw Data'!R337,"")</f>
        <v/>
      </c>
      <c r="I337" s="7" t="str">
        <f>IF('Raw Data'!$B337&gt;1,'Raw Data'!S337,"")</f>
        <v/>
      </c>
      <c r="J337" s="7" t="str">
        <f>IF('Raw Data'!$B337&gt;1,'Raw Data'!W337,"")</f>
        <v/>
      </c>
      <c r="K337" s="7" t="str">
        <f>IF('Raw Data'!$B337&gt;1,'Raw Data'!Y337,"")</f>
        <v/>
      </c>
      <c r="L337" s="7" t="str">
        <f>IF('Raw Data'!$B337&gt;1,'Raw Data'!Z337,"")</f>
        <v/>
      </c>
    </row>
    <row r="338" spans="1:12" ht="14.25" customHeight="1" x14ac:dyDescent="0.3">
      <c r="A338" s="7" t="str">
        <f>IF('Raw Data'!$B338&gt;1,'Raw Data'!A338,"")</f>
        <v/>
      </c>
      <c r="B338" s="7" t="str">
        <f>IF('Raw Data'!$B338&gt;1,'Raw Data'!C338,"")</f>
        <v/>
      </c>
      <c r="C338" s="7" t="str">
        <f>IF('Raw Data'!$B338&gt;1,'Raw Data'!D338,"")</f>
        <v/>
      </c>
      <c r="D338" s="7" t="str">
        <f>IF('Raw Data'!$B338&gt;1,'Raw Data'!E338,"")</f>
        <v/>
      </c>
      <c r="E338" s="20" t="str">
        <f>IF('Raw Data'!$B338&gt;1,'Raw Data'!O338,"")</f>
        <v/>
      </c>
      <c r="F338" s="20" t="str">
        <f>IF('Raw Data'!$B338&gt;1,'Raw Data'!P338,"")</f>
        <v/>
      </c>
      <c r="G338" s="20" t="str">
        <f>IF('Raw Data'!$B338&gt;1,'Raw Data'!Q338,"")</f>
        <v/>
      </c>
      <c r="H338" s="7" t="str">
        <f>IF('Raw Data'!$B338&gt;1,'Raw Data'!R338,"")</f>
        <v/>
      </c>
      <c r="I338" s="7" t="str">
        <f>IF('Raw Data'!$B338&gt;1,'Raw Data'!S338,"")</f>
        <v/>
      </c>
      <c r="J338" s="7" t="str">
        <f>IF('Raw Data'!$B338&gt;1,'Raw Data'!W338,"")</f>
        <v/>
      </c>
      <c r="K338" s="7" t="str">
        <f>IF('Raw Data'!$B338&gt;1,'Raw Data'!Y338,"")</f>
        <v/>
      </c>
      <c r="L338" s="7" t="str">
        <f>IF('Raw Data'!$B338&gt;1,'Raw Data'!Z338,"")</f>
        <v/>
      </c>
    </row>
    <row r="339" spans="1:12" ht="14.25" customHeight="1" x14ac:dyDescent="0.3">
      <c r="A339" s="7" t="str">
        <f>IF('Raw Data'!$B339&gt;1,'Raw Data'!A339,"")</f>
        <v>X1-ORz0a4rmjfa8ai_fq32v</v>
      </c>
      <c r="B339" s="7" t="str">
        <f>IF('Raw Data'!$B339&gt;1,'Raw Data'!C339,"")</f>
        <v>419 Mahoney Loop</v>
      </c>
      <c r="C339" s="7" t="str">
        <f>IF('Raw Data'!$B339&gt;1,'Raw Data'!D339,"")</f>
        <v>Jacksonville</v>
      </c>
      <c r="D339" s="7" t="str">
        <f>IF('Raw Data'!$B339&gt;1,'Raw Data'!E339,"")</f>
        <v>Pre-List</v>
      </c>
      <c r="E339" s="20">
        <f>IF('Raw Data'!$B339&gt;1,'Raw Data'!O339,"")</f>
        <v>361900</v>
      </c>
      <c r="F339" s="20">
        <f>IF('Raw Data'!$B339&gt;1,'Raw Data'!P339,"")</f>
        <v>352853</v>
      </c>
      <c r="G339" s="20">
        <f>IF('Raw Data'!$B339&gt;1,'Raw Data'!Q339,"")</f>
        <v>-18882</v>
      </c>
      <c r="H339" s="7" t="str">
        <f>IF('Raw Data'!$B339&gt;1,'Raw Data'!R339,"")</f>
        <v>Invitation</v>
      </c>
      <c r="I339" s="21">
        <f>IF('Raw Data'!$B339&gt;1,'Raw Data'!S339,"")</f>
        <v>359320</v>
      </c>
      <c r="J339" s="21">
        <f>IF('Raw Data'!$B339&gt;1,'Raw Data'!W339,"")</f>
        <v>11041</v>
      </c>
      <c r="K339" s="7" t="str">
        <f>IF('Raw Data'!$B339&gt;1,'Raw Data'!Y339,"")</f>
        <v>Multiple Offers</v>
      </c>
      <c r="L339" s="7" t="str">
        <f>IF('Raw Data'!$B339&gt;1,'Raw Data'!Z339,"")</f>
        <v>Reject - Offer is close</v>
      </c>
    </row>
    <row r="340" spans="1:12" ht="14.25" customHeight="1" x14ac:dyDescent="0.3">
      <c r="A340" s="7" t="str">
        <f>IF('Raw Data'!$B340&gt;1,'Raw Data'!A340,"")</f>
        <v/>
      </c>
      <c r="B340" s="7" t="str">
        <f>IF('Raw Data'!$B340&gt;1,'Raw Data'!C340,"")</f>
        <v/>
      </c>
      <c r="C340" s="7" t="str">
        <f>IF('Raw Data'!$B340&gt;1,'Raw Data'!D340,"")</f>
        <v/>
      </c>
      <c r="D340" s="7" t="str">
        <f>IF('Raw Data'!$B340&gt;1,'Raw Data'!E340,"")</f>
        <v/>
      </c>
      <c r="E340" s="20" t="str">
        <f>IF('Raw Data'!$B340&gt;1,'Raw Data'!O340,"")</f>
        <v/>
      </c>
      <c r="F340" s="20" t="str">
        <f>IF('Raw Data'!$B340&gt;1,'Raw Data'!P340,"")</f>
        <v/>
      </c>
      <c r="G340" s="20" t="str">
        <f>IF('Raw Data'!$B340&gt;1,'Raw Data'!Q340,"")</f>
        <v/>
      </c>
      <c r="H340" s="7" t="str">
        <f>IF('Raw Data'!$B340&gt;1,'Raw Data'!R340,"")</f>
        <v/>
      </c>
      <c r="I340" s="7" t="str">
        <f>IF('Raw Data'!$B340&gt;1,'Raw Data'!S340,"")</f>
        <v/>
      </c>
      <c r="J340" s="7" t="str">
        <f>IF('Raw Data'!$B340&gt;1,'Raw Data'!W340,"")</f>
        <v/>
      </c>
      <c r="K340" s="7" t="str">
        <f>IF('Raw Data'!$B340&gt;1,'Raw Data'!Y340,"")</f>
        <v/>
      </c>
      <c r="L340" s="7" t="str">
        <f>IF('Raw Data'!$B340&gt;1,'Raw Data'!Z340,"")</f>
        <v/>
      </c>
    </row>
    <row r="341" spans="1:12" ht="14.25" customHeight="1" x14ac:dyDescent="0.3">
      <c r="A341" s="7" t="str">
        <f>IF('Raw Data'!$B341&gt;1,'Raw Data'!A341,"")</f>
        <v>X1-ORz2bivzf9hzlm_eqyv2</v>
      </c>
      <c r="B341" s="7" t="str">
        <f>IF('Raw Data'!$B341&gt;1,'Raw Data'!C341,"")</f>
        <v>5462 Catspaw Ln</v>
      </c>
      <c r="C341" s="7" t="str">
        <f>IF('Raw Data'!$B341&gt;1,'Raw Data'!D341,"")</f>
        <v>Jacksonville</v>
      </c>
      <c r="D341" s="7" t="str">
        <f>IF('Raw Data'!$B341&gt;1,'Raw Data'!E341,"")</f>
        <v>Pre-List</v>
      </c>
      <c r="E341" s="20">
        <f>IF('Raw Data'!$B341&gt;1,'Raw Data'!O341,"")</f>
        <v>316900</v>
      </c>
      <c r="F341" s="20">
        <f>IF('Raw Data'!$B341&gt;1,'Raw Data'!P341,"")</f>
        <v>308978</v>
      </c>
      <c r="G341" s="20">
        <f>IF('Raw Data'!$B341&gt;1,'Raw Data'!Q341,"")</f>
        <v>-41027</v>
      </c>
      <c r="H341" s="7" t="str">
        <f>IF('Raw Data'!$B341&gt;1,'Raw Data'!R341,"")</f>
        <v>Invitation</v>
      </c>
      <c r="I341" s="21">
        <f>IF('Raw Data'!$B341&gt;1,'Raw Data'!S341,"")</f>
        <v>300046</v>
      </c>
      <c r="J341" s="21">
        <f>IF('Raw Data'!$B341&gt;1,'Raw Data'!W341,"")</f>
        <v>-1895</v>
      </c>
      <c r="K341" s="7" t="str">
        <f>IF('Raw Data'!$B341&gt;1,'Raw Data'!Y341,"")</f>
        <v>Multiple Offers</v>
      </c>
      <c r="L341" s="7" t="str">
        <f>IF('Raw Data'!$B341&gt;1,'Raw Data'!Z341,"")</f>
        <v>Reject - Rental Restrictions</v>
      </c>
    </row>
    <row r="342" spans="1:12" ht="14.25" customHeight="1" x14ac:dyDescent="0.3">
      <c r="A342" s="7" t="str">
        <f>IF('Raw Data'!$B342&gt;1,'Raw Data'!A342,"")</f>
        <v>X1-ORz2eqo09n6pve_fdfym</v>
      </c>
      <c r="B342" s="7" t="str">
        <f>IF('Raw Data'!$B342&gt;1,'Raw Data'!C342,"")</f>
        <v>11099 Lord Taylor Dr</v>
      </c>
      <c r="C342" s="7" t="str">
        <f>IF('Raw Data'!$B342&gt;1,'Raw Data'!D342,"")</f>
        <v>Jacksonville</v>
      </c>
      <c r="D342" s="7" t="str">
        <f>IF('Raw Data'!$B342&gt;1,'Raw Data'!E342,"")</f>
        <v>Pre-List</v>
      </c>
      <c r="E342" s="20">
        <f>IF('Raw Data'!$B342&gt;1,'Raw Data'!O342,"")</f>
        <v>412100</v>
      </c>
      <c r="F342" s="20">
        <f>IF('Raw Data'!$B342&gt;1,'Raw Data'!P342,"")</f>
        <v>401798</v>
      </c>
      <c r="G342" s="20">
        <f>IF('Raw Data'!$B342&gt;1,'Raw Data'!Q342,"")</f>
        <v>-22573</v>
      </c>
      <c r="H342" s="7" t="str">
        <f>IF('Raw Data'!$B342&gt;1,'Raw Data'!R342,"")</f>
        <v>Invitation</v>
      </c>
      <c r="I342" s="21">
        <f>IF('Raw Data'!$B342&gt;1,'Raw Data'!S342,"")</f>
        <v>376510</v>
      </c>
      <c r="J342" s="21">
        <f>IF('Raw Data'!$B342&gt;1,'Raw Data'!W342,"")</f>
        <v>-23712</v>
      </c>
      <c r="K342" s="7" t="str">
        <f>IF('Raw Data'!$B342&gt;1,'Raw Data'!Y342,"")</f>
        <v>Multiple Offers</v>
      </c>
      <c r="L342" s="7" t="str">
        <f>IF('Raw Data'!$B342&gt;1,'Raw Data'!Z342,"")</f>
        <v>Reject - Offer is far off</v>
      </c>
    </row>
    <row r="343" spans="1:12" ht="14.25" customHeight="1" x14ac:dyDescent="0.3">
      <c r="A343" s="7" t="str">
        <f>IF('Raw Data'!$B343&gt;1,'Raw Data'!A343,"")</f>
        <v/>
      </c>
      <c r="B343" s="7" t="str">
        <f>IF('Raw Data'!$B343&gt;1,'Raw Data'!C343,"")</f>
        <v/>
      </c>
      <c r="C343" s="7" t="str">
        <f>IF('Raw Data'!$B343&gt;1,'Raw Data'!D343,"")</f>
        <v/>
      </c>
      <c r="D343" s="7" t="str">
        <f>IF('Raw Data'!$B343&gt;1,'Raw Data'!E343,"")</f>
        <v/>
      </c>
      <c r="E343" s="20" t="str">
        <f>IF('Raw Data'!$B343&gt;1,'Raw Data'!O343,"")</f>
        <v/>
      </c>
      <c r="F343" s="20" t="str">
        <f>IF('Raw Data'!$B343&gt;1,'Raw Data'!P343,"")</f>
        <v/>
      </c>
      <c r="G343" s="20" t="str">
        <f>IF('Raw Data'!$B343&gt;1,'Raw Data'!Q343,"")</f>
        <v/>
      </c>
      <c r="H343" s="7" t="str">
        <f>IF('Raw Data'!$B343&gt;1,'Raw Data'!R343,"")</f>
        <v/>
      </c>
      <c r="I343" s="7" t="str">
        <f>IF('Raw Data'!$B343&gt;1,'Raw Data'!S343,"")</f>
        <v/>
      </c>
      <c r="J343" s="7" t="str">
        <f>IF('Raw Data'!$B343&gt;1,'Raw Data'!W343,"")</f>
        <v/>
      </c>
      <c r="K343" s="7" t="str">
        <f>IF('Raw Data'!$B343&gt;1,'Raw Data'!Y343,"")</f>
        <v/>
      </c>
      <c r="L343" s="7" t="str">
        <f>IF('Raw Data'!$B343&gt;1,'Raw Data'!Z343,"")</f>
        <v/>
      </c>
    </row>
    <row r="344" spans="1:12" ht="14.25" customHeight="1" x14ac:dyDescent="0.3">
      <c r="A344" s="7" t="str">
        <f>IF('Raw Data'!$B344&gt;1,'Raw Data'!A344,"")</f>
        <v/>
      </c>
      <c r="B344" s="7" t="str">
        <f>IF('Raw Data'!$B344&gt;1,'Raw Data'!C344,"")</f>
        <v/>
      </c>
      <c r="C344" s="7" t="str">
        <f>IF('Raw Data'!$B344&gt;1,'Raw Data'!D344,"")</f>
        <v/>
      </c>
      <c r="D344" s="7" t="str">
        <f>IF('Raw Data'!$B344&gt;1,'Raw Data'!E344,"")</f>
        <v/>
      </c>
      <c r="E344" s="20" t="str">
        <f>IF('Raw Data'!$B344&gt;1,'Raw Data'!O344,"")</f>
        <v/>
      </c>
      <c r="F344" s="20" t="str">
        <f>IF('Raw Data'!$B344&gt;1,'Raw Data'!P344,"")</f>
        <v/>
      </c>
      <c r="G344" s="20" t="str">
        <f>IF('Raw Data'!$B344&gt;1,'Raw Data'!Q344,"")</f>
        <v/>
      </c>
      <c r="H344" s="7" t="str">
        <f>IF('Raw Data'!$B344&gt;1,'Raw Data'!R344,"")</f>
        <v/>
      </c>
      <c r="I344" s="7" t="str">
        <f>IF('Raw Data'!$B344&gt;1,'Raw Data'!S344,"")</f>
        <v/>
      </c>
      <c r="J344" s="7" t="str">
        <f>IF('Raw Data'!$B344&gt;1,'Raw Data'!W344,"")</f>
        <v/>
      </c>
      <c r="K344" s="7" t="str">
        <f>IF('Raw Data'!$B344&gt;1,'Raw Data'!Y344,"")</f>
        <v/>
      </c>
      <c r="L344" s="7" t="str">
        <f>IF('Raw Data'!$B344&gt;1,'Raw Data'!Z344,"")</f>
        <v/>
      </c>
    </row>
    <row r="345" spans="1:12" ht="14.25" customHeight="1" x14ac:dyDescent="0.3">
      <c r="A345" s="7" t="str">
        <f>IF('Raw Data'!$B345&gt;1,'Raw Data'!A345,"")</f>
        <v/>
      </c>
      <c r="B345" s="7" t="str">
        <f>IF('Raw Data'!$B345&gt;1,'Raw Data'!C345,"")</f>
        <v/>
      </c>
      <c r="C345" s="7" t="str">
        <f>IF('Raw Data'!$B345&gt;1,'Raw Data'!D345,"")</f>
        <v/>
      </c>
      <c r="D345" s="7" t="str">
        <f>IF('Raw Data'!$B345&gt;1,'Raw Data'!E345,"")</f>
        <v/>
      </c>
      <c r="E345" s="20" t="str">
        <f>IF('Raw Data'!$B345&gt;1,'Raw Data'!O345,"")</f>
        <v/>
      </c>
      <c r="F345" s="20" t="str">
        <f>IF('Raw Data'!$B345&gt;1,'Raw Data'!P345,"")</f>
        <v/>
      </c>
      <c r="G345" s="20" t="str">
        <f>IF('Raw Data'!$B345&gt;1,'Raw Data'!Q345,"")</f>
        <v/>
      </c>
      <c r="H345" s="7" t="str">
        <f>IF('Raw Data'!$B345&gt;1,'Raw Data'!R345,"")</f>
        <v/>
      </c>
      <c r="I345" s="7" t="str">
        <f>IF('Raw Data'!$B345&gt;1,'Raw Data'!S345,"")</f>
        <v/>
      </c>
      <c r="J345" s="7" t="str">
        <f>IF('Raw Data'!$B345&gt;1,'Raw Data'!W345,"")</f>
        <v/>
      </c>
      <c r="K345" s="7" t="str">
        <f>IF('Raw Data'!$B345&gt;1,'Raw Data'!Y345,"")</f>
        <v/>
      </c>
      <c r="L345" s="7" t="str">
        <f>IF('Raw Data'!$B345&gt;1,'Raw Data'!Z345,"")</f>
        <v/>
      </c>
    </row>
    <row r="346" spans="1:12" ht="14.25" customHeight="1" x14ac:dyDescent="0.3">
      <c r="A346" s="7" t="str">
        <f>IF('Raw Data'!$B346&gt;1,'Raw Data'!A346,"")</f>
        <v>X1-ORz2cn9hiwl4sa_aovpy</v>
      </c>
      <c r="B346" s="7" t="str">
        <f>IF('Raw Data'!$B346&gt;1,'Raw Data'!C346,"")</f>
        <v>230 Taylor Bay Ln</v>
      </c>
      <c r="C346" s="7" t="str">
        <f>IF('Raw Data'!$B346&gt;1,'Raw Data'!D346,"")</f>
        <v>Tampa</v>
      </c>
      <c r="D346" s="7" t="str">
        <f>IF('Raw Data'!$B346&gt;1,'Raw Data'!E346,"")</f>
        <v>Pre-List</v>
      </c>
      <c r="E346" s="20">
        <f>IF('Raw Data'!$B346&gt;1,'Raw Data'!O346,"")</f>
        <v>372100</v>
      </c>
      <c r="F346" s="20">
        <f>IF('Raw Data'!$B346&gt;1,'Raw Data'!P346,"")</f>
        <v>362798</v>
      </c>
      <c r="G346" s="20">
        <f>IF('Raw Data'!$B346&gt;1,'Raw Data'!Q346,"")</f>
        <v>4670</v>
      </c>
      <c r="H346" s="7" t="str">
        <f>IF('Raw Data'!$B346&gt;1,'Raw Data'!R346,"")</f>
        <v>Invitation</v>
      </c>
      <c r="I346" s="21">
        <f>IF('Raw Data'!$B346&gt;1,'Raw Data'!S346,"")</f>
        <v>387972</v>
      </c>
      <c r="J346" s="21">
        <f>IF('Raw Data'!$B346&gt;1,'Raw Data'!W346,"")</f>
        <v>17840</v>
      </c>
      <c r="K346" s="7" t="str">
        <f>IF('Raw Data'!$B346&gt;1,'Raw Data'!Y346,"")</f>
        <v>Multiple Offers</v>
      </c>
      <c r="L346" s="7" t="str">
        <f>IF('Raw Data'!$B346&gt;1,'Raw Data'!Z346,"")</f>
        <v>Accept - Multiple Offers</v>
      </c>
    </row>
    <row r="347" spans="1:12" ht="14.25" customHeight="1" x14ac:dyDescent="0.3">
      <c r="A347" s="7" t="str">
        <f>IF('Raw Data'!$B347&gt;1,'Raw Data'!A347,"")</f>
        <v>X1-ORz0dpw7csk22i_clpl3</v>
      </c>
      <c r="B347" s="7" t="str">
        <f>IF('Raw Data'!$B347&gt;1,'Raw Data'!C347,"")</f>
        <v>11994 Iron Creek Rd</v>
      </c>
      <c r="C347" s="7" t="str">
        <f>IF('Raw Data'!$B347&gt;1,'Raw Data'!D347,"")</f>
        <v>Jacksonville</v>
      </c>
      <c r="D347" s="7" t="str">
        <f>IF('Raw Data'!$B347&gt;1,'Raw Data'!E347,"")</f>
        <v>Pre-List</v>
      </c>
      <c r="E347" s="20">
        <f>IF('Raw Data'!$B347&gt;1,'Raw Data'!O347,"")</f>
        <v>356900</v>
      </c>
      <c r="F347" s="20">
        <f>IF('Raw Data'!$B347&gt;1,'Raw Data'!P347,"")</f>
        <v>347978</v>
      </c>
      <c r="G347" s="20">
        <f>IF('Raw Data'!$B347&gt;1,'Raw Data'!Q347,"")</f>
        <v>-28221</v>
      </c>
      <c r="H347" s="7" t="str">
        <f>IF('Raw Data'!$B347&gt;1,'Raw Data'!R347,"")</f>
        <v>Invitation</v>
      </c>
      <c r="I347" s="21">
        <f>IF('Raw Data'!$B347&gt;1,'Raw Data'!S347,"")</f>
        <v>349055</v>
      </c>
      <c r="J347" s="21">
        <f>IF('Raw Data'!$B347&gt;1,'Raw Data'!W347,"")</f>
        <v>-2645</v>
      </c>
      <c r="K347" s="7" t="str">
        <f>IF('Raw Data'!$B347&gt;1,'Raw Data'!Y347,"")</f>
        <v>Multiple Offers</v>
      </c>
      <c r="L347" s="7" t="str">
        <f>IF('Raw Data'!$B347&gt;1,'Raw Data'!Z347,"")</f>
        <v>Accept - Greater than Buy-It-Now</v>
      </c>
    </row>
    <row r="348" spans="1:12" ht="14.25" customHeight="1" x14ac:dyDescent="0.3">
      <c r="A348" s="7" t="str">
        <f>IF('Raw Data'!$B348&gt;1,'Raw Data'!A348,"")</f>
        <v>X1-ORz2c78wprnwje_9r62m</v>
      </c>
      <c r="B348" s="7" t="str">
        <f>IF('Raw Data'!$B348&gt;1,'Raw Data'!C348,"")</f>
        <v>12243 Glenn Hollow Dr</v>
      </c>
      <c r="C348" s="7" t="str">
        <f>IF('Raw Data'!$B348&gt;1,'Raw Data'!D348,"")</f>
        <v>Jacksonville</v>
      </c>
      <c r="D348" s="7" t="str">
        <f>IF('Raw Data'!$B348&gt;1,'Raw Data'!E348,"")</f>
        <v>Pre-List</v>
      </c>
      <c r="E348" s="20">
        <f>IF('Raw Data'!$B348&gt;1,'Raw Data'!O348,"")</f>
        <v>415900</v>
      </c>
      <c r="F348" s="20">
        <f>IF('Raw Data'!$B348&gt;1,'Raw Data'!P348,"")</f>
        <v>405503</v>
      </c>
      <c r="G348" s="20">
        <f>IF('Raw Data'!$B348&gt;1,'Raw Data'!Q348,"")</f>
        <v>-32496</v>
      </c>
      <c r="H348" s="7" t="str">
        <f>IF('Raw Data'!$B348&gt;1,'Raw Data'!R348,"")</f>
        <v>Invitation</v>
      </c>
      <c r="I348" s="21">
        <f>IF('Raw Data'!$B348&gt;1,'Raw Data'!S348,"")</f>
        <v>398789</v>
      </c>
      <c r="J348" s="21">
        <f>IF('Raw Data'!$B348&gt;1,'Raw Data'!W348,"")</f>
        <v>-16769</v>
      </c>
      <c r="K348" s="7" t="str">
        <f>IF('Raw Data'!$B348&gt;1,'Raw Data'!Y348,"")</f>
        <v>Multiple Offers</v>
      </c>
      <c r="L348" s="7" t="str">
        <f>IF('Raw Data'!$B348&gt;1,'Raw Data'!Z348,"")</f>
        <v>Accept - Greater than Implied Profit</v>
      </c>
    </row>
    <row r="349" spans="1:12" ht="14.25" customHeight="1" x14ac:dyDescent="0.3">
      <c r="A349" s="7" t="str">
        <f>IF('Raw Data'!$B349&gt;1,'Raw Data'!A349,"")</f>
        <v/>
      </c>
      <c r="B349" s="7" t="str">
        <f>IF('Raw Data'!$B349&gt;1,'Raw Data'!C349,"")</f>
        <v/>
      </c>
      <c r="C349" s="7" t="str">
        <f>IF('Raw Data'!$B349&gt;1,'Raw Data'!D349,"")</f>
        <v/>
      </c>
      <c r="D349" s="7" t="str">
        <f>IF('Raw Data'!$B349&gt;1,'Raw Data'!E349,"")</f>
        <v/>
      </c>
      <c r="E349" s="20" t="str">
        <f>IF('Raw Data'!$B349&gt;1,'Raw Data'!O349,"")</f>
        <v/>
      </c>
      <c r="F349" s="20" t="str">
        <f>IF('Raw Data'!$B349&gt;1,'Raw Data'!P349,"")</f>
        <v/>
      </c>
      <c r="G349" s="20" t="str">
        <f>IF('Raw Data'!$B349&gt;1,'Raw Data'!Q349,"")</f>
        <v/>
      </c>
      <c r="H349" s="7" t="str">
        <f>IF('Raw Data'!$B349&gt;1,'Raw Data'!R349,"")</f>
        <v/>
      </c>
      <c r="I349" s="7" t="str">
        <f>IF('Raw Data'!$B349&gt;1,'Raw Data'!S349,"")</f>
        <v/>
      </c>
      <c r="J349" s="7" t="str">
        <f>IF('Raw Data'!$B349&gt;1,'Raw Data'!W349,"")</f>
        <v/>
      </c>
      <c r="K349" s="7" t="str">
        <f>IF('Raw Data'!$B349&gt;1,'Raw Data'!Y349,"")</f>
        <v/>
      </c>
      <c r="L349" s="7" t="str">
        <f>IF('Raw Data'!$B349&gt;1,'Raw Data'!Z349,"")</f>
        <v/>
      </c>
    </row>
    <row r="350" spans="1:12" ht="14.25" customHeight="1" x14ac:dyDescent="0.3">
      <c r="A350" s="7" t="str">
        <f>IF('Raw Data'!$B350&gt;1,'Raw Data'!A350,"")</f>
        <v/>
      </c>
      <c r="B350" s="7" t="str">
        <f>IF('Raw Data'!$B350&gt;1,'Raw Data'!C350,"")</f>
        <v/>
      </c>
      <c r="C350" s="7" t="str">
        <f>IF('Raw Data'!$B350&gt;1,'Raw Data'!D350,"")</f>
        <v/>
      </c>
      <c r="D350" s="7" t="str">
        <f>IF('Raw Data'!$B350&gt;1,'Raw Data'!E350,"")</f>
        <v/>
      </c>
      <c r="E350" s="20" t="str">
        <f>IF('Raw Data'!$B350&gt;1,'Raw Data'!O350,"")</f>
        <v/>
      </c>
      <c r="F350" s="20" t="str">
        <f>IF('Raw Data'!$B350&gt;1,'Raw Data'!P350,"")</f>
        <v/>
      </c>
      <c r="G350" s="20" t="str">
        <f>IF('Raw Data'!$B350&gt;1,'Raw Data'!Q350,"")</f>
        <v/>
      </c>
      <c r="H350" s="7" t="str">
        <f>IF('Raw Data'!$B350&gt;1,'Raw Data'!R350,"")</f>
        <v/>
      </c>
      <c r="I350" s="7" t="str">
        <f>IF('Raw Data'!$B350&gt;1,'Raw Data'!S350,"")</f>
        <v/>
      </c>
      <c r="J350" s="7" t="str">
        <f>IF('Raw Data'!$B350&gt;1,'Raw Data'!W350,"")</f>
        <v/>
      </c>
      <c r="K350" s="7" t="str">
        <f>IF('Raw Data'!$B350&gt;1,'Raw Data'!Y350,"")</f>
        <v/>
      </c>
      <c r="L350" s="7" t="str">
        <f>IF('Raw Data'!$B350&gt;1,'Raw Data'!Z350,"")</f>
        <v/>
      </c>
    </row>
    <row r="351" spans="1:12" ht="14.25" customHeight="1" x14ac:dyDescent="0.3">
      <c r="A351" s="7" t="str">
        <f>IF('Raw Data'!$B351&gt;1,'Raw Data'!A351,"")</f>
        <v>X1-ORz09l0bwbi4qi_coiq1</v>
      </c>
      <c r="B351" s="7" t="str">
        <f>IF('Raw Data'!$B351&gt;1,'Raw Data'!C351,"")</f>
        <v>2295 Natoma Blvd</v>
      </c>
      <c r="C351" s="7" t="str">
        <f>IF('Raw Data'!$B351&gt;1,'Raw Data'!D351,"")</f>
        <v>Orlando</v>
      </c>
      <c r="D351" s="7" t="str">
        <f>IF('Raw Data'!$B351&gt;1,'Raw Data'!E351,"")</f>
        <v>Pre-List</v>
      </c>
      <c r="E351" s="20">
        <f>IF('Raw Data'!$B351&gt;1,'Raw Data'!O351,"")</f>
        <v>374200</v>
      </c>
      <c r="F351" s="20">
        <f>IF('Raw Data'!$B351&gt;1,'Raw Data'!P351,"")</f>
        <v>364845</v>
      </c>
      <c r="G351" s="20">
        <f>IF('Raw Data'!$B351&gt;1,'Raw Data'!Q351,"")</f>
        <v>-496</v>
      </c>
      <c r="H351" s="7" t="str">
        <f>IF('Raw Data'!$B351&gt;1,'Raw Data'!R351,"")</f>
        <v>Invitation</v>
      </c>
      <c r="I351" s="21">
        <f>IF('Raw Data'!$B351&gt;1,'Raw Data'!S351,"")</f>
        <v>364210</v>
      </c>
      <c r="J351" s="21">
        <f>IF('Raw Data'!$B351&gt;1,'Raw Data'!W351,"")</f>
        <v>8509</v>
      </c>
      <c r="K351" s="7" t="str">
        <f>IF('Raw Data'!$B351&gt;1,'Raw Data'!Y351,"")</f>
        <v>Multiple Offers</v>
      </c>
      <c r="L351" s="7" t="str">
        <f>IF('Raw Data'!$B351&gt;1,'Raw Data'!Z351,"")</f>
        <v>Accept - Greater than Implied Profit</v>
      </c>
    </row>
    <row r="352" spans="1:12" ht="14.25" customHeight="1" x14ac:dyDescent="0.3">
      <c r="A352" s="7" t="str">
        <f>IF('Raw Data'!$B352&gt;1,'Raw Data'!A352,"")</f>
        <v>X1-ORz0cdm12mfx4q_bfkix</v>
      </c>
      <c r="B352" s="7" t="str">
        <f>IF('Raw Data'!$B352&gt;1,'Raw Data'!C352,"")</f>
        <v>17019 Wave Tressle Pl</v>
      </c>
      <c r="C352" s="7" t="str">
        <f>IF('Raw Data'!$B352&gt;1,'Raw Data'!D352,"")</f>
        <v>Tampa</v>
      </c>
      <c r="D352" s="7" t="str">
        <f>IF('Raw Data'!$B352&gt;1,'Raw Data'!E352,"")</f>
        <v>Pre-List</v>
      </c>
      <c r="E352" s="20">
        <f>IF('Raw Data'!$B352&gt;1,'Raw Data'!O352,"")</f>
        <v>0</v>
      </c>
      <c r="F352" s="20">
        <f>IF('Raw Data'!$B352&gt;1,'Raw Data'!P352,"")</f>
        <v>-4087</v>
      </c>
      <c r="G352" s="20">
        <f>IF('Raw Data'!$B352&gt;1,'Raw Data'!Q352,"")</f>
        <v>-32720</v>
      </c>
      <c r="H352" s="7" t="str">
        <f>IF('Raw Data'!$B352&gt;1,'Raw Data'!R352,"")</f>
        <v>Invitation</v>
      </c>
      <c r="I352" s="21">
        <f>IF('Raw Data'!$B352&gt;1,'Raw Data'!S352,"")</f>
        <v>313937</v>
      </c>
      <c r="J352" s="21">
        <f>IF('Raw Data'!$B352&gt;1,'Raw Data'!W352,"")</f>
        <v>-2282</v>
      </c>
      <c r="K352" s="7" t="str">
        <f>IF('Raw Data'!$B352&gt;1,'Raw Data'!Y352,"")</f>
        <v>Multiple Offers</v>
      </c>
      <c r="L352" s="7" t="str">
        <f>IF('Raw Data'!$B352&gt;1,'Raw Data'!Z352,"")</f>
        <v>Accept - Greater than Buy-It-Now</v>
      </c>
    </row>
    <row r="353" spans="1:12" ht="14.25" customHeight="1" x14ac:dyDescent="0.3">
      <c r="A353" s="7" t="str">
        <f>IF('Raw Data'!$B353&gt;1,'Raw Data'!A353,"")</f>
        <v/>
      </c>
      <c r="B353" s="7" t="str">
        <f>IF('Raw Data'!$B353&gt;1,'Raw Data'!C353,"")</f>
        <v/>
      </c>
      <c r="C353" s="7" t="str">
        <f>IF('Raw Data'!$B353&gt;1,'Raw Data'!D353,"")</f>
        <v/>
      </c>
      <c r="D353" s="7" t="str">
        <f>IF('Raw Data'!$B353&gt;1,'Raw Data'!E353,"")</f>
        <v/>
      </c>
      <c r="E353" s="20" t="str">
        <f>IF('Raw Data'!$B353&gt;1,'Raw Data'!O353,"")</f>
        <v/>
      </c>
      <c r="F353" s="20" t="str">
        <f>IF('Raw Data'!$B353&gt;1,'Raw Data'!P353,"")</f>
        <v/>
      </c>
      <c r="G353" s="20" t="str">
        <f>IF('Raw Data'!$B353&gt;1,'Raw Data'!Q353,"")</f>
        <v/>
      </c>
      <c r="H353" s="7" t="str">
        <f>IF('Raw Data'!$B353&gt;1,'Raw Data'!R353,"")</f>
        <v/>
      </c>
      <c r="I353" s="7" t="str">
        <f>IF('Raw Data'!$B353&gt;1,'Raw Data'!S353,"")</f>
        <v/>
      </c>
      <c r="J353" s="7" t="str">
        <f>IF('Raw Data'!$B353&gt;1,'Raw Data'!W353,"")</f>
        <v/>
      </c>
      <c r="K353" s="7" t="str">
        <f>IF('Raw Data'!$B353&gt;1,'Raw Data'!Y353,"")</f>
        <v/>
      </c>
      <c r="L353" s="7" t="str">
        <f>IF('Raw Data'!$B353&gt;1,'Raw Data'!Z353,"")</f>
        <v/>
      </c>
    </row>
    <row r="354" spans="1:12" ht="14.25" customHeight="1" x14ac:dyDescent="0.3">
      <c r="A354" s="7" t="str">
        <f>IF('Raw Data'!$B354&gt;1,'Raw Data'!A354,"")</f>
        <v>X1-ORz2f6b7n8mk56_gs0fm</v>
      </c>
      <c r="B354" s="7" t="str">
        <f>IF('Raw Data'!$B354&gt;1,'Raw Data'!C354,"")</f>
        <v>10120 Mangrove Well Rd</v>
      </c>
      <c r="C354" s="7" t="str">
        <f>IF('Raw Data'!$B354&gt;1,'Raw Data'!D354,"")</f>
        <v>Tampa</v>
      </c>
      <c r="D354" s="7" t="str">
        <f>IF('Raw Data'!$B354&gt;1,'Raw Data'!E354,"")</f>
        <v>Pre-List</v>
      </c>
      <c r="E354" s="20">
        <f>IF('Raw Data'!$B354&gt;1,'Raw Data'!O354,"")</f>
        <v>310100</v>
      </c>
      <c r="F354" s="20">
        <f>IF('Raw Data'!$B354&gt;1,'Raw Data'!P354,"")</f>
        <v>296743</v>
      </c>
      <c r="G354" s="20">
        <f>IF('Raw Data'!$B354&gt;1,'Raw Data'!Q354,"")</f>
        <v>-20392</v>
      </c>
      <c r="H354" s="7" t="str">
        <f>IF('Raw Data'!$B354&gt;1,'Raw Data'!R354,"")</f>
        <v>Invitation</v>
      </c>
      <c r="I354" s="21">
        <f>IF('Raw Data'!$B354&gt;1,'Raw Data'!S354,"")</f>
        <v>318804</v>
      </c>
      <c r="J354" s="21">
        <f>IF('Raw Data'!$B354&gt;1,'Raw Data'!W354,"")</f>
        <v>25248</v>
      </c>
      <c r="K354" s="7" t="str">
        <f>IF('Raw Data'!$B354&gt;1,'Raw Data'!Y354,"")</f>
        <v>Multiple Offers</v>
      </c>
      <c r="L354" s="7" t="str">
        <f>IF('Raw Data'!$B354&gt;1,'Raw Data'!Z354,"")</f>
        <v>Accept - Greater than Buy-It-Now</v>
      </c>
    </row>
    <row r="355" spans="1:12" ht="14.25" customHeight="1" x14ac:dyDescent="0.3">
      <c r="A355" s="7" t="str">
        <f>IF('Raw Data'!$B355&gt;1,'Raw Data'!A355,"")</f>
        <v/>
      </c>
      <c r="B355" s="7" t="str">
        <f>IF('Raw Data'!$B355&gt;1,'Raw Data'!C355,"")</f>
        <v/>
      </c>
      <c r="C355" s="7" t="str">
        <f>IF('Raw Data'!$B355&gt;1,'Raw Data'!D355,"")</f>
        <v/>
      </c>
      <c r="D355" s="7" t="str">
        <f>IF('Raw Data'!$B355&gt;1,'Raw Data'!E355,"")</f>
        <v/>
      </c>
      <c r="E355" s="20" t="str">
        <f>IF('Raw Data'!$B355&gt;1,'Raw Data'!O355,"")</f>
        <v/>
      </c>
      <c r="F355" s="20" t="str">
        <f>IF('Raw Data'!$B355&gt;1,'Raw Data'!P355,"")</f>
        <v/>
      </c>
      <c r="G355" s="20" t="str">
        <f>IF('Raw Data'!$B355&gt;1,'Raw Data'!Q355,"")</f>
        <v/>
      </c>
      <c r="H355" s="7" t="str">
        <f>IF('Raw Data'!$B355&gt;1,'Raw Data'!R355,"")</f>
        <v/>
      </c>
      <c r="I355" s="7" t="str">
        <f>IF('Raw Data'!$B355&gt;1,'Raw Data'!S355,"")</f>
        <v/>
      </c>
      <c r="J355" s="7" t="str">
        <f>IF('Raw Data'!$B355&gt;1,'Raw Data'!W355,"")</f>
        <v/>
      </c>
      <c r="K355" s="7" t="str">
        <f>IF('Raw Data'!$B355&gt;1,'Raw Data'!Y355,"")</f>
        <v/>
      </c>
      <c r="L355" s="7" t="str">
        <f>IF('Raw Data'!$B355&gt;1,'Raw Data'!Z355,"")</f>
        <v/>
      </c>
    </row>
    <row r="356" spans="1:12" ht="14.25" customHeight="1" x14ac:dyDescent="0.3">
      <c r="A356" s="7" t="str">
        <f>IF('Raw Data'!$B356&gt;1,'Raw Data'!A356,"")</f>
        <v>X1-ORz09oqxs84w3e_gqlv5</v>
      </c>
      <c r="B356" s="7" t="str">
        <f>IF('Raw Data'!$B356&gt;1,'Raw Data'!C356,"")</f>
        <v>314 Carriage Crossing Cir</v>
      </c>
      <c r="C356" s="7" t="str">
        <f>IF('Raw Data'!$B356&gt;1,'Raw Data'!D356,"")</f>
        <v>Tampa</v>
      </c>
      <c r="D356" s="7" t="str">
        <f>IF('Raw Data'!$B356&gt;1,'Raw Data'!E356,"")</f>
        <v>Pre-List</v>
      </c>
      <c r="E356" s="20">
        <f>IF('Raw Data'!$B356&gt;1,'Raw Data'!O356,"")</f>
        <v>308900</v>
      </c>
      <c r="F356" s="20">
        <f>IF('Raw Data'!$B356&gt;1,'Raw Data'!P356,"")</f>
        <v>296717</v>
      </c>
      <c r="G356" s="20">
        <f>IF('Raw Data'!$B356&gt;1,'Raw Data'!Q356,"")</f>
        <v>-13706</v>
      </c>
      <c r="H356" s="7" t="str">
        <f>IF('Raw Data'!$B356&gt;1,'Raw Data'!R356,"")</f>
        <v>Invitation</v>
      </c>
      <c r="I356" s="21">
        <f>IF('Raw Data'!$B356&gt;1,'Raw Data'!S356,"")</f>
        <v>311899</v>
      </c>
      <c r="J356" s="21">
        <f>IF('Raw Data'!$B356&gt;1,'Raw Data'!W356,"")</f>
        <v>25593</v>
      </c>
      <c r="K356" s="7" t="str">
        <f>IF('Raw Data'!$B356&gt;1,'Raw Data'!Y356,"")</f>
        <v>Multiple Offers</v>
      </c>
      <c r="L356" s="7" t="str">
        <f>IF('Raw Data'!$B356&gt;1,'Raw Data'!Z356,"")</f>
        <v>Accept - Greater than Buy-It-Now</v>
      </c>
    </row>
    <row r="357" spans="1:12" ht="14.25" customHeight="1" x14ac:dyDescent="0.3">
      <c r="A357" s="7" t="str">
        <f>IF('Raw Data'!$B357&gt;1,'Raw Data'!A357,"")</f>
        <v/>
      </c>
      <c r="B357" s="7" t="str">
        <f>IF('Raw Data'!$B357&gt;1,'Raw Data'!C357,"")</f>
        <v/>
      </c>
      <c r="C357" s="7" t="str">
        <f>IF('Raw Data'!$B357&gt;1,'Raw Data'!D357,"")</f>
        <v/>
      </c>
      <c r="D357" s="7" t="str">
        <f>IF('Raw Data'!$B357&gt;1,'Raw Data'!E357,"")</f>
        <v/>
      </c>
      <c r="E357" s="20" t="str">
        <f>IF('Raw Data'!$B357&gt;1,'Raw Data'!O357,"")</f>
        <v/>
      </c>
      <c r="F357" s="20" t="str">
        <f>IF('Raw Data'!$B357&gt;1,'Raw Data'!P357,"")</f>
        <v/>
      </c>
      <c r="G357" s="20" t="str">
        <f>IF('Raw Data'!$B357&gt;1,'Raw Data'!Q357,"")</f>
        <v/>
      </c>
      <c r="H357" s="7" t="str">
        <f>IF('Raw Data'!$B357&gt;1,'Raw Data'!R357,"")</f>
        <v/>
      </c>
      <c r="I357" s="7" t="str">
        <f>IF('Raw Data'!$B357&gt;1,'Raw Data'!S357,"")</f>
        <v/>
      </c>
      <c r="J357" s="7" t="str">
        <f>IF('Raw Data'!$B357&gt;1,'Raw Data'!W357,"")</f>
        <v/>
      </c>
      <c r="K357" s="7" t="str">
        <f>IF('Raw Data'!$B357&gt;1,'Raw Data'!Y357,"")</f>
        <v/>
      </c>
      <c r="L357" s="7" t="str">
        <f>IF('Raw Data'!$B357&gt;1,'Raw Data'!Z357,"")</f>
        <v/>
      </c>
    </row>
    <row r="358" spans="1:12" ht="14.25" customHeight="1" x14ac:dyDescent="0.3">
      <c r="A358" s="7" t="str">
        <f>IF('Raw Data'!$B358&gt;1,'Raw Data'!A358,"")</f>
        <v/>
      </c>
      <c r="B358" s="7" t="str">
        <f>IF('Raw Data'!$B358&gt;1,'Raw Data'!C358,"")</f>
        <v/>
      </c>
      <c r="C358" s="7" t="str">
        <f>IF('Raw Data'!$B358&gt;1,'Raw Data'!D358,"")</f>
        <v/>
      </c>
      <c r="D358" s="7" t="str">
        <f>IF('Raw Data'!$B358&gt;1,'Raw Data'!E358,"")</f>
        <v/>
      </c>
      <c r="E358" s="20" t="str">
        <f>IF('Raw Data'!$B358&gt;1,'Raw Data'!O358,"")</f>
        <v/>
      </c>
      <c r="F358" s="20" t="str">
        <f>IF('Raw Data'!$B358&gt;1,'Raw Data'!P358,"")</f>
        <v/>
      </c>
      <c r="G358" s="20" t="str">
        <f>IF('Raw Data'!$B358&gt;1,'Raw Data'!Q358,"")</f>
        <v/>
      </c>
      <c r="H358" s="7" t="str">
        <f>IF('Raw Data'!$B358&gt;1,'Raw Data'!R358,"")</f>
        <v/>
      </c>
      <c r="I358" s="7" t="str">
        <f>IF('Raw Data'!$B358&gt;1,'Raw Data'!S358,"")</f>
        <v/>
      </c>
      <c r="J358" s="7" t="str">
        <f>IF('Raw Data'!$B358&gt;1,'Raw Data'!W358,"")</f>
        <v/>
      </c>
      <c r="K358" s="7" t="str">
        <f>IF('Raw Data'!$B358&gt;1,'Raw Data'!Y358,"")</f>
        <v/>
      </c>
      <c r="L358" s="7" t="str">
        <f>IF('Raw Data'!$B358&gt;1,'Raw Data'!Z358,"")</f>
        <v/>
      </c>
    </row>
    <row r="359" spans="1:12" ht="14.25" customHeight="1" x14ac:dyDescent="0.3">
      <c r="A359" s="7" t="str">
        <f>IF('Raw Data'!$B359&gt;1,'Raw Data'!A359,"")</f>
        <v>X1-ORz2d5gbw6cpru_hehj6</v>
      </c>
      <c r="B359" s="7" t="str">
        <f>IF('Raw Data'!$B359&gt;1,'Raw Data'!C359,"")</f>
        <v>75094 Fern Creek Dr</v>
      </c>
      <c r="C359" s="7" t="str">
        <f>IF('Raw Data'!$B359&gt;1,'Raw Data'!D359,"")</f>
        <v>Jacksonville</v>
      </c>
      <c r="D359" s="7" t="str">
        <f>IF('Raw Data'!$B359&gt;1,'Raw Data'!E359,"")</f>
        <v>Pre-List</v>
      </c>
      <c r="E359" s="20">
        <f>IF('Raw Data'!$B359&gt;1,'Raw Data'!O359,"")</f>
        <v>330200</v>
      </c>
      <c r="F359" s="20">
        <f>IF('Raw Data'!$B359&gt;1,'Raw Data'!P359,"")</f>
        <v>321945</v>
      </c>
      <c r="G359" s="20">
        <f>IF('Raw Data'!$B359&gt;1,'Raw Data'!Q359,"")</f>
        <v>-1129</v>
      </c>
      <c r="H359" s="7" t="str">
        <f>IF('Raw Data'!$B359&gt;1,'Raw Data'!R359,"")</f>
        <v>Invitation</v>
      </c>
      <c r="I359" s="21">
        <f>IF('Raw Data'!$B359&gt;1,'Raw Data'!S359,"")</f>
        <v>339084</v>
      </c>
      <c r="J359" s="21">
        <f>IF('Raw Data'!$B359&gt;1,'Raw Data'!W359,"")</f>
        <v>15396</v>
      </c>
      <c r="K359" s="7" t="str">
        <f>IF('Raw Data'!$B359&gt;1,'Raw Data'!Y359,"")</f>
        <v>Multiple Offers</v>
      </c>
      <c r="L359" s="7" t="str">
        <f>IF('Raw Data'!$B359&gt;1,'Raw Data'!Z359,"")</f>
        <v>Accept - Greater than Buy-It-Now</v>
      </c>
    </row>
    <row r="360" spans="1:12" ht="14.25" customHeight="1" x14ac:dyDescent="0.3">
      <c r="A360" s="7" t="str">
        <f>IF('Raw Data'!$B360&gt;1,'Raw Data'!A360,"")</f>
        <v/>
      </c>
      <c r="B360" s="7" t="str">
        <f>IF('Raw Data'!$B360&gt;1,'Raw Data'!C360,"")</f>
        <v/>
      </c>
      <c r="C360" s="7" t="str">
        <f>IF('Raw Data'!$B360&gt;1,'Raw Data'!D360,"")</f>
        <v/>
      </c>
      <c r="D360" s="7" t="str">
        <f>IF('Raw Data'!$B360&gt;1,'Raw Data'!E360,"")</f>
        <v/>
      </c>
      <c r="E360" s="20" t="str">
        <f>IF('Raw Data'!$B360&gt;1,'Raw Data'!O360,"")</f>
        <v/>
      </c>
      <c r="F360" s="20" t="str">
        <f>IF('Raw Data'!$B360&gt;1,'Raw Data'!P360,"")</f>
        <v/>
      </c>
      <c r="G360" s="20" t="str">
        <f>IF('Raw Data'!$B360&gt;1,'Raw Data'!Q360,"")</f>
        <v/>
      </c>
      <c r="H360" s="7" t="str">
        <f>IF('Raw Data'!$B360&gt;1,'Raw Data'!R360,"")</f>
        <v/>
      </c>
      <c r="I360" s="7" t="str">
        <f>IF('Raw Data'!$B360&gt;1,'Raw Data'!S360,"")</f>
        <v/>
      </c>
      <c r="J360" s="7" t="str">
        <f>IF('Raw Data'!$B360&gt;1,'Raw Data'!W360,"")</f>
        <v/>
      </c>
      <c r="K360" s="7" t="str">
        <f>IF('Raw Data'!$B360&gt;1,'Raw Data'!Y360,"")</f>
        <v/>
      </c>
      <c r="L360" s="7" t="str">
        <f>IF('Raw Data'!$B360&gt;1,'Raw Data'!Z360,"")</f>
        <v/>
      </c>
    </row>
    <row r="361" spans="1:12" ht="14.25" customHeight="1" x14ac:dyDescent="0.3">
      <c r="A361" s="7" t="str">
        <f>IF('Raw Data'!$B361&gt;1,'Raw Data'!A361,"")</f>
        <v/>
      </c>
      <c r="B361" s="7" t="str">
        <f>IF('Raw Data'!$B361&gt;1,'Raw Data'!C361,"")</f>
        <v/>
      </c>
      <c r="C361" s="7" t="str">
        <f>IF('Raw Data'!$B361&gt;1,'Raw Data'!D361,"")</f>
        <v/>
      </c>
      <c r="D361" s="7" t="str">
        <f>IF('Raw Data'!$B361&gt;1,'Raw Data'!E361,"")</f>
        <v/>
      </c>
      <c r="E361" s="20" t="str">
        <f>IF('Raw Data'!$B361&gt;1,'Raw Data'!O361,"")</f>
        <v/>
      </c>
      <c r="F361" s="20" t="str">
        <f>IF('Raw Data'!$B361&gt;1,'Raw Data'!P361,"")</f>
        <v/>
      </c>
      <c r="G361" s="20" t="str">
        <f>IF('Raw Data'!$B361&gt;1,'Raw Data'!Q361,"")</f>
        <v/>
      </c>
      <c r="H361" s="7" t="str">
        <f>IF('Raw Data'!$B361&gt;1,'Raw Data'!R361,"")</f>
        <v/>
      </c>
      <c r="I361" s="7" t="str">
        <f>IF('Raw Data'!$B361&gt;1,'Raw Data'!S361,"")</f>
        <v/>
      </c>
      <c r="J361" s="7" t="str">
        <f>IF('Raw Data'!$B361&gt;1,'Raw Data'!W361,"")</f>
        <v/>
      </c>
      <c r="K361" s="7" t="str">
        <f>IF('Raw Data'!$B361&gt;1,'Raw Data'!Y361,"")</f>
        <v/>
      </c>
      <c r="L361" s="7" t="str">
        <f>IF('Raw Data'!$B361&gt;1,'Raw Data'!Z361,"")</f>
        <v/>
      </c>
    </row>
    <row r="362" spans="1:12" ht="14.25" customHeight="1" x14ac:dyDescent="0.3">
      <c r="A362" s="7" t="str">
        <f>IF('Raw Data'!$B362&gt;1,'Raw Data'!A362,"")</f>
        <v/>
      </c>
      <c r="B362" s="7" t="str">
        <f>IF('Raw Data'!$B362&gt;1,'Raw Data'!C362,"")</f>
        <v/>
      </c>
      <c r="C362" s="7" t="str">
        <f>IF('Raw Data'!$B362&gt;1,'Raw Data'!D362,"")</f>
        <v/>
      </c>
      <c r="D362" s="7" t="str">
        <f>IF('Raw Data'!$B362&gt;1,'Raw Data'!E362,"")</f>
        <v/>
      </c>
      <c r="E362" s="20" t="str">
        <f>IF('Raw Data'!$B362&gt;1,'Raw Data'!O362,"")</f>
        <v/>
      </c>
      <c r="F362" s="20" t="str">
        <f>IF('Raw Data'!$B362&gt;1,'Raw Data'!P362,"")</f>
        <v/>
      </c>
      <c r="G362" s="20" t="str">
        <f>IF('Raw Data'!$B362&gt;1,'Raw Data'!Q362,"")</f>
        <v/>
      </c>
      <c r="H362" s="7" t="str">
        <f>IF('Raw Data'!$B362&gt;1,'Raw Data'!R362,"")</f>
        <v/>
      </c>
      <c r="I362" s="7" t="str">
        <f>IF('Raw Data'!$B362&gt;1,'Raw Data'!S362,"")</f>
        <v/>
      </c>
      <c r="J362" s="7" t="str">
        <f>IF('Raw Data'!$B362&gt;1,'Raw Data'!W362,"")</f>
        <v/>
      </c>
      <c r="K362" s="7" t="str">
        <f>IF('Raw Data'!$B362&gt;1,'Raw Data'!Y362,"")</f>
        <v/>
      </c>
      <c r="L362" s="7" t="str">
        <f>IF('Raw Data'!$B362&gt;1,'Raw Data'!Z362,"")</f>
        <v/>
      </c>
    </row>
    <row r="363" spans="1:12" ht="14.25" customHeight="1" x14ac:dyDescent="0.3">
      <c r="A363" s="7" t="str">
        <f>IF('Raw Data'!$B363&gt;1,'Raw Data'!A363,"")</f>
        <v/>
      </c>
      <c r="B363" s="7" t="str">
        <f>IF('Raw Data'!$B363&gt;1,'Raw Data'!C363,"")</f>
        <v/>
      </c>
      <c r="C363" s="7" t="str">
        <f>IF('Raw Data'!$B363&gt;1,'Raw Data'!D363,"")</f>
        <v/>
      </c>
      <c r="D363" s="7" t="str">
        <f>IF('Raw Data'!$B363&gt;1,'Raw Data'!E363,"")</f>
        <v/>
      </c>
      <c r="E363" s="20" t="str">
        <f>IF('Raw Data'!$B363&gt;1,'Raw Data'!O363,"")</f>
        <v/>
      </c>
      <c r="F363" s="20" t="str">
        <f>IF('Raw Data'!$B363&gt;1,'Raw Data'!P363,"")</f>
        <v/>
      </c>
      <c r="G363" s="20" t="str">
        <f>IF('Raw Data'!$B363&gt;1,'Raw Data'!Q363,"")</f>
        <v/>
      </c>
      <c r="H363" s="7" t="str">
        <f>IF('Raw Data'!$B363&gt;1,'Raw Data'!R363,"")</f>
        <v/>
      </c>
      <c r="I363" s="7" t="str">
        <f>IF('Raw Data'!$B363&gt;1,'Raw Data'!S363,"")</f>
        <v/>
      </c>
      <c r="J363" s="7" t="str">
        <f>IF('Raw Data'!$B363&gt;1,'Raw Data'!W363,"")</f>
        <v/>
      </c>
      <c r="K363" s="7" t="str">
        <f>IF('Raw Data'!$B363&gt;1,'Raw Data'!Y363,"")</f>
        <v/>
      </c>
      <c r="L363" s="7" t="str">
        <f>IF('Raw Data'!$B363&gt;1,'Raw Data'!Z363,"")</f>
        <v/>
      </c>
    </row>
    <row r="364" spans="1:12" ht="14.25" customHeight="1" x14ac:dyDescent="0.3">
      <c r="A364" s="7" t="str">
        <f>IF('Raw Data'!$B364&gt;1,'Raw Data'!A364,"")</f>
        <v/>
      </c>
      <c r="B364" s="7" t="str">
        <f>IF('Raw Data'!$B364&gt;1,'Raw Data'!C364,"")</f>
        <v/>
      </c>
      <c r="C364" s="7" t="str">
        <f>IF('Raw Data'!$B364&gt;1,'Raw Data'!D364,"")</f>
        <v/>
      </c>
      <c r="D364" s="7" t="str">
        <f>IF('Raw Data'!$B364&gt;1,'Raw Data'!E364,"")</f>
        <v/>
      </c>
      <c r="E364" s="20" t="str">
        <f>IF('Raw Data'!$B364&gt;1,'Raw Data'!O364,"")</f>
        <v/>
      </c>
      <c r="F364" s="20" t="str">
        <f>IF('Raw Data'!$B364&gt;1,'Raw Data'!P364,"")</f>
        <v/>
      </c>
      <c r="G364" s="20" t="str">
        <f>IF('Raw Data'!$B364&gt;1,'Raw Data'!Q364,"")</f>
        <v/>
      </c>
      <c r="H364" s="7" t="str">
        <f>IF('Raw Data'!$B364&gt;1,'Raw Data'!R364,"")</f>
        <v/>
      </c>
      <c r="I364" s="7" t="str">
        <f>IF('Raw Data'!$B364&gt;1,'Raw Data'!S364,"")</f>
        <v/>
      </c>
      <c r="J364" s="7" t="str">
        <f>IF('Raw Data'!$B364&gt;1,'Raw Data'!W364,"")</f>
        <v/>
      </c>
      <c r="K364" s="7" t="str">
        <f>IF('Raw Data'!$B364&gt;1,'Raw Data'!Y364,"")</f>
        <v/>
      </c>
      <c r="L364" s="7" t="str">
        <f>IF('Raw Data'!$B364&gt;1,'Raw Data'!Z364,"")</f>
        <v/>
      </c>
    </row>
    <row r="365" spans="1:12" ht="14.25" customHeight="1" x14ac:dyDescent="0.3">
      <c r="A365" s="7" t="str">
        <f>IF('Raw Data'!$B365&gt;1,'Raw Data'!A365,"")</f>
        <v/>
      </c>
      <c r="B365" s="7" t="str">
        <f>IF('Raw Data'!$B365&gt;1,'Raw Data'!C365,"")</f>
        <v/>
      </c>
      <c r="C365" s="7" t="str">
        <f>IF('Raw Data'!$B365&gt;1,'Raw Data'!D365,"")</f>
        <v/>
      </c>
      <c r="D365" s="7" t="str">
        <f>IF('Raw Data'!$B365&gt;1,'Raw Data'!E365,"")</f>
        <v/>
      </c>
      <c r="E365" s="20" t="str">
        <f>IF('Raw Data'!$B365&gt;1,'Raw Data'!O365,"")</f>
        <v/>
      </c>
      <c r="F365" s="20" t="str">
        <f>IF('Raw Data'!$B365&gt;1,'Raw Data'!P365,"")</f>
        <v/>
      </c>
      <c r="G365" s="20" t="str">
        <f>IF('Raw Data'!$B365&gt;1,'Raw Data'!Q365,"")</f>
        <v/>
      </c>
      <c r="H365" s="7" t="str">
        <f>IF('Raw Data'!$B365&gt;1,'Raw Data'!R365,"")</f>
        <v/>
      </c>
      <c r="I365" s="7" t="str">
        <f>IF('Raw Data'!$B365&gt;1,'Raw Data'!S365,"")</f>
        <v/>
      </c>
      <c r="J365" s="7" t="str">
        <f>IF('Raw Data'!$B365&gt;1,'Raw Data'!W365,"")</f>
        <v/>
      </c>
      <c r="K365" s="7" t="str">
        <f>IF('Raw Data'!$B365&gt;1,'Raw Data'!Y365,"")</f>
        <v/>
      </c>
      <c r="L365" s="7" t="str">
        <f>IF('Raw Data'!$B365&gt;1,'Raw Data'!Z365,"")</f>
        <v/>
      </c>
    </row>
    <row r="366" spans="1:12" ht="14.25" customHeight="1" x14ac:dyDescent="0.3">
      <c r="A366" s="7" t="str">
        <f>IF('Raw Data'!$B366&gt;1,'Raw Data'!A366,"")</f>
        <v/>
      </c>
      <c r="B366" s="7" t="str">
        <f>IF('Raw Data'!$B366&gt;1,'Raw Data'!C366,"")</f>
        <v/>
      </c>
      <c r="C366" s="7" t="str">
        <f>IF('Raw Data'!$B366&gt;1,'Raw Data'!D366,"")</f>
        <v/>
      </c>
      <c r="D366" s="7" t="str">
        <f>IF('Raw Data'!$B366&gt;1,'Raw Data'!E366,"")</f>
        <v/>
      </c>
      <c r="E366" s="20" t="str">
        <f>IF('Raw Data'!$B366&gt;1,'Raw Data'!O366,"")</f>
        <v/>
      </c>
      <c r="F366" s="20" t="str">
        <f>IF('Raw Data'!$B366&gt;1,'Raw Data'!P366,"")</f>
        <v/>
      </c>
      <c r="G366" s="20" t="str">
        <f>IF('Raw Data'!$B366&gt;1,'Raw Data'!Q366,"")</f>
        <v/>
      </c>
      <c r="H366" s="7" t="str">
        <f>IF('Raw Data'!$B366&gt;1,'Raw Data'!R366,"")</f>
        <v/>
      </c>
      <c r="I366" s="7" t="str">
        <f>IF('Raw Data'!$B366&gt;1,'Raw Data'!S366,"")</f>
        <v/>
      </c>
      <c r="J366" s="7" t="str">
        <f>IF('Raw Data'!$B366&gt;1,'Raw Data'!W366,"")</f>
        <v/>
      </c>
      <c r="K366" s="7" t="str">
        <f>IF('Raw Data'!$B366&gt;1,'Raw Data'!Y366,"")</f>
        <v/>
      </c>
      <c r="L366" s="7" t="str">
        <f>IF('Raw Data'!$B366&gt;1,'Raw Data'!Z366,"")</f>
        <v/>
      </c>
    </row>
    <row r="367" spans="1:12" ht="14.25" customHeight="1" x14ac:dyDescent="0.3">
      <c r="A367" s="7" t="str">
        <f>IF('Raw Data'!$B367&gt;1,'Raw Data'!A367,"")</f>
        <v/>
      </c>
      <c r="B367" s="7" t="str">
        <f>IF('Raw Data'!$B367&gt;1,'Raw Data'!C367,"")</f>
        <v/>
      </c>
      <c r="C367" s="7" t="str">
        <f>IF('Raw Data'!$B367&gt;1,'Raw Data'!D367,"")</f>
        <v/>
      </c>
      <c r="D367" s="7" t="str">
        <f>IF('Raw Data'!$B367&gt;1,'Raw Data'!E367,"")</f>
        <v/>
      </c>
      <c r="E367" s="20" t="str">
        <f>IF('Raw Data'!$B367&gt;1,'Raw Data'!O367,"")</f>
        <v/>
      </c>
      <c r="F367" s="20" t="str">
        <f>IF('Raw Data'!$B367&gt;1,'Raw Data'!P367,"")</f>
        <v/>
      </c>
      <c r="G367" s="20" t="str">
        <f>IF('Raw Data'!$B367&gt;1,'Raw Data'!Q367,"")</f>
        <v/>
      </c>
      <c r="H367" s="7" t="str">
        <f>IF('Raw Data'!$B367&gt;1,'Raw Data'!R367,"")</f>
        <v/>
      </c>
      <c r="I367" s="7" t="str">
        <f>IF('Raw Data'!$B367&gt;1,'Raw Data'!S367,"")</f>
        <v/>
      </c>
      <c r="J367" s="7" t="str">
        <f>IF('Raw Data'!$B367&gt;1,'Raw Data'!W367,"")</f>
        <v/>
      </c>
      <c r="K367" s="7" t="str">
        <f>IF('Raw Data'!$B367&gt;1,'Raw Data'!Y367,"")</f>
        <v/>
      </c>
      <c r="L367" s="7" t="str">
        <f>IF('Raw Data'!$B367&gt;1,'Raw Data'!Z367,"")</f>
        <v/>
      </c>
    </row>
    <row r="368" spans="1:12" ht="14.25" customHeight="1" x14ac:dyDescent="0.3">
      <c r="A368" s="7" t="str">
        <f>IF('Raw Data'!$B368&gt;1,'Raw Data'!A368,"")</f>
        <v>X1-ORz0da65dl9d2y_g1bmn</v>
      </c>
      <c r="B368" s="7" t="str">
        <f>IF('Raw Data'!$B368&gt;1,'Raw Data'!C368,"")</f>
        <v>787 Lake Clark Ct</v>
      </c>
      <c r="C368" s="7" t="str">
        <f>IF('Raw Data'!$B368&gt;1,'Raw Data'!D368,"")</f>
        <v>Tampa</v>
      </c>
      <c r="D368" s="7" t="str">
        <f>IF('Raw Data'!$B368&gt;1,'Raw Data'!E368,"")</f>
        <v>Pre-List</v>
      </c>
      <c r="E368" s="20">
        <f>IF('Raw Data'!$B368&gt;1,'Raw Data'!O368,"")</f>
        <v>358900</v>
      </c>
      <c r="F368" s="20">
        <f>IF('Raw Data'!$B368&gt;1,'Raw Data'!P368,"")</f>
        <v>349928</v>
      </c>
      <c r="G368" s="20">
        <f>IF('Raw Data'!$B368&gt;1,'Raw Data'!Q368,"")</f>
        <v>-29162</v>
      </c>
      <c r="H368" s="7" t="str">
        <f>IF('Raw Data'!$B368&gt;1,'Raw Data'!R368,"")</f>
        <v>Invitation</v>
      </c>
      <c r="I368" s="21">
        <f>IF('Raw Data'!$B368&gt;1,'Raw Data'!S368,"")</f>
        <v>356740</v>
      </c>
      <c r="J368" s="21">
        <f>IF('Raw Data'!$B368&gt;1,'Raw Data'!W368,"")</f>
        <v>3856</v>
      </c>
      <c r="K368" s="7" t="str">
        <f>IF('Raw Data'!$B368&gt;1,'Raw Data'!Y368,"")</f>
        <v>Multiple Offers</v>
      </c>
      <c r="L368" s="7" t="str">
        <f>IF('Raw Data'!$B368&gt;1,'Raw Data'!Z368,"")</f>
        <v>Accept - Multiple Offers</v>
      </c>
    </row>
    <row r="369" spans="1:12" ht="14.25" customHeight="1" x14ac:dyDescent="0.3">
      <c r="A369" s="7" t="str">
        <f>IF('Raw Data'!$B369&gt;1,'Raw Data'!A369,"")</f>
        <v>X1-ORz0bwhnt1qut6_aqaaf</v>
      </c>
      <c r="B369" s="7" t="str">
        <f>IF('Raw Data'!$B369&gt;1,'Raw Data'!C369,"")</f>
        <v>2464 Royal Pointe Dr</v>
      </c>
      <c r="C369" s="7" t="str">
        <f>IF('Raw Data'!$B369&gt;1,'Raw Data'!D369,"")</f>
        <v>Jacksonville</v>
      </c>
      <c r="D369" s="7" t="str">
        <f>IF('Raw Data'!$B369&gt;1,'Raw Data'!E369,"")</f>
        <v>Pre-List</v>
      </c>
      <c r="E369" s="20">
        <f>IF('Raw Data'!$B369&gt;1,'Raw Data'!O369,"")</f>
        <v>343300</v>
      </c>
      <c r="F369" s="20">
        <f>IF('Raw Data'!$B369&gt;1,'Raw Data'!P369,"")</f>
        <v>334718</v>
      </c>
      <c r="G369" s="20">
        <f>IF('Raw Data'!$B369&gt;1,'Raw Data'!Q369,"")</f>
        <v>-18354</v>
      </c>
      <c r="H369" s="7" t="str">
        <f>IF('Raw Data'!$B369&gt;1,'Raw Data'!R369,"")</f>
        <v>Invitation</v>
      </c>
      <c r="I369" s="21">
        <f>IF('Raw Data'!$B369&gt;1,'Raw Data'!S369,"")</f>
        <v>342020</v>
      </c>
      <c r="J369" s="21">
        <f>IF('Raw Data'!$B369&gt;1,'Raw Data'!W369,"")</f>
        <v>8016</v>
      </c>
      <c r="K369" s="7" t="str">
        <f>IF('Raw Data'!$B369&gt;1,'Raw Data'!Y369,"")</f>
        <v>Multiple Offers</v>
      </c>
      <c r="L369" s="7" t="str">
        <f>IF('Raw Data'!$B369&gt;1,'Raw Data'!Z369,"")</f>
        <v>Accept - Multiple Offers</v>
      </c>
    </row>
    <row r="370" spans="1:12" ht="14.25" customHeight="1" x14ac:dyDescent="0.3">
      <c r="A370" s="7" t="str">
        <f>IF('Raw Data'!$B370&gt;1,'Raw Data'!A370,"")</f>
        <v/>
      </c>
      <c r="B370" s="7" t="str">
        <f>IF('Raw Data'!$B370&gt;1,'Raw Data'!C370,"")</f>
        <v/>
      </c>
      <c r="C370" s="7" t="str">
        <f>IF('Raw Data'!$B370&gt;1,'Raw Data'!D370,"")</f>
        <v/>
      </c>
      <c r="D370" s="7" t="str">
        <f>IF('Raw Data'!$B370&gt;1,'Raw Data'!E370,"")</f>
        <v/>
      </c>
      <c r="E370" s="20" t="str">
        <f>IF('Raw Data'!$B370&gt;1,'Raw Data'!O370,"")</f>
        <v/>
      </c>
      <c r="F370" s="20" t="str">
        <f>IF('Raw Data'!$B370&gt;1,'Raw Data'!P370,"")</f>
        <v/>
      </c>
      <c r="G370" s="20" t="str">
        <f>IF('Raw Data'!$B370&gt;1,'Raw Data'!Q370,"")</f>
        <v/>
      </c>
      <c r="H370" s="7" t="str">
        <f>IF('Raw Data'!$B370&gt;1,'Raw Data'!R370,"")</f>
        <v/>
      </c>
      <c r="I370" s="7" t="str">
        <f>IF('Raw Data'!$B370&gt;1,'Raw Data'!S370,"")</f>
        <v/>
      </c>
      <c r="J370" s="7" t="str">
        <f>IF('Raw Data'!$B370&gt;1,'Raw Data'!W370,"")</f>
        <v/>
      </c>
      <c r="K370" s="7" t="str">
        <f>IF('Raw Data'!$B370&gt;1,'Raw Data'!Y370,"")</f>
        <v/>
      </c>
      <c r="L370" s="7" t="str">
        <f>IF('Raw Data'!$B370&gt;1,'Raw Data'!Z370,"")</f>
        <v/>
      </c>
    </row>
    <row r="371" spans="1:12" ht="14.25" customHeight="1" x14ac:dyDescent="0.3">
      <c r="A371" s="7" t="str">
        <f>IF('Raw Data'!$B371&gt;1,'Raw Data'!A371,"")</f>
        <v/>
      </c>
      <c r="B371" s="7" t="str">
        <f>IF('Raw Data'!$B371&gt;1,'Raw Data'!C371,"")</f>
        <v/>
      </c>
      <c r="C371" s="7" t="str">
        <f>IF('Raw Data'!$B371&gt;1,'Raw Data'!D371,"")</f>
        <v/>
      </c>
      <c r="D371" s="7" t="str">
        <f>IF('Raw Data'!$B371&gt;1,'Raw Data'!E371,"")</f>
        <v/>
      </c>
      <c r="E371" s="20" t="str">
        <f>IF('Raw Data'!$B371&gt;1,'Raw Data'!O371,"")</f>
        <v/>
      </c>
      <c r="F371" s="20" t="str">
        <f>IF('Raw Data'!$B371&gt;1,'Raw Data'!P371,"")</f>
        <v/>
      </c>
      <c r="G371" s="20" t="str">
        <f>IF('Raw Data'!$B371&gt;1,'Raw Data'!Q371,"")</f>
        <v/>
      </c>
      <c r="H371" s="7" t="str">
        <f>IF('Raw Data'!$B371&gt;1,'Raw Data'!R371,"")</f>
        <v/>
      </c>
      <c r="I371" s="7" t="str">
        <f>IF('Raw Data'!$B371&gt;1,'Raw Data'!S371,"")</f>
        <v/>
      </c>
      <c r="J371" s="7" t="str">
        <f>IF('Raw Data'!$B371&gt;1,'Raw Data'!W371,"")</f>
        <v/>
      </c>
      <c r="K371" s="7" t="str">
        <f>IF('Raw Data'!$B371&gt;1,'Raw Data'!Y371,"")</f>
        <v/>
      </c>
      <c r="L371" s="7" t="str">
        <f>IF('Raw Data'!$B371&gt;1,'Raw Data'!Z371,"")</f>
        <v/>
      </c>
    </row>
    <row r="372" spans="1:12" ht="14.25" customHeight="1" x14ac:dyDescent="0.3">
      <c r="A372" s="7" t="str">
        <f>IF('Raw Data'!$B372&gt;1,'Raw Data'!A372,"")</f>
        <v/>
      </c>
      <c r="B372" s="7" t="str">
        <f>IF('Raw Data'!$B372&gt;1,'Raw Data'!C372,"")</f>
        <v/>
      </c>
      <c r="C372" s="7" t="str">
        <f>IF('Raw Data'!$B372&gt;1,'Raw Data'!D372,"")</f>
        <v/>
      </c>
      <c r="D372" s="7" t="str">
        <f>IF('Raw Data'!$B372&gt;1,'Raw Data'!E372,"")</f>
        <v/>
      </c>
      <c r="E372" s="20" t="str">
        <f>IF('Raw Data'!$B372&gt;1,'Raw Data'!O372,"")</f>
        <v/>
      </c>
      <c r="F372" s="20" t="str">
        <f>IF('Raw Data'!$B372&gt;1,'Raw Data'!P372,"")</f>
        <v/>
      </c>
      <c r="G372" s="20" t="str">
        <f>IF('Raw Data'!$B372&gt;1,'Raw Data'!Q372,"")</f>
        <v/>
      </c>
      <c r="H372" s="7" t="str">
        <f>IF('Raw Data'!$B372&gt;1,'Raw Data'!R372,"")</f>
        <v/>
      </c>
      <c r="I372" s="7" t="str">
        <f>IF('Raw Data'!$B372&gt;1,'Raw Data'!S372,"")</f>
        <v/>
      </c>
      <c r="J372" s="7" t="str">
        <f>IF('Raw Data'!$B372&gt;1,'Raw Data'!W372,"")</f>
        <v/>
      </c>
      <c r="K372" s="7" t="str">
        <f>IF('Raw Data'!$B372&gt;1,'Raw Data'!Y372,"")</f>
        <v/>
      </c>
      <c r="L372" s="7" t="str">
        <f>IF('Raw Data'!$B372&gt;1,'Raw Data'!Z372,"")</f>
        <v/>
      </c>
    </row>
    <row r="373" spans="1:12" ht="14.25" customHeight="1" x14ac:dyDescent="0.3">
      <c r="A373" s="7" t="str">
        <f>IF('Raw Data'!$B373&gt;1,'Raw Data'!A373,"")</f>
        <v>X1-ORz2eygya2jzay_flvdg</v>
      </c>
      <c r="B373" s="7" t="str">
        <f>IF('Raw Data'!$B373&gt;1,'Raw Data'!C373,"")</f>
        <v>45 Perry Creek Dr</v>
      </c>
      <c r="C373" s="7" t="str">
        <f>IF('Raw Data'!$B373&gt;1,'Raw Data'!D373,"")</f>
        <v>Jacksonville</v>
      </c>
      <c r="D373" s="7" t="str">
        <f>IF('Raw Data'!$B373&gt;1,'Raw Data'!E373,"")</f>
        <v>Pre-List</v>
      </c>
      <c r="E373" s="20">
        <f>IF('Raw Data'!$B373&gt;1,'Raw Data'!O373,"")</f>
        <v>275900</v>
      </c>
      <c r="F373" s="20">
        <f>IF('Raw Data'!$B373&gt;1,'Raw Data'!P373,"")</f>
        <v>269003</v>
      </c>
      <c r="G373" s="20">
        <f>IF('Raw Data'!$B373&gt;1,'Raw Data'!Q373,"")</f>
        <v>-13613</v>
      </c>
      <c r="H373" s="7" t="str">
        <f>IF('Raw Data'!$B373&gt;1,'Raw Data'!R373,"")</f>
        <v>Invitation</v>
      </c>
      <c r="I373" s="21">
        <f>IF('Raw Data'!$B373&gt;1,'Raw Data'!S373,"")</f>
        <v>273739</v>
      </c>
      <c r="J373" s="21">
        <f>IF('Raw Data'!$B373&gt;1,'Raw Data'!W373,"")</f>
        <v>12873</v>
      </c>
      <c r="K373" s="7" t="str">
        <f>IF('Raw Data'!$B373&gt;1,'Raw Data'!Y373,"")</f>
        <v>Multiple Offers</v>
      </c>
      <c r="L373" s="7" t="str">
        <f>IF('Raw Data'!$B373&gt;1,'Raw Data'!Z373,"")</f>
        <v>Accept - Greater than Buy-It-Now</v>
      </c>
    </row>
    <row r="374" spans="1:12" ht="14.25" customHeight="1" x14ac:dyDescent="0.3">
      <c r="A374" s="7" t="str">
        <f>IF('Raw Data'!$B374&gt;1,'Raw Data'!A374,"")</f>
        <v/>
      </c>
      <c r="B374" s="7" t="str">
        <f>IF('Raw Data'!$B374&gt;1,'Raw Data'!C374,"")</f>
        <v/>
      </c>
      <c r="C374" s="7" t="str">
        <f>IF('Raw Data'!$B374&gt;1,'Raw Data'!D374,"")</f>
        <v/>
      </c>
      <c r="D374" s="7" t="str">
        <f>IF('Raw Data'!$B374&gt;1,'Raw Data'!E374,"")</f>
        <v/>
      </c>
      <c r="E374" s="20" t="str">
        <f>IF('Raw Data'!$B374&gt;1,'Raw Data'!O374,"")</f>
        <v/>
      </c>
      <c r="F374" s="20" t="str">
        <f>IF('Raw Data'!$B374&gt;1,'Raw Data'!P374,"")</f>
        <v/>
      </c>
      <c r="G374" s="20" t="str">
        <f>IF('Raw Data'!$B374&gt;1,'Raw Data'!Q374,"")</f>
        <v/>
      </c>
      <c r="H374" s="7" t="str">
        <f>IF('Raw Data'!$B374&gt;1,'Raw Data'!R374,"")</f>
        <v/>
      </c>
      <c r="I374" s="7" t="str">
        <f>IF('Raw Data'!$B374&gt;1,'Raw Data'!S374,"")</f>
        <v/>
      </c>
      <c r="J374" s="7" t="str">
        <f>IF('Raw Data'!$B374&gt;1,'Raw Data'!W374,"")</f>
        <v/>
      </c>
      <c r="K374" s="7" t="str">
        <f>IF('Raw Data'!$B374&gt;1,'Raw Data'!Y374,"")</f>
        <v/>
      </c>
      <c r="L374" s="7" t="str">
        <f>IF('Raw Data'!$B374&gt;1,'Raw Data'!Z374,"")</f>
        <v/>
      </c>
    </row>
    <row r="375" spans="1:12" ht="14.25" customHeight="1" x14ac:dyDescent="0.3">
      <c r="A375" s="7" t="str">
        <f>IF('Raw Data'!$B375&gt;1,'Raw Data'!A375,"")</f>
        <v>X1-ORz0b83j3v3qey_gkzl9</v>
      </c>
      <c r="B375" s="7" t="str">
        <f>IF('Raw Data'!$B375&gt;1,'Raw Data'!C375,"")</f>
        <v>1599 Castle Rock Ct</v>
      </c>
      <c r="C375" s="7" t="str">
        <f>IF('Raw Data'!$B375&gt;1,'Raw Data'!D375,"")</f>
        <v>Jacksonville</v>
      </c>
      <c r="D375" s="7" t="str">
        <f>IF('Raw Data'!$B375&gt;1,'Raw Data'!E375,"")</f>
        <v>Pre-List</v>
      </c>
      <c r="E375" s="20">
        <f>IF('Raw Data'!$B375&gt;1,'Raw Data'!O375,"")</f>
        <v>308000</v>
      </c>
      <c r="F375" s="20">
        <f>IF('Raw Data'!$B375&gt;1,'Raw Data'!P375,"")</f>
        <v>300300</v>
      </c>
      <c r="G375" s="20">
        <f>IF('Raw Data'!$B375&gt;1,'Raw Data'!Q375,"")</f>
        <v>-26649</v>
      </c>
      <c r="H375" s="7" t="str">
        <f>IF('Raw Data'!$B375&gt;1,'Raw Data'!R375,"")</f>
        <v>Invitation</v>
      </c>
      <c r="I375" s="21">
        <f>IF('Raw Data'!$B375&gt;1,'Raw Data'!S375,"")</f>
        <v>313149</v>
      </c>
      <c r="J375" s="21">
        <f>IF('Raw Data'!$B375&gt;1,'Raw Data'!W375,"")</f>
        <v>-372</v>
      </c>
      <c r="K375" s="7" t="str">
        <f>IF('Raw Data'!$B375&gt;1,'Raw Data'!Y375,"")</f>
        <v>Multiple Offers</v>
      </c>
      <c r="L375" s="7" t="str">
        <f>IF('Raw Data'!$B375&gt;1,'Raw Data'!Z375,"")</f>
        <v>Accept - Multiple Offers</v>
      </c>
    </row>
    <row r="376" spans="1:12" ht="14.25" customHeight="1" x14ac:dyDescent="0.3">
      <c r="A376" s="7" t="str">
        <f>IF('Raw Data'!$B376&gt;1,'Raw Data'!A376,"")</f>
        <v>X1-ORz09x8jok6uey_ix9pl</v>
      </c>
      <c r="B376" s="7" t="str">
        <f>IF('Raw Data'!$B376&gt;1,'Raw Data'!C376,"")</f>
        <v>3672 Moca Dr</v>
      </c>
      <c r="C376" s="7" t="str">
        <f>IF('Raw Data'!$B376&gt;1,'Raw Data'!D376,"")</f>
        <v>Orlando</v>
      </c>
      <c r="D376" s="7" t="str">
        <f>IF('Raw Data'!$B376&gt;1,'Raw Data'!E376,"")</f>
        <v>Pre-List</v>
      </c>
      <c r="E376" s="20">
        <f>IF('Raw Data'!$B376&gt;1,'Raw Data'!O376,"")</f>
        <v>438900</v>
      </c>
      <c r="F376" s="20">
        <f>IF('Raw Data'!$B376&gt;1,'Raw Data'!P376,"")</f>
        <v>427928</v>
      </c>
      <c r="G376" s="20">
        <f>IF('Raw Data'!$B376&gt;1,'Raw Data'!Q376,"")</f>
        <v>-41061</v>
      </c>
      <c r="H376" s="7" t="str">
        <f>IF('Raw Data'!$B376&gt;1,'Raw Data'!R376,"")</f>
        <v>Invitation</v>
      </c>
      <c r="I376" s="21">
        <f>IF('Raw Data'!$B376&gt;1,'Raw Data'!S376,"")</f>
        <v>398411</v>
      </c>
      <c r="J376" s="21">
        <f>IF('Raw Data'!$B376&gt;1,'Raw Data'!W376,"")</f>
        <v>-34174</v>
      </c>
      <c r="K376" s="7" t="str">
        <f>IF('Raw Data'!$B376&gt;1,'Raw Data'!Y376,"")</f>
        <v>Multiple Offers</v>
      </c>
      <c r="L376" s="7" t="str">
        <f>IF('Raw Data'!$B376&gt;1,'Raw Data'!Z376,"")</f>
        <v>Reject - Offer is close</v>
      </c>
    </row>
    <row r="377" spans="1:12" ht="14.25" customHeight="1" x14ac:dyDescent="0.3">
      <c r="A377" s="7" t="str">
        <f>IF('Raw Data'!$B377&gt;1,'Raw Data'!A377,"")</f>
        <v/>
      </c>
      <c r="B377" s="7" t="str">
        <f>IF('Raw Data'!$B377&gt;1,'Raw Data'!C377,"")</f>
        <v/>
      </c>
      <c r="C377" s="7" t="str">
        <f>IF('Raw Data'!$B377&gt;1,'Raw Data'!D377,"")</f>
        <v/>
      </c>
      <c r="D377" s="7" t="str">
        <f>IF('Raw Data'!$B377&gt;1,'Raw Data'!E377,"")</f>
        <v/>
      </c>
      <c r="E377" s="20" t="str">
        <f>IF('Raw Data'!$B377&gt;1,'Raw Data'!O377,"")</f>
        <v/>
      </c>
      <c r="F377" s="20" t="str">
        <f>IF('Raw Data'!$B377&gt;1,'Raw Data'!P377,"")</f>
        <v/>
      </c>
      <c r="G377" s="20" t="str">
        <f>IF('Raw Data'!$B377&gt;1,'Raw Data'!Q377,"")</f>
        <v/>
      </c>
      <c r="H377" s="7" t="str">
        <f>IF('Raw Data'!$B377&gt;1,'Raw Data'!R377,"")</f>
        <v/>
      </c>
      <c r="I377" s="7" t="str">
        <f>IF('Raw Data'!$B377&gt;1,'Raw Data'!S377,"")</f>
        <v/>
      </c>
      <c r="J377" s="7" t="str">
        <f>IF('Raw Data'!$B377&gt;1,'Raw Data'!W377,"")</f>
        <v/>
      </c>
      <c r="K377" s="7" t="str">
        <f>IF('Raw Data'!$B377&gt;1,'Raw Data'!Y377,"")</f>
        <v/>
      </c>
      <c r="L377" s="7" t="str">
        <f>IF('Raw Data'!$B377&gt;1,'Raw Data'!Z377,"")</f>
        <v/>
      </c>
    </row>
    <row r="378" spans="1:12" ht="14.25" customHeight="1" x14ac:dyDescent="0.3">
      <c r="A378" s="7" t="str">
        <f>IF('Raw Data'!$B378&gt;1,'Raw Data'!A378,"")</f>
        <v>X1-ORz0bi7o97gad6_h1uex</v>
      </c>
      <c r="B378" s="7" t="str">
        <f>IF('Raw Data'!$B378&gt;1,'Raw Data'!C378,"")</f>
        <v>3937 Marsh Bluff Dr</v>
      </c>
      <c r="C378" s="7" t="str">
        <f>IF('Raw Data'!$B378&gt;1,'Raw Data'!D378,"")</f>
        <v>Jacksonville</v>
      </c>
      <c r="D378" s="7" t="str">
        <f>IF('Raw Data'!$B378&gt;1,'Raw Data'!E378,"")</f>
        <v>Susan-UC</v>
      </c>
      <c r="E378" s="20">
        <f>IF('Raw Data'!$B378&gt;1,'Raw Data'!O378,"")</f>
        <v>385900</v>
      </c>
      <c r="F378" s="20">
        <f>IF('Raw Data'!$B378&gt;1,'Raw Data'!P378,"")</f>
        <v>369144</v>
      </c>
      <c r="G378" s="20">
        <f>IF('Raw Data'!$B378&gt;1,'Raw Data'!Q378,"")</f>
        <v>-36620</v>
      </c>
      <c r="H378" s="7" t="str">
        <f>IF('Raw Data'!$B378&gt;1,'Raw Data'!R378,"")</f>
        <v>Invitation</v>
      </c>
      <c r="I378" s="21">
        <f>IF('Raw Data'!$B378&gt;1,'Raw Data'!S378,"")</f>
        <v>388759</v>
      </c>
      <c r="J378" s="21">
        <f>IF('Raw Data'!$B378&gt;1,'Raw Data'!W378,"")</f>
        <v>15856</v>
      </c>
      <c r="K378" s="7" t="str">
        <f>IF('Raw Data'!$B378&gt;1,'Raw Data'!Y378,"")</f>
        <v>Multiple Offers</v>
      </c>
      <c r="L378" s="7" t="str">
        <f>IF('Raw Data'!$B378&gt;1,'Raw Data'!Z378,"")</f>
        <v>Accept - Greater than Buy-It-Now</v>
      </c>
    </row>
    <row r="379" spans="1:12" ht="14.25" customHeight="1" x14ac:dyDescent="0.3">
      <c r="A379" s="7" t="str">
        <f>IF('Raw Data'!$B379&gt;1,'Raw Data'!A379,"")</f>
        <v/>
      </c>
      <c r="B379" s="7" t="str">
        <f>IF('Raw Data'!$B379&gt;1,'Raw Data'!C379,"")</f>
        <v/>
      </c>
      <c r="C379" s="7" t="str">
        <f>IF('Raw Data'!$B379&gt;1,'Raw Data'!D379,"")</f>
        <v/>
      </c>
      <c r="D379" s="7" t="str">
        <f>IF('Raw Data'!$B379&gt;1,'Raw Data'!E379,"")</f>
        <v/>
      </c>
      <c r="E379" s="20" t="str">
        <f>IF('Raw Data'!$B379&gt;1,'Raw Data'!O379,"")</f>
        <v/>
      </c>
      <c r="F379" s="20" t="str">
        <f>IF('Raw Data'!$B379&gt;1,'Raw Data'!P379,"")</f>
        <v/>
      </c>
      <c r="G379" s="20" t="str">
        <f>IF('Raw Data'!$B379&gt;1,'Raw Data'!Q379,"")</f>
        <v/>
      </c>
      <c r="H379" s="7" t="str">
        <f>IF('Raw Data'!$B379&gt;1,'Raw Data'!R379,"")</f>
        <v/>
      </c>
      <c r="I379" s="7" t="str">
        <f>IF('Raw Data'!$B379&gt;1,'Raw Data'!S379,"")</f>
        <v/>
      </c>
      <c r="J379" s="7" t="str">
        <f>IF('Raw Data'!$B379&gt;1,'Raw Data'!W379,"")</f>
        <v/>
      </c>
      <c r="K379" s="7" t="str">
        <f>IF('Raw Data'!$B379&gt;1,'Raw Data'!Y379,"")</f>
        <v/>
      </c>
      <c r="L379" s="7" t="str">
        <f>IF('Raw Data'!$B379&gt;1,'Raw Data'!Z379,"")</f>
        <v/>
      </c>
    </row>
    <row r="380" spans="1:12" ht="14.25" customHeight="1" x14ac:dyDescent="0.3">
      <c r="A380" s="7" t="str">
        <f>IF('Raw Data'!$B380&gt;1,'Raw Data'!A380,"")</f>
        <v/>
      </c>
      <c r="B380" s="7" t="str">
        <f>IF('Raw Data'!$B380&gt;1,'Raw Data'!C380,"")</f>
        <v/>
      </c>
      <c r="C380" s="7" t="str">
        <f>IF('Raw Data'!$B380&gt;1,'Raw Data'!D380,"")</f>
        <v/>
      </c>
      <c r="D380" s="7" t="str">
        <f>IF('Raw Data'!$B380&gt;1,'Raw Data'!E380,"")</f>
        <v/>
      </c>
      <c r="E380" s="20" t="str">
        <f>IF('Raw Data'!$B380&gt;1,'Raw Data'!O380,"")</f>
        <v/>
      </c>
      <c r="F380" s="20" t="str">
        <f>IF('Raw Data'!$B380&gt;1,'Raw Data'!P380,"")</f>
        <v/>
      </c>
      <c r="G380" s="20" t="str">
        <f>IF('Raw Data'!$B380&gt;1,'Raw Data'!Q380,"")</f>
        <v/>
      </c>
      <c r="H380" s="7" t="str">
        <f>IF('Raw Data'!$B380&gt;1,'Raw Data'!R380,"")</f>
        <v/>
      </c>
      <c r="I380" s="7" t="str">
        <f>IF('Raw Data'!$B380&gt;1,'Raw Data'!S380,"")</f>
        <v/>
      </c>
      <c r="J380" s="7" t="str">
        <f>IF('Raw Data'!$B380&gt;1,'Raw Data'!W380,"")</f>
        <v/>
      </c>
      <c r="K380" s="7" t="str">
        <f>IF('Raw Data'!$B380&gt;1,'Raw Data'!Y380,"")</f>
        <v/>
      </c>
      <c r="L380" s="7" t="str">
        <f>IF('Raw Data'!$B380&gt;1,'Raw Data'!Z380,"")</f>
        <v/>
      </c>
    </row>
    <row r="381" spans="1:12" ht="14.25" customHeight="1" x14ac:dyDescent="0.3">
      <c r="A381" s="7" t="str">
        <f>IF('Raw Data'!$B381&gt;1,'Raw Data'!A381,"")</f>
        <v/>
      </c>
      <c r="B381" s="7" t="str">
        <f>IF('Raw Data'!$B381&gt;1,'Raw Data'!C381,"")</f>
        <v/>
      </c>
      <c r="C381" s="7" t="str">
        <f>IF('Raw Data'!$B381&gt;1,'Raw Data'!D381,"")</f>
        <v/>
      </c>
      <c r="D381" s="7" t="str">
        <f>IF('Raw Data'!$B381&gt;1,'Raw Data'!E381,"")</f>
        <v/>
      </c>
      <c r="E381" s="20" t="str">
        <f>IF('Raw Data'!$B381&gt;1,'Raw Data'!O381,"")</f>
        <v/>
      </c>
      <c r="F381" s="20" t="str">
        <f>IF('Raw Data'!$B381&gt;1,'Raw Data'!P381,"")</f>
        <v/>
      </c>
      <c r="G381" s="20" t="str">
        <f>IF('Raw Data'!$B381&gt;1,'Raw Data'!Q381,"")</f>
        <v/>
      </c>
      <c r="H381" s="7" t="str">
        <f>IF('Raw Data'!$B381&gt;1,'Raw Data'!R381,"")</f>
        <v/>
      </c>
      <c r="I381" s="7" t="str">
        <f>IF('Raw Data'!$B381&gt;1,'Raw Data'!S381,"")</f>
        <v/>
      </c>
      <c r="J381" s="7" t="str">
        <f>IF('Raw Data'!$B381&gt;1,'Raw Data'!W381,"")</f>
        <v/>
      </c>
      <c r="K381" s="7" t="str">
        <f>IF('Raw Data'!$B381&gt;1,'Raw Data'!Y381,"")</f>
        <v/>
      </c>
      <c r="L381" s="7" t="str">
        <f>IF('Raw Data'!$B381&gt;1,'Raw Data'!Z381,"")</f>
        <v/>
      </c>
    </row>
    <row r="382" spans="1:12" ht="14.25" customHeight="1" x14ac:dyDescent="0.3">
      <c r="A382" s="7" t="str">
        <f>IF('Raw Data'!$B382&gt;1,'Raw Data'!A382,"")</f>
        <v/>
      </c>
      <c r="B382" s="7" t="str">
        <f>IF('Raw Data'!$B382&gt;1,'Raw Data'!C382,"")</f>
        <v/>
      </c>
      <c r="C382" s="7" t="str">
        <f>IF('Raw Data'!$B382&gt;1,'Raw Data'!D382,"")</f>
        <v/>
      </c>
      <c r="D382" s="7" t="str">
        <f>IF('Raw Data'!$B382&gt;1,'Raw Data'!E382,"")</f>
        <v/>
      </c>
      <c r="E382" s="20" t="str">
        <f>IF('Raw Data'!$B382&gt;1,'Raw Data'!O382,"")</f>
        <v/>
      </c>
      <c r="F382" s="20" t="str">
        <f>IF('Raw Data'!$B382&gt;1,'Raw Data'!P382,"")</f>
        <v/>
      </c>
      <c r="G382" s="20" t="str">
        <f>IF('Raw Data'!$B382&gt;1,'Raw Data'!Q382,"")</f>
        <v/>
      </c>
      <c r="H382" s="7" t="str">
        <f>IF('Raw Data'!$B382&gt;1,'Raw Data'!R382,"")</f>
        <v/>
      </c>
      <c r="I382" s="7" t="str">
        <f>IF('Raw Data'!$B382&gt;1,'Raw Data'!S382,"")</f>
        <v/>
      </c>
      <c r="J382" s="7" t="str">
        <f>IF('Raw Data'!$B382&gt;1,'Raw Data'!W382,"")</f>
        <v/>
      </c>
      <c r="K382" s="7" t="str">
        <f>IF('Raw Data'!$B382&gt;1,'Raw Data'!Y382,"")</f>
        <v/>
      </c>
      <c r="L382" s="7" t="str">
        <f>IF('Raw Data'!$B382&gt;1,'Raw Data'!Z382,"")</f>
        <v/>
      </c>
    </row>
    <row r="383" spans="1:12" ht="14.25" customHeight="1" x14ac:dyDescent="0.3">
      <c r="A383" s="7" t="str">
        <f>IF('Raw Data'!$B383&gt;1,'Raw Data'!A383,"")</f>
        <v/>
      </c>
      <c r="B383" s="7" t="str">
        <f>IF('Raw Data'!$B383&gt;1,'Raw Data'!C383,"")</f>
        <v/>
      </c>
      <c r="C383" s="7" t="str">
        <f>IF('Raw Data'!$B383&gt;1,'Raw Data'!D383,"")</f>
        <v/>
      </c>
      <c r="D383" s="7" t="str">
        <f>IF('Raw Data'!$B383&gt;1,'Raw Data'!E383,"")</f>
        <v/>
      </c>
      <c r="E383" s="20" t="str">
        <f>IF('Raw Data'!$B383&gt;1,'Raw Data'!O383,"")</f>
        <v/>
      </c>
      <c r="F383" s="20" t="str">
        <f>IF('Raw Data'!$B383&gt;1,'Raw Data'!P383,"")</f>
        <v/>
      </c>
      <c r="G383" s="20" t="str">
        <f>IF('Raw Data'!$B383&gt;1,'Raw Data'!Q383,"")</f>
        <v/>
      </c>
      <c r="H383" s="7" t="str">
        <f>IF('Raw Data'!$B383&gt;1,'Raw Data'!R383,"")</f>
        <v/>
      </c>
      <c r="I383" s="7" t="str">
        <f>IF('Raw Data'!$B383&gt;1,'Raw Data'!S383,"")</f>
        <v/>
      </c>
      <c r="J383" s="7" t="str">
        <f>IF('Raw Data'!$B383&gt;1,'Raw Data'!W383,"")</f>
        <v/>
      </c>
      <c r="K383" s="7" t="str">
        <f>IF('Raw Data'!$B383&gt;1,'Raw Data'!Y383,"")</f>
        <v/>
      </c>
      <c r="L383" s="7" t="str">
        <f>IF('Raw Data'!$B383&gt;1,'Raw Data'!Z383,"")</f>
        <v/>
      </c>
    </row>
    <row r="384" spans="1:12" ht="14.25" customHeight="1" x14ac:dyDescent="0.3">
      <c r="A384" s="7" t="str">
        <f>IF('Raw Data'!$B384&gt;1,'Raw Data'!A384,"")</f>
        <v/>
      </c>
      <c r="B384" s="7" t="str">
        <f>IF('Raw Data'!$B384&gt;1,'Raw Data'!C384,"")</f>
        <v/>
      </c>
      <c r="C384" s="7" t="str">
        <f>IF('Raw Data'!$B384&gt;1,'Raw Data'!D384,"")</f>
        <v/>
      </c>
      <c r="D384" s="7" t="str">
        <f>IF('Raw Data'!$B384&gt;1,'Raw Data'!E384,"")</f>
        <v/>
      </c>
      <c r="E384" s="20" t="str">
        <f>IF('Raw Data'!$B384&gt;1,'Raw Data'!O384,"")</f>
        <v/>
      </c>
      <c r="F384" s="20" t="str">
        <f>IF('Raw Data'!$B384&gt;1,'Raw Data'!P384,"")</f>
        <v/>
      </c>
      <c r="G384" s="20" t="str">
        <f>IF('Raw Data'!$B384&gt;1,'Raw Data'!Q384,"")</f>
        <v/>
      </c>
      <c r="H384" s="7" t="str">
        <f>IF('Raw Data'!$B384&gt;1,'Raw Data'!R384,"")</f>
        <v/>
      </c>
      <c r="I384" s="7" t="str">
        <f>IF('Raw Data'!$B384&gt;1,'Raw Data'!S384,"")</f>
        <v/>
      </c>
      <c r="J384" s="7" t="str">
        <f>IF('Raw Data'!$B384&gt;1,'Raw Data'!W384,"")</f>
        <v/>
      </c>
      <c r="K384" s="7" t="str">
        <f>IF('Raw Data'!$B384&gt;1,'Raw Data'!Y384,"")</f>
        <v/>
      </c>
      <c r="L384" s="7" t="str">
        <f>IF('Raw Data'!$B384&gt;1,'Raw Data'!Z384,"")</f>
        <v/>
      </c>
    </row>
    <row r="385" spans="1:12" ht="14.25" customHeight="1" x14ac:dyDescent="0.3">
      <c r="A385" s="7" t="str">
        <f>IF('Raw Data'!$B385&gt;1,'Raw Data'!A385,"")</f>
        <v/>
      </c>
      <c r="B385" s="7" t="str">
        <f>IF('Raw Data'!$B385&gt;1,'Raw Data'!C385,"")</f>
        <v/>
      </c>
      <c r="C385" s="7" t="str">
        <f>IF('Raw Data'!$B385&gt;1,'Raw Data'!D385,"")</f>
        <v/>
      </c>
      <c r="D385" s="7" t="str">
        <f>IF('Raw Data'!$B385&gt;1,'Raw Data'!E385,"")</f>
        <v/>
      </c>
      <c r="E385" s="20" t="str">
        <f>IF('Raw Data'!$B385&gt;1,'Raw Data'!O385,"")</f>
        <v/>
      </c>
      <c r="F385" s="20" t="str">
        <f>IF('Raw Data'!$B385&gt;1,'Raw Data'!P385,"")</f>
        <v/>
      </c>
      <c r="G385" s="20" t="str">
        <f>IF('Raw Data'!$B385&gt;1,'Raw Data'!Q385,"")</f>
        <v/>
      </c>
      <c r="H385" s="7" t="str">
        <f>IF('Raw Data'!$B385&gt;1,'Raw Data'!R385,"")</f>
        <v/>
      </c>
      <c r="I385" s="7" t="str">
        <f>IF('Raw Data'!$B385&gt;1,'Raw Data'!S385,"")</f>
        <v/>
      </c>
      <c r="J385" s="7" t="str">
        <f>IF('Raw Data'!$B385&gt;1,'Raw Data'!W385,"")</f>
        <v/>
      </c>
      <c r="K385" s="7" t="str">
        <f>IF('Raw Data'!$B385&gt;1,'Raw Data'!Y385,"")</f>
        <v/>
      </c>
      <c r="L385" s="7" t="str">
        <f>IF('Raw Data'!$B385&gt;1,'Raw Data'!Z385,"")</f>
        <v/>
      </c>
    </row>
    <row r="386" spans="1:12" ht="14.25" customHeight="1" x14ac:dyDescent="0.3">
      <c r="A386" s="7" t="str">
        <f>IF('Raw Data'!$B386&gt;1,'Raw Data'!A386,"")</f>
        <v/>
      </c>
      <c r="B386" s="7" t="str">
        <f>IF('Raw Data'!$B386&gt;1,'Raw Data'!C386,"")</f>
        <v/>
      </c>
      <c r="C386" s="7" t="str">
        <f>IF('Raw Data'!$B386&gt;1,'Raw Data'!D386,"")</f>
        <v/>
      </c>
      <c r="D386" s="7" t="str">
        <f>IF('Raw Data'!$B386&gt;1,'Raw Data'!E386,"")</f>
        <v/>
      </c>
      <c r="E386" s="20" t="str">
        <f>IF('Raw Data'!$B386&gt;1,'Raw Data'!O386,"")</f>
        <v/>
      </c>
      <c r="F386" s="20" t="str">
        <f>IF('Raw Data'!$B386&gt;1,'Raw Data'!P386,"")</f>
        <v/>
      </c>
      <c r="G386" s="20" t="str">
        <f>IF('Raw Data'!$B386&gt;1,'Raw Data'!Q386,"")</f>
        <v/>
      </c>
      <c r="H386" s="7" t="str">
        <f>IF('Raw Data'!$B386&gt;1,'Raw Data'!R386,"")</f>
        <v/>
      </c>
      <c r="I386" s="7" t="str">
        <f>IF('Raw Data'!$B386&gt;1,'Raw Data'!S386,"")</f>
        <v/>
      </c>
      <c r="J386" s="7" t="str">
        <f>IF('Raw Data'!$B386&gt;1,'Raw Data'!W386,"")</f>
        <v/>
      </c>
      <c r="K386" s="7" t="str">
        <f>IF('Raw Data'!$B386&gt;1,'Raw Data'!Y386,"")</f>
        <v/>
      </c>
      <c r="L386" s="7" t="str">
        <f>IF('Raw Data'!$B386&gt;1,'Raw Data'!Z386,"")</f>
        <v/>
      </c>
    </row>
    <row r="387" spans="1:12" ht="14.25" customHeight="1" x14ac:dyDescent="0.3">
      <c r="A387" s="7" t="str">
        <f>IF('Raw Data'!$B387&gt;1,'Raw Data'!A387,"")</f>
        <v/>
      </c>
      <c r="B387" s="7" t="str">
        <f>IF('Raw Data'!$B387&gt;1,'Raw Data'!C387,"")</f>
        <v/>
      </c>
      <c r="C387" s="7" t="str">
        <f>IF('Raw Data'!$B387&gt;1,'Raw Data'!D387,"")</f>
        <v/>
      </c>
      <c r="D387" s="7" t="str">
        <f>IF('Raw Data'!$B387&gt;1,'Raw Data'!E387,"")</f>
        <v/>
      </c>
      <c r="E387" s="20" t="str">
        <f>IF('Raw Data'!$B387&gt;1,'Raw Data'!O387,"")</f>
        <v/>
      </c>
      <c r="F387" s="20" t="str">
        <f>IF('Raw Data'!$B387&gt;1,'Raw Data'!P387,"")</f>
        <v/>
      </c>
      <c r="G387" s="20" t="str">
        <f>IF('Raw Data'!$B387&gt;1,'Raw Data'!Q387,"")</f>
        <v/>
      </c>
      <c r="H387" s="7" t="str">
        <f>IF('Raw Data'!$B387&gt;1,'Raw Data'!R387,"")</f>
        <v/>
      </c>
      <c r="I387" s="7" t="str">
        <f>IF('Raw Data'!$B387&gt;1,'Raw Data'!S387,"")</f>
        <v/>
      </c>
      <c r="J387" s="7" t="str">
        <f>IF('Raw Data'!$B387&gt;1,'Raw Data'!W387,"")</f>
        <v/>
      </c>
      <c r="K387" s="7" t="str">
        <f>IF('Raw Data'!$B387&gt;1,'Raw Data'!Y387,"")</f>
        <v/>
      </c>
      <c r="L387" s="7" t="str">
        <f>IF('Raw Data'!$B387&gt;1,'Raw Data'!Z387,"")</f>
        <v/>
      </c>
    </row>
    <row r="388" spans="1:12" ht="14.25" customHeight="1" x14ac:dyDescent="0.3">
      <c r="A388" s="7" t="str">
        <f>IF('Raw Data'!$B388&gt;1,'Raw Data'!A388,"")</f>
        <v/>
      </c>
      <c r="B388" s="7" t="str">
        <f>IF('Raw Data'!$B388&gt;1,'Raw Data'!C388,"")</f>
        <v/>
      </c>
      <c r="C388" s="7" t="str">
        <f>IF('Raw Data'!$B388&gt;1,'Raw Data'!D388,"")</f>
        <v/>
      </c>
      <c r="D388" s="7" t="str">
        <f>IF('Raw Data'!$B388&gt;1,'Raw Data'!E388,"")</f>
        <v/>
      </c>
      <c r="E388" s="20" t="str">
        <f>IF('Raw Data'!$B388&gt;1,'Raw Data'!O388,"")</f>
        <v/>
      </c>
      <c r="F388" s="20" t="str">
        <f>IF('Raw Data'!$B388&gt;1,'Raw Data'!P388,"")</f>
        <v/>
      </c>
      <c r="G388" s="20" t="str">
        <f>IF('Raw Data'!$B388&gt;1,'Raw Data'!Q388,"")</f>
        <v/>
      </c>
      <c r="H388" s="7" t="str">
        <f>IF('Raw Data'!$B388&gt;1,'Raw Data'!R388,"")</f>
        <v/>
      </c>
      <c r="I388" s="7" t="str">
        <f>IF('Raw Data'!$B388&gt;1,'Raw Data'!S388,"")</f>
        <v/>
      </c>
      <c r="J388" s="7" t="str">
        <f>IF('Raw Data'!$B388&gt;1,'Raw Data'!W388,"")</f>
        <v/>
      </c>
      <c r="K388" s="7" t="str">
        <f>IF('Raw Data'!$B388&gt;1,'Raw Data'!Y388,"")</f>
        <v/>
      </c>
      <c r="L388" s="7" t="str">
        <f>IF('Raw Data'!$B388&gt;1,'Raw Data'!Z388,"")</f>
        <v/>
      </c>
    </row>
    <row r="389" spans="1:12" ht="14.25" customHeight="1" x14ac:dyDescent="0.3">
      <c r="A389" s="7" t="str">
        <f>IF('Raw Data'!$B389&gt;1,'Raw Data'!A389,"")</f>
        <v/>
      </c>
      <c r="B389" s="7" t="str">
        <f>IF('Raw Data'!$B389&gt;1,'Raw Data'!C389,"")</f>
        <v/>
      </c>
      <c r="C389" s="7" t="str">
        <f>IF('Raw Data'!$B389&gt;1,'Raw Data'!D389,"")</f>
        <v/>
      </c>
      <c r="D389" s="7" t="str">
        <f>IF('Raw Data'!$B389&gt;1,'Raw Data'!E389,"")</f>
        <v/>
      </c>
      <c r="E389" s="20" t="str">
        <f>IF('Raw Data'!$B389&gt;1,'Raw Data'!O389,"")</f>
        <v/>
      </c>
      <c r="F389" s="20" t="str">
        <f>IF('Raw Data'!$B389&gt;1,'Raw Data'!P389,"")</f>
        <v/>
      </c>
      <c r="G389" s="20" t="str">
        <f>IF('Raw Data'!$B389&gt;1,'Raw Data'!Q389,"")</f>
        <v/>
      </c>
      <c r="H389" s="7" t="str">
        <f>IF('Raw Data'!$B389&gt;1,'Raw Data'!R389,"")</f>
        <v/>
      </c>
      <c r="I389" s="7" t="str">
        <f>IF('Raw Data'!$B389&gt;1,'Raw Data'!S389,"")</f>
        <v/>
      </c>
      <c r="J389" s="7" t="str">
        <f>IF('Raw Data'!$B389&gt;1,'Raw Data'!W389,"")</f>
        <v/>
      </c>
      <c r="K389" s="7" t="str">
        <f>IF('Raw Data'!$B389&gt;1,'Raw Data'!Y389,"")</f>
        <v/>
      </c>
      <c r="L389" s="7" t="str">
        <f>IF('Raw Data'!$B389&gt;1,'Raw Data'!Z389,"")</f>
        <v/>
      </c>
    </row>
    <row r="390" spans="1:12" ht="14.25" customHeight="1" x14ac:dyDescent="0.3">
      <c r="A390" s="7" t="str">
        <f>IF('Raw Data'!$B390&gt;1,'Raw Data'!A390,"")</f>
        <v/>
      </c>
      <c r="B390" s="7" t="str">
        <f>IF('Raw Data'!$B390&gt;1,'Raw Data'!C390,"")</f>
        <v/>
      </c>
      <c r="C390" s="7" t="str">
        <f>IF('Raw Data'!$B390&gt;1,'Raw Data'!D390,"")</f>
        <v/>
      </c>
      <c r="D390" s="7" t="str">
        <f>IF('Raw Data'!$B390&gt;1,'Raw Data'!E390,"")</f>
        <v/>
      </c>
      <c r="E390" s="20" t="str">
        <f>IF('Raw Data'!$B390&gt;1,'Raw Data'!O390,"")</f>
        <v/>
      </c>
      <c r="F390" s="20" t="str">
        <f>IF('Raw Data'!$B390&gt;1,'Raw Data'!P390,"")</f>
        <v/>
      </c>
      <c r="G390" s="20" t="str">
        <f>IF('Raw Data'!$B390&gt;1,'Raw Data'!Q390,"")</f>
        <v/>
      </c>
      <c r="H390" s="7" t="str">
        <f>IF('Raw Data'!$B390&gt;1,'Raw Data'!R390,"")</f>
        <v/>
      </c>
      <c r="I390" s="7" t="str">
        <f>IF('Raw Data'!$B390&gt;1,'Raw Data'!S390,"")</f>
        <v/>
      </c>
      <c r="J390" s="7" t="str">
        <f>IF('Raw Data'!$B390&gt;1,'Raw Data'!W390,"")</f>
        <v/>
      </c>
      <c r="K390" s="7" t="str">
        <f>IF('Raw Data'!$B390&gt;1,'Raw Data'!Y390,"")</f>
        <v/>
      </c>
      <c r="L390" s="7" t="str">
        <f>IF('Raw Data'!$B390&gt;1,'Raw Data'!Z390,"")</f>
        <v/>
      </c>
    </row>
    <row r="391" spans="1:12" ht="14.25" customHeight="1" x14ac:dyDescent="0.3">
      <c r="A391" s="7" t="str">
        <f>IF('Raw Data'!$B391&gt;1,'Raw Data'!A391,"")</f>
        <v>X1-ORz0c8occfa16i_i2d77</v>
      </c>
      <c r="B391" s="7" t="str">
        <f>IF('Raw Data'!$B391&gt;1,'Raw Data'!C391,"")</f>
        <v>11309 Thames Fare Way</v>
      </c>
      <c r="C391" s="7" t="str">
        <f>IF('Raw Data'!$B391&gt;1,'Raw Data'!D391,"")</f>
        <v>Tampa</v>
      </c>
      <c r="D391" s="7" t="str">
        <f>IF('Raw Data'!$B391&gt;1,'Raw Data'!E391,"")</f>
        <v>Pre-List</v>
      </c>
      <c r="E391" s="20">
        <f>IF('Raw Data'!$B391&gt;1,'Raw Data'!O391,"")</f>
        <v>424900</v>
      </c>
      <c r="F391" s="20">
        <f>IF('Raw Data'!$B391&gt;1,'Raw Data'!P391,"")</f>
        <v>408859</v>
      </c>
      <c r="G391" s="20">
        <f>IF('Raw Data'!$B391&gt;1,'Raw Data'!Q391,"")</f>
        <v>-24031</v>
      </c>
      <c r="H391" s="7" t="str">
        <f>IF('Raw Data'!$B391&gt;1,'Raw Data'!R391,"")</f>
        <v>Invitation</v>
      </c>
      <c r="I391" s="21">
        <f>IF('Raw Data'!$B391&gt;1,'Raw Data'!S391,"")</f>
        <v>397187</v>
      </c>
      <c r="J391" s="21">
        <f>IF('Raw Data'!$B391&gt;1,'Raw Data'!W391,"")</f>
        <v>-25253</v>
      </c>
      <c r="K391" s="7" t="str">
        <f>IF('Raw Data'!$B391&gt;1,'Raw Data'!Y391,"")</f>
        <v>Multiple Offers</v>
      </c>
      <c r="L391" s="7" t="str">
        <f>IF('Raw Data'!$B391&gt;1,'Raw Data'!Z391,"")</f>
        <v>Reject - Offer is close</v>
      </c>
    </row>
    <row r="392" spans="1:12" ht="14.25" customHeight="1" x14ac:dyDescent="0.3">
      <c r="A392" s="7" t="str">
        <f>IF('Raw Data'!$B392&gt;1,'Raw Data'!A392,"")</f>
        <v/>
      </c>
      <c r="B392" s="7" t="str">
        <f>IF('Raw Data'!$B392&gt;1,'Raw Data'!C392,"")</f>
        <v/>
      </c>
      <c r="C392" s="7" t="str">
        <f>IF('Raw Data'!$B392&gt;1,'Raw Data'!D392,"")</f>
        <v/>
      </c>
      <c r="D392" s="7" t="str">
        <f>IF('Raw Data'!$B392&gt;1,'Raw Data'!E392,"")</f>
        <v/>
      </c>
      <c r="E392" s="20" t="str">
        <f>IF('Raw Data'!$B392&gt;1,'Raw Data'!O392,"")</f>
        <v/>
      </c>
      <c r="F392" s="20" t="str">
        <f>IF('Raw Data'!$B392&gt;1,'Raw Data'!P392,"")</f>
        <v/>
      </c>
      <c r="G392" s="20" t="str">
        <f>IF('Raw Data'!$B392&gt;1,'Raw Data'!Q392,"")</f>
        <v/>
      </c>
      <c r="H392" s="7" t="str">
        <f>IF('Raw Data'!$B392&gt;1,'Raw Data'!R392,"")</f>
        <v/>
      </c>
      <c r="I392" s="7" t="str">
        <f>IF('Raw Data'!$B392&gt;1,'Raw Data'!S392,"")</f>
        <v/>
      </c>
      <c r="J392" s="7" t="str">
        <f>IF('Raw Data'!$B392&gt;1,'Raw Data'!W392,"")</f>
        <v/>
      </c>
      <c r="K392" s="7" t="str">
        <f>IF('Raw Data'!$B392&gt;1,'Raw Data'!Y392,"")</f>
        <v/>
      </c>
      <c r="L392" s="7" t="str">
        <f>IF('Raw Data'!$B392&gt;1,'Raw Data'!Z392,"")</f>
        <v/>
      </c>
    </row>
    <row r="393" spans="1:12" ht="14.25" customHeight="1" x14ac:dyDescent="0.3">
      <c r="A393" s="7" t="str">
        <f>IF('Raw Data'!$B393&gt;1,'Raw Data'!A393,"")</f>
        <v>X1-ORz099byd9la4a_cah1b</v>
      </c>
      <c r="B393" s="7" t="str">
        <f>IF('Raw Data'!$B393&gt;1,'Raw Data'!C393,"")</f>
        <v>13423 Lake Monroe Pl</v>
      </c>
      <c r="C393" s="7" t="str">
        <f>IF('Raw Data'!$B393&gt;1,'Raw Data'!D393,"")</f>
        <v>Tampa</v>
      </c>
      <c r="D393" s="7" t="str">
        <f>IF('Raw Data'!$B393&gt;1,'Raw Data'!E393,"")</f>
        <v>Pre-List</v>
      </c>
      <c r="E393" s="20">
        <f>IF('Raw Data'!$B393&gt;1,'Raw Data'!O393,"")</f>
        <v>347900</v>
      </c>
      <c r="F393" s="20">
        <f>IF('Raw Data'!$B393&gt;1,'Raw Data'!P393,"")</f>
        <v>332923</v>
      </c>
      <c r="G393" s="20">
        <f>IF('Raw Data'!$B393&gt;1,'Raw Data'!Q393,"")</f>
        <v>-2312</v>
      </c>
      <c r="H393" s="7" t="str">
        <f>IF('Raw Data'!$B393&gt;1,'Raw Data'!R393,"")</f>
        <v>Invitation</v>
      </c>
      <c r="I393" s="21">
        <f>IF('Raw Data'!$B393&gt;1,'Raw Data'!S393,"")</f>
        <v>344255</v>
      </c>
      <c r="J393" s="21">
        <f>IF('Raw Data'!$B393&gt;1,'Raw Data'!W393,"")</f>
        <v>25391</v>
      </c>
      <c r="K393" s="7" t="str">
        <f>IF('Raw Data'!$B393&gt;1,'Raw Data'!Y393,"")</f>
        <v>Multiple Offers</v>
      </c>
      <c r="L393" s="7" t="str">
        <f>IF('Raw Data'!$B393&gt;1,'Raw Data'!Z393,"")</f>
        <v>Accept - Greater than Buy-It-Now</v>
      </c>
    </row>
    <row r="394" spans="1:12" ht="14.25" customHeight="1" x14ac:dyDescent="0.3">
      <c r="A394" s="7" t="str">
        <f>IF('Raw Data'!$B394&gt;1,'Raw Data'!A394,"")</f>
        <v>X1-ORz2d50vhgl8qi_gdyqw</v>
      </c>
      <c r="B394" s="7" t="str">
        <f>IF('Raw Data'!$B394&gt;1,'Raw Data'!C394,"")</f>
        <v>2717 Andes Way</v>
      </c>
      <c r="C394" s="7" t="str">
        <f>IF('Raw Data'!$B394&gt;1,'Raw Data'!D394,"")</f>
        <v>Orlando</v>
      </c>
      <c r="D394" s="7" t="str">
        <f>IF('Raw Data'!$B394&gt;1,'Raw Data'!E394,"")</f>
        <v>Pre-List</v>
      </c>
      <c r="E394" s="20">
        <f>IF('Raw Data'!$B394&gt;1,'Raw Data'!O394,"")</f>
        <v>310200</v>
      </c>
      <c r="F394" s="20">
        <f>IF('Raw Data'!$B394&gt;1,'Raw Data'!P394,"")</f>
        <v>295808</v>
      </c>
      <c r="G394" s="20">
        <f>IF('Raw Data'!$B394&gt;1,'Raw Data'!Q394,"")</f>
        <v>-29495</v>
      </c>
      <c r="H394" s="7" t="str">
        <f>IF('Raw Data'!$B394&gt;1,'Raw Data'!R394,"")</f>
        <v>Invitation</v>
      </c>
      <c r="I394" s="21">
        <f>IF('Raw Data'!$B394&gt;1,'Raw Data'!S394,"")</f>
        <v>322458</v>
      </c>
      <c r="J394" s="21">
        <f>IF('Raw Data'!$B394&gt;1,'Raw Data'!W394,"")</f>
        <v>10747</v>
      </c>
      <c r="K394" s="7" t="str">
        <f>IF('Raw Data'!$B394&gt;1,'Raw Data'!Y394,"")</f>
        <v>Multiple Offers</v>
      </c>
      <c r="L394" s="7" t="str">
        <f>IF('Raw Data'!$B394&gt;1,'Raw Data'!Z394,"")</f>
        <v>Accept - Greater than Buy-It-Now</v>
      </c>
    </row>
    <row r="395" spans="1:12" ht="14.25" customHeight="1" x14ac:dyDescent="0.3">
      <c r="A395" s="7" t="str">
        <f>IF('Raw Data'!$B395&gt;1,'Raw Data'!A395,"")</f>
        <v/>
      </c>
      <c r="B395" s="7" t="str">
        <f>IF('Raw Data'!$B395&gt;1,'Raw Data'!C395,"")</f>
        <v/>
      </c>
      <c r="C395" s="7" t="str">
        <f>IF('Raw Data'!$B395&gt;1,'Raw Data'!D395,"")</f>
        <v/>
      </c>
      <c r="D395" s="7" t="str">
        <f>IF('Raw Data'!$B395&gt;1,'Raw Data'!E395,"")</f>
        <v/>
      </c>
      <c r="E395" s="20" t="str">
        <f>IF('Raw Data'!$B395&gt;1,'Raw Data'!O395,"")</f>
        <v/>
      </c>
      <c r="F395" s="20" t="str">
        <f>IF('Raw Data'!$B395&gt;1,'Raw Data'!P395,"")</f>
        <v/>
      </c>
      <c r="G395" s="20" t="str">
        <f>IF('Raw Data'!$B395&gt;1,'Raw Data'!Q395,"")</f>
        <v/>
      </c>
      <c r="H395" s="7" t="str">
        <f>IF('Raw Data'!$B395&gt;1,'Raw Data'!R395,"")</f>
        <v/>
      </c>
      <c r="I395" s="7" t="str">
        <f>IF('Raw Data'!$B395&gt;1,'Raw Data'!S395,"")</f>
        <v/>
      </c>
      <c r="J395" s="7" t="str">
        <f>IF('Raw Data'!$B395&gt;1,'Raw Data'!W395,"")</f>
        <v/>
      </c>
      <c r="K395" s="7" t="str">
        <f>IF('Raw Data'!$B395&gt;1,'Raw Data'!Y395,"")</f>
        <v/>
      </c>
      <c r="L395" s="7" t="str">
        <f>IF('Raw Data'!$B395&gt;1,'Raw Data'!Z395,"")</f>
        <v/>
      </c>
    </row>
    <row r="396" spans="1:12" ht="14.25" customHeight="1" x14ac:dyDescent="0.3">
      <c r="A396" s="7" t="str">
        <f>IF('Raw Data'!$B396&gt;1,'Raw Data'!A396,"")</f>
        <v/>
      </c>
      <c r="B396" s="7" t="str">
        <f>IF('Raw Data'!$B396&gt;1,'Raw Data'!C396,"")</f>
        <v/>
      </c>
      <c r="C396" s="7" t="str">
        <f>IF('Raw Data'!$B396&gt;1,'Raw Data'!D396,"")</f>
        <v/>
      </c>
      <c r="D396" s="7" t="str">
        <f>IF('Raw Data'!$B396&gt;1,'Raw Data'!E396,"")</f>
        <v/>
      </c>
      <c r="E396" s="20" t="str">
        <f>IF('Raw Data'!$B396&gt;1,'Raw Data'!O396,"")</f>
        <v/>
      </c>
      <c r="F396" s="20" t="str">
        <f>IF('Raw Data'!$B396&gt;1,'Raw Data'!P396,"")</f>
        <v/>
      </c>
      <c r="G396" s="20" t="str">
        <f>IF('Raw Data'!$B396&gt;1,'Raw Data'!Q396,"")</f>
        <v/>
      </c>
      <c r="H396" s="7" t="str">
        <f>IF('Raw Data'!$B396&gt;1,'Raw Data'!R396,"")</f>
        <v/>
      </c>
      <c r="I396" s="7" t="str">
        <f>IF('Raw Data'!$B396&gt;1,'Raw Data'!S396,"")</f>
        <v/>
      </c>
      <c r="J396" s="7" t="str">
        <f>IF('Raw Data'!$B396&gt;1,'Raw Data'!W396,"")</f>
        <v/>
      </c>
      <c r="K396" s="7" t="str">
        <f>IF('Raw Data'!$B396&gt;1,'Raw Data'!Y396,"")</f>
        <v/>
      </c>
      <c r="L396" s="7" t="str">
        <f>IF('Raw Data'!$B396&gt;1,'Raw Data'!Z396,"")</f>
        <v/>
      </c>
    </row>
    <row r="397" spans="1:12" ht="14.25" customHeight="1" x14ac:dyDescent="0.3">
      <c r="A397" s="7" t="str">
        <f>IF('Raw Data'!$B397&gt;1,'Raw Data'!A397,"")</f>
        <v/>
      </c>
      <c r="B397" s="7" t="str">
        <f>IF('Raw Data'!$B397&gt;1,'Raw Data'!C397,"")</f>
        <v/>
      </c>
      <c r="C397" s="7" t="str">
        <f>IF('Raw Data'!$B397&gt;1,'Raw Data'!D397,"")</f>
        <v/>
      </c>
      <c r="D397" s="7" t="str">
        <f>IF('Raw Data'!$B397&gt;1,'Raw Data'!E397,"")</f>
        <v/>
      </c>
      <c r="E397" s="20" t="str">
        <f>IF('Raw Data'!$B397&gt;1,'Raw Data'!O397,"")</f>
        <v/>
      </c>
      <c r="F397" s="20" t="str">
        <f>IF('Raw Data'!$B397&gt;1,'Raw Data'!P397,"")</f>
        <v/>
      </c>
      <c r="G397" s="20" t="str">
        <f>IF('Raw Data'!$B397&gt;1,'Raw Data'!Q397,"")</f>
        <v/>
      </c>
      <c r="H397" s="7" t="str">
        <f>IF('Raw Data'!$B397&gt;1,'Raw Data'!R397,"")</f>
        <v/>
      </c>
      <c r="I397" s="7" t="str">
        <f>IF('Raw Data'!$B397&gt;1,'Raw Data'!S397,"")</f>
        <v/>
      </c>
      <c r="J397" s="7" t="str">
        <f>IF('Raw Data'!$B397&gt;1,'Raw Data'!W397,"")</f>
        <v/>
      </c>
      <c r="K397" s="7" t="str">
        <f>IF('Raw Data'!$B397&gt;1,'Raw Data'!Y397,"")</f>
        <v/>
      </c>
      <c r="L397" s="7" t="str">
        <f>IF('Raw Data'!$B397&gt;1,'Raw Data'!Z397,"")</f>
        <v/>
      </c>
    </row>
    <row r="398" spans="1:12" ht="14.25" customHeight="1" x14ac:dyDescent="0.3">
      <c r="A398" s="7" t="str">
        <f>IF('Raw Data'!$B398&gt;1,'Raw Data'!A398,"")</f>
        <v>X1-ORz2fo2xfzazy2_cpxai</v>
      </c>
      <c r="B398" s="7" t="str">
        <f>IF('Raw Data'!$B398&gt;1,'Raw Data'!C398,"")</f>
        <v>2512 Friendship Ct</v>
      </c>
      <c r="C398" s="7" t="str">
        <f>IF('Raw Data'!$B398&gt;1,'Raw Data'!D398,"")</f>
        <v>Jacksonville</v>
      </c>
      <c r="D398" s="7" t="str">
        <f>IF('Raw Data'!$B398&gt;1,'Raw Data'!E398,"")</f>
        <v>Susan-UC</v>
      </c>
      <c r="E398" s="20">
        <f>IF('Raw Data'!$B398&gt;1,'Raw Data'!O398,"")</f>
        <v>361900</v>
      </c>
      <c r="F398" s="20">
        <f>IF('Raw Data'!$B398&gt;1,'Raw Data'!P398,"")</f>
        <v>352853</v>
      </c>
      <c r="G398" s="20">
        <f>IF('Raw Data'!$B398&gt;1,'Raw Data'!Q398,"")</f>
        <v>-6404</v>
      </c>
      <c r="H398" s="7" t="str">
        <f>IF('Raw Data'!$B398&gt;1,'Raw Data'!R398,"")</f>
        <v>Invitation</v>
      </c>
      <c r="I398" s="21">
        <f>IF('Raw Data'!$B398&gt;1,'Raw Data'!S398,"")</f>
        <v>363313</v>
      </c>
      <c r="J398" s="21">
        <f>IF('Raw Data'!$B398&gt;1,'Raw Data'!W398,"")</f>
        <v>16205</v>
      </c>
      <c r="K398" s="7" t="str">
        <f>IF('Raw Data'!$B398&gt;1,'Raw Data'!Y398,"")</f>
        <v>Multiple Offers</v>
      </c>
      <c r="L398" s="7" t="str">
        <f>IF('Raw Data'!$B398&gt;1,'Raw Data'!Z398,"")</f>
        <v>Accept - Greater than Buy-It-Now</v>
      </c>
    </row>
    <row r="399" spans="1:12" ht="14.25" customHeight="1" x14ac:dyDescent="0.3">
      <c r="A399" s="7" t="str">
        <f>IF('Raw Data'!$B399&gt;1,'Raw Data'!A399,"")</f>
        <v/>
      </c>
      <c r="B399" s="7" t="str">
        <f>IF('Raw Data'!$B399&gt;1,'Raw Data'!C399,"")</f>
        <v/>
      </c>
      <c r="C399" s="7" t="str">
        <f>IF('Raw Data'!$B399&gt;1,'Raw Data'!D399,"")</f>
        <v/>
      </c>
      <c r="D399" s="7" t="str">
        <f>IF('Raw Data'!$B399&gt;1,'Raw Data'!E399,"")</f>
        <v/>
      </c>
      <c r="E399" s="20" t="str">
        <f>IF('Raw Data'!$B399&gt;1,'Raw Data'!O399,"")</f>
        <v/>
      </c>
      <c r="F399" s="20" t="str">
        <f>IF('Raw Data'!$B399&gt;1,'Raw Data'!P399,"")</f>
        <v/>
      </c>
      <c r="G399" s="20" t="str">
        <f>IF('Raw Data'!$B399&gt;1,'Raw Data'!Q399,"")</f>
        <v/>
      </c>
      <c r="H399" s="7" t="str">
        <f>IF('Raw Data'!$B399&gt;1,'Raw Data'!R399,"")</f>
        <v/>
      </c>
      <c r="I399" s="7" t="str">
        <f>IF('Raw Data'!$B399&gt;1,'Raw Data'!S399,"")</f>
        <v/>
      </c>
      <c r="J399" s="7" t="str">
        <f>IF('Raw Data'!$B399&gt;1,'Raw Data'!W399,"")</f>
        <v/>
      </c>
      <c r="K399" s="7" t="str">
        <f>IF('Raw Data'!$B399&gt;1,'Raw Data'!Y399,"")</f>
        <v/>
      </c>
      <c r="L399" s="7" t="str">
        <f>IF('Raw Data'!$B399&gt;1,'Raw Data'!Z399,"")</f>
        <v/>
      </c>
    </row>
    <row r="400" spans="1:12" ht="14.25" customHeight="1" x14ac:dyDescent="0.3">
      <c r="A400" s="7" t="str">
        <f>IF('Raw Data'!$B400&gt;1,'Raw Data'!A400,"")</f>
        <v/>
      </c>
      <c r="B400" s="7" t="str">
        <f>IF('Raw Data'!$B400&gt;1,'Raw Data'!C400,"")</f>
        <v/>
      </c>
      <c r="C400" s="7" t="str">
        <f>IF('Raw Data'!$B400&gt;1,'Raw Data'!D400,"")</f>
        <v/>
      </c>
      <c r="D400" s="7" t="str">
        <f>IF('Raw Data'!$B400&gt;1,'Raw Data'!E400,"")</f>
        <v/>
      </c>
      <c r="E400" s="20" t="str">
        <f>IF('Raw Data'!$B400&gt;1,'Raw Data'!O400,"")</f>
        <v/>
      </c>
      <c r="F400" s="20" t="str">
        <f>IF('Raw Data'!$B400&gt;1,'Raw Data'!P400,"")</f>
        <v/>
      </c>
      <c r="G400" s="20" t="str">
        <f>IF('Raw Data'!$B400&gt;1,'Raw Data'!Q400,"")</f>
        <v/>
      </c>
      <c r="H400" s="7" t="str">
        <f>IF('Raw Data'!$B400&gt;1,'Raw Data'!R400,"")</f>
        <v/>
      </c>
      <c r="I400" s="7" t="str">
        <f>IF('Raw Data'!$B400&gt;1,'Raw Data'!S400,"")</f>
        <v/>
      </c>
      <c r="J400" s="7" t="str">
        <f>IF('Raw Data'!$B400&gt;1,'Raw Data'!W400,"")</f>
        <v/>
      </c>
      <c r="K400" s="7" t="str">
        <f>IF('Raw Data'!$B400&gt;1,'Raw Data'!Y400,"")</f>
        <v/>
      </c>
      <c r="L400" s="7" t="str">
        <f>IF('Raw Data'!$B400&gt;1,'Raw Data'!Z400,"")</f>
        <v/>
      </c>
    </row>
    <row r="401" spans="1:12" ht="14.25" customHeight="1" x14ac:dyDescent="0.3">
      <c r="A401" s="7" t="str">
        <f>IF('Raw Data'!$B401&gt;1,'Raw Data'!A401,"")</f>
        <v/>
      </c>
      <c r="B401" s="7" t="str">
        <f>IF('Raw Data'!$B401&gt;1,'Raw Data'!C401,"")</f>
        <v/>
      </c>
      <c r="C401" s="7" t="str">
        <f>IF('Raw Data'!$B401&gt;1,'Raw Data'!D401,"")</f>
        <v/>
      </c>
      <c r="D401" s="7" t="str">
        <f>IF('Raw Data'!$B401&gt;1,'Raw Data'!E401,"")</f>
        <v/>
      </c>
      <c r="E401" s="20" t="str">
        <f>IF('Raw Data'!$B401&gt;1,'Raw Data'!O401,"")</f>
        <v/>
      </c>
      <c r="F401" s="20" t="str">
        <f>IF('Raw Data'!$B401&gt;1,'Raw Data'!P401,"")</f>
        <v/>
      </c>
      <c r="G401" s="20" t="str">
        <f>IF('Raw Data'!$B401&gt;1,'Raw Data'!Q401,"")</f>
        <v/>
      </c>
      <c r="H401" s="7" t="str">
        <f>IF('Raw Data'!$B401&gt;1,'Raw Data'!R401,"")</f>
        <v/>
      </c>
      <c r="I401" s="7" t="str">
        <f>IF('Raw Data'!$B401&gt;1,'Raw Data'!S401,"")</f>
        <v/>
      </c>
      <c r="J401" s="7" t="str">
        <f>IF('Raw Data'!$B401&gt;1,'Raw Data'!W401,"")</f>
        <v/>
      </c>
      <c r="K401" s="7" t="str">
        <f>IF('Raw Data'!$B401&gt;1,'Raw Data'!Y401,"")</f>
        <v/>
      </c>
      <c r="L401" s="7" t="str">
        <f>IF('Raw Data'!$B401&gt;1,'Raw Data'!Z401,"")</f>
        <v/>
      </c>
    </row>
    <row r="402" spans="1:12" ht="14.25" customHeight="1" x14ac:dyDescent="0.3">
      <c r="A402" s="7" t="str">
        <f>IF('Raw Data'!$B402&gt;1,'Raw Data'!A402,"")</f>
        <v/>
      </c>
      <c r="B402" s="7" t="str">
        <f>IF('Raw Data'!$B402&gt;1,'Raw Data'!C402,"")</f>
        <v/>
      </c>
      <c r="C402" s="7" t="str">
        <f>IF('Raw Data'!$B402&gt;1,'Raw Data'!D402,"")</f>
        <v/>
      </c>
      <c r="D402" s="7" t="str">
        <f>IF('Raw Data'!$B402&gt;1,'Raw Data'!E402,"")</f>
        <v/>
      </c>
      <c r="E402" s="20" t="str">
        <f>IF('Raw Data'!$B402&gt;1,'Raw Data'!O402,"")</f>
        <v/>
      </c>
      <c r="F402" s="20" t="str">
        <f>IF('Raw Data'!$B402&gt;1,'Raw Data'!P402,"")</f>
        <v/>
      </c>
      <c r="G402" s="20" t="str">
        <f>IF('Raw Data'!$B402&gt;1,'Raw Data'!Q402,"")</f>
        <v/>
      </c>
      <c r="H402" s="7" t="str">
        <f>IF('Raw Data'!$B402&gt;1,'Raw Data'!R402,"")</f>
        <v/>
      </c>
      <c r="I402" s="7" t="str">
        <f>IF('Raw Data'!$B402&gt;1,'Raw Data'!S402,"")</f>
        <v/>
      </c>
      <c r="J402" s="7" t="str">
        <f>IF('Raw Data'!$B402&gt;1,'Raw Data'!W402,"")</f>
        <v/>
      </c>
      <c r="K402" s="7" t="str">
        <f>IF('Raw Data'!$B402&gt;1,'Raw Data'!Y402,"")</f>
        <v/>
      </c>
      <c r="L402" s="7" t="str">
        <f>IF('Raw Data'!$B402&gt;1,'Raw Data'!Z402,"")</f>
        <v/>
      </c>
    </row>
    <row r="403" spans="1:12" ht="14.25" customHeight="1" x14ac:dyDescent="0.3">
      <c r="A403" s="7" t="str">
        <f>IF('Raw Data'!$B403&gt;1,'Raw Data'!A403,"")</f>
        <v/>
      </c>
      <c r="B403" s="7" t="str">
        <f>IF('Raw Data'!$B403&gt;1,'Raw Data'!C403,"")</f>
        <v/>
      </c>
      <c r="C403" s="7" t="str">
        <f>IF('Raw Data'!$B403&gt;1,'Raw Data'!D403,"")</f>
        <v/>
      </c>
      <c r="D403" s="7" t="str">
        <f>IF('Raw Data'!$B403&gt;1,'Raw Data'!E403,"")</f>
        <v/>
      </c>
      <c r="E403" s="20" t="str">
        <f>IF('Raw Data'!$B403&gt;1,'Raw Data'!O403,"")</f>
        <v/>
      </c>
      <c r="F403" s="20" t="str">
        <f>IF('Raw Data'!$B403&gt;1,'Raw Data'!P403,"")</f>
        <v/>
      </c>
      <c r="G403" s="20" t="str">
        <f>IF('Raw Data'!$B403&gt;1,'Raw Data'!Q403,"")</f>
        <v/>
      </c>
      <c r="H403" s="7" t="str">
        <f>IF('Raw Data'!$B403&gt;1,'Raw Data'!R403,"")</f>
        <v/>
      </c>
      <c r="I403" s="7" t="str">
        <f>IF('Raw Data'!$B403&gt;1,'Raw Data'!S403,"")</f>
        <v/>
      </c>
      <c r="J403" s="7" t="str">
        <f>IF('Raw Data'!$B403&gt;1,'Raw Data'!W403,"")</f>
        <v/>
      </c>
      <c r="K403" s="7" t="str">
        <f>IF('Raw Data'!$B403&gt;1,'Raw Data'!Y403,"")</f>
        <v/>
      </c>
      <c r="L403" s="7" t="str">
        <f>IF('Raw Data'!$B403&gt;1,'Raw Data'!Z403,"")</f>
        <v/>
      </c>
    </row>
    <row r="404" spans="1:12" ht="14.25" customHeight="1" x14ac:dyDescent="0.3">
      <c r="A404" s="7" t="str">
        <f>IF('Raw Data'!$B404&gt;1,'Raw Data'!A404,"")</f>
        <v/>
      </c>
      <c r="B404" s="7" t="str">
        <f>IF('Raw Data'!$B404&gt;1,'Raw Data'!C404,"")</f>
        <v/>
      </c>
      <c r="C404" s="7" t="str">
        <f>IF('Raw Data'!$B404&gt;1,'Raw Data'!D404,"")</f>
        <v/>
      </c>
      <c r="D404" s="7" t="str">
        <f>IF('Raw Data'!$B404&gt;1,'Raw Data'!E404,"")</f>
        <v/>
      </c>
      <c r="E404" s="20" t="str">
        <f>IF('Raw Data'!$B404&gt;1,'Raw Data'!O404,"")</f>
        <v/>
      </c>
      <c r="F404" s="20" t="str">
        <f>IF('Raw Data'!$B404&gt;1,'Raw Data'!P404,"")</f>
        <v/>
      </c>
      <c r="G404" s="20" t="str">
        <f>IF('Raw Data'!$B404&gt;1,'Raw Data'!Q404,"")</f>
        <v/>
      </c>
      <c r="H404" s="7" t="str">
        <f>IF('Raw Data'!$B404&gt;1,'Raw Data'!R404,"")</f>
        <v/>
      </c>
      <c r="I404" s="7" t="str">
        <f>IF('Raw Data'!$B404&gt;1,'Raw Data'!S404,"")</f>
        <v/>
      </c>
      <c r="J404" s="7" t="str">
        <f>IF('Raw Data'!$B404&gt;1,'Raw Data'!W404,"")</f>
        <v/>
      </c>
      <c r="K404" s="7" t="str">
        <f>IF('Raw Data'!$B404&gt;1,'Raw Data'!Y404,"")</f>
        <v/>
      </c>
      <c r="L404" s="7" t="str">
        <f>IF('Raw Data'!$B404&gt;1,'Raw Data'!Z404,"")</f>
        <v/>
      </c>
    </row>
    <row r="405" spans="1:12" ht="14.25" customHeight="1" x14ac:dyDescent="0.3">
      <c r="A405" s="7" t="str">
        <f>IF('Raw Data'!$B405&gt;1,'Raw Data'!A405,"")</f>
        <v/>
      </c>
      <c r="B405" s="7" t="str">
        <f>IF('Raw Data'!$B405&gt;1,'Raw Data'!C405,"")</f>
        <v/>
      </c>
      <c r="C405" s="7" t="str">
        <f>IF('Raw Data'!$B405&gt;1,'Raw Data'!D405,"")</f>
        <v/>
      </c>
      <c r="D405" s="7" t="str">
        <f>IF('Raw Data'!$B405&gt;1,'Raw Data'!E405,"")</f>
        <v/>
      </c>
      <c r="E405" s="20" t="str">
        <f>IF('Raw Data'!$B405&gt;1,'Raw Data'!O405,"")</f>
        <v/>
      </c>
      <c r="F405" s="20" t="str">
        <f>IF('Raw Data'!$B405&gt;1,'Raw Data'!P405,"")</f>
        <v/>
      </c>
      <c r="G405" s="20" t="str">
        <f>IF('Raw Data'!$B405&gt;1,'Raw Data'!Q405,"")</f>
        <v/>
      </c>
      <c r="H405" s="7" t="str">
        <f>IF('Raw Data'!$B405&gt;1,'Raw Data'!R405,"")</f>
        <v/>
      </c>
      <c r="I405" s="7" t="str">
        <f>IF('Raw Data'!$B405&gt;1,'Raw Data'!S405,"")</f>
        <v/>
      </c>
      <c r="J405" s="7" t="str">
        <f>IF('Raw Data'!$B405&gt;1,'Raw Data'!W405,"")</f>
        <v/>
      </c>
      <c r="K405" s="7" t="str">
        <f>IF('Raw Data'!$B405&gt;1,'Raw Data'!Y405,"")</f>
        <v/>
      </c>
      <c r="L405" s="7" t="str">
        <f>IF('Raw Data'!$B405&gt;1,'Raw Data'!Z405,"")</f>
        <v/>
      </c>
    </row>
    <row r="406" spans="1:12" ht="14.25" customHeight="1" x14ac:dyDescent="0.3">
      <c r="A406" s="7" t="str">
        <f>IF('Raw Data'!$B406&gt;1,'Raw Data'!A406,"")</f>
        <v/>
      </c>
      <c r="B406" s="7" t="str">
        <f>IF('Raw Data'!$B406&gt;1,'Raw Data'!C406,"")</f>
        <v/>
      </c>
      <c r="C406" s="7" t="str">
        <f>IF('Raw Data'!$B406&gt;1,'Raw Data'!D406,"")</f>
        <v/>
      </c>
      <c r="D406" s="7" t="str">
        <f>IF('Raw Data'!$B406&gt;1,'Raw Data'!E406,"")</f>
        <v/>
      </c>
      <c r="E406" s="20" t="str">
        <f>IF('Raw Data'!$B406&gt;1,'Raw Data'!O406,"")</f>
        <v/>
      </c>
      <c r="F406" s="20" t="str">
        <f>IF('Raw Data'!$B406&gt;1,'Raw Data'!P406,"")</f>
        <v/>
      </c>
      <c r="G406" s="20" t="str">
        <f>IF('Raw Data'!$B406&gt;1,'Raw Data'!Q406,"")</f>
        <v/>
      </c>
      <c r="H406" s="7" t="str">
        <f>IF('Raw Data'!$B406&gt;1,'Raw Data'!R406,"")</f>
        <v/>
      </c>
      <c r="I406" s="7" t="str">
        <f>IF('Raw Data'!$B406&gt;1,'Raw Data'!S406,"")</f>
        <v/>
      </c>
      <c r="J406" s="7" t="str">
        <f>IF('Raw Data'!$B406&gt;1,'Raw Data'!W406,"")</f>
        <v/>
      </c>
      <c r="K406" s="7" t="str">
        <f>IF('Raw Data'!$B406&gt;1,'Raw Data'!Y406,"")</f>
        <v/>
      </c>
      <c r="L406" s="7" t="str">
        <f>IF('Raw Data'!$B406&gt;1,'Raw Data'!Z406,"")</f>
        <v/>
      </c>
    </row>
    <row r="407" spans="1:12" ht="14.25" customHeight="1" x14ac:dyDescent="0.3">
      <c r="A407" s="7" t="str">
        <f>IF('Raw Data'!$B407&gt;1,'Raw Data'!A407,"")</f>
        <v/>
      </c>
      <c r="B407" s="7" t="str">
        <f>IF('Raw Data'!$B407&gt;1,'Raw Data'!C407,"")</f>
        <v/>
      </c>
      <c r="C407" s="7" t="str">
        <f>IF('Raw Data'!$B407&gt;1,'Raw Data'!D407,"")</f>
        <v/>
      </c>
      <c r="D407" s="7" t="str">
        <f>IF('Raw Data'!$B407&gt;1,'Raw Data'!E407,"")</f>
        <v/>
      </c>
      <c r="E407" s="20" t="str">
        <f>IF('Raw Data'!$B407&gt;1,'Raw Data'!O407,"")</f>
        <v/>
      </c>
      <c r="F407" s="20" t="str">
        <f>IF('Raw Data'!$B407&gt;1,'Raw Data'!P407,"")</f>
        <v/>
      </c>
      <c r="G407" s="20" t="str">
        <f>IF('Raw Data'!$B407&gt;1,'Raw Data'!Q407,"")</f>
        <v/>
      </c>
      <c r="H407" s="7" t="str">
        <f>IF('Raw Data'!$B407&gt;1,'Raw Data'!R407,"")</f>
        <v/>
      </c>
      <c r="I407" s="7" t="str">
        <f>IF('Raw Data'!$B407&gt;1,'Raw Data'!S407,"")</f>
        <v/>
      </c>
      <c r="J407" s="7" t="str">
        <f>IF('Raw Data'!$B407&gt;1,'Raw Data'!W407,"")</f>
        <v/>
      </c>
      <c r="K407" s="7" t="str">
        <f>IF('Raw Data'!$B407&gt;1,'Raw Data'!Y407,"")</f>
        <v/>
      </c>
      <c r="L407" s="7" t="str">
        <f>IF('Raw Data'!$B407&gt;1,'Raw Data'!Z407,"")</f>
        <v/>
      </c>
    </row>
    <row r="408" spans="1:12" ht="14.25" customHeight="1" x14ac:dyDescent="0.3">
      <c r="A408" s="7" t="str">
        <f>IF('Raw Data'!$B408&gt;1,'Raw Data'!A408,"")</f>
        <v/>
      </c>
      <c r="B408" s="7" t="str">
        <f>IF('Raw Data'!$B408&gt;1,'Raw Data'!C408,"")</f>
        <v/>
      </c>
      <c r="C408" s="7" t="str">
        <f>IF('Raw Data'!$B408&gt;1,'Raw Data'!D408,"")</f>
        <v/>
      </c>
      <c r="D408" s="7" t="str">
        <f>IF('Raw Data'!$B408&gt;1,'Raw Data'!E408,"")</f>
        <v/>
      </c>
      <c r="E408" s="20" t="str">
        <f>IF('Raw Data'!$B408&gt;1,'Raw Data'!O408,"")</f>
        <v/>
      </c>
      <c r="F408" s="20" t="str">
        <f>IF('Raw Data'!$B408&gt;1,'Raw Data'!P408,"")</f>
        <v/>
      </c>
      <c r="G408" s="20" t="str">
        <f>IF('Raw Data'!$B408&gt;1,'Raw Data'!Q408,"")</f>
        <v/>
      </c>
      <c r="H408" s="7" t="str">
        <f>IF('Raw Data'!$B408&gt;1,'Raw Data'!R408,"")</f>
        <v/>
      </c>
      <c r="I408" s="7" t="str">
        <f>IF('Raw Data'!$B408&gt;1,'Raw Data'!S408,"")</f>
        <v/>
      </c>
      <c r="J408" s="7" t="str">
        <f>IF('Raw Data'!$B408&gt;1,'Raw Data'!W408,"")</f>
        <v/>
      </c>
      <c r="K408" s="7" t="str">
        <f>IF('Raw Data'!$B408&gt;1,'Raw Data'!Y408,"")</f>
        <v/>
      </c>
      <c r="L408" s="7" t="str">
        <f>IF('Raw Data'!$B408&gt;1,'Raw Data'!Z408,"")</f>
        <v/>
      </c>
    </row>
    <row r="409" spans="1:12" ht="14.25" customHeight="1" x14ac:dyDescent="0.3">
      <c r="A409" s="7" t="str">
        <f>IF('Raw Data'!$B409&gt;1,'Raw Data'!A409,"")</f>
        <v/>
      </c>
      <c r="B409" s="7" t="str">
        <f>IF('Raw Data'!$B409&gt;1,'Raw Data'!C409,"")</f>
        <v/>
      </c>
      <c r="C409" s="7" t="str">
        <f>IF('Raw Data'!$B409&gt;1,'Raw Data'!D409,"")</f>
        <v/>
      </c>
      <c r="D409" s="7" t="str">
        <f>IF('Raw Data'!$B409&gt;1,'Raw Data'!E409,"")</f>
        <v/>
      </c>
      <c r="E409" s="20" t="str">
        <f>IF('Raw Data'!$B409&gt;1,'Raw Data'!O409,"")</f>
        <v/>
      </c>
      <c r="F409" s="20" t="str">
        <f>IF('Raw Data'!$B409&gt;1,'Raw Data'!P409,"")</f>
        <v/>
      </c>
      <c r="G409" s="20" t="str">
        <f>IF('Raw Data'!$B409&gt;1,'Raw Data'!Q409,"")</f>
        <v/>
      </c>
      <c r="H409" s="7" t="str">
        <f>IF('Raw Data'!$B409&gt;1,'Raw Data'!R409,"")</f>
        <v/>
      </c>
      <c r="I409" s="7" t="str">
        <f>IF('Raw Data'!$B409&gt;1,'Raw Data'!S409,"")</f>
        <v/>
      </c>
      <c r="J409" s="7" t="str">
        <f>IF('Raw Data'!$B409&gt;1,'Raw Data'!W409,"")</f>
        <v/>
      </c>
      <c r="K409" s="7" t="str">
        <f>IF('Raw Data'!$B409&gt;1,'Raw Data'!Y409,"")</f>
        <v/>
      </c>
      <c r="L409" s="7" t="str">
        <f>IF('Raw Data'!$B409&gt;1,'Raw Data'!Z409,"")</f>
        <v/>
      </c>
    </row>
    <row r="410" spans="1:12" ht="14.25" customHeight="1" x14ac:dyDescent="0.3">
      <c r="A410" s="7" t="str">
        <f>IF('Raw Data'!$B410&gt;1,'Raw Data'!A410,"")</f>
        <v>X1-ORz095nbih0hve_gtf03</v>
      </c>
      <c r="B410" s="7" t="str">
        <f>IF('Raw Data'!$B410&gt;1,'Raw Data'!C410,"")</f>
        <v>2187 Mallard Creek Cir</v>
      </c>
      <c r="C410" s="7" t="str">
        <f>IF('Raw Data'!$B410&gt;1,'Raw Data'!D410,"")</f>
        <v>Orlando</v>
      </c>
      <c r="D410" s="7" t="str">
        <f>IF('Raw Data'!$B410&gt;1,'Raw Data'!E410,"")</f>
        <v>Pre-List</v>
      </c>
      <c r="E410" s="20">
        <f>IF('Raw Data'!$B410&gt;1,'Raw Data'!O410,"")</f>
        <v>331900</v>
      </c>
      <c r="F410" s="20">
        <f>IF('Raw Data'!$B410&gt;1,'Raw Data'!P410,"")</f>
        <v>317067</v>
      </c>
      <c r="G410" s="20">
        <f>IF('Raw Data'!$B410&gt;1,'Raw Data'!Q410,"")</f>
        <v>-34898</v>
      </c>
      <c r="H410" s="7" t="str">
        <f>IF('Raw Data'!$B410&gt;1,'Raw Data'!R410,"")</f>
        <v>Invitation</v>
      </c>
      <c r="I410" s="21">
        <f>IF('Raw Data'!$B410&gt;1,'Raw Data'!S410,"")</f>
        <v>369996</v>
      </c>
      <c r="J410" s="21">
        <f>IF('Raw Data'!$B410&gt;1,'Raw Data'!W410,"")</f>
        <v>39667</v>
      </c>
      <c r="K410" s="7" t="str">
        <f>IF('Raw Data'!$B410&gt;1,'Raw Data'!Y410,"")</f>
        <v>Multiple Offers</v>
      </c>
      <c r="L410" s="7" t="str">
        <f>IF('Raw Data'!$B410&gt;1,'Raw Data'!Z410,"")</f>
        <v>Accept - Greater than Buy-It-Now</v>
      </c>
    </row>
    <row r="411" spans="1:12" ht="14.25" customHeight="1" x14ac:dyDescent="0.3">
      <c r="A411" s="7" t="str">
        <f>IF('Raw Data'!$B411&gt;1,'Raw Data'!A411,"")</f>
        <v/>
      </c>
      <c r="B411" s="7" t="str">
        <f>IF('Raw Data'!$B411&gt;1,'Raw Data'!C411,"")</f>
        <v/>
      </c>
      <c r="C411" s="7" t="str">
        <f>IF('Raw Data'!$B411&gt;1,'Raw Data'!D411,"")</f>
        <v/>
      </c>
      <c r="D411" s="7" t="str">
        <f>IF('Raw Data'!$B411&gt;1,'Raw Data'!E411,"")</f>
        <v/>
      </c>
      <c r="E411" s="20" t="str">
        <f>IF('Raw Data'!$B411&gt;1,'Raw Data'!O411,"")</f>
        <v/>
      </c>
      <c r="F411" s="20" t="str">
        <f>IF('Raw Data'!$B411&gt;1,'Raw Data'!P411,"")</f>
        <v/>
      </c>
      <c r="G411" s="20" t="str">
        <f>IF('Raw Data'!$B411&gt;1,'Raw Data'!Q411,"")</f>
        <v/>
      </c>
      <c r="H411" s="7" t="str">
        <f>IF('Raw Data'!$B411&gt;1,'Raw Data'!R411,"")</f>
        <v/>
      </c>
      <c r="I411" s="7" t="str">
        <f>IF('Raw Data'!$B411&gt;1,'Raw Data'!S411,"")</f>
        <v/>
      </c>
      <c r="J411" s="7" t="str">
        <f>IF('Raw Data'!$B411&gt;1,'Raw Data'!W411,"")</f>
        <v/>
      </c>
      <c r="K411" s="7" t="str">
        <f>IF('Raw Data'!$B411&gt;1,'Raw Data'!Y411,"")</f>
        <v/>
      </c>
      <c r="L411" s="7" t="str">
        <f>IF('Raw Data'!$B411&gt;1,'Raw Data'!Z411,"")</f>
        <v/>
      </c>
    </row>
    <row r="412" spans="1:12" ht="14.25" customHeight="1" x14ac:dyDescent="0.3">
      <c r="A412" s="7" t="str">
        <f>IF('Raw Data'!$B412&gt;1,'Raw Data'!A412,"")</f>
        <v/>
      </c>
      <c r="B412" s="7" t="str">
        <f>IF('Raw Data'!$B412&gt;1,'Raw Data'!C412,"")</f>
        <v/>
      </c>
      <c r="C412" s="7" t="str">
        <f>IF('Raw Data'!$B412&gt;1,'Raw Data'!D412,"")</f>
        <v/>
      </c>
      <c r="D412" s="7" t="str">
        <f>IF('Raw Data'!$B412&gt;1,'Raw Data'!E412,"")</f>
        <v/>
      </c>
      <c r="E412" s="20" t="str">
        <f>IF('Raw Data'!$B412&gt;1,'Raw Data'!O412,"")</f>
        <v/>
      </c>
      <c r="F412" s="20" t="str">
        <f>IF('Raw Data'!$B412&gt;1,'Raw Data'!P412,"")</f>
        <v/>
      </c>
      <c r="G412" s="20" t="str">
        <f>IF('Raw Data'!$B412&gt;1,'Raw Data'!Q412,"")</f>
        <v/>
      </c>
      <c r="H412" s="7" t="str">
        <f>IF('Raw Data'!$B412&gt;1,'Raw Data'!R412,"")</f>
        <v/>
      </c>
      <c r="I412" s="7" t="str">
        <f>IF('Raw Data'!$B412&gt;1,'Raw Data'!S412,"")</f>
        <v/>
      </c>
      <c r="J412" s="7" t="str">
        <f>IF('Raw Data'!$B412&gt;1,'Raw Data'!W412,"")</f>
        <v/>
      </c>
      <c r="K412" s="7" t="str">
        <f>IF('Raw Data'!$B412&gt;1,'Raw Data'!Y412,"")</f>
        <v/>
      </c>
      <c r="L412" s="7" t="str">
        <f>IF('Raw Data'!$B412&gt;1,'Raw Data'!Z412,"")</f>
        <v/>
      </c>
    </row>
    <row r="413" spans="1:12" ht="14.25" customHeight="1" x14ac:dyDescent="0.3">
      <c r="A413" s="7" t="str">
        <f>IF('Raw Data'!$B413&gt;1,'Raw Data'!A413,"")</f>
        <v/>
      </c>
      <c r="B413" s="7" t="str">
        <f>IF('Raw Data'!$B413&gt;1,'Raw Data'!C413,"")</f>
        <v/>
      </c>
      <c r="C413" s="7" t="str">
        <f>IF('Raw Data'!$B413&gt;1,'Raw Data'!D413,"")</f>
        <v/>
      </c>
      <c r="D413" s="7" t="str">
        <f>IF('Raw Data'!$B413&gt;1,'Raw Data'!E413,"")</f>
        <v/>
      </c>
      <c r="E413" s="20" t="str">
        <f>IF('Raw Data'!$B413&gt;1,'Raw Data'!O413,"")</f>
        <v/>
      </c>
      <c r="F413" s="20" t="str">
        <f>IF('Raw Data'!$B413&gt;1,'Raw Data'!P413,"")</f>
        <v/>
      </c>
      <c r="G413" s="20" t="str">
        <f>IF('Raw Data'!$B413&gt;1,'Raw Data'!Q413,"")</f>
        <v/>
      </c>
      <c r="H413" s="7" t="str">
        <f>IF('Raw Data'!$B413&gt;1,'Raw Data'!R413,"")</f>
        <v/>
      </c>
      <c r="I413" s="7" t="str">
        <f>IF('Raw Data'!$B413&gt;1,'Raw Data'!S413,"")</f>
        <v/>
      </c>
      <c r="J413" s="7" t="str">
        <f>IF('Raw Data'!$B413&gt;1,'Raw Data'!W413,"")</f>
        <v/>
      </c>
      <c r="K413" s="7" t="str">
        <f>IF('Raw Data'!$B413&gt;1,'Raw Data'!Y413,"")</f>
        <v/>
      </c>
      <c r="L413" s="7" t="str">
        <f>IF('Raw Data'!$B413&gt;1,'Raw Data'!Z413,"")</f>
        <v/>
      </c>
    </row>
    <row r="414" spans="1:12" ht="14.25" customHeight="1" x14ac:dyDescent="0.3">
      <c r="A414" s="7" t="str">
        <f>IF('Raw Data'!$B414&gt;1,'Raw Data'!A414,"")</f>
        <v/>
      </c>
      <c r="B414" s="7" t="str">
        <f>IF('Raw Data'!$B414&gt;1,'Raw Data'!C414,"")</f>
        <v/>
      </c>
      <c r="C414" s="7" t="str">
        <f>IF('Raw Data'!$B414&gt;1,'Raw Data'!D414,"")</f>
        <v/>
      </c>
      <c r="D414" s="7" t="str">
        <f>IF('Raw Data'!$B414&gt;1,'Raw Data'!E414,"")</f>
        <v/>
      </c>
      <c r="E414" s="20" t="str">
        <f>IF('Raw Data'!$B414&gt;1,'Raw Data'!O414,"")</f>
        <v/>
      </c>
      <c r="F414" s="20" t="str">
        <f>IF('Raw Data'!$B414&gt;1,'Raw Data'!P414,"")</f>
        <v/>
      </c>
      <c r="G414" s="20" t="str">
        <f>IF('Raw Data'!$B414&gt;1,'Raw Data'!Q414,"")</f>
        <v/>
      </c>
      <c r="H414" s="7" t="str">
        <f>IF('Raw Data'!$B414&gt;1,'Raw Data'!R414,"")</f>
        <v/>
      </c>
      <c r="I414" s="7" t="str">
        <f>IF('Raw Data'!$B414&gt;1,'Raw Data'!S414,"")</f>
        <v/>
      </c>
      <c r="J414" s="7" t="str">
        <f>IF('Raw Data'!$B414&gt;1,'Raw Data'!W414,"")</f>
        <v/>
      </c>
      <c r="K414" s="7" t="str">
        <f>IF('Raw Data'!$B414&gt;1,'Raw Data'!Y414,"")</f>
        <v/>
      </c>
      <c r="L414" s="7" t="str">
        <f>IF('Raw Data'!$B414&gt;1,'Raw Data'!Z414,"")</f>
        <v/>
      </c>
    </row>
    <row r="415" spans="1:12" ht="14.25" customHeight="1" x14ac:dyDescent="0.3">
      <c r="A415" s="7" t="str">
        <f>IF('Raw Data'!$B415&gt;1,'Raw Data'!A415,"")</f>
        <v/>
      </c>
      <c r="B415" s="7" t="str">
        <f>IF('Raw Data'!$B415&gt;1,'Raw Data'!C415,"")</f>
        <v/>
      </c>
      <c r="C415" s="7" t="str">
        <f>IF('Raw Data'!$B415&gt;1,'Raw Data'!D415,"")</f>
        <v/>
      </c>
      <c r="D415" s="7" t="str">
        <f>IF('Raw Data'!$B415&gt;1,'Raw Data'!E415,"")</f>
        <v/>
      </c>
      <c r="E415" s="20" t="str">
        <f>IF('Raw Data'!$B415&gt;1,'Raw Data'!O415,"")</f>
        <v/>
      </c>
      <c r="F415" s="20" t="str">
        <f>IF('Raw Data'!$B415&gt;1,'Raw Data'!P415,"")</f>
        <v/>
      </c>
      <c r="G415" s="20" t="str">
        <f>IF('Raw Data'!$B415&gt;1,'Raw Data'!Q415,"")</f>
        <v/>
      </c>
      <c r="H415" s="7" t="str">
        <f>IF('Raw Data'!$B415&gt;1,'Raw Data'!R415,"")</f>
        <v/>
      </c>
      <c r="I415" s="7" t="str">
        <f>IF('Raw Data'!$B415&gt;1,'Raw Data'!S415,"")</f>
        <v/>
      </c>
      <c r="J415" s="7" t="str">
        <f>IF('Raw Data'!$B415&gt;1,'Raw Data'!W415,"")</f>
        <v/>
      </c>
      <c r="K415" s="7" t="str">
        <f>IF('Raw Data'!$B415&gt;1,'Raw Data'!Y415,"")</f>
        <v/>
      </c>
      <c r="L415" s="7" t="str">
        <f>IF('Raw Data'!$B415&gt;1,'Raw Data'!Z415,"")</f>
        <v/>
      </c>
    </row>
    <row r="416" spans="1:12" ht="14.25" customHeight="1" x14ac:dyDescent="0.3">
      <c r="A416" s="7" t="str">
        <f>IF('Raw Data'!$B416&gt;1,'Raw Data'!A416,"")</f>
        <v/>
      </c>
      <c r="B416" s="7" t="str">
        <f>IF('Raw Data'!$B416&gt;1,'Raw Data'!C416,"")</f>
        <v/>
      </c>
      <c r="C416" s="7" t="str">
        <f>IF('Raw Data'!$B416&gt;1,'Raw Data'!D416,"")</f>
        <v/>
      </c>
      <c r="D416" s="7" t="str">
        <f>IF('Raw Data'!$B416&gt;1,'Raw Data'!E416,"")</f>
        <v/>
      </c>
      <c r="E416" s="20" t="str">
        <f>IF('Raw Data'!$B416&gt;1,'Raw Data'!O416,"")</f>
        <v/>
      </c>
      <c r="F416" s="20" t="str">
        <f>IF('Raw Data'!$B416&gt;1,'Raw Data'!P416,"")</f>
        <v/>
      </c>
      <c r="G416" s="20" t="str">
        <f>IF('Raw Data'!$B416&gt;1,'Raw Data'!Q416,"")</f>
        <v/>
      </c>
      <c r="H416" s="7" t="str">
        <f>IF('Raw Data'!$B416&gt;1,'Raw Data'!R416,"")</f>
        <v/>
      </c>
      <c r="I416" s="7" t="str">
        <f>IF('Raw Data'!$B416&gt;1,'Raw Data'!S416,"")</f>
        <v/>
      </c>
      <c r="J416" s="7" t="str">
        <f>IF('Raw Data'!$B416&gt;1,'Raw Data'!W416,"")</f>
        <v/>
      </c>
      <c r="K416" s="7" t="str">
        <f>IF('Raw Data'!$B416&gt;1,'Raw Data'!Y416,"")</f>
        <v/>
      </c>
      <c r="L416" s="7" t="str">
        <f>IF('Raw Data'!$B416&gt;1,'Raw Data'!Z416,"")</f>
        <v/>
      </c>
    </row>
    <row r="417" spans="1:12" ht="14.25" customHeight="1" x14ac:dyDescent="0.3">
      <c r="A417" s="7" t="str">
        <f>IF('Raw Data'!$B417&gt;1,'Raw Data'!A417,"")</f>
        <v/>
      </c>
      <c r="B417" s="7" t="str">
        <f>IF('Raw Data'!$B417&gt;1,'Raw Data'!C417,"")</f>
        <v/>
      </c>
      <c r="C417" s="7" t="str">
        <f>IF('Raw Data'!$B417&gt;1,'Raw Data'!D417,"")</f>
        <v/>
      </c>
      <c r="D417" s="7" t="str">
        <f>IF('Raw Data'!$B417&gt;1,'Raw Data'!E417,"")</f>
        <v/>
      </c>
      <c r="E417" s="20" t="str">
        <f>IF('Raw Data'!$B417&gt;1,'Raw Data'!O417,"")</f>
        <v/>
      </c>
      <c r="F417" s="20" t="str">
        <f>IF('Raw Data'!$B417&gt;1,'Raw Data'!P417,"")</f>
        <v/>
      </c>
      <c r="G417" s="20" t="str">
        <f>IF('Raw Data'!$B417&gt;1,'Raw Data'!Q417,"")</f>
        <v/>
      </c>
      <c r="H417" s="7" t="str">
        <f>IF('Raw Data'!$B417&gt;1,'Raw Data'!R417,"")</f>
        <v/>
      </c>
      <c r="I417" s="7" t="str">
        <f>IF('Raw Data'!$B417&gt;1,'Raw Data'!S417,"")</f>
        <v/>
      </c>
      <c r="J417" s="7" t="str">
        <f>IF('Raw Data'!$B417&gt;1,'Raw Data'!W417,"")</f>
        <v/>
      </c>
      <c r="K417" s="7" t="str">
        <f>IF('Raw Data'!$B417&gt;1,'Raw Data'!Y417,"")</f>
        <v/>
      </c>
      <c r="L417" s="7" t="str">
        <f>IF('Raw Data'!$B417&gt;1,'Raw Data'!Z417,"")</f>
        <v/>
      </c>
    </row>
    <row r="418" spans="1:12" ht="14.25" customHeight="1" x14ac:dyDescent="0.3">
      <c r="A418" s="7" t="str">
        <f>IF('Raw Data'!$B418&gt;1,'Raw Data'!A418,"")</f>
        <v/>
      </c>
      <c r="B418" s="7" t="str">
        <f>IF('Raw Data'!$B418&gt;1,'Raw Data'!C418,"")</f>
        <v/>
      </c>
      <c r="C418" s="7" t="str">
        <f>IF('Raw Data'!$B418&gt;1,'Raw Data'!D418,"")</f>
        <v/>
      </c>
      <c r="D418" s="7" t="str">
        <f>IF('Raw Data'!$B418&gt;1,'Raw Data'!E418,"")</f>
        <v/>
      </c>
      <c r="E418" s="20" t="str">
        <f>IF('Raw Data'!$B418&gt;1,'Raw Data'!O418,"")</f>
        <v/>
      </c>
      <c r="F418" s="20" t="str">
        <f>IF('Raw Data'!$B418&gt;1,'Raw Data'!P418,"")</f>
        <v/>
      </c>
      <c r="G418" s="20" t="str">
        <f>IF('Raw Data'!$B418&gt;1,'Raw Data'!Q418,"")</f>
        <v/>
      </c>
      <c r="H418" s="7" t="str">
        <f>IF('Raw Data'!$B418&gt;1,'Raw Data'!R418,"")</f>
        <v/>
      </c>
      <c r="I418" s="7" t="str">
        <f>IF('Raw Data'!$B418&gt;1,'Raw Data'!S418,"")</f>
        <v/>
      </c>
      <c r="J418" s="7" t="str">
        <f>IF('Raw Data'!$B418&gt;1,'Raw Data'!W418,"")</f>
        <v/>
      </c>
      <c r="K418" s="7" t="str">
        <f>IF('Raw Data'!$B418&gt;1,'Raw Data'!Y418,"")</f>
        <v/>
      </c>
      <c r="L418" s="7" t="str">
        <f>IF('Raw Data'!$B418&gt;1,'Raw Data'!Z418,"")</f>
        <v/>
      </c>
    </row>
    <row r="419" spans="1:12" ht="14.25" customHeight="1" x14ac:dyDescent="0.3">
      <c r="A419" s="7" t="str">
        <f>IF('Raw Data'!$B419&gt;1,'Raw Data'!A419,"")</f>
        <v/>
      </c>
      <c r="B419" s="7" t="str">
        <f>IF('Raw Data'!$B419&gt;1,'Raw Data'!C419,"")</f>
        <v/>
      </c>
      <c r="C419" s="7" t="str">
        <f>IF('Raw Data'!$B419&gt;1,'Raw Data'!D419,"")</f>
        <v/>
      </c>
      <c r="D419" s="7" t="str">
        <f>IF('Raw Data'!$B419&gt;1,'Raw Data'!E419,"")</f>
        <v/>
      </c>
      <c r="E419" s="20" t="str">
        <f>IF('Raw Data'!$B419&gt;1,'Raw Data'!O419,"")</f>
        <v/>
      </c>
      <c r="F419" s="20" t="str">
        <f>IF('Raw Data'!$B419&gt;1,'Raw Data'!P419,"")</f>
        <v/>
      </c>
      <c r="G419" s="20" t="str">
        <f>IF('Raw Data'!$B419&gt;1,'Raw Data'!Q419,"")</f>
        <v/>
      </c>
      <c r="H419" s="7" t="str">
        <f>IF('Raw Data'!$B419&gt;1,'Raw Data'!R419,"")</f>
        <v/>
      </c>
      <c r="I419" s="7" t="str">
        <f>IF('Raw Data'!$B419&gt;1,'Raw Data'!S419,"")</f>
        <v/>
      </c>
      <c r="J419" s="7" t="str">
        <f>IF('Raw Data'!$B419&gt;1,'Raw Data'!W419,"")</f>
        <v/>
      </c>
      <c r="K419" s="7" t="str">
        <f>IF('Raw Data'!$B419&gt;1,'Raw Data'!Y419,"")</f>
        <v/>
      </c>
      <c r="L419" s="7" t="str">
        <f>IF('Raw Data'!$B419&gt;1,'Raw Data'!Z419,"")</f>
        <v/>
      </c>
    </row>
    <row r="420" spans="1:12" ht="14.25" customHeight="1" x14ac:dyDescent="0.3">
      <c r="A420" s="7" t="str">
        <f>IF('Raw Data'!$B420&gt;1,'Raw Data'!A420,"")</f>
        <v/>
      </c>
      <c r="B420" s="7" t="str">
        <f>IF('Raw Data'!$B420&gt;1,'Raw Data'!C420,"")</f>
        <v/>
      </c>
      <c r="C420" s="7" t="str">
        <f>IF('Raw Data'!$B420&gt;1,'Raw Data'!D420,"")</f>
        <v/>
      </c>
      <c r="D420" s="7" t="str">
        <f>IF('Raw Data'!$B420&gt;1,'Raw Data'!E420,"")</f>
        <v/>
      </c>
      <c r="E420" s="20" t="str">
        <f>IF('Raw Data'!$B420&gt;1,'Raw Data'!O420,"")</f>
        <v/>
      </c>
      <c r="F420" s="20" t="str">
        <f>IF('Raw Data'!$B420&gt;1,'Raw Data'!P420,"")</f>
        <v/>
      </c>
      <c r="G420" s="20" t="str">
        <f>IF('Raw Data'!$B420&gt;1,'Raw Data'!Q420,"")</f>
        <v/>
      </c>
      <c r="H420" s="7" t="str">
        <f>IF('Raw Data'!$B420&gt;1,'Raw Data'!R420,"")</f>
        <v/>
      </c>
      <c r="I420" s="7" t="str">
        <f>IF('Raw Data'!$B420&gt;1,'Raw Data'!S420,"")</f>
        <v/>
      </c>
      <c r="J420" s="7" t="str">
        <f>IF('Raw Data'!$B420&gt;1,'Raw Data'!W420,"")</f>
        <v/>
      </c>
      <c r="K420" s="7" t="str">
        <f>IF('Raw Data'!$B420&gt;1,'Raw Data'!Y420,"")</f>
        <v/>
      </c>
      <c r="L420" s="7" t="str">
        <f>IF('Raw Data'!$B420&gt;1,'Raw Data'!Z420,"")</f>
        <v/>
      </c>
    </row>
    <row r="421" spans="1:12" ht="14.25" customHeight="1" x14ac:dyDescent="0.3">
      <c r="A421" s="7" t="str">
        <f>IF('Raw Data'!$B421&gt;1,'Raw Data'!A421,"")</f>
        <v>X1-ORz2cyxbbndfne_9wsci</v>
      </c>
      <c r="B421" s="7" t="str">
        <f>IF('Raw Data'!$B421&gt;1,'Raw Data'!C421,"")</f>
        <v>2216 Gardenmoss Dr</v>
      </c>
      <c r="C421" s="7" t="str">
        <f>IF('Raw Data'!$B421&gt;1,'Raw Data'!D421,"")</f>
        <v>Jacksonville</v>
      </c>
      <c r="D421" s="7" t="str">
        <f>IF('Raw Data'!$B421&gt;1,'Raw Data'!E421,"")</f>
        <v>Pre-List</v>
      </c>
      <c r="E421" s="20">
        <f>IF('Raw Data'!$B421&gt;1,'Raw Data'!O421,"")</f>
        <v>330900</v>
      </c>
      <c r="F421" s="20">
        <f>IF('Raw Data'!$B421&gt;1,'Raw Data'!P421,"")</f>
        <v>314276</v>
      </c>
      <c r="G421" s="20">
        <f>IF('Raw Data'!$B421&gt;1,'Raw Data'!Q421,"")</f>
        <v>-16457</v>
      </c>
      <c r="H421" s="7" t="str">
        <f>IF('Raw Data'!$B421&gt;1,'Raw Data'!R421,"")</f>
        <v>Invitation</v>
      </c>
      <c r="I421" s="21">
        <f>IF('Raw Data'!$B421&gt;1,'Raw Data'!S421,"")</f>
        <v>343353</v>
      </c>
      <c r="J421" s="21">
        <f>IF('Raw Data'!$B421&gt;1,'Raw Data'!W421,"")</f>
        <v>13727</v>
      </c>
      <c r="K421" s="7" t="str">
        <f>IF('Raw Data'!$B421&gt;1,'Raw Data'!Y421,"")</f>
        <v>Multiple Offers</v>
      </c>
      <c r="L421" s="7" t="str">
        <f>IF('Raw Data'!$B421&gt;1,'Raw Data'!Z421,"")</f>
        <v>Accept - Greater than Buy-It-Now</v>
      </c>
    </row>
    <row r="422" spans="1:12" ht="14.25" customHeight="1" x14ac:dyDescent="0.3">
      <c r="A422" s="7" t="str">
        <f>IF('Raw Data'!$B422&gt;1,'Raw Data'!A422,"")</f>
        <v>X1-ORz2f39lhfctiy_infqa</v>
      </c>
      <c r="B422" s="7" t="str">
        <f>IF('Raw Data'!$B422&gt;1,'Raw Data'!C422,"")</f>
        <v>5026 25th St E</v>
      </c>
      <c r="C422" s="7" t="str">
        <f>IF('Raw Data'!$B422&gt;1,'Raw Data'!D422,"")</f>
        <v>Tampa</v>
      </c>
      <c r="D422" s="7" t="str">
        <f>IF('Raw Data'!$B422&gt;1,'Raw Data'!E422,"")</f>
        <v>Susan-UC</v>
      </c>
      <c r="E422" s="20">
        <f>IF('Raw Data'!$B422&gt;1,'Raw Data'!O422,"")</f>
        <v>377000</v>
      </c>
      <c r="F422" s="20">
        <f>IF('Raw Data'!$B422&gt;1,'Raw Data'!P422,"")</f>
        <v>363116</v>
      </c>
      <c r="G422" s="20">
        <f>IF('Raw Data'!$B422&gt;1,'Raw Data'!Q422,"")</f>
        <v>-42491</v>
      </c>
      <c r="H422" s="7" t="str">
        <f>IF('Raw Data'!$B422&gt;1,'Raw Data'!R422,"")</f>
        <v>Invitation</v>
      </c>
      <c r="I422" s="21">
        <f>IF('Raw Data'!$B422&gt;1,'Raw Data'!S422,"")</f>
        <v>363440</v>
      </c>
      <c r="J422" s="21">
        <f>IF('Raw Data'!$B422&gt;1,'Raw Data'!W422,"")</f>
        <v>7654</v>
      </c>
      <c r="K422" s="7" t="str">
        <f>IF('Raw Data'!$B422&gt;1,'Raw Data'!Y422,"")</f>
        <v>Multiple Offers</v>
      </c>
      <c r="L422" s="7" t="str">
        <f>IF('Raw Data'!$B422&gt;1,'Raw Data'!Z422,"")</f>
        <v>Accept - Greater than Buy-It-Now</v>
      </c>
    </row>
    <row r="423" spans="1:12" ht="14.25" customHeight="1" x14ac:dyDescent="0.3">
      <c r="A423" s="7" t="str">
        <f>IF('Raw Data'!$B423&gt;1,'Raw Data'!A423,"")</f>
        <v/>
      </c>
      <c r="B423" s="7" t="str">
        <f>IF('Raw Data'!$B423&gt;1,'Raw Data'!C423,"")</f>
        <v/>
      </c>
      <c r="C423" s="7" t="str">
        <f>IF('Raw Data'!$B423&gt;1,'Raw Data'!D423,"")</f>
        <v/>
      </c>
      <c r="D423" s="7" t="str">
        <f>IF('Raw Data'!$B423&gt;1,'Raw Data'!E423,"")</f>
        <v/>
      </c>
      <c r="E423" s="20" t="str">
        <f>IF('Raw Data'!$B423&gt;1,'Raw Data'!O423,"")</f>
        <v/>
      </c>
      <c r="F423" s="20" t="str">
        <f>IF('Raw Data'!$B423&gt;1,'Raw Data'!P423,"")</f>
        <v/>
      </c>
      <c r="G423" s="20" t="str">
        <f>IF('Raw Data'!$B423&gt;1,'Raw Data'!Q423,"")</f>
        <v/>
      </c>
      <c r="H423" s="7" t="str">
        <f>IF('Raw Data'!$B423&gt;1,'Raw Data'!R423,"")</f>
        <v/>
      </c>
      <c r="I423" s="7" t="str">
        <f>IF('Raw Data'!$B423&gt;1,'Raw Data'!S423,"")</f>
        <v/>
      </c>
      <c r="J423" s="7" t="str">
        <f>IF('Raw Data'!$B423&gt;1,'Raw Data'!W423,"")</f>
        <v/>
      </c>
      <c r="K423" s="7" t="str">
        <f>IF('Raw Data'!$B423&gt;1,'Raw Data'!Y423,"")</f>
        <v/>
      </c>
      <c r="L423" s="7" t="str">
        <f>IF('Raw Data'!$B423&gt;1,'Raw Data'!Z423,"")</f>
        <v/>
      </c>
    </row>
    <row r="424" spans="1:12" ht="14.25" customHeight="1" x14ac:dyDescent="0.3">
      <c r="A424" s="7" t="str">
        <f>IF('Raw Data'!$B424&gt;1,'Raw Data'!A424,"")</f>
        <v>X1-ORz2ak6syubed6_efqba</v>
      </c>
      <c r="B424" s="7" t="str">
        <f>IF('Raw Data'!$B424&gt;1,'Raw Data'!C424,"")</f>
        <v>14381 Woodfield Cir S</v>
      </c>
      <c r="C424" s="7" t="str">
        <f>IF('Raw Data'!$B424&gt;1,'Raw Data'!D424,"")</f>
        <v>Jacksonville</v>
      </c>
      <c r="D424" s="7" t="str">
        <f>IF('Raw Data'!$B424&gt;1,'Raw Data'!E424,"")</f>
        <v>Susan-UC</v>
      </c>
      <c r="E424" s="20">
        <f>IF('Raw Data'!$B424&gt;1,'Raw Data'!O424,"")</f>
        <v>345900</v>
      </c>
      <c r="F424" s="20">
        <f>IF('Raw Data'!$B424&gt;1,'Raw Data'!P424,"")</f>
        <v>337253</v>
      </c>
      <c r="G424" s="20">
        <f>IF('Raw Data'!$B424&gt;1,'Raw Data'!Q424,"")</f>
        <v>-41725</v>
      </c>
      <c r="H424" s="7" t="str">
        <f>IF('Raw Data'!$B424&gt;1,'Raw Data'!R424,"")</f>
        <v>Invitation</v>
      </c>
      <c r="I424" s="21">
        <f>IF('Raw Data'!$B424&gt;1,'Raw Data'!S424,"")</f>
        <v>336515</v>
      </c>
      <c r="J424" s="21">
        <f>IF('Raw Data'!$B424&gt;1,'Raw Data'!W424,"")</f>
        <v>-9704</v>
      </c>
      <c r="K424" s="7" t="str">
        <f>IF('Raw Data'!$B424&gt;1,'Raw Data'!Y424,"")</f>
        <v>Multiple Offers</v>
      </c>
      <c r="L424" s="7" t="str">
        <f>IF('Raw Data'!$B424&gt;1,'Raw Data'!Z424,"")</f>
        <v>Accept - Greater than Implied Profit</v>
      </c>
    </row>
    <row r="425" spans="1:12" ht="14.25" customHeight="1" x14ac:dyDescent="0.3">
      <c r="A425" s="7" t="str">
        <f>IF('Raw Data'!$B425&gt;1,'Raw Data'!A425,"")</f>
        <v/>
      </c>
      <c r="B425" s="7" t="str">
        <f>IF('Raw Data'!$B425&gt;1,'Raw Data'!C425,"")</f>
        <v/>
      </c>
      <c r="C425" s="7" t="str">
        <f>IF('Raw Data'!$B425&gt;1,'Raw Data'!D425,"")</f>
        <v/>
      </c>
      <c r="D425" s="7" t="str">
        <f>IF('Raw Data'!$B425&gt;1,'Raw Data'!E425,"")</f>
        <v/>
      </c>
      <c r="E425" s="20" t="str">
        <f>IF('Raw Data'!$B425&gt;1,'Raw Data'!O425,"")</f>
        <v/>
      </c>
      <c r="F425" s="20" t="str">
        <f>IF('Raw Data'!$B425&gt;1,'Raw Data'!P425,"")</f>
        <v/>
      </c>
      <c r="G425" s="20" t="str">
        <f>IF('Raw Data'!$B425&gt;1,'Raw Data'!Q425,"")</f>
        <v/>
      </c>
      <c r="H425" s="7" t="str">
        <f>IF('Raw Data'!$B425&gt;1,'Raw Data'!R425,"")</f>
        <v/>
      </c>
      <c r="I425" s="7" t="str">
        <f>IF('Raw Data'!$B425&gt;1,'Raw Data'!S425,"")</f>
        <v/>
      </c>
      <c r="J425" s="7" t="str">
        <f>IF('Raw Data'!$B425&gt;1,'Raw Data'!W425,"")</f>
        <v/>
      </c>
      <c r="K425" s="7" t="str">
        <f>IF('Raw Data'!$B425&gt;1,'Raw Data'!Y425,"")</f>
        <v/>
      </c>
      <c r="L425" s="7" t="str">
        <f>IF('Raw Data'!$B425&gt;1,'Raw Data'!Z425,"")</f>
        <v/>
      </c>
    </row>
    <row r="426" spans="1:12" ht="14.25" customHeight="1" x14ac:dyDescent="0.3">
      <c r="A426" s="7" t="str">
        <f>IF('Raw Data'!$B426&gt;1,'Raw Data'!A426,"")</f>
        <v/>
      </c>
      <c r="B426" s="7" t="str">
        <f>IF('Raw Data'!$B426&gt;1,'Raw Data'!C426,"")</f>
        <v/>
      </c>
      <c r="C426" s="7" t="str">
        <f>IF('Raw Data'!$B426&gt;1,'Raw Data'!D426,"")</f>
        <v/>
      </c>
      <c r="D426" s="7" t="str">
        <f>IF('Raw Data'!$B426&gt;1,'Raw Data'!E426,"")</f>
        <v/>
      </c>
      <c r="E426" s="20" t="str">
        <f>IF('Raw Data'!$B426&gt;1,'Raw Data'!O426,"")</f>
        <v/>
      </c>
      <c r="F426" s="20" t="str">
        <f>IF('Raw Data'!$B426&gt;1,'Raw Data'!P426,"")</f>
        <v/>
      </c>
      <c r="G426" s="20" t="str">
        <f>IF('Raw Data'!$B426&gt;1,'Raw Data'!Q426,"")</f>
        <v/>
      </c>
      <c r="H426" s="7" t="str">
        <f>IF('Raw Data'!$B426&gt;1,'Raw Data'!R426,"")</f>
        <v/>
      </c>
      <c r="I426" s="7" t="str">
        <f>IF('Raw Data'!$B426&gt;1,'Raw Data'!S426,"")</f>
        <v/>
      </c>
      <c r="J426" s="7" t="str">
        <f>IF('Raw Data'!$B426&gt;1,'Raw Data'!W426,"")</f>
        <v/>
      </c>
      <c r="K426" s="7" t="str">
        <f>IF('Raw Data'!$B426&gt;1,'Raw Data'!Y426,"")</f>
        <v/>
      </c>
      <c r="L426" s="7" t="str">
        <f>IF('Raw Data'!$B426&gt;1,'Raw Data'!Z426,"")</f>
        <v/>
      </c>
    </row>
    <row r="427" spans="1:12" ht="14.25" customHeight="1" x14ac:dyDescent="0.3">
      <c r="A427" s="7" t="str">
        <f>IF('Raw Data'!$B427&gt;1,'Raw Data'!A427,"")</f>
        <v/>
      </c>
      <c r="B427" s="7" t="str">
        <f>IF('Raw Data'!$B427&gt;1,'Raw Data'!C427,"")</f>
        <v/>
      </c>
      <c r="C427" s="7" t="str">
        <f>IF('Raw Data'!$B427&gt;1,'Raw Data'!D427,"")</f>
        <v/>
      </c>
      <c r="D427" s="7" t="str">
        <f>IF('Raw Data'!$B427&gt;1,'Raw Data'!E427,"")</f>
        <v/>
      </c>
      <c r="E427" s="20" t="str">
        <f>IF('Raw Data'!$B427&gt;1,'Raw Data'!O427,"")</f>
        <v/>
      </c>
      <c r="F427" s="20" t="str">
        <f>IF('Raw Data'!$B427&gt;1,'Raw Data'!P427,"")</f>
        <v/>
      </c>
      <c r="G427" s="20" t="str">
        <f>IF('Raw Data'!$B427&gt;1,'Raw Data'!Q427,"")</f>
        <v/>
      </c>
      <c r="H427" s="7" t="str">
        <f>IF('Raw Data'!$B427&gt;1,'Raw Data'!R427,"")</f>
        <v/>
      </c>
      <c r="I427" s="7" t="str">
        <f>IF('Raw Data'!$B427&gt;1,'Raw Data'!S427,"")</f>
        <v/>
      </c>
      <c r="J427" s="7" t="str">
        <f>IF('Raw Data'!$B427&gt;1,'Raw Data'!W427,"")</f>
        <v/>
      </c>
      <c r="K427" s="7" t="str">
        <f>IF('Raw Data'!$B427&gt;1,'Raw Data'!Y427,"")</f>
        <v/>
      </c>
      <c r="L427" s="7" t="str">
        <f>IF('Raw Data'!$B427&gt;1,'Raw Data'!Z427,"")</f>
        <v/>
      </c>
    </row>
    <row r="428" spans="1:12" ht="14.25" customHeight="1" x14ac:dyDescent="0.3">
      <c r="A428" s="7" t="str">
        <f>IF('Raw Data'!$B428&gt;1,'Raw Data'!A428,"")</f>
        <v>X1-ORz0bfcqt5x8qi_af1qn</v>
      </c>
      <c r="B428" s="7" t="str">
        <f>IF('Raw Data'!$B428&gt;1,'Raw Data'!C428,"")</f>
        <v>10053 Stockbridge St</v>
      </c>
      <c r="C428" s="7" t="str">
        <f>IF('Raw Data'!$B428&gt;1,'Raw Data'!D428,"")</f>
        <v>Orlando</v>
      </c>
      <c r="D428" s="7" t="str">
        <f>IF('Raw Data'!$B428&gt;1,'Raw Data'!E428,"")</f>
        <v>Pre-List</v>
      </c>
      <c r="E428" s="20">
        <f>IF('Raw Data'!$B428&gt;1,'Raw Data'!O428,"")</f>
        <v>359900</v>
      </c>
      <c r="F428" s="20">
        <f>IF('Raw Data'!$B428&gt;1,'Raw Data'!P428,"")</f>
        <v>350903</v>
      </c>
      <c r="G428" s="20">
        <f>IF('Raw Data'!$B428&gt;1,'Raw Data'!Q428,"")</f>
        <v>-25514</v>
      </c>
      <c r="H428" s="7" t="str">
        <f>IF('Raw Data'!$B428&gt;1,'Raw Data'!R428,"")</f>
        <v>Invitation</v>
      </c>
      <c r="I428" s="21">
        <f>IF('Raw Data'!$B428&gt;1,'Raw Data'!S428,"")</f>
        <v>358285</v>
      </c>
      <c r="J428" s="21">
        <f>IF('Raw Data'!$B428&gt;1,'Raw Data'!W428,"")</f>
        <v>-1835</v>
      </c>
      <c r="K428" s="7" t="str">
        <f>IF('Raw Data'!$B428&gt;1,'Raw Data'!Y428,"")</f>
        <v>Multiple Offers</v>
      </c>
      <c r="L428" s="7" t="str">
        <f>IF('Raw Data'!$B428&gt;1,'Raw Data'!Z428,"")</f>
        <v>Accept - Greater than Buy-It-Now</v>
      </c>
    </row>
    <row r="429" spans="1:12" ht="14.25" customHeight="1" x14ac:dyDescent="0.3">
      <c r="A429" s="7" t="str">
        <f>IF('Raw Data'!$B429&gt;1,'Raw Data'!A429,"")</f>
        <v/>
      </c>
      <c r="B429" s="7" t="str">
        <f>IF('Raw Data'!$B429&gt;1,'Raw Data'!C429,"")</f>
        <v/>
      </c>
      <c r="C429" s="7" t="str">
        <f>IF('Raw Data'!$B429&gt;1,'Raw Data'!D429,"")</f>
        <v/>
      </c>
      <c r="D429" s="7" t="str">
        <f>IF('Raw Data'!$B429&gt;1,'Raw Data'!E429,"")</f>
        <v/>
      </c>
      <c r="E429" s="20" t="str">
        <f>IF('Raw Data'!$B429&gt;1,'Raw Data'!O429,"")</f>
        <v/>
      </c>
      <c r="F429" s="20" t="str">
        <f>IF('Raw Data'!$B429&gt;1,'Raw Data'!P429,"")</f>
        <v/>
      </c>
      <c r="G429" s="20" t="str">
        <f>IF('Raw Data'!$B429&gt;1,'Raw Data'!Q429,"")</f>
        <v/>
      </c>
      <c r="H429" s="7" t="str">
        <f>IF('Raw Data'!$B429&gt;1,'Raw Data'!R429,"")</f>
        <v/>
      </c>
      <c r="I429" s="7" t="str">
        <f>IF('Raw Data'!$B429&gt;1,'Raw Data'!S429,"")</f>
        <v/>
      </c>
      <c r="J429" s="7" t="str">
        <f>IF('Raw Data'!$B429&gt;1,'Raw Data'!W429,"")</f>
        <v/>
      </c>
      <c r="K429" s="7" t="str">
        <f>IF('Raw Data'!$B429&gt;1,'Raw Data'!Y429,"")</f>
        <v/>
      </c>
      <c r="L429" s="7" t="str">
        <f>IF('Raw Data'!$B429&gt;1,'Raw Data'!Z429,"")</f>
        <v/>
      </c>
    </row>
    <row r="430" spans="1:12" ht="14.25" customHeight="1" x14ac:dyDescent="0.3">
      <c r="A430" s="7" t="str">
        <f>IF('Raw Data'!$B430&gt;1,'Raw Data'!A430,"")</f>
        <v/>
      </c>
      <c r="B430" s="7" t="str">
        <f>IF('Raw Data'!$B430&gt;1,'Raw Data'!C430,"")</f>
        <v/>
      </c>
      <c r="C430" s="7" t="str">
        <f>IF('Raw Data'!$B430&gt;1,'Raw Data'!D430,"")</f>
        <v/>
      </c>
      <c r="D430" s="7" t="str">
        <f>IF('Raw Data'!$B430&gt;1,'Raw Data'!E430,"")</f>
        <v/>
      </c>
      <c r="E430" s="20" t="str">
        <f>IF('Raw Data'!$B430&gt;1,'Raw Data'!O430,"")</f>
        <v/>
      </c>
      <c r="F430" s="20" t="str">
        <f>IF('Raw Data'!$B430&gt;1,'Raw Data'!P430,"")</f>
        <v/>
      </c>
      <c r="G430" s="20" t="str">
        <f>IF('Raw Data'!$B430&gt;1,'Raw Data'!Q430,"")</f>
        <v/>
      </c>
      <c r="H430" s="7" t="str">
        <f>IF('Raw Data'!$B430&gt;1,'Raw Data'!R430,"")</f>
        <v/>
      </c>
      <c r="I430" s="7" t="str">
        <f>IF('Raw Data'!$B430&gt;1,'Raw Data'!S430,"")</f>
        <v/>
      </c>
      <c r="J430" s="7" t="str">
        <f>IF('Raw Data'!$B430&gt;1,'Raw Data'!W430,"")</f>
        <v/>
      </c>
      <c r="K430" s="7" t="str">
        <f>IF('Raw Data'!$B430&gt;1,'Raw Data'!Y430,"")</f>
        <v/>
      </c>
      <c r="L430" s="7" t="str">
        <f>IF('Raw Data'!$B430&gt;1,'Raw Data'!Z430,"")</f>
        <v/>
      </c>
    </row>
    <row r="431" spans="1:12" ht="14.25" customHeight="1" x14ac:dyDescent="0.3">
      <c r="A431" s="7" t="str">
        <f>IF('Raw Data'!$B431&gt;1,'Raw Data'!A431,"")</f>
        <v/>
      </c>
      <c r="B431" s="7" t="str">
        <f>IF('Raw Data'!$B431&gt;1,'Raw Data'!C431,"")</f>
        <v/>
      </c>
      <c r="C431" s="7" t="str">
        <f>IF('Raw Data'!$B431&gt;1,'Raw Data'!D431,"")</f>
        <v/>
      </c>
      <c r="D431" s="7" t="str">
        <f>IF('Raw Data'!$B431&gt;1,'Raw Data'!E431,"")</f>
        <v/>
      </c>
      <c r="E431" s="20" t="str">
        <f>IF('Raw Data'!$B431&gt;1,'Raw Data'!O431,"")</f>
        <v/>
      </c>
      <c r="F431" s="20" t="str">
        <f>IF('Raw Data'!$B431&gt;1,'Raw Data'!P431,"")</f>
        <v/>
      </c>
      <c r="G431" s="20" t="str">
        <f>IF('Raw Data'!$B431&gt;1,'Raw Data'!Q431,"")</f>
        <v/>
      </c>
      <c r="H431" s="7" t="str">
        <f>IF('Raw Data'!$B431&gt;1,'Raw Data'!R431,"")</f>
        <v/>
      </c>
      <c r="I431" s="7" t="str">
        <f>IF('Raw Data'!$B431&gt;1,'Raw Data'!S431,"")</f>
        <v/>
      </c>
      <c r="J431" s="7" t="str">
        <f>IF('Raw Data'!$B431&gt;1,'Raw Data'!W431,"")</f>
        <v/>
      </c>
      <c r="K431" s="7" t="str">
        <f>IF('Raw Data'!$B431&gt;1,'Raw Data'!Y431,"")</f>
        <v/>
      </c>
      <c r="L431" s="7" t="str">
        <f>IF('Raw Data'!$B431&gt;1,'Raw Data'!Z431,"")</f>
        <v/>
      </c>
    </row>
    <row r="432" spans="1:12" ht="14.25" customHeight="1" x14ac:dyDescent="0.3">
      <c r="A432" s="7" t="str">
        <f>IF('Raw Data'!$B432&gt;1,'Raw Data'!A432,"")</f>
        <v/>
      </c>
      <c r="B432" s="7" t="str">
        <f>IF('Raw Data'!$B432&gt;1,'Raw Data'!C432,"")</f>
        <v/>
      </c>
      <c r="C432" s="7" t="str">
        <f>IF('Raw Data'!$B432&gt;1,'Raw Data'!D432,"")</f>
        <v/>
      </c>
      <c r="D432" s="7" t="str">
        <f>IF('Raw Data'!$B432&gt;1,'Raw Data'!E432,"")</f>
        <v/>
      </c>
      <c r="E432" s="20" t="str">
        <f>IF('Raw Data'!$B432&gt;1,'Raw Data'!O432,"")</f>
        <v/>
      </c>
      <c r="F432" s="20" t="str">
        <f>IF('Raw Data'!$B432&gt;1,'Raw Data'!P432,"")</f>
        <v/>
      </c>
      <c r="G432" s="20" t="str">
        <f>IF('Raw Data'!$B432&gt;1,'Raw Data'!Q432,"")</f>
        <v/>
      </c>
      <c r="H432" s="7" t="str">
        <f>IF('Raw Data'!$B432&gt;1,'Raw Data'!R432,"")</f>
        <v/>
      </c>
      <c r="I432" s="7" t="str">
        <f>IF('Raw Data'!$B432&gt;1,'Raw Data'!S432,"")</f>
        <v/>
      </c>
      <c r="J432" s="7" t="str">
        <f>IF('Raw Data'!$B432&gt;1,'Raw Data'!W432,"")</f>
        <v/>
      </c>
      <c r="K432" s="7" t="str">
        <f>IF('Raw Data'!$B432&gt;1,'Raw Data'!Y432,"")</f>
        <v/>
      </c>
      <c r="L432" s="7" t="str">
        <f>IF('Raw Data'!$B432&gt;1,'Raw Data'!Z432,"")</f>
        <v/>
      </c>
    </row>
    <row r="433" spans="1:12" ht="14.25" customHeight="1" x14ac:dyDescent="0.3">
      <c r="A433" s="7" t="str">
        <f>IF('Raw Data'!$B433&gt;1,'Raw Data'!A433,"")</f>
        <v/>
      </c>
      <c r="B433" s="7" t="str">
        <f>IF('Raw Data'!$B433&gt;1,'Raw Data'!C433,"")</f>
        <v/>
      </c>
      <c r="C433" s="7" t="str">
        <f>IF('Raw Data'!$B433&gt;1,'Raw Data'!D433,"")</f>
        <v/>
      </c>
      <c r="D433" s="7" t="str">
        <f>IF('Raw Data'!$B433&gt;1,'Raw Data'!E433,"")</f>
        <v/>
      </c>
      <c r="E433" s="20" t="str">
        <f>IF('Raw Data'!$B433&gt;1,'Raw Data'!O433,"")</f>
        <v/>
      </c>
      <c r="F433" s="20" t="str">
        <f>IF('Raw Data'!$B433&gt;1,'Raw Data'!P433,"")</f>
        <v/>
      </c>
      <c r="G433" s="20" t="str">
        <f>IF('Raw Data'!$B433&gt;1,'Raw Data'!Q433,"")</f>
        <v/>
      </c>
      <c r="H433" s="7" t="str">
        <f>IF('Raw Data'!$B433&gt;1,'Raw Data'!R433,"")</f>
        <v/>
      </c>
      <c r="I433" s="7" t="str">
        <f>IF('Raw Data'!$B433&gt;1,'Raw Data'!S433,"")</f>
        <v/>
      </c>
      <c r="J433" s="7" t="str">
        <f>IF('Raw Data'!$B433&gt;1,'Raw Data'!W433,"")</f>
        <v/>
      </c>
      <c r="K433" s="7" t="str">
        <f>IF('Raw Data'!$B433&gt;1,'Raw Data'!Y433,"")</f>
        <v/>
      </c>
      <c r="L433" s="7" t="str">
        <f>IF('Raw Data'!$B433&gt;1,'Raw Data'!Z433,"")</f>
        <v/>
      </c>
    </row>
    <row r="434" spans="1:12" ht="14.25" customHeight="1" x14ac:dyDescent="0.3">
      <c r="A434" s="7" t="str">
        <f>IF('Raw Data'!$B434&gt;1,'Raw Data'!A434,"")</f>
        <v/>
      </c>
      <c r="B434" s="7" t="str">
        <f>IF('Raw Data'!$B434&gt;1,'Raw Data'!C434,"")</f>
        <v/>
      </c>
      <c r="C434" s="7" t="str">
        <f>IF('Raw Data'!$B434&gt;1,'Raw Data'!D434,"")</f>
        <v/>
      </c>
      <c r="D434" s="7" t="str">
        <f>IF('Raw Data'!$B434&gt;1,'Raw Data'!E434,"")</f>
        <v/>
      </c>
      <c r="E434" s="20" t="str">
        <f>IF('Raw Data'!$B434&gt;1,'Raw Data'!O434,"")</f>
        <v/>
      </c>
      <c r="F434" s="20" t="str">
        <f>IF('Raw Data'!$B434&gt;1,'Raw Data'!P434,"")</f>
        <v/>
      </c>
      <c r="G434" s="20" t="str">
        <f>IF('Raw Data'!$B434&gt;1,'Raw Data'!Q434,"")</f>
        <v/>
      </c>
      <c r="H434" s="7" t="str">
        <f>IF('Raw Data'!$B434&gt;1,'Raw Data'!R434,"")</f>
        <v/>
      </c>
      <c r="I434" s="7" t="str">
        <f>IF('Raw Data'!$B434&gt;1,'Raw Data'!S434,"")</f>
        <v/>
      </c>
      <c r="J434" s="7" t="str">
        <f>IF('Raw Data'!$B434&gt;1,'Raw Data'!W434,"")</f>
        <v/>
      </c>
      <c r="K434" s="7" t="str">
        <f>IF('Raw Data'!$B434&gt;1,'Raw Data'!Y434,"")</f>
        <v/>
      </c>
      <c r="L434" s="7" t="str">
        <f>IF('Raw Data'!$B434&gt;1,'Raw Data'!Z434,"")</f>
        <v/>
      </c>
    </row>
    <row r="435" spans="1:12" ht="14.25" customHeight="1" x14ac:dyDescent="0.3">
      <c r="A435" s="7" t="str">
        <f>IF('Raw Data'!$B435&gt;1,'Raw Data'!A435,"")</f>
        <v/>
      </c>
      <c r="B435" s="7" t="str">
        <f>IF('Raw Data'!$B435&gt;1,'Raw Data'!C435,"")</f>
        <v/>
      </c>
      <c r="C435" s="7" t="str">
        <f>IF('Raw Data'!$B435&gt;1,'Raw Data'!D435,"")</f>
        <v/>
      </c>
      <c r="D435" s="7" t="str">
        <f>IF('Raw Data'!$B435&gt;1,'Raw Data'!E435,"")</f>
        <v/>
      </c>
      <c r="E435" s="20" t="str">
        <f>IF('Raw Data'!$B435&gt;1,'Raw Data'!O435,"")</f>
        <v/>
      </c>
      <c r="F435" s="20" t="str">
        <f>IF('Raw Data'!$B435&gt;1,'Raw Data'!P435,"")</f>
        <v/>
      </c>
      <c r="G435" s="20" t="str">
        <f>IF('Raw Data'!$B435&gt;1,'Raw Data'!Q435,"")</f>
        <v/>
      </c>
      <c r="H435" s="7" t="str">
        <f>IF('Raw Data'!$B435&gt;1,'Raw Data'!R435,"")</f>
        <v/>
      </c>
      <c r="I435" s="7" t="str">
        <f>IF('Raw Data'!$B435&gt;1,'Raw Data'!S435,"")</f>
        <v/>
      </c>
      <c r="J435" s="7" t="str">
        <f>IF('Raw Data'!$B435&gt;1,'Raw Data'!W435,"")</f>
        <v/>
      </c>
      <c r="K435" s="7" t="str">
        <f>IF('Raw Data'!$B435&gt;1,'Raw Data'!Y435,"")</f>
        <v/>
      </c>
      <c r="L435" s="7" t="str">
        <f>IF('Raw Data'!$B435&gt;1,'Raw Data'!Z435,"")</f>
        <v/>
      </c>
    </row>
    <row r="436" spans="1:12" ht="14.25" customHeight="1" x14ac:dyDescent="0.3">
      <c r="A436" s="7" t="str">
        <f>IF('Raw Data'!$B436&gt;1,'Raw Data'!A436,"")</f>
        <v/>
      </c>
      <c r="B436" s="7" t="str">
        <f>IF('Raw Data'!$B436&gt;1,'Raw Data'!C436,"")</f>
        <v/>
      </c>
      <c r="C436" s="7" t="str">
        <f>IF('Raw Data'!$B436&gt;1,'Raw Data'!D436,"")</f>
        <v/>
      </c>
      <c r="D436" s="7" t="str">
        <f>IF('Raw Data'!$B436&gt;1,'Raw Data'!E436,"")</f>
        <v/>
      </c>
      <c r="E436" s="20" t="str">
        <f>IF('Raw Data'!$B436&gt;1,'Raw Data'!O436,"")</f>
        <v/>
      </c>
      <c r="F436" s="20" t="str">
        <f>IF('Raw Data'!$B436&gt;1,'Raw Data'!P436,"")</f>
        <v/>
      </c>
      <c r="G436" s="20" t="str">
        <f>IF('Raw Data'!$B436&gt;1,'Raw Data'!Q436,"")</f>
        <v/>
      </c>
      <c r="H436" s="7" t="str">
        <f>IF('Raw Data'!$B436&gt;1,'Raw Data'!R436,"")</f>
        <v/>
      </c>
      <c r="I436" s="7" t="str">
        <f>IF('Raw Data'!$B436&gt;1,'Raw Data'!S436,"")</f>
        <v/>
      </c>
      <c r="J436" s="7" t="str">
        <f>IF('Raw Data'!$B436&gt;1,'Raw Data'!W436,"")</f>
        <v/>
      </c>
      <c r="K436" s="7" t="str">
        <f>IF('Raw Data'!$B436&gt;1,'Raw Data'!Y436,"")</f>
        <v/>
      </c>
      <c r="L436" s="7" t="str">
        <f>IF('Raw Data'!$B436&gt;1,'Raw Data'!Z436,"")</f>
        <v/>
      </c>
    </row>
    <row r="437" spans="1:12" ht="14.25" customHeight="1" x14ac:dyDescent="0.3">
      <c r="A437" s="7" t="str">
        <f>IF('Raw Data'!$B437&gt;1,'Raw Data'!A437,"")</f>
        <v/>
      </c>
      <c r="B437" s="7" t="str">
        <f>IF('Raw Data'!$B437&gt;1,'Raw Data'!C437,"")</f>
        <v/>
      </c>
      <c r="C437" s="7" t="str">
        <f>IF('Raw Data'!$B437&gt;1,'Raw Data'!D437,"")</f>
        <v/>
      </c>
      <c r="D437" s="7" t="str">
        <f>IF('Raw Data'!$B437&gt;1,'Raw Data'!E437,"")</f>
        <v/>
      </c>
      <c r="E437" s="20" t="str">
        <f>IF('Raw Data'!$B437&gt;1,'Raw Data'!O437,"")</f>
        <v/>
      </c>
      <c r="F437" s="20" t="str">
        <f>IF('Raw Data'!$B437&gt;1,'Raw Data'!P437,"")</f>
        <v/>
      </c>
      <c r="G437" s="20" t="str">
        <f>IF('Raw Data'!$B437&gt;1,'Raw Data'!Q437,"")</f>
        <v/>
      </c>
      <c r="H437" s="7" t="str">
        <f>IF('Raw Data'!$B437&gt;1,'Raw Data'!R437,"")</f>
        <v/>
      </c>
      <c r="I437" s="7" t="str">
        <f>IF('Raw Data'!$B437&gt;1,'Raw Data'!S437,"")</f>
        <v/>
      </c>
      <c r="J437" s="7" t="str">
        <f>IF('Raw Data'!$B437&gt;1,'Raw Data'!W437,"")</f>
        <v/>
      </c>
      <c r="K437" s="7" t="str">
        <f>IF('Raw Data'!$B437&gt;1,'Raw Data'!Y437,"")</f>
        <v/>
      </c>
      <c r="L437" s="7" t="str">
        <f>IF('Raw Data'!$B437&gt;1,'Raw Data'!Z437,"")</f>
        <v/>
      </c>
    </row>
    <row r="438" spans="1:12" ht="14.25" customHeight="1" x14ac:dyDescent="0.3">
      <c r="A438" s="7" t="str">
        <f>IF('Raw Data'!$B438&gt;1,'Raw Data'!A438,"")</f>
        <v/>
      </c>
      <c r="B438" s="7" t="str">
        <f>IF('Raw Data'!$B438&gt;1,'Raw Data'!C438,"")</f>
        <v/>
      </c>
      <c r="C438" s="7" t="str">
        <f>IF('Raw Data'!$B438&gt;1,'Raw Data'!D438,"")</f>
        <v/>
      </c>
      <c r="D438" s="7" t="str">
        <f>IF('Raw Data'!$B438&gt;1,'Raw Data'!E438,"")</f>
        <v/>
      </c>
      <c r="E438" s="20" t="str">
        <f>IF('Raw Data'!$B438&gt;1,'Raw Data'!O438,"")</f>
        <v/>
      </c>
      <c r="F438" s="20" t="str">
        <f>IF('Raw Data'!$B438&gt;1,'Raw Data'!P438,"")</f>
        <v/>
      </c>
      <c r="G438" s="20" t="str">
        <f>IF('Raw Data'!$B438&gt;1,'Raw Data'!Q438,"")</f>
        <v/>
      </c>
      <c r="H438" s="7" t="str">
        <f>IF('Raw Data'!$B438&gt;1,'Raw Data'!R438,"")</f>
        <v/>
      </c>
      <c r="I438" s="7" t="str">
        <f>IF('Raw Data'!$B438&gt;1,'Raw Data'!S438,"")</f>
        <v/>
      </c>
      <c r="J438" s="7" t="str">
        <f>IF('Raw Data'!$B438&gt;1,'Raw Data'!W438,"")</f>
        <v/>
      </c>
      <c r="K438" s="7" t="str">
        <f>IF('Raw Data'!$B438&gt;1,'Raw Data'!Y438,"")</f>
        <v/>
      </c>
      <c r="L438" s="7" t="str">
        <f>IF('Raw Data'!$B438&gt;1,'Raw Data'!Z438,"")</f>
        <v/>
      </c>
    </row>
    <row r="439" spans="1:12" ht="14.25" customHeight="1" x14ac:dyDescent="0.3">
      <c r="A439" s="7" t="str">
        <f>IF('Raw Data'!$B439&gt;1,'Raw Data'!A439,"")</f>
        <v/>
      </c>
      <c r="B439" s="7" t="str">
        <f>IF('Raw Data'!$B439&gt;1,'Raw Data'!C439,"")</f>
        <v/>
      </c>
      <c r="C439" s="7" t="str">
        <f>IF('Raw Data'!$B439&gt;1,'Raw Data'!D439,"")</f>
        <v/>
      </c>
      <c r="D439" s="7" t="str">
        <f>IF('Raw Data'!$B439&gt;1,'Raw Data'!E439,"")</f>
        <v/>
      </c>
      <c r="E439" s="20" t="str">
        <f>IF('Raw Data'!$B439&gt;1,'Raw Data'!O439,"")</f>
        <v/>
      </c>
      <c r="F439" s="20" t="str">
        <f>IF('Raw Data'!$B439&gt;1,'Raw Data'!P439,"")</f>
        <v/>
      </c>
      <c r="G439" s="20" t="str">
        <f>IF('Raw Data'!$B439&gt;1,'Raw Data'!Q439,"")</f>
        <v/>
      </c>
      <c r="H439" s="7" t="str">
        <f>IF('Raw Data'!$B439&gt;1,'Raw Data'!R439,"")</f>
        <v/>
      </c>
      <c r="I439" s="7" t="str">
        <f>IF('Raw Data'!$B439&gt;1,'Raw Data'!S439,"")</f>
        <v/>
      </c>
      <c r="J439" s="7" t="str">
        <f>IF('Raw Data'!$B439&gt;1,'Raw Data'!W439,"")</f>
        <v/>
      </c>
      <c r="K439" s="7" t="str">
        <f>IF('Raw Data'!$B439&gt;1,'Raw Data'!Y439,"")</f>
        <v/>
      </c>
      <c r="L439" s="7" t="str">
        <f>IF('Raw Data'!$B439&gt;1,'Raw Data'!Z439,"")</f>
        <v/>
      </c>
    </row>
    <row r="440" spans="1:12" ht="14.25" customHeight="1" x14ac:dyDescent="0.3">
      <c r="A440" s="7" t="str">
        <f>IF('Raw Data'!$B440&gt;1,'Raw Data'!A440,"")</f>
        <v>X1-ORz2f21ywtp56i_hk3t2</v>
      </c>
      <c r="B440" s="7" t="str">
        <f>IF('Raw Data'!$B440&gt;1,'Raw Data'!C440,"")</f>
        <v>15732 Tisons Bluff Rd</v>
      </c>
      <c r="C440" s="7" t="str">
        <f>IF('Raw Data'!$B440&gt;1,'Raw Data'!D440,"")</f>
        <v>Jacksonville</v>
      </c>
      <c r="D440" s="7" t="str">
        <f>IF('Raw Data'!$B440&gt;1,'Raw Data'!E440,"")</f>
        <v>Pre-List</v>
      </c>
      <c r="E440" s="20">
        <f>IF('Raw Data'!$B440&gt;1,'Raw Data'!O440,"")</f>
        <v>317900</v>
      </c>
      <c r="F440" s="20">
        <f>IF('Raw Data'!$B440&gt;1,'Raw Data'!P440,"")</f>
        <v>304201</v>
      </c>
      <c r="G440" s="20">
        <f>IF('Raw Data'!$B440&gt;1,'Raw Data'!Q440,"")</f>
        <v>-19440</v>
      </c>
      <c r="H440" s="7" t="str">
        <f>IF('Raw Data'!$B440&gt;1,'Raw Data'!R440,"")</f>
        <v>Invitation</v>
      </c>
      <c r="I440" s="21">
        <f>IF('Raw Data'!$B440&gt;1,'Raw Data'!S440,"")</f>
        <v>329793</v>
      </c>
      <c r="J440" s="21">
        <f>IF('Raw Data'!$B440&gt;1,'Raw Data'!W440,"")</f>
        <v>23977</v>
      </c>
      <c r="K440" s="7" t="str">
        <f>IF('Raw Data'!$B440&gt;1,'Raw Data'!Y440,"")</f>
        <v>Multiple Offers</v>
      </c>
      <c r="L440" s="7" t="str">
        <f>IF('Raw Data'!$B440&gt;1,'Raw Data'!Z440,"")</f>
        <v>Accept - Greater than Buy-It-Now</v>
      </c>
    </row>
    <row r="441" spans="1:12" ht="14.25" customHeight="1" x14ac:dyDescent="0.3">
      <c r="A441" s="7" t="str">
        <f>IF('Raw Data'!$B441&gt;1,'Raw Data'!A441,"")</f>
        <v/>
      </c>
      <c r="B441" s="7" t="str">
        <f>IF('Raw Data'!$B441&gt;1,'Raw Data'!C441,"")</f>
        <v/>
      </c>
      <c r="C441" s="7" t="str">
        <f>IF('Raw Data'!$B441&gt;1,'Raw Data'!D441,"")</f>
        <v/>
      </c>
      <c r="D441" s="7" t="str">
        <f>IF('Raw Data'!$B441&gt;1,'Raw Data'!E441,"")</f>
        <v/>
      </c>
      <c r="E441" s="20" t="str">
        <f>IF('Raw Data'!$B441&gt;1,'Raw Data'!O441,"")</f>
        <v/>
      </c>
      <c r="F441" s="20" t="str">
        <f>IF('Raw Data'!$B441&gt;1,'Raw Data'!P441,"")</f>
        <v/>
      </c>
      <c r="G441" s="20" t="str">
        <f>IF('Raw Data'!$B441&gt;1,'Raw Data'!Q441,"")</f>
        <v/>
      </c>
      <c r="H441" s="7" t="str">
        <f>IF('Raw Data'!$B441&gt;1,'Raw Data'!R441,"")</f>
        <v/>
      </c>
      <c r="I441" s="7" t="str">
        <f>IF('Raw Data'!$B441&gt;1,'Raw Data'!S441,"")</f>
        <v/>
      </c>
      <c r="J441" s="7" t="str">
        <f>IF('Raw Data'!$B441&gt;1,'Raw Data'!W441,"")</f>
        <v/>
      </c>
      <c r="K441" s="7" t="str">
        <f>IF('Raw Data'!$B441&gt;1,'Raw Data'!Y441,"")</f>
        <v/>
      </c>
      <c r="L441" s="7" t="str">
        <f>IF('Raw Data'!$B441&gt;1,'Raw Data'!Z441,"")</f>
        <v/>
      </c>
    </row>
    <row r="442" spans="1:12" ht="14.25" customHeight="1" x14ac:dyDescent="0.3">
      <c r="A442" s="7" t="str">
        <f>IF('Raw Data'!$B442&gt;1,'Raw Data'!A442,"")</f>
        <v/>
      </c>
      <c r="B442" s="7" t="str">
        <f>IF('Raw Data'!$B442&gt;1,'Raw Data'!C442,"")</f>
        <v/>
      </c>
      <c r="C442" s="7" t="str">
        <f>IF('Raw Data'!$B442&gt;1,'Raw Data'!D442,"")</f>
        <v/>
      </c>
      <c r="D442" s="7" t="str">
        <f>IF('Raw Data'!$B442&gt;1,'Raw Data'!E442,"")</f>
        <v/>
      </c>
      <c r="E442" s="20" t="str">
        <f>IF('Raw Data'!$B442&gt;1,'Raw Data'!O442,"")</f>
        <v/>
      </c>
      <c r="F442" s="20" t="str">
        <f>IF('Raw Data'!$B442&gt;1,'Raw Data'!P442,"")</f>
        <v/>
      </c>
      <c r="G442" s="20" t="str">
        <f>IF('Raw Data'!$B442&gt;1,'Raw Data'!Q442,"")</f>
        <v/>
      </c>
      <c r="H442" s="7" t="str">
        <f>IF('Raw Data'!$B442&gt;1,'Raw Data'!R442,"")</f>
        <v/>
      </c>
      <c r="I442" s="7" t="str">
        <f>IF('Raw Data'!$B442&gt;1,'Raw Data'!S442,"")</f>
        <v/>
      </c>
      <c r="J442" s="7" t="str">
        <f>IF('Raw Data'!$B442&gt;1,'Raw Data'!W442,"")</f>
        <v/>
      </c>
      <c r="K442" s="7" t="str">
        <f>IF('Raw Data'!$B442&gt;1,'Raw Data'!Y442,"")</f>
        <v/>
      </c>
      <c r="L442" s="7" t="str">
        <f>IF('Raw Data'!$B442&gt;1,'Raw Data'!Z442,"")</f>
        <v/>
      </c>
    </row>
    <row r="443" spans="1:12" ht="14.25" customHeight="1" x14ac:dyDescent="0.3">
      <c r="A443" s="7" t="str">
        <f>IF('Raw Data'!$B443&gt;1,'Raw Data'!A443,"")</f>
        <v/>
      </c>
      <c r="B443" s="7" t="str">
        <f>IF('Raw Data'!$B443&gt;1,'Raw Data'!C443,"")</f>
        <v/>
      </c>
      <c r="C443" s="7" t="str">
        <f>IF('Raw Data'!$B443&gt;1,'Raw Data'!D443,"")</f>
        <v/>
      </c>
      <c r="D443" s="7" t="str">
        <f>IF('Raw Data'!$B443&gt;1,'Raw Data'!E443,"")</f>
        <v/>
      </c>
      <c r="E443" s="20" t="str">
        <f>IF('Raw Data'!$B443&gt;1,'Raw Data'!O443,"")</f>
        <v/>
      </c>
      <c r="F443" s="20" t="str">
        <f>IF('Raw Data'!$B443&gt;1,'Raw Data'!P443,"")</f>
        <v/>
      </c>
      <c r="G443" s="20" t="str">
        <f>IF('Raw Data'!$B443&gt;1,'Raw Data'!Q443,"")</f>
        <v/>
      </c>
      <c r="H443" s="7" t="str">
        <f>IF('Raw Data'!$B443&gt;1,'Raw Data'!R443,"")</f>
        <v/>
      </c>
      <c r="I443" s="7" t="str">
        <f>IF('Raw Data'!$B443&gt;1,'Raw Data'!S443,"")</f>
        <v/>
      </c>
      <c r="J443" s="7" t="str">
        <f>IF('Raw Data'!$B443&gt;1,'Raw Data'!W443,"")</f>
        <v/>
      </c>
      <c r="K443" s="7" t="str">
        <f>IF('Raw Data'!$B443&gt;1,'Raw Data'!Y443,"")</f>
        <v/>
      </c>
      <c r="L443" s="7" t="str">
        <f>IF('Raw Data'!$B443&gt;1,'Raw Data'!Z443,"")</f>
        <v/>
      </c>
    </row>
    <row r="444" spans="1:12" ht="14.25" customHeight="1" x14ac:dyDescent="0.3">
      <c r="A444" s="7" t="str">
        <f>IF('Raw Data'!$B444&gt;1,'Raw Data'!A444,"")</f>
        <v>X1-ORz2ff3cdib1q2_c3g6y</v>
      </c>
      <c r="B444" s="7" t="str">
        <f>IF('Raw Data'!$B444&gt;1,'Raw Data'!C444,"")</f>
        <v>13556 Ashford Wood Ct E</v>
      </c>
      <c r="C444" s="7" t="str">
        <f>IF('Raw Data'!$B444&gt;1,'Raw Data'!D444,"")</f>
        <v>Jacksonville</v>
      </c>
      <c r="D444" s="7" t="str">
        <f>IF('Raw Data'!$B444&gt;1,'Raw Data'!E444,"")</f>
        <v>Pre-List</v>
      </c>
      <c r="E444" s="20">
        <f>IF('Raw Data'!$B444&gt;1,'Raw Data'!O444,"")</f>
        <v>306200</v>
      </c>
      <c r="F444" s="20">
        <f>IF('Raw Data'!$B444&gt;1,'Raw Data'!P444,"")</f>
        <v>291230</v>
      </c>
      <c r="G444" s="20">
        <f>IF('Raw Data'!$B444&gt;1,'Raw Data'!Q444,"")</f>
        <v>-5105</v>
      </c>
      <c r="H444" s="7" t="str">
        <f>IF('Raw Data'!$B444&gt;1,'Raw Data'!R444,"")</f>
        <v>Invitation</v>
      </c>
      <c r="I444" s="21">
        <f>IF('Raw Data'!$B444&gt;1,'Raw Data'!S444,"")</f>
        <v>308491</v>
      </c>
      <c r="J444" s="21">
        <f>IF('Raw Data'!$B444&gt;1,'Raw Data'!W444,"")</f>
        <v>13167</v>
      </c>
      <c r="K444" s="7" t="str">
        <f>IF('Raw Data'!$B444&gt;1,'Raw Data'!Y444,"")</f>
        <v>Multiple Offers</v>
      </c>
      <c r="L444" s="7" t="str">
        <f>IF('Raw Data'!$B444&gt;1,'Raw Data'!Z444,"")</f>
        <v>Accept - Greater than Buy-It-Now</v>
      </c>
    </row>
    <row r="445" spans="1:12" ht="14.25" customHeight="1" x14ac:dyDescent="0.3">
      <c r="A445" s="7" t="str">
        <f>IF('Raw Data'!$B445&gt;1,'Raw Data'!A445,"")</f>
        <v>X1-ORz0dgxlsvl3ei_ciwg5</v>
      </c>
      <c r="B445" s="7" t="str">
        <f>IF('Raw Data'!$B445&gt;1,'Raw Data'!C445,"")</f>
        <v>1322 Brookgreen Way</v>
      </c>
      <c r="C445" s="7" t="str">
        <f>IF('Raw Data'!$B445&gt;1,'Raw Data'!D445,"")</f>
        <v>Jacksonville</v>
      </c>
      <c r="D445" s="7" t="str">
        <f>IF('Raw Data'!$B445&gt;1,'Raw Data'!E445,"")</f>
        <v>Pre-List</v>
      </c>
      <c r="E445" s="20">
        <f>IF('Raw Data'!$B445&gt;1,'Raw Data'!O445,"")</f>
        <v>342900</v>
      </c>
      <c r="F445" s="20">
        <f>IF('Raw Data'!$B445&gt;1,'Raw Data'!P445,"")</f>
        <v>325504</v>
      </c>
      <c r="G445" s="20">
        <f>IF('Raw Data'!$B445&gt;1,'Raw Data'!Q445,"")</f>
        <v>-31688</v>
      </c>
      <c r="H445" s="7" t="str">
        <f>IF('Raw Data'!$B445&gt;1,'Raw Data'!R445,"")</f>
        <v>Invitation</v>
      </c>
      <c r="I445" s="21">
        <f>IF('Raw Data'!$B445&gt;1,'Raw Data'!S445,"")</f>
        <v>322596</v>
      </c>
      <c r="J445" s="21">
        <f>IF('Raw Data'!$B445&gt;1,'Raw Data'!W445,"")</f>
        <v>-3806</v>
      </c>
      <c r="K445" s="7" t="str">
        <f>IF('Raw Data'!$B445&gt;1,'Raw Data'!Y445,"")</f>
        <v>Multiple Offers</v>
      </c>
      <c r="L445" s="7" t="str">
        <f>IF('Raw Data'!$B445&gt;1,'Raw Data'!Z445,"")</f>
        <v>Accept - Greater than Implied Profit</v>
      </c>
    </row>
    <row r="446" spans="1:12" ht="14.25" customHeight="1" x14ac:dyDescent="0.3">
      <c r="A446" s="7" t="str">
        <f>IF('Raw Data'!$B446&gt;1,'Raw Data'!A446,"")</f>
        <v/>
      </c>
      <c r="B446" s="7" t="str">
        <f>IF('Raw Data'!$B446&gt;1,'Raw Data'!C446,"")</f>
        <v/>
      </c>
      <c r="C446" s="7" t="str">
        <f>IF('Raw Data'!$B446&gt;1,'Raw Data'!D446,"")</f>
        <v/>
      </c>
      <c r="D446" s="7" t="str">
        <f>IF('Raw Data'!$B446&gt;1,'Raw Data'!E446,"")</f>
        <v/>
      </c>
      <c r="E446" s="20" t="str">
        <f>IF('Raw Data'!$B446&gt;1,'Raw Data'!O446,"")</f>
        <v/>
      </c>
      <c r="F446" s="20" t="str">
        <f>IF('Raw Data'!$B446&gt;1,'Raw Data'!P446,"")</f>
        <v/>
      </c>
      <c r="G446" s="20" t="str">
        <f>IF('Raw Data'!$B446&gt;1,'Raw Data'!Q446,"")</f>
        <v/>
      </c>
      <c r="H446" s="7" t="str">
        <f>IF('Raw Data'!$B446&gt;1,'Raw Data'!R446,"")</f>
        <v/>
      </c>
      <c r="I446" s="7" t="str">
        <f>IF('Raw Data'!$B446&gt;1,'Raw Data'!S446,"")</f>
        <v/>
      </c>
      <c r="J446" s="7" t="str">
        <f>IF('Raw Data'!$B446&gt;1,'Raw Data'!W446,"")</f>
        <v/>
      </c>
      <c r="K446" s="7" t="str">
        <f>IF('Raw Data'!$B446&gt;1,'Raw Data'!Y446,"")</f>
        <v/>
      </c>
      <c r="L446" s="7" t="str">
        <f>IF('Raw Data'!$B446&gt;1,'Raw Data'!Z446,"")</f>
        <v/>
      </c>
    </row>
    <row r="447" spans="1:12" ht="14.25" customHeight="1" x14ac:dyDescent="0.3">
      <c r="A447" s="7" t="str">
        <f>IF('Raw Data'!$B447&gt;1,'Raw Data'!A447,"")</f>
        <v/>
      </c>
      <c r="B447" s="7" t="str">
        <f>IF('Raw Data'!$B447&gt;1,'Raw Data'!C447,"")</f>
        <v/>
      </c>
      <c r="C447" s="7" t="str">
        <f>IF('Raw Data'!$B447&gt;1,'Raw Data'!D447,"")</f>
        <v/>
      </c>
      <c r="D447" s="7" t="str">
        <f>IF('Raw Data'!$B447&gt;1,'Raw Data'!E447,"")</f>
        <v/>
      </c>
      <c r="E447" s="20" t="str">
        <f>IF('Raw Data'!$B447&gt;1,'Raw Data'!O447,"")</f>
        <v/>
      </c>
      <c r="F447" s="20" t="str">
        <f>IF('Raw Data'!$B447&gt;1,'Raw Data'!P447,"")</f>
        <v/>
      </c>
      <c r="G447" s="20" t="str">
        <f>IF('Raw Data'!$B447&gt;1,'Raw Data'!Q447,"")</f>
        <v/>
      </c>
      <c r="H447" s="7" t="str">
        <f>IF('Raw Data'!$B447&gt;1,'Raw Data'!R447,"")</f>
        <v/>
      </c>
      <c r="I447" s="7" t="str">
        <f>IF('Raw Data'!$B447&gt;1,'Raw Data'!S447,"")</f>
        <v/>
      </c>
      <c r="J447" s="7" t="str">
        <f>IF('Raw Data'!$B447&gt;1,'Raw Data'!W447,"")</f>
        <v/>
      </c>
      <c r="K447" s="7" t="str">
        <f>IF('Raw Data'!$B447&gt;1,'Raw Data'!Y447,"")</f>
        <v/>
      </c>
      <c r="L447" s="7" t="str">
        <f>IF('Raw Data'!$B447&gt;1,'Raw Data'!Z447,"")</f>
        <v/>
      </c>
    </row>
    <row r="448" spans="1:12" ht="14.25" customHeight="1" x14ac:dyDescent="0.3">
      <c r="A448" s="7" t="str">
        <f>IF('Raw Data'!$B448&gt;1,'Raw Data'!A448,"")</f>
        <v/>
      </c>
      <c r="B448" s="7" t="str">
        <f>IF('Raw Data'!$B448&gt;1,'Raw Data'!C448,"")</f>
        <v/>
      </c>
      <c r="C448" s="7" t="str">
        <f>IF('Raw Data'!$B448&gt;1,'Raw Data'!D448,"")</f>
        <v/>
      </c>
      <c r="D448" s="7" t="str">
        <f>IF('Raw Data'!$B448&gt;1,'Raw Data'!E448,"")</f>
        <v/>
      </c>
      <c r="E448" s="20" t="str">
        <f>IF('Raw Data'!$B448&gt;1,'Raw Data'!O448,"")</f>
        <v/>
      </c>
      <c r="F448" s="20" t="str">
        <f>IF('Raw Data'!$B448&gt;1,'Raw Data'!P448,"")</f>
        <v/>
      </c>
      <c r="G448" s="20" t="str">
        <f>IF('Raw Data'!$B448&gt;1,'Raw Data'!Q448,"")</f>
        <v/>
      </c>
      <c r="H448" s="7" t="str">
        <f>IF('Raw Data'!$B448&gt;1,'Raw Data'!R448,"")</f>
        <v/>
      </c>
      <c r="I448" s="7" t="str">
        <f>IF('Raw Data'!$B448&gt;1,'Raw Data'!S448,"")</f>
        <v/>
      </c>
      <c r="J448" s="7" t="str">
        <f>IF('Raw Data'!$B448&gt;1,'Raw Data'!W448,"")</f>
        <v/>
      </c>
      <c r="K448" s="7" t="str">
        <f>IF('Raw Data'!$B448&gt;1,'Raw Data'!Y448,"")</f>
        <v/>
      </c>
      <c r="L448" s="7" t="str">
        <f>IF('Raw Data'!$B448&gt;1,'Raw Data'!Z448,"")</f>
        <v/>
      </c>
    </row>
    <row r="449" spans="1:12" ht="14.25" customHeight="1" x14ac:dyDescent="0.3">
      <c r="A449" s="7" t="str">
        <f>IF('Raw Data'!$B449&gt;1,'Raw Data'!A449,"")</f>
        <v/>
      </c>
      <c r="B449" s="7" t="str">
        <f>IF('Raw Data'!$B449&gt;1,'Raw Data'!C449,"")</f>
        <v/>
      </c>
      <c r="C449" s="7" t="str">
        <f>IF('Raw Data'!$B449&gt;1,'Raw Data'!D449,"")</f>
        <v/>
      </c>
      <c r="D449" s="7" t="str">
        <f>IF('Raw Data'!$B449&gt;1,'Raw Data'!E449,"")</f>
        <v/>
      </c>
      <c r="E449" s="20" t="str">
        <f>IF('Raw Data'!$B449&gt;1,'Raw Data'!O449,"")</f>
        <v/>
      </c>
      <c r="F449" s="20" t="str">
        <f>IF('Raw Data'!$B449&gt;1,'Raw Data'!P449,"")</f>
        <v/>
      </c>
      <c r="G449" s="20" t="str">
        <f>IF('Raw Data'!$B449&gt;1,'Raw Data'!Q449,"")</f>
        <v/>
      </c>
      <c r="H449" s="7" t="str">
        <f>IF('Raw Data'!$B449&gt;1,'Raw Data'!R449,"")</f>
        <v/>
      </c>
      <c r="I449" s="7" t="str">
        <f>IF('Raw Data'!$B449&gt;1,'Raw Data'!S449,"")</f>
        <v/>
      </c>
      <c r="J449" s="7" t="str">
        <f>IF('Raw Data'!$B449&gt;1,'Raw Data'!W449,"")</f>
        <v/>
      </c>
      <c r="K449" s="7" t="str">
        <f>IF('Raw Data'!$B449&gt;1,'Raw Data'!Y449,"")</f>
        <v/>
      </c>
      <c r="L449" s="7" t="str">
        <f>IF('Raw Data'!$B449&gt;1,'Raw Data'!Z449,"")</f>
        <v/>
      </c>
    </row>
    <row r="450" spans="1:12" ht="14.25" customHeight="1" x14ac:dyDescent="0.3">
      <c r="A450" s="7" t="str">
        <f>IF('Raw Data'!$B450&gt;1,'Raw Data'!A450,"")</f>
        <v/>
      </c>
      <c r="B450" s="7" t="str">
        <f>IF('Raw Data'!$B450&gt;1,'Raw Data'!C450,"")</f>
        <v/>
      </c>
      <c r="C450" s="7" t="str">
        <f>IF('Raw Data'!$B450&gt;1,'Raw Data'!D450,"")</f>
        <v/>
      </c>
      <c r="D450" s="7" t="str">
        <f>IF('Raw Data'!$B450&gt;1,'Raw Data'!E450,"")</f>
        <v/>
      </c>
      <c r="E450" s="20" t="str">
        <f>IF('Raw Data'!$B450&gt;1,'Raw Data'!O450,"")</f>
        <v/>
      </c>
      <c r="F450" s="20" t="str">
        <f>IF('Raw Data'!$B450&gt;1,'Raw Data'!P450,"")</f>
        <v/>
      </c>
      <c r="G450" s="20" t="str">
        <f>IF('Raw Data'!$B450&gt;1,'Raw Data'!Q450,"")</f>
        <v/>
      </c>
      <c r="H450" s="7" t="str">
        <f>IF('Raw Data'!$B450&gt;1,'Raw Data'!R450,"")</f>
        <v/>
      </c>
      <c r="I450" s="7" t="str">
        <f>IF('Raw Data'!$B450&gt;1,'Raw Data'!S450,"")</f>
        <v/>
      </c>
      <c r="J450" s="7" t="str">
        <f>IF('Raw Data'!$B450&gt;1,'Raw Data'!W450,"")</f>
        <v/>
      </c>
      <c r="K450" s="7" t="str">
        <f>IF('Raw Data'!$B450&gt;1,'Raw Data'!Y450,"")</f>
        <v/>
      </c>
      <c r="L450" s="7" t="str">
        <f>IF('Raw Data'!$B450&gt;1,'Raw Data'!Z450,"")</f>
        <v/>
      </c>
    </row>
    <row r="451" spans="1:12" ht="14.25" customHeight="1" x14ac:dyDescent="0.3">
      <c r="A451" s="7" t="str">
        <f>IF('Raw Data'!$B451&gt;1,'Raw Data'!A451,"")</f>
        <v/>
      </c>
      <c r="B451" s="7" t="str">
        <f>IF('Raw Data'!$B451&gt;1,'Raw Data'!C451,"")</f>
        <v/>
      </c>
      <c r="C451" s="7" t="str">
        <f>IF('Raw Data'!$B451&gt;1,'Raw Data'!D451,"")</f>
        <v/>
      </c>
      <c r="D451" s="7" t="str">
        <f>IF('Raw Data'!$B451&gt;1,'Raw Data'!E451,"")</f>
        <v/>
      </c>
      <c r="E451" s="20" t="str">
        <f>IF('Raw Data'!$B451&gt;1,'Raw Data'!O451,"")</f>
        <v/>
      </c>
      <c r="F451" s="20" t="str">
        <f>IF('Raw Data'!$B451&gt;1,'Raw Data'!P451,"")</f>
        <v/>
      </c>
      <c r="G451" s="20" t="str">
        <f>IF('Raw Data'!$B451&gt;1,'Raw Data'!Q451,"")</f>
        <v/>
      </c>
      <c r="H451" s="7" t="str">
        <f>IF('Raw Data'!$B451&gt;1,'Raw Data'!R451,"")</f>
        <v/>
      </c>
      <c r="I451" s="7" t="str">
        <f>IF('Raw Data'!$B451&gt;1,'Raw Data'!S451,"")</f>
        <v/>
      </c>
      <c r="J451" s="7" t="str">
        <f>IF('Raw Data'!$B451&gt;1,'Raw Data'!W451,"")</f>
        <v/>
      </c>
      <c r="K451" s="7" t="str">
        <f>IF('Raw Data'!$B451&gt;1,'Raw Data'!Y451,"")</f>
        <v/>
      </c>
      <c r="L451" s="7" t="str">
        <f>IF('Raw Data'!$B451&gt;1,'Raw Data'!Z451,"")</f>
        <v/>
      </c>
    </row>
    <row r="452" spans="1:12" ht="14.25" customHeight="1" x14ac:dyDescent="0.3">
      <c r="A452" s="7" t="str">
        <f>IF('Raw Data'!$B452&gt;1,'Raw Data'!A452,"")</f>
        <v/>
      </c>
      <c r="B452" s="7" t="str">
        <f>IF('Raw Data'!$B452&gt;1,'Raw Data'!C452,"")</f>
        <v/>
      </c>
      <c r="C452" s="7" t="str">
        <f>IF('Raw Data'!$B452&gt;1,'Raw Data'!D452,"")</f>
        <v/>
      </c>
      <c r="D452" s="7" t="str">
        <f>IF('Raw Data'!$B452&gt;1,'Raw Data'!E452,"")</f>
        <v/>
      </c>
      <c r="E452" s="20" t="str">
        <f>IF('Raw Data'!$B452&gt;1,'Raw Data'!O452,"")</f>
        <v/>
      </c>
      <c r="F452" s="20" t="str">
        <f>IF('Raw Data'!$B452&gt;1,'Raw Data'!P452,"")</f>
        <v/>
      </c>
      <c r="G452" s="20" t="str">
        <f>IF('Raw Data'!$B452&gt;1,'Raw Data'!Q452,"")</f>
        <v/>
      </c>
      <c r="H452" s="7" t="str">
        <f>IF('Raw Data'!$B452&gt;1,'Raw Data'!R452,"")</f>
        <v/>
      </c>
      <c r="I452" s="7" t="str">
        <f>IF('Raw Data'!$B452&gt;1,'Raw Data'!S452,"")</f>
        <v/>
      </c>
      <c r="J452" s="7" t="str">
        <f>IF('Raw Data'!$B452&gt;1,'Raw Data'!W452,"")</f>
        <v/>
      </c>
      <c r="K452" s="7" t="str">
        <f>IF('Raw Data'!$B452&gt;1,'Raw Data'!Y452,"")</f>
        <v/>
      </c>
      <c r="L452" s="7" t="str">
        <f>IF('Raw Data'!$B452&gt;1,'Raw Data'!Z452,"")</f>
        <v/>
      </c>
    </row>
    <row r="453" spans="1:12" ht="14.25" customHeight="1" x14ac:dyDescent="0.3">
      <c r="A453" s="7" t="str">
        <f>IF('Raw Data'!$B453&gt;1,'Raw Data'!A453,"")</f>
        <v/>
      </c>
      <c r="B453" s="7" t="str">
        <f>IF('Raw Data'!$B453&gt;1,'Raw Data'!C453,"")</f>
        <v/>
      </c>
      <c r="C453" s="7" t="str">
        <f>IF('Raw Data'!$B453&gt;1,'Raw Data'!D453,"")</f>
        <v/>
      </c>
      <c r="D453" s="7" t="str">
        <f>IF('Raw Data'!$B453&gt;1,'Raw Data'!E453,"")</f>
        <v/>
      </c>
      <c r="E453" s="20" t="str">
        <f>IF('Raw Data'!$B453&gt;1,'Raw Data'!O453,"")</f>
        <v/>
      </c>
      <c r="F453" s="20" t="str">
        <f>IF('Raw Data'!$B453&gt;1,'Raw Data'!P453,"")</f>
        <v/>
      </c>
      <c r="G453" s="20" t="str">
        <f>IF('Raw Data'!$B453&gt;1,'Raw Data'!Q453,"")</f>
        <v/>
      </c>
      <c r="H453" s="7" t="str">
        <f>IF('Raw Data'!$B453&gt;1,'Raw Data'!R453,"")</f>
        <v/>
      </c>
      <c r="I453" s="7" t="str">
        <f>IF('Raw Data'!$B453&gt;1,'Raw Data'!S453,"")</f>
        <v/>
      </c>
      <c r="J453" s="7" t="str">
        <f>IF('Raw Data'!$B453&gt;1,'Raw Data'!W453,"")</f>
        <v/>
      </c>
      <c r="K453" s="7" t="str">
        <f>IF('Raw Data'!$B453&gt;1,'Raw Data'!Y453,"")</f>
        <v/>
      </c>
      <c r="L453" s="7" t="str">
        <f>IF('Raw Data'!$B453&gt;1,'Raw Data'!Z453,"")</f>
        <v/>
      </c>
    </row>
    <row r="454" spans="1:12" ht="14.25" customHeight="1" x14ac:dyDescent="0.3">
      <c r="A454" s="7" t="str">
        <f>IF('Raw Data'!$B454&gt;1,'Raw Data'!A454,"")</f>
        <v/>
      </c>
      <c r="B454" s="7" t="str">
        <f>IF('Raw Data'!$B454&gt;1,'Raw Data'!C454,"")</f>
        <v/>
      </c>
      <c r="C454" s="7" t="str">
        <f>IF('Raw Data'!$B454&gt;1,'Raw Data'!D454,"")</f>
        <v/>
      </c>
      <c r="D454" s="7" t="str">
        <f>IF('Raw Data'!$B454&gt;1,'Raw Data'!E454,"")</f>
        <v/>
      </c>
      <c r="E454" s="20" t="str">
        <f>IF('Raw Data'!$B454&gt;1,'Raw Data'!O454,"")</f>
        <v/>
      </c>
      <c r="F454" s="20" t="str">
        <f>IF('Raw Data'!$B454&gt;1,'Raw Data'!P454,"")</f>
        <v/>
      </c>
      <c r="G454" s="20" t="str">
        <f>IF('Raw Data'!$B454&gt;1,'Raw Data'!Q454,"")</f>
        <v/>
      </c>
      <c r="H454" s="7" t="str">
        <f>IF('Raw Data'!$B454&gt;1,'Raw Data'!R454,"")</f>
        <v/>
      </c>
      <c r="I454" s="7" t="str">
        <f>IF('Raw Data'!$B454&gt;1,'Raw Data'!S454,"")</f>
        <v/>
      </c>
      <c r="J454" s="7" t="str">
        <f>IF('Raw Data'!$B454&gt;1,'Raw Data'!W454,"")</f>
        <v/>
      </c>
      <c r="K454" s="7" t="str">
        <f>IF('Raw Data'!$B454&gt;1,'Raw Data'!Y454,"")</f>
        <v/>
      </c>
      <c r="L454" s="7" t="str">
        <f>IF('Raw Data'!$B454&gt;1,'Raw Data'!Z454,"")</f>
        <v/>
      </c>
    </row>
    <row r="455" spans="1:12" ht="14.25" customHeight="1" x14ac:dyDescent="0.3">
      <c r="A455" s="7" t="str">
        <f>IF('Raw Data'!$B455&gt;1,'Raw Data'!A455,"")</f>
        <v/>
      </c>
      <c r="B455" s="7" t="str">
        <f>IF('Raw Data'!$B455&gt;1,'Raw Data'!C455,"")</f>
        <v/>
      </c>
      <c r="C455" s="7" t="str">
        <f>IF('Raw Data'!$B455&gt;1,'Raw Data'!D455,"")</f>
        <v/>
      </c>
      <c r="D455" s="7" t="str">
        <f>IF('Raw Data'!$B455&gt;1,'Raw Data'!E455,"")</f>
        <v/>
      </c>
      <c r="E455" s="20" t="str">
        <f>IF('Raw Data'!$B455&gt;1,'Raw Data'!O455,"")</f>
        <v/>
      </c>
      <c r="F455" s="20" t="str">
        <f>IF('Raw Data'!$B455&gt;1,'Raw Data'!P455,"")</f>
        <v/>
      </c>
      <c r="G455" s="20" t="str">
        <f>IF('Raw Data'!$B455&gt;1,'Raw Data'!Q455,"")</f>
        <v/>
      </c>
      <c r="H455" s="7" t="str">
        <f>IF('Raw Data'!$B455&gt;1,'Raw Data'!R455,"")</f>
        <v/>
      </c>
      <c r="I455" s="7" t="str">
        <f>IF('Raw Data'!$B455&gt;1,'Raw Data'!S455,"")</f>
        <v/>
      </c>
      <c r="J455" s="7" t="str">
        <f>IF('Raw Data'!$B455&gt;1,'Raw Data'!W455,"")</f>
        <v/>
      </c>
      <c r="K455" s="7" t="str">
        <f>IF('Raw Data'!$B455&gt;1,'Raw Data'!Y455,"")</f>
        <v/>
      </c>
      <c r="L455" s="7" t="str">
        <f>IF('Raw Data'!$B455&gt;1,'Raw Data'!Z455,"")</f>
        <v/>
      </c>
    </row>
    <row r="456" spans="1:12" ht="14.25" customHeight="1" x14ac:dyDescent="0.3">
      <c r="A456" s="7" t="str">
        <f>IF('Raw Data'!$B456&gt;1,'Raw Data'!A456,"")</f>
        <v/>
      </c>
      <c r="B456" s="7" t="str">
        <f>IF('Raw Data'!$B456&gt;1,'Raw Data'!C456,"")</f>
        <v/>
      </c>
      <c r="C456" s="7" t="str">
        <f>IF('Raw Data'!$B456&gt;1,'Raw Data'!D456,"")</f>
        <v/>
      </c>
      <c r="D456" s="7" t="str">
        <f>IF('Raw Data'!$B456&gt;1,'Raw Data'!E456,"")</f>
        <v/>
      </c>
      <c r="E456" s="20" t="str">
        <f>IF('Raw Data'!$B456&gt;1,'Raw Data'!O456,"")</f>
        <v/>
      </c>
      <c r="F456" s="20" t="str">
        <f>IF('Raw Data'!$B456&gt;1,'Raw Data'!P456,"")</f>
        <v/>
      </c>
      <c r="G456" s="20" t="str">
        <f>IF('Raw Data'!$B456&gt;1,'Raw Data'!Q456,"")</f>
        <v/>
      </c>
      <c r="H456" s="7" t="str">
        <f>IF('Raw Data'!$B456&gt;1,'Raw Data'!R456,"")</f>
        <v/>
      </c>
      <c r="I456" s="7" t="str">
        <f>IF('Raw Data'!$B456&gt;1,'Raw Data'!S456,"")</f>
        <v/>
      </c>
      <c r="J456" s="7" t="str">
        <f>IF('Raw Data'!$B456&gt;1,'Raw Data'!W456,"")</f>
        <v/>
      </c>
      <c r="K456" s="7" t="str">
        <f>IF('Raw Data'!$B456&gt;1,'Raw Data'!Y456,"")</f>
        <v/>
      </c>
      <c r="L456" s="7" t="str">
        <f>IF('Raw Data'!$B456&gt;1,'Raw Data'!Z456,"")</f>
        <v/>
      </c>
    </row>
    <row r="457" spans="1:12" ht="14.25" customHeight="1" x14ac:dyDescent="0.3">
      <c r="A457" s="7" t="str">
        <f>IF('Raw Data'!$B457&gt;1,'Raw Data'!A457,"")</f>
        <v/>
      </c>
      <c r="B457" s="7" t="str">
        <f>IF('Raw Data'!$B457&gt;1,'Raw Data'!C457,"")</f>
        <v/>
      </c>
      <c r="C457" s="7" t="str">
        <f>IF('Raw Data'!$B457&gt;1,'Raw Data'!D457,"")</f>
        <v/>
      </c>
      <c r="D457" s="7" t="str">
        <f>IF('Raw Data'!$B457&gt;1,'Raw Data'!E457,"")</f>
        <v/>
      </c>
      <c r="E457" s="20" t="str">
        <f>IF('Raw Data'!$B457&gt;1,'Raw Data'!O457,"")</f>
        <v/>
      </c>
      <c r="F457" s="20" t="str">
        <f>IF('Raw Data'!$B457&gt;1,'Raw Data'!P457,"")</f>
        <v/>
      </c>
      <c r="G457" s="20" t="str">
        <f>IF('Raw Data'!$B457&gt;1,'Raw Data'!Q457,"")</f>
        <v/>
      </c>
      <c r="H457" s="7" t="str">
        <f>IF('Raw Data'!$B457&gt;1,'Raw Data'!R457,"")</f>
        <v/>
      </c>
      <c r="I457" s="7" t="str">
        <f>IF('Raw Data'!$B457&gt;1,'Raw Data'!S457,"")</f>
        <v/>
      </c>
      <c r="J457" s="7" t="str">
        <f>IF('Raw Data'!$B457&gt;1,'Raw Data'!W457,"")</f>
        <v/>
      </c>
      <c r="K457" s="7" t="str">
        <f>IF('Raw Data'!$B457&gt;1,'Raw Data'!Y457,"")</f>
        <v/>
      </c>
      <c r="L457" s="7" t="str">
        <f>IF('Raw Data'!$B457&gt;1,'Raw Data'!Z457,"")</f>
        <v/>
      </c>
    </row>
    <row r="458" spans="1:12" ht="14.25" customHeight="1" x14ac:dyDescent="0.3">
      <c r="A458" s="7" t="str">
        <f>IF('Raw Data'!$B458&gt;1,'Raw Data'!A458,"")</f>
        <v/>
      </c>
      <c r="B458" s="7" t="str">
        <f>IF('Raw Data'!$B458&gt;1,'Raw Data'!C458,"")</f>
        <v/>
      </c>
      <c r="C458" s="7" t="str">
        <f>IF('Raw Data'!$B458&gt;1,'Raw Data'!D458,"")</f>
        <v/>
      </c>
      <c r="D458" s="7" t="str">
        <f>IF('Raw Data'!$B458&gt;1,'Raw Data'!E458,"")</f>
        <v/>
      </c>
      <c r="E458" s="20" t="str">
        <f>IF('Raw Data'!$B458&gt;1,'Raw Data'!O458,"")</f>
        <v/>
      </c>
      <c r="F458" s="20" t="str">
        <f>IF('Raw Data'!$B458&gt;1,'Raw Data'!P458,"")</f>
        <v/>
      </c>
      <c r="G458" s="20" t="str">
        <f>IF('Raw Data'!$B458&gt;1,'Raw Data'!Q458,"")</f>
        <v/>
      </c>
      <c r="H458" s="7" t="str">
        <f>IF('Raw Data'!$B458&gt;1,'Raw Data'!R458,"")</f>
        <v/>
      </c>
      <c r="I458" s="7" t="str">
        <f>IF('Raw Data'!$B458&gt;1,'Raw Data'!S458,"")</f>
        <v/>
      </c>
      <c r="J458" s="7" t="str">
        <f>IF('Raw Data'!$B458&gt;1,'Raw Data'!W458,"")</f>
        <v/>
      </c>
      <c r="K458" s="7" t="str">
        <f>IF('Raw Data'!$B458&gt;1,'Raw Data'!Y458,"")</f>
        <v/>
      </c>
      <c r="L458" s="7" t="str">
        <f>IF('Raw Data'!$B458&gt;1,'Raw Data'!Z458,"")</f>
        <v/>
      </c>
    </row>
    <row r="459" spans="1:12" ht="14.25" customHeight="1" x14ac:dyDescent="0.3">
      <c r="A459" s="7" t="str">
        <f>IF('Raw Data'!$B459&gt;1,'Raw Data'!A459,"")</f>
        <v/>
      </c>
      <c r="B459" s="7" t="str">
        <f>IF('Raw Data'!$B459&gt;1,'Raw Data'!C459,"")</f>
        <v/>
      </c>
      <c r="C459" s="7" t="str">
        <f>IF('Raw Data'!$B459&gt;1,'Raw Data'!D459,"")</f>
        <v/>
      </c>
      <c r="D459" s="7" t="str">
        <f>IF('Raw Data'!$B459&gt;1,'Raw Data'!E459,"")</f>
        <v/>
      </c>
      <c r="E459" s="20" t="str">
        <f>IF('Raw Data'!$B459&gt;1,'Raw Data'!O459,"")</f>
        <v/>
      </c>
      <c r="F459" s="20" t="str">
        <f>IF('Raw Data'!$B459&gt;1,'Raw Data'!P459,"")</f>
        <v/>
      </c>
      <c r="G459" s="20" t="str">
        <f>IF('Raw Data'!$B459&gt;1,'Raw Data'!Q459,"")</f>
        <v/>
      </c>
      <c r="H459" s="7" t="str">
        <f>IF('Raw Data'!$B459&gt;1,'Raw Data'!R459,"")</f>
        <v/>
      </c>
      <c r="I459" s="7" t="str">
        <f>IF('Raw Data'!$B459&gt;1,'Raw Data'!S459,"")</f>
        <v/>
      </c>
      <c r="J459" s="7" t="str">
        <f>IF('Raw Data'!$B459&gt;1,'Raw Data'!W459,"")</f>
        <v/>
      </c>
      <c r="K459" s="7" t="str">
        <f>IF('Raw Data'!$B459&gt;1,'Raw Data'!Y459,"")</f>
        <v/>
      </c>
      <c r="L459" s="7" t="str">
        <f>IF('Raw Data'!$B459&gt;1,'Raw Data'!Z459,"")</f>
        <v/>
      </c>
    </row>
    <row r="460" spans="1:12" ht="14.25" customHeight="1" x14ac:dyDescent="0.3">
      <c r="A460" s="7" t="str">
        <f>IF('Raw Data'!$B460&gt;1,'Raw Data'!A460,"")</f>
        <v/>
      </c>
      <c r="B460" s="7" t="str">
        <f>IF('Raw Data'!$B460&gt;1,'Raw Data'!C460,"")</f>
        <v/>
      </c>
      <c r="C460" s="7" t="str">
        <f>IF('Raw Data'!$B460&gt;1,'Raw Data'!D460,"")</f>
        <v/>
      </c>
      <c r="D460" s="7" t="str">
        <f>IF('Raw Data'!$B460&gt;1,'Raw Data'!E460,"")</f>
        <v/>
      </c>
      <c r="E460" s="20" t="str">
        <f>IF('Raw Data'!$B460&gt;1,'Raw Data'!O460,"")</f>
        <v/>
      </c>
      <c r="F460" s="20" t="str">
        <f>IF('Raw Data'!$B460&gt;1,'Raw Data'!P460,"")</f>
        <v/>
      </c>
      <c r="G460" s="20" t="str">
        <f>IF('Raw Data'!$B460&gt;1,'Raw Data'!Q460,"")</f>
        <v/>
      </c>
      <c r="H460" s="7" t="str">
        <f>IF('Raw Data'!$B460&gt;1,'Raw Data'!R460,"")</f>
        <v/>
      </c>
      <c r="I460" s="7" t="str">
        <f>IF('Raw Data'!$B460&gt;1,'Raw Data'!S460,"")</f>
        <v/>
      </c>
      <c r="J460" s="7" t="str">
        <f>IF('Raw Data'!$B460&gt;1,'Raw Data'!W460,"")</f>
        <v/>
      </c>
      <c r="K460" s="7" t="str">
        <f>IF('Raw Data'!$B460&gt;1,'Raw Data'!Y460,"")</f>
        <v/>
      </c>
      <c r="L460" s="7" t="str">
        <f>IF('Raw Data'!$B460&gt;1,'Raw Data'!Z460,"")</f>
        <v/>
      </c>
    </row>
    <row r="461" spans="1:12" ht="14.25" customHeight="1" x14ac:dyDescent="0.3">
      <c r="A461" s="7" t="str">
        <f>IF('Raw Data'!$B461&gt;1,'Raw Data'!A461,"")</f>
        <v/>
      </c>
      <c r="B461" s="7" t="str">
        <f>IF('Raw Data'!$B461&gt;1,'Raw Data'!C461,"")</f>
        <v/>
      </c>
      <c r="C461" s="7" t="str">
        <f>IF('Raw Data'!$B461&gt;1,'Raw Data'!D461,"")</f>
        <v/>
      </c>
      <c r="D461" s="7" t="str">
        <f>IF('Raw Data'!$B461&gt;1,'Raw Data'!E461,"")</f>
        <v/>
      </c>
      <c r="E461" s="20" t="str">
        <f>IF('Raw Data'!$B461&gt;1,'Raw Data'!O461,"")</f>
        <v/>
      </c>
      <c r="F461" s="20" t="str">
        <f>IF('Raw Data'!$B461&gt;1,'Raw Data'!P461,"")</f>
        <v/>
      </c>
      <c r="G461" s="20" t="str">
        <f>IF('Raw Data'!$B461&gt;1,'Raw Data'!Q461,"")</f>
        <v/>
      </c>
      <c r="H461" s="7" t="str">
        <f>IF('Raw Data'!$B461&gt;1,'Raw Data'!R461,"")</f>
        <v/>
      </c>
      <c r="I461" s="7" t="str">
        <f>IF('Raw Data'!$B461&gt;1,'Raw Data'!S461,"")</f>
        <v/>
      </c>
      <c r="J461" s="7" t="str">
        <f>IF('Raw Data'!$B461&gt;1,'Raw Data'!W461,"")</f>
        <v/>
      </c>
      <c r="K461" s="7" t="str">
        <f>IF('Raw Data'!$B461&gt;1,'Raw Data'!Y461,"")</f>
        <v/>
      </c>
      <c r="L461" s="7" t="str">
        <f>IF('Raw Data'!$B461&gt;1,'Raw Data'!Z461,"")</f>
        <v/>
      </c>
    </row>
    <row r="462" spans="1:12" ht="14.25" customHeight="1" x14ac:dyDescent="0.3">
      <c r="A462" s="7" t="str">
        <f>IF('Raw Data'!$B462&gt;1,'Raw Data'!A462,"")</f>
        <v/>
      </c>
      <c r="B462" s="7" t="str">
        <f>IF('Raw Data'!$B462&gt;1,'Raw Data'!C462,"")</f>
        <v/>
      </c>
      <c r="C462" s="7" t="str">
        <f>IF('Raw Data'!$B462&gt;1,'Raw Data'!D462,"")</f>
        <v/>
      </c>
      <c r="D462" s="7" t="str">
        <f>IF('Raw Data'!$B462&gt;1,'Raw Data'!E462,"")</f>
        <v/>
      </c>
      <c r="E462" s="20" t="str">
        <f>IF('Raw Data'!$B462&gt;1,'Raw Data'!O462,"")</f>
        <v/>
      </c>
      <c r="F462" s="20" t="str">
        <f>IF('Raw Data'!$B462&gt;1,'Raw Data'!P462,"")</f>
        <v/>
      </c>
      <c r="G462" s="20" t="str">
        <f>IF('Raw Data'!$B462&gt;1,'Raw Data'!Q462,"")</f>
        <v/>
      </c>
      <c r="H462" s="7" t="str">
        <f>IF('Raw Data'!$B462&gt;1,'Raw Data'!R462,"")</f>
        <v/>
      </c>
      <c r="I462" s="7" t="str">
        <f>IF('Raw Data'!$B462&gt;1,'Raw Data'!S462,"")</f>
        <v/>
      </c>
      <c r="J462" s="7" t="str">
        <f>IF('Raw Data'!$B462&gt;1,'Raw Data'!W462,"")</f>
        <v/>
      </c>
      <c r="K462" s="7" t="str">
        <f>IF('Raw Data'!$B462&gt;1,'Raw Data'!Y462,"")</f>
        <v/>
      </c>
      <c r="L462" s="7" t="str">
        <f>IF('Raw Data'!$B462&gt;1,'Raw Data'!Z462,"")</f>
        <v/>
      </c>
    </row>
    <row r="463" spans="1:12" ht="14.25" customHeight="1" x14ac:dyDescent="0.3">
      <c r="A463" s="7" t="str">
        <f>IF('Raw Data'!$B463&gt;1,'Raw Data'!A463,"")</f>
        <v/>
      </c>
      <c r="B463" s="7" t="str">
        <f>IF('Raw Data'!$B463&gt;1,'Raw Data'!C463,"")</f>
        <v/>
      </c>
      <c r="C463" s="7" t="str">
        <f>IF('Raw Data'!$B463&gt;1,'Raw Data'!D463,"")</f>
        <v/>
      </c>
      <c r="D463" s="7" t="str">
        <f>IF('Raw Data'!$B463&gt;1,'Raw Data'!E463,"")</f>
        <v/>
      </c>
      <c r="E463" s="20" t="str">
        <f>IF('Raw Data'!$B463&gt;1,'Raw Data'!O463,"")</f>
        <v/>
      </c>
      <c r="F463" s="20" t="str">
        <f>IF('Raw Data'!$B463&gt;1,'Raw Data'!P463,"")</f>
        <v/>
      </c>
      <c r="G463" s="20" t="str">
        <f>IF('Raw Data'!$B463&gt;1,'Raw Data'!Q463,"")</f>
        <v/>
      </c>
      <c r="H463" s="7" t="str">
        <f>IF('Raw Data'!$B463&gt;1,'Raw Data'!R463,"")</f>
        <v/>
      </c>
      <c r="I463" s="7" t="str">
        <f>IF('Raw Data'!$B463&gt;1,'Raw Data'!S463,"")</f>
        <v/>
      </c>
      <c r="J463" s="7" t="str">
        <f>IF('Raw Data'!$B463&gt;1,'Raw Data'!W463,"")</f>
        <v/>
      </c>
      <c r="K463" s="7" t="str">
        <f>IF('Raw Data'!$B463&gt;1,'Raw Data'!Y463,"")</f>
        <v/>
      </c>
      <c r="L463" s="7" t="str">
        <f>IF('Raw Data'!$B463&gt;1,'Raw Data'!Z463,"")</f>
        <v/>
      </c>
    </row>
    <row r="464" spans="1:12" ht="14.25" customHeight="1" x14ac:dyDescent="0.3">
      <c r="A464" s="7" t="str">
        <f>IF('Raw Data'!$B464&gt;1,'Raw Data'!A464,"")</f>
        <v/>
      </c>
      <c r="B464" s="7" t="str">
        <f>IF('Raw Data'!$B464&gt;1,'Raw Data'!C464,"")</f>
        <v/>
      </c>
      <c r="C464" s="7" t="str">
        <f>IF('Raw Data'!$B464&gt;1,'Raw Data'!D464,"")</f>
        <v/>
      </c>
      <c r="D464" s="7" t="str">
        <f>IF('Raw Data'!$B464&gt;1,'Raw Data'!E464,"")</f>
        <v/>
      </c>
      <c r="E464" s="20" t="str">
        <f>IF('Raw Data'!$B464&gt;1,'Raw Data'!O464,"")</f>
        <v/>
      </c>
      <c r="F464" s="20" t="str">
        <f>IF('Raw Data'!$B464&gt;1,'Raw Data'!P464,"")</f>
        <v/>
      </c>
      <c r="G464" s="20" t="str">
        <f>IF('Raw Data'!$B464&gt;1,'Raw Data'!Q464,"")</f>
        <v/>
      </c>
      <c r="H464" s="7" t="str">
        <f>IF('Raw Data'!$B464&gt;1,'Raw Data'!R464,"")</f>
        <v/>
      </c>
      <c r="I464" s="7" t="str">
        <f>IF('Raw Data'!$B464&gt;1,'Raw Data'!S464,"")</f>
        <v/>
      </c>
      <c r="J464" s="7" t="str">
        <f>IF('Raw Data'!$B464&gt;1,'Raw Data'!W464,"")</f>
        <v/>
      </c>
      <c r="K464" s="7" t="str">
        <f>IF('Raw Data'!$B464&gt;1,'Raw Data'!Y464,"")</f>
        <v/>
      </c>
      <c r="L464" s="7" t="str">
        <f>IF('Raw Data'!$B464&gt;1,'Raw Data'!Z464,"")</f>
        <v/>
      </c>
    </row>
    <row r="465" spans="1:12" ht="14.25" customHeight="1" x14ac:dyDescent="0.3">
      <c r="A465" s="7" t="str">
        <f>IF('Raw Data'!$B465&gt;1,'Raw Data'!A465,"")</f>
        <v/>
      </c>
      <c r="B465" s="7" t="str">
        <f>IF('Raw Data'!$B465&gt;1,'Raw Data'!C465,"")</f>
        <v/>
      </c>
      <c r="C465" s="7" t="str">
        <f>IF('Raw Data'!$B465&gt;1,'Raw Data'!D465,"")</f>
        <v/>
      </c>
      <c r="D465" s="7" t="str">
        <f>IF('Raw Data'!$B465&gt;1,'Raw Data'!E465,"")</f>
        <v/>
      </c>
      <c r="E465" s="20" t="str">
        <f>IF('Raw Data'!$B465&gt;1,'Raw Data'!O465,"")</f>
        <v/>
      </c>
      <c r="F465" s="20" t="str">
        <f>IF('Raw Data'!$B465&gt;1,'Raw Data'!P465,"")</f>
        <v/>
      </c>
      <c r="G465" s="20" t="str">
        <f>IF('Raw Data'!$B465&gt;1,'Raw Data'!Q465,"")</f>
        <v/>
      </c>
      <c r="H465" s="7" t="str">
        <f>IF('Raw Data'!$B465&gt;1,'Raw Data'!R465,"")</f>
        <v/>
      </c>
      <c r="I465" s="7" t="str">
        <f>IF('Raw Data'!$B465&gt;1,'Raw Data'!S465,"")</f>
        <v/>
      </c>
      <c r="J465" s="7" t="str">
        <f>IF('Raw Data'!$B465&gt;1,'Raw Data'!W465,"")</f>
        <v/>
      </c>
      <c r="K465" s="7" t="str">
        <f>IF('Raw Data'!$B465&gt;1,'Raw Data'!Y465,"")</f>
        <v/>
      </c>
      <c r="L465" s="7" t="str">
        <f>IF('Raw Data'!$B465&gt;1,'Raw Data'!Z465,"")</f>
        <v/>
      </c>
    </row>
    <row r="466" spans="1:12" ht="14.25" customHeight="1" x14ac:dyDescent="0.3">
      <c r="A466" s="7" t="str">
        <f>IF('Raw Data'!$B466&gt;1,'Raw Data'!A466,"")</f>
        <v/>
      </c>
      <c r="B466" s="7" t="str">
        <f>IF('Raw Data'!$B466&gt;1,'Raw Data'!C466,"")</f>
        <v/>
      </c>
      <c r="C466" s="7" t="str">
        <f>IF('Raw Data'!$B466&gt;1,'Raw Data'!D466,"")</f>
        <v/>
      </c>
      <c r="D466" s="7" t="str">
        <f>IF('Raw Data'!$B466&gt;1,'Raw Data'!E466,"")</f>
        <v/>
      </c>
      <c r="E466" s="20" t="str">
        <f>IF('Raw Data'!$B466&gt;1,'Raw Data'!O466,"")</f>
        <v/>
      </c>
      <c r="F466" s="20" t="str">
        <f>IF('Raw Data'!$B466&gt;1,'Raw Data'!P466,"")</f>
        <v/>
      </c>
      <c r="G466" s="20" t="str">
        <f>IF('Raw Data'!$B466&gt;1,'Raw Data'!Q466,"")</f>
        <v/>
      </c>
      <c r="H466" s="7" t="str">
        <f>IF('Raw Data'!$B466&gt;1,'Raw Data'!R466,"")</f>
        <v/>
      </c>
      <c r="I466" s="7" t="str">
        <f>IF('Raw Data'!$B466&gt;1,'Raw Data'!S466,"")</f>
        <v/>
      </c>
      <c r="J466" s="7" t="str">
        <f>IF('Raw Data'!$B466&gt;1,'Raw Data'!W466,"")</f>
        <v/>
      </c>
      <c r="K466" s="7" t="str">
        <f>IF('Raw Data'!$B466&gt;1,'Raw Data'!Y466,"")</f>
        <v/>
      </c>
      <c r="L466" s="7" t="str">
        <f>IF('Raw Data'!$B466&gt;1,'Raw Data'!Z466,"")</f>
        <v/>
      </c>
    </row>
    <row r="467" spans="1:12" ht="14.25" customHeight="1" x14ac:dyDescent="0.3">
      <c r="A467" s="7" t="str">
        <f>IF('Raw Data'!$B467&gt;1,'Raw Data'!A467,"")</f>
        <v/>
      </c>
      <c r="B467" s="7" t="str">
        <f>IF('Raw Data'!$B467&gt;1,'Raw Data'!C467,"")</f>
        <v/>
      </c>
      <c r="C467" s="7" t="str">
        <f>IF('Raw Data'!$B467&gt;1,'Raw Data'!D467,"")</f>
        <v/>
      </c>
      <c r="D467" s="7" t="str">
        <f>IF('Raw Data'!$B467&gt;1,'Raw Data'!E467,"")</f>
        <v/>
      </c>
      <c r="E467" s="20" t="str">
        <f>IF('Raw Data'!$B467&gt;1,'Raw Data'!O467,"")</f>
        <v/>
      </c>
      <c r="F467" s="20" t="str">
        <f>IF('Raw Data'!$B467&gt;1,'Raw Data'!P467,"")</f>
        <v/>
      </c>
      <c r="G467" s="20" t="str">
        <f>IF('Raw Data'!$B467&gt;1,'Raw Data'!Q467,"")</f>
        <v/>
      </c>
      <c r="H467" s="7" t="str">
        <f>IF('Raw Data'!$B467&gt;1,'Raw Data'!R467,"")</f>
        <v/>
      </c>
      <c r="I467" s="7" t="str">
        <f>IF('Raw Data'!$B467&gt;1,'Raw Data'!S467,"")</f>
        <v/>
      </c>
      <c r="J467" s="7" t="str">
        <f>IF('Raw Data'!$B467&gt;1,'Raw Data'!W467,"")</f>
        <v/>
      </c>
      <c r="K467" s="7" t="str">
        <f>IF('Raw Data'!$B467&gt;1,'Raw Data'!Y467,"")</f>
        <v/>
      </c>
      <c r="L467" s="7" t="str">
        <f>IF('Raw Data'!$B467&gt;1,'Raw Data'!Z467,"")</f>
        <v/>
      </c>
    </row>
    <row r="468" spans="1:12" ht="14.25" customHeight="1" x14ac:dyDescent="0.3">
      <c r="A468" s="7" t="str">
        <f>IF('Raw Data'!$B468&gt;1,'Raw Data'!A468,"")</f>
        <v/>
      </c>
      <c r="B468" s="7" t="str">
        <f>IF('Raw Data'!$B468&gt;1,'Raw Data'!C468,"")</f>
        <v/>
      </c>
      <c r="C468" s="7" t="str">
        <f>IF('Raw Data'!$B468&gt;1,'Raw Data'!D468,"")</f>
        <v/>
      </c>
      <c r="D468" s="7" t="str">
        <f>IF('Raw Data'!$B468&gt;1,'Raw Data'!E468,"")</f>
        <v/>
      </c>
      <c r="E468" s="20" t="str">
        <f>IF('Raw Data'!$B468&gt;1,'Raw Data'!O468,"")</f>
        <v/>
      </c>
      <c r="F468" s="20" t="str">
        <f>IF('Raw Data'!$B468&gt;1,'Raw Data'!P468,"")</f>
        <v/>
      </c>
      <c r="G468" s="20" t="str">
        <f>IF('Raw Data'!$B468&gt;1,'Raw Data'!Q468,"")</f>
        <v/>
      </c>
      <c r="H468" s="7" t="str">
        <f>IF('Raw Data'!$B468&gt;1,'Raw Data'!R468,"")</f>
        <v/>
      </c>
      <c r="I468" s="7" t="str">
        <f>IF('Raw Data'!$B468&gt;1,'Raw Data'!S468,"")</f>
        <v/>
      </c>
      <c r="J468" s="7" t="str">
        <f>IF('Raw Data'!$B468&gt;1,'Raw Data'!W468,"")</f>
        <v/>
      </c>
      <c r="K468" s="7" t="str">
        <f>IF('Raw Data'!$B468&gt;1,'Raw Data'!Y468,"")</f>
        <v/>
      </c>
      <c r="L468" s="7" t="str">
        <f>IF('Raw Data'!$B468&gt;1,'Raw Data'!Z468,"")</f>
        <v/>
      </c>
    </row>
    <row r="469" spans="1:12" ht="14.25" customHeight="1" x14ac:dyDescent="0.3">
      <c r="A469" s="7" t="str">
        <f>IF('Raw Data'!$B469&gt;1,'Raw Data'!A469,"")</f>
        <v/>
      </c>
      <c r="B469" s="7" t="str">
        <f>IF('Raw Data'!$B469&gt;1,'Raw Data'!C469,"")</f>
        <v/>
      </c>
      <c r="C469" s="7" t="str">
        <f>IF('Raw Data'!$B469&gt;1,'Raw Data'!D469,"")</f>
        <v/>
      </c>
      <c r="D469" s="7" t="str">
        <f>IF('Raw Data'!$B469&gt;1,'Raw Data'!E469,"")</f>
        <v/>
      </c>
      <c r="E469" s="20" t="str">
        <f>IF('Raw Data'!$B469&gt;1,'Raw Data'!O469,"")</f>
        <v/>
      </c>
      <c r="F469" s="20" t="str">
        <f>IF('Raw Data'!$B469&gt;1,'Raw Data'!P469,"")</f>
        <v/>
      </c>
      <c r="G469" s="20" t="str">
        <f>IF('Raw Data'!$B469&gt;1,'Raw Data'!Q469,"")</f>
        <v/>
      </c>
      <c r="H469" s="7" t="str">
        <f>IF('Raw Data'!$B469&gt;1,'Raw Data'!R469,"")</f>
        <v/>
      </c>
      <c r="I469" s="7" t="str">
        <f>IF('Raw Data'!$B469&gt;1,'Raw Data'!S469,"")</f>
        <v/>
      </c>
      <c r="J469" s="7" t="str">
        <f>IF('Raw Data'!$B469&gt;1,'Raw Data'!W469,"")</f>
        <v/>
      </c>
      <c r="K469" s="7" t="str">
        <f>IF('Raw Data'!$B469&gt;1,'Raw Data'!Y469,"")</f>
        <v/>
      </c>
      <c r="L469" s="7" t="str">
        <f>IF('Raw Data'!$B469&gt;1,'Raw Data'!Z469,"")</f>
        <v/>
      </c>
    </row>
    <row r="470" spans="1:12" ht="14.25" customHeight="1" x14ac:dyDescent="0.3">
      <c r="A470" s="7" t="str">
        <f>IF('Raw Data'!$B470&gt;1,'Raw Data'!A470,"")</f>
        <v/>
      </c>
      <c r="B470" s="7" t="str">
        <f>IF('Raw Data'!$B470&gt;1,'Raw Data'!C470,"")</f>
        <v/>
      </c>
      <c r="C470" s="7" t="str">
        <f>IF('Raw Data'!$B470&gt;1,'Raw Data'!D470,"")</f>
        <v/>
      </c>
      <c r="D470" s="7" t="str">
        <f>IF('Raw Data'!$B470&gt;1,'Raw Data'!E470,"")</f>
        <v/>
      </c>
      <c r="E470" s="20" t="str">
        <f>IF('Raw Data'!$B470&gt;1,'Raw Data'!O470,"")</f>
        <v/>
      </c>
      <c r="F470" s="20" t="str">
        <f>IF('Raw Data'!$B470&gt;1,'Raw Data'!P470,"")</f>
        <v/>
      </c>
      <c r="G470" s="20" t="str">
        <f>IF('Raw Data'!$B470&gt;1,'Raw Data'!Q470,"")</f>
        <v/>
      </c>
      <c r="H470" s="7" t="str">
        <f>IF('Raw Data'!$B470&gt;1,'Raw Data'!R470,"")</f>
        <v/>
      </c>
      <c r="I470" s="7" t="str">
        <f>IF('Raw Data'!$B470&gt;1,'Raw Data'!S470,"")</f>
        <v/>
      </c>
      <c r="J470" s="7" t="str">
        <f>IF('Raw Data'!$B470&gt;1,'Raw Data'!W470,"")</f>
        <v/>
      </c>
      <c r="K470" s="7" t="str">
        <f>IF('Raw Data'!$B470&gt;1,'Raw Data'!Y470,"")</f>
        <v/>
      </c>
      <c r="L470" s="7" t="str">
        <f>IF('Raw Data'!$B470&gt;1,'Raw Data'!Z470,"")</f>
        <v/>
      </c>
    </row>
    <row r="471" spans="1:12" ht="14.25" customHeight="1" x14ac:dyDescent="0.3">
      <c r="A471" s="7" t="str">
        <f>IF('Raw Data'!$B471&gt;1,'Raw Data'!A471,"")</f>
        <v/>
      </c>
      <c r="B471" s="7" t="str">
        <f>IF('Raw Data'!$B471&gt;1,'Raw Data'!C471,"")</f>
        <v/>
      </c>
      <c r="C471" s="7" t="str">
        <f>IF('Raw Data'!$B471&gt;1,'Raw Data'!D471,"")</f>
        <v/>
      </c>
      <c r="D471" s="7" t="str">
        <f>IF('Raw Data'!$B471&gt;1,'Raw Data'!E471,"")</f>
        <v/>
      </c>
      <c r="E471" s="20" t="str">
        <f>IF('Raw Data'!$B471&gt;1,'Raw Data'!O471,"")</f>
        <v/>
      </c>
      <c r="F471" s="20" t="str">
        <f>IF('Raw Data'!$B471&gt;1,'Raw Data'!P471,"")</f>
        <v/>
      </c>
      <c r="G471" s="20" t="str">
        <f>IF('Raw Data'!$B471&gt;1,'Raw Data'!Q471,"")</f>
        <v/>
      </c>
      <c r="H471" s="7" t="str">
        <f>IF('Raw Data'!$B471&gt;1,'Raw Data'!R471,"")</f>
        <v/>
      </c>
      <c r="I471" s="7" t="str">
        <f>IF('Raw Data'!$B471&gt;1,'Raw Data'!S471,"")</f>
        <v/>
      </c>
      <c r="J471" s="7" t="str">
        <f>IF('Raw Data'!$B471&gt;1,'Raw Data'!W471,"")</f>
        <v/>
      </c>
      <c r="K471" s="7" t="str">
        <f>IF('Raw Data'!$B471&gt;1,'Raw Data'!Y471,"")</f>
        <v/>
      </c>
      <c r="L471" s="7" t="str">
        <f>IF('Raw Data'!$B471&gt;1,'Raw Data'!Z471,"")</f>
        <v/>
      </c>
    </row>
    <row r="472" spans="1:12" ht="14.25" customHeight="1" x14ac:dyDescent="0.3">
      <c r="A472" s="7" t="str">
        <f>IF('Raw Data'!$B472&gt;1,'Raw Data'!A472,"")</f>
        <v/>
      </c>
      <c r="B472" s="7" t="str">
        <f>IF('Raw Data'!$B472&gt;1,'Raw Data'!C472,"")</f>
        <v/>
      </c>
      <c r="C472" s="7" t="str">
        <f>IF('Raw Data'!$B472&gt;1,'Raw Data'!D472,"")</f>
        <v/>
      </c>
      <c r="D472" s="7" t="str">
        <f>IF('Raw Data'!$B472&gt;1,'Raw Data'!E472,"")</f>
        <v/>
      </c>
      <c r="E472" s="20" t="str">
        <f>IF('Raw Data'!$B472&gt;1,'Raw Data'!O472,"")</f>
        <v/>
      </c>
      <c r="F472" s="20" t="str">
        <f>IF('Raw Data'!$B472&gt;1,'Raw Data'!P472,"")</f>
        <v/>
      </c>
      <c r="G472" s="20" t="str">
        <f>IF('Raw Data'!$B472&gt;1,'Raw Data'!Q472,"")</f>
        <v/>
      </c>
      <c r="H472" s="7" t="str">
        <f>IF('Raw Data'!$B472&gt;1,'Raw Data'!R472,"")</f>
        <v/>
      </c>
      <c r="I472" s="7" t="str">
        <f>IF('Raw Data'!$B472&gt;1,'Raw Data'!S472,"")</f>
        <v/>
      </c>
      <c r="J472" s="7" t="str">
        <f>IF('Raw Data'!$B472&gt;1,'Raw Data'!W472,"")</f>
        <v/>
      </c>
      <c r="K472" s="7" t="str">
        <f>IF('Raw Data'!$B472&gt;1,'Raw Data'!Y472,"")</f>
        <v/>
      </c>
      <c r="L472" s="7" t="str">
        <f>IF('Raw Data'!$B472&gt;1,'Raw Data'!Z472,"")</f>
        <v/>
      </c>
    </row>
    <row r="473" spans="1:12" ht="14.25" customHeight="1" x14ac:dyDescent="0.3">
      <c r="A473" s="7" t="str">
        <f>IF('Raw Data'!$B473&gt;1,'Raw Data'!A473,"")</f>
        <v/>
      </c>
      <c r="B473" s="7" t="str">
        <f>IF('Raw Data'!$B473&gt;1,'Raw Data'!C473,"")</f>
        <v/>
      </c>
      <c r="C473" s="7" t="str">
        <f>IF('Raw Data'!$B473&gt;1,'Raw Data'!D473,"")</f>
        <v/>
      </c>
      <c r="D473" s="7" t="str">
        <f>IF('Raw Data'!$B473&gt;1,'Raw Data'!E473,"")</f>
        <v/>
      </c>
      <c r="E473" s="20" t="str">
        <f>IF('Raw Data'!$B473&gt;1,'Raw Data'!O473,"")</f>
        <v/>
      </c>
      <c r="F473" s="20" t="str">
        <f>IF('Raw Data'!$B473&gt;1,'Raw Data'!P473,"")</f>
        <v/>
      </c>
      <c r="G473" s="20" t="str">
        <f>IF('Raw Data'!$B473&gt;1,'Raw Data'!Q473,"")</f>
        <v/>
      </c>
      <c r="H473" s="7" t="str">
        <f>IF('Raw Data'!$B473&gt;1,'Raw Data'!R473,"")</f>
        <v/>
      </c>
      <c r="I473" s="7" t="str">
        <f>IF('Raw Data'!$B473&gt;1,'Raw Data'!S473,"")</f>
        <v/>
      </c>
      <c r="J473" s="7" t="str">
        <f>IF('Raw Data'!$B473&gt;1,'Raw Data'!W473,"")</f>
        <v/>
      </c>
      <c r="K473" s="7" t="str">
        <f>IF('Raw Data'!$B473&gt;1,'Raw Data'!Y473,"")</f>
        <v/>
      </c>
      <c r="L473" s="7" t="str">
        <f>IF('Raw Data'!$B473&gt;1,'Raw Data'!Z473,"")</f>
        <v/>
      </c>
    </row>
    <row r="474" spans="1:12" ht="14.25" customHeight="1" x14ac:dyDescent="0.3">
      <c r="A474" s="7" t="str">
        <f>IF('Raw Data'!$B474&gt;1,'Raw Data'!A474,"")</f>
        <v/>
      </c>
      <c r="B474" s="7" t="str">
        <f>IF('Raw Data'!$B474&gt;1,'Raw Data'!C474,"")</f>
        <v/>
      </c>
      <c r="C474" s="7" t="str">
        <f>IF('Raw Data'!$B474&gt;1,'Raw Data'!D474,"")</f>
        <v/>
      </c>
      <c r="D474" s="7" t="str">
        <f>IF('Raw Data'!$B474&gt;1,'Raw Data'!E474,"")</f>
        <v/>
      </c>
      <c r="E474" s="20" t="str">
        <f>IF('Raw Data'!$B474&gt;1,'Raw Data'!O474,"")</f>
        <v/>
      </c>
      <c r="F474" s="20" t="str">
        <f>IF('Raw Data'!$B474&gt;1,'Raw Data'!P474,"")</f>
        <v/>
      </c>
      <c r="G474" s="20" t="str">
        <f>IF('Raw Data'!$B474&gt;1,'Raw Data'!Q474,"")</f>
        <v/>
      </c>
      <c r="H474" s="7" t="str">
        <f>IF('Raw Data'!$B474&gt;1,'Raw Data'!R474,"")</f>
        <v/>
      </c>
      <c r="I474" s="7" t="str">
        <f>IF('Raw Data'!$B474&gt;1,'Raw Data'!S474,"")</f>
        <v/>
      </c>
      <c r="J474" s="7" t="str">
        <f>IF('Raw Data'!$B474&gt;1,'Raw Data'!W474,"")</f>
        <v/>
      </c>
      <c r="K474" s="7" t="str">
        <f>IF('Raw Data'!$B474&gt;1,'Raw Data'!Y474,"")</f>
        <v/>
      </c>
      <c r="L474" s="7" t="str">
        <f>IF('Raw Data'!$B474&gt;1,'Raw Data'!Z474,"")</f>
        <v/>
      </c>
    </row>
    <row r="475" spans="1:12" ht="14.25" customHeight="1" x14ac:dyDescent="0.3">
      <c r="A475" s="7" t="str">
        <f>IF('Raw Data'!$B475&gt;1,'Raw Data'!A475,"")</f>
        <v/>
      </c>
      <c r="B475" s="7" t="str">
        <f>IF('Raw Data'!$B475&gt;1,'Raw Data'!C475,"")</f>
        <v/>
      </c>
      <c r="C475" s="7" t="str">
        <f>IF('Raw Data'!$B475&gt;1,'Raw Data'!D475,"")</f>
        <v/>
      </c>
      <c r="D475" s="7" t="str">
        <f>IF('Raw Data'!$B475&gt;1,'Raw Data'!E475,"")</f>
        <v/>
      </c>
      <c r="E475" s="20" t="str">
        <f>IF('Raw Data'!$B475&gt;1,'Raw Data'!O475,"")</f>
        <v/>
      </c>
      <c r="F475" s="20" t="str">
        <f>IF('Raw Data'!$B475&gt;1,'Raw Data'!P475,"")</f>
        <v/>
      </c>
      <c r="G475" s="20" t="str">
        <f>IF('Raw Data'!$B475&gt;1,'Raw Data'!Q475,"")</f>
        <v/>
      </c>
      <c r="H475" s="7" t="str">
        <f>IF('Raw Data'!$B475&gt;1,'Raw Data'!R475,"")</f>
        <v/>
      </c>
      <c r="I475" s="7" t="str">
        <f>IF('Raw Data'!$B475&gt;1,'Raw Data'!S475,"")</f>
        <v/>
      </c>
      <c r="J475" s="7" t="str">
        <f>IF('Raw Data'!$B475&gt;1,'Raw Data'!W475,"")</f>
        <v/>
      </c>
      <c r="K475" s="7" t="str">
        <f>IF('Raw Data'!$B475&gt;1,'Raw Data'!Y475,"")</f>
        <v/>
      </c>
      <c r="L475" s="7" t="str">
        <f>IF('Raw Data'!$B475&gt;1,'Raw Data'!Z475,"")</f>
        <v/>
      </c>
    </row>
    <row r="476" spans="1:12" ht="14.25" customHeight="1" x14ac:dyDescent="0.3">
      <c r="A476" s="7" t="str">
        <f>IF('Raw Data'!$B476&gt;1,'Raw Data'!A476,"")</f>
        <v/>
      </c>
      <c r="B476" s="7" t="str">
        <f>IF('Raw Data'!$B476&gt;1,'Raw Data'!C476,"")</f>
        <v/>
      </c>
      <c r="C476" s="7" t="str">
        <f>IF('Raw Data'!$B476&gt;1,'Raw Data'!D476,"")</f>
        <v/>
      </c>
      <c r="D476" s="7" t="str">
        <f>IF('Raw Data'!$B476&gt;1,'Raw Data'!E476,"")</f>
        <v/>
      </c>
      <c r="E476" s="20" t="str">
        <f>IF('Raw Data'!$B476&gt;1,'Raw Data'!O476,"")</f>
        <v/>
      </c>
      <c r="F476" s="20" t="str">
        <f>IF('Raw Data'!$B476&gt;1,'Raw Data'!P476,"")</f>
        <v/>
      </c>
      <c r="G476" s="20" t="str">
        <f>IF('Raw Data'!$B476&gt;1,'Raw Data'!Q476,"")</f>
        <v/>
      </c>
      <c r="H476" s="7" t="str">
        <f>IF('Raw Data'!$B476&gt;1,'Raw Data'!R476,"")</f>
        <v/>
      </c>
      <c r="I476" s="7" t="str">
        <f>IF('Raw Data'!$B476&gt;1,'Raw Data'!S476,"")</f>
        <v/>
      </c>
      <c r="J476" s="7" t="str">
        <f>IF('Raw Data'!$B476&gt;1,'Raw Data'!W476,"")</f>
        <v/>
      </c>
      <c r="K476" s="7" t="str">
        <f>IF('Raw Data'!$B476&gt;1,'Raw Data'!Y476,"")</f>
        <v/>
      </c>
      <c r="L476" s="7" t="str">
        <f>IF('Raw Data'!$B476&gt;1,'Raw Data'!Z476,"")</f>
        <v/>
      </c>
    </row>
    <row r="477" spans="1:12" ht="14.25" customHeight="1" x14ac:dyDescent="0.3">
      <c r="A477" s="7" t="str">
        <f>IF('Raw Data'!$B477&gt;1,'Raw Data'!A477,"")</f>
        <v/>
      </c>
      <c r="B477" s="7" t="str">
        <f>IF('Raw Data'!$B477&gt;1,'Raw Data'!C477,"")</f>
        <v/>
      </c>
      <c r="C477" s="7" t="str">
        <f>IF('Raw Data'!$B477&gt;1,'Raw Data'!D477,"")</f>
        <v/>
      </c>
      <c r="D477" s="7" t="str">
        <f>IF('Raw Data'!$B477&gt;1,'Raw Data'!E477,"")</f>
        <v/>
      </c>
      <c r="E477" s="20" t="str">
        <f>IF('Raw Data'!$B477&gt;1,'Raw Data'!O477,"")</f>
        <v/>
      </c>
      <c r="F477" s="20" t="str">
        <f>IF('Raw Data'!$B477&gt;1,'Raw Data'!P477,"")</f>
        <v/>
      </c>
      <c r="G477" s="20" t="str">
        <f>IF('Raw Data'!$B477&gt;1,'Raw Data'!Q477,"")</f>
        <v/>
      </c>
      <c r="H477" s="7" t="str">
        <f>IF('Raw Data'!$B477&gt;1,'Raw Data'!R477,"")</f>
        <v/>
      </c>
      <c r="I477" s="7" t="str">
        <f>IF('Raw Data'!$B477&gt;1,'Raw Data'!S477,"")</f>
        <v/>
      </c>
      <c r="J477" s="7" t="str">
        <f>IF('Raw Data'!$B477&gt;1,'Raw Data'!W477,"")</f>
        <v/>
      </c>
      <c r="K477" s="7" t="str">
        <f>IF('Raw Data'!$B477&gt;1,'Raw Data'!Y477,"")</f>
        <v/>
      </c>
      <c r="L477" s="7" t="str">
        <f>IF('Raw Data'!$B477&gt;1,'Raw Data'!Z477,"")</f>
        <v/>
      </c>
    </row>
    <row r="478" spans="1:12" ht="14.25" customHeight="1" x14ac:dyDescent="0.3">
      <c r="A478" s="7" t="str">
        <f>IF('Raw Data'!$B478&gt;1,'Raw Data'!A478,"")</f>
        <v/>
      </c>
      <c r="B478" s="7" t="str">
        <f>IF('Raw Data'!$B478&gt;1,'Raw Data'!C478,"")</f>
        <v/>
      </c>
      <c r="C478" s="7" t="str">
        <f>IF('Raw Data'!$B478&gt;1,'Raw Data'!D478,"")</f>
        <v/>
      </c>
      <c r="D478" s="7" t="str">
        <f>IF('Raw Data'!$B478&gt;1,'Raw Data'!E478,"")</f>
        <v/>
      </c>
      <c r="E478" s="20" t="str">
        <f>IF('Raw Data'!$B478&gt;1,'Raw Data'!O478,"")</f>
        <v/>
      </c>
      <c r="F478" s="20" t="str">
        <f>IF('Raw Data'!$B478&gt;1,'Raw Data'!P478,"")</f>
        <v/>
      </c>
      <c r="G478" s="20" t="str">
        <f>IF('Raw Data'!$B478&gt;1,'Raw Data'!Q478,"")</f>
        <v/>
      </c>
      <c r="H478" s="7" t="str">
        <f>IF('Raw Data'!$B478&gt;1,'Raw Data'!R478,"")</f>
        <v/>
      </c>
      <c r="I478" s="7" t="str">
        <f>IF('Raw Data'!$B478&gt;1,'Raw Data'!S478,"")</f>
        <v/>
      </c>
      <c r="J478" s="7" t="str">
        <f>IF('Raw Data'!$B478&gt;1,'Raw Data'!W478,"")</f>
        <v/>
      </c>
      <c r="K478" s="7" t="str">
        <f>IF('Raw Data'!$B478&gt;1,'Raw Data'!Y478,"")</f>
        <v/>
      </c>
      <c r="L478" s="7" t="str">
        <f>IF('Raw Data'!$B478&gt;1,'Raw Data'!Z478,"")</f>
        <v/>
      </c>
    </row>
    <row r="479" spans="1:12" ht="14.25" customHeight="1" x14ac:dyDescent="0.3">
      <c r="A479" s="7" t="str">
        <f>IF('Raw Data'!$B479&gt;1,'Raw Data'!A479,"")</f>
        <v/>
      </c>
      <c r="B479" s="7" t="str">
        <f>IF('Raw Data'!$B479&gt;1,'Raw Data'!C479,"")</f>
        <v/>
      </c>
      <c r="C479" s="7" t="str">
        <f>IF('Raw Data'!$B479&gt;1,'Raw Data'!D479,"")</f>
        <v/>
      </c>
      <c r="D479" s="7" t="str">
        <f>IF('Raw Data'!$B479&gt;1,'Raw Data'!E479,"")</f>
        <v/>
      </c>
      <c r="E479" s="20" t="str">
        <f>IF('Raw Data'!$B479&gt;1,'Raw Data'!O479,"")</f>
        <v/>
      </c>
      <c r="F479" s="20" t="str">
        <f>IF('Raw Data'!$B479&gt;1,'Raw Data'!P479,"")</f>
        <v/>
      </c>
      <c r="G479" s="20" t="str">
        <f>IF('Raw Data'!$B479&gt;1,'Raw Data'!Q479,"")</f>
        <v/>
      </c>
      <c r="H479" s="7" t="str">
        <f>IF('Raw Data'!$B479&gt;1,'Raw Data'!R479,"")</f>
        <v/>
      </c>
      <c r="I479" s="7" t="str">
        <f>IF('Raw Data'!$B479&gt;1,'Raw Data'!S479,"")</f>
        <v/>
      </c>
      <c r="J479" s="7" t="str">
        <f>IF('Raw Data'!$B479&gt;1,'Raw Data'!W479,"")</f>
        <v/>
      </c>
      <c r="K479" s="7" t="str">
        <f>IF('Raw Data'!$B479&gt;1,'Raw Data'!Y479,"")</f>
        <v/>
      </c>
      <c r="L479" s="7" t="str">
        <f>IF('Raw Data'!$B479&gt;1,'Raw Data'!Z479,"")</f>
        <v/>
      </c>
    </row>
    <row r="480" spans="1:12" ht="14.25" customHeight="1" x14ac:dyDescent="0.3">
      <c r="A480" s="7" t="str">
        <f>IF('Raw Data'!$B480&gt;1,'Raw Data'!A480,"")</f>
        <v/>
      </c>
      <c r="B480" s="7" t="str">
        <f>IF('Raw Data'!$B480&gt;1,'Raw Data'!C480,"")</f>
        <v/>
      </c>
      <c r="C480" s="7" t="str">
        <f>IF('Raw Data'!$B480&gt;1,'Raw Data'!D480,"")</f>
        <v/>
      </c>
      <c r="D480" s="7" t="str">
        <f>IF('Raw Data'!$B480&gt;1,'Raw Data'!E480,"")</f>
        <v/>
      </c>
      <c r="E480" s="20" t="str">
        <f>IF('Raw Data'!$B480&gt;1,'Raw Data'!O480,"")</f>
        <v/>
      </c>
      <c r="F480" s="20" t="str">
        <f>IF('Raw Data'!$B480&gt;1,'Raw Data'!P480,"")</f>
        <v/>
      </c>
      <c r="G480" s="20" t="str">
        <f>IF('Raw Data'!$B480&gt;1,'Raw Data'!Q480,"")</f>
        <v/>
      </c>
      <c r="H480" s="7" t="str">
        <f>IF('Raw Data'!$B480&gt;1,'Raw Data'!R480,"")</f>
        <v/>
      </c>
      <c r="I480" s="7" t="str">
        <f>IF('Raw Data'!$B480&gt;1,'Raw Data'!S480,"")</f>
        <v/>
      </c>
      <c r="J480" s="7" t="str">
        <f>IF('Raw Data'!$B480&gt;1,'Raw Data'!W480,"")</f>
        <v/>
      </c>
      <c r="K480" s="7" t="str">
        <f>IF('Raw Data'!$B480&gt;1,'Raw Data'!Y480,"")</f>
        <v/>
      </c>
      <c r="L480" s="7" t="str">
        <f>IF('Raw Data'!$B480&gt;1,'Raw Data'!Z480,"")</f>
        <v/>
      </c>
    </row>
    <row r="481" spans="1:12" ht="14.25" customHeight="1" x14ac:dyDescent="0.3">
      <c r="A481" s="7" t="str">
        <f>IF('Raw Data'!$B481&gt;1,'Raw Data'!A481,"")</f>
        <v/>
      </c>
      <c r="B481" s="7" t="str">
        <f>IF('Raw Data'!$B481&gt;1,'Raw Data'!C481,"")</f>
        <v/>
      </c>
      <c r="C481" s="7" t="str">
        <f>IF('Raw Data'!$B481&gt;1,'Raw Data'!D481,"")</f>
        <v/>
      </c>
      <c r="D481" s="7" t="str">
        <f>IF('Raw Data'!$B481&gt;1,'Raw Data'!E481,"")</f>
        <v/>
      </c>
      <c r="E481" s="20" t="str">
        <f>IF('Raw Data'!$B481&gt;1,'Raw Data'!O481,"")</f>
        <v/>
      </c>
      <c r="F481" s="20" t="str">
        <f>IF('Raw Data'!$B481&gt;1,'Raw Data'!P481,"")</f>
        <v/>
      </c>
      <c r="G481" s="20" t="str">
        <f>IF('Raw Data'!$B481&gt;1,'Raw Data'!Q481,"")</f>
        <v/>
      </c>
      <c r="H481" s="7" t="str">
        <f>IF('Raw Data'!$B481&gt;1,'Raw Data'!R481,"")</f>
        <v/>
      </c>
      <c r="I481" s="7" t="str">
        <f>IF('Raw Data'!$B481&gt;1,'Raw Data'!S481,"")</f>
        <v/>
      </c>
      <c r="J481" s="7" t="str">
        <f>IF('Raw Data'!$B481&gt;1,'Raw Data'!W481,"")</f>
        <v/>
      </c>
      <c r="K481" s="7" t="str">
        <f>IF('Raw Data'!$B481&gt;1,'Raw Data'!Y481,"")</f>
        <v/>
      </c>
      <c r="L481" s="7" t="str">
        <f>IF('Raw Data'!$B481&gt;1,'Raw Data'!Z481,"")</f>
        <v/>
      </c>
    </row>
    <row r="482" spans="1:12" ht="14.25" customHeight="1" x14ac:dyDescent="0.3">
      <c r="A482" s="7" t="str">
        <f>IF('Raw Data'!$B482&gt;1,'Raw Data'!A482,"")</f>
        <v/>
      </c>
      <c r="B482" s="7" t="str">
        <f>IF('Raw Data'!$B482&gt;1,'Raw Data'!C482,"")</f>
        <v/>
      </c>
      <c r="C482" s="7" t="str">
        <f>IF('Raw Data'!$B482&gt;1,'Raw Data'!D482,"")</f>
        <v/>
      </c>
      <c r="D482" s="7" t="str">
        <f>IF('Raw Data'!$B482&gt;1,'Raw Data'!E482,"")</f>
        <v/>
      </c>
      <c r="E482" s="20" t="str">
        <f>IF('Raw Data'!$B482&gt;1,'Raw Data'!O482,"")</f>
        <v/>
      </c>
      <c r="F482" s="20" t="str">
        <f>IF('Raw Data'!$B482&gt;1,'Raw Data'!P482,"")</f>
        <v/>
      </c>
      <c r="G482" s="20" t="str">
        <f>IF('Raw Data'!$B482&gt;1,'Raw Data'!Q482,"")</f>
        <v/>
      </c>
      <c r="H482" s="7" t="str">
        <f>IF('Raw Data'!$B482&gt;1,'Raw Data'!R482,"")</f>
        <v/>
      </c>
      <c r="I482" s="7" t="str">
        <f>IF('Raw Data'!$B482&gt;1,'Raw Data'!S482,"")</f>
        <v/>
      </c>
      <c r="J482" s="7" t="str">
        <f>IF('Raw Data'!$B482&gt;1,'Raw Data'!W482,"")</f>
        <v/>
      </c>
      <c r="K482" s="7" t="str">
        <f>IF('Raw Data'!$B482&gt;1,'Raw Data'!Y482,"")</f>
        <v/>
      </c>
      <c r="L482" s="7" t="str">
        <f>IF('Raw Data'!$B482&gt;1,'Raw Data'!Z482,"")</f>
        <v/>
      </c>
    </row>
    <row r="483" spans="1:12" ht="14.25" customHeight="1" x14ac:dyDescent="0.3">
      <c r="A483" s="7" t="str">
        <f>IF('Raw Data'!$B483&gt;1,'Raw Data'!A483,"")</f>
        <v/>
      </c>
      <c r="B483" s="7" t="str">
        <f>IF('Raw Data'!$B483&gt;1,'Raw Data'!C483,"")</f>
        <v/>
      </c>
      <c r="C483" s="7" t="str">
        <f>IF('Raw Data'!$B483&gt;1,'Raw Data'!D483,"")</f>
        <v/>
      </c>
      <c r="D483" s="7" t="str">
        <f>IF('Raw Data'!$B483&gt;1,'Raw Data'!E483,"")</f>
        <v/>
      </c>
      <c r="E483" s="20" t="str">
        <f>IF('Raw Data'!$B483&gt;1,'Raw Data'!O483,"")</f>
        <v/>
      </c>
      <c r="F483" s="20" t="str">
        <f>IF('Raw Data'!$B483&gt;1,'Raw Data'!P483,"")</f>
        <v/>
      </c>
      <c r="G483" s="20" t="str">
        <f>IF('Raw Data'!$B483&gt;1,'Raw Data'!Q483,"")</f>
        <v/>
      </c>
      <c r="H483" s="7" t="str">
        <f>IF('Raw Data'!$B483&gt;1,'Raw Data'!R483,"")</f>
        <v/>
      </c>
      <c r="I483" s="7" t="str">
        <f>IF('Raw Data'!$B483&gt;1,'Raw Data'!S483,"")</f>
        <v/>
      </c>
      <c r="J483" s="7" t="str">
        <f>IF('Raw Data'!$B483&gt;1,'Raw Data'!W483,"")</f>
        <v/>
      </c>
      <c r="K483" s="7" t="str">
        <f>IF('Raw Data'!$B483&gt;1,'Raw Data'!Y483,"")</f>
        <v/>
      </c>
      <c r="L483" s="7" t="str">
        <f>IF('Raw Data'!$B483&gt;1,'Raw Data'!Z483,"")</f>
        <v/>
      </c>
    </row>
    <row r="484" spans="1:12" ht="14.25" customHeight="1" x14ac:dyDescent="0.3">
      <c r="A484" s="7" t="str">
        <f>IF('Raw Data'!$B484&gt;1,'Raw Data'!A484,"")</f>
        <v/>
      </c>
      <c r="B484" s="7" t="str">
        <f>IF('Raw Data'!$B484&gt;1,'Raw Data'!C484,"")</f>
        <v/>
      </c>
      <c r="C484" s="7" t="str">
        <f>IF('Raw Data'!$B484&gt;1,'Raw Data'!D484,"")</f>
        <v/>
      </c>
      <c r="D484" s="7" t="str">
        <f>IF('Raw Data'!$B484&gt;1,'Raw Data'!E484,"")</f>
        <v/>
      </c>
      <c r="E484" s="20" t="str">
        <f>IF('Raw Data'!$B484&gt;1,'Raw Data'!O484,"")</f>
        <v/>
      </c>
      <c r="F484" s="20" t="str">
        <f>IF('Raw Data'!$B484&gt;1,'Raw Data'!P484,"")</f>
        <v/>
      </c>
      <c r="G484" s="20" t="str">
        <f>IF('Raw Data'!$B484&gt;1,'Raw Data'!Q484,"")</f>
        <v/>
      </c>
      <c r="H484" s="7" t="str">
        <f>IF('Raw Data'!$B484&gt;1,'Raw Data'!R484,"")</f>
        <v/>
      </c>
      <c r="I484" s="7" t="str">
        <f>IF('Raw Data'!$B484&gt;1,'Raw Data'!S484,"")</f>
        <v/>
      </c>
      <c r="J484" s="7" t="str">
        <f>IF('Raw Data'!$B484&gt;1,'Raw Data'!W484,"")</f>
        <v/>
      </c>
      <c r="K484" s="7" t="str">
        <f>IF('Raw Data'!$B484&gt;1,'Raw Data'!Y484,"")</f>
        <v/>
      </c>
      <c r="L484" s="7" t="str">
        <f>IF('Raw Data'!$B484&gt;1,'Raw Data'!Z484,"")</f>
        <v/>
      </c>
    </row>
    <row r="485" spans="1:12" ht="14.25" customHeight="1" x14ac:dyDescent="0.3">
      <c r="A485" s="7" t="str">
        <f>IF('Raw Data'!$B485&gt;1,'Raw Data'!A485,"")</f>
        <v/>
      </c>
      <c r="B485" s="7" t="str">
        <f>IF('Raw Data'!$B485&gt;1,'Raw Data'!C485,"")</f>
        <v/>
      </c>
      <c r="C485" s="7" t="str">
        <f>IF('Raw Data'!$B485&gt;1,'Raw Data'!D485,"")</f>
        <v/>
      </c>
      <c r="D485" s="7" t="str">
        <f>IF('Raw Data'!$B485&gt;1,'Raw Data'!E485,"")</f>
        <v/>
      </c>
      <c r="E485" s="20" t="str">
        <f>IF('Raw Data'!$B485&gt;1,'Raw Data'!O485,"")</f>
        <v/>
      </c>
      <c r="F485" s="20" t="str">
        <f>IF('Raw Data'!$B485&gt;1,'Raw Data'!P485,"")</f>
        <v/>
      </c>
      <c r="G485" s="20" t="str">
        <f>IF('Raw Data'!$B485&gt;1,'Raw Data'!Q485,"")</f>
        <v/>
      </c>
      <c r="H485" s="7" t="str">
        <f>IF('Raw Data'!$B485&gt;1,'Raw Data'!R485,"")</f>
        <v/>
      </c>
      <c r="I485" s="7" t="str">
        <f>IF('Raw Data'!$B485&gt;1,'Raw Data'!S485,"")</f>
        <v/>
      </c>
      <c r="J485" s="7" t="str">
        <f>IF('Raw Data'!$B485&gt;1,'Raw Data'!W485,"")</f>
        <v/>
      </c>
      <c r="K485" s="7" t="str">
        <f>IF('Raw Data'!$B485&gt;1,'Raw Data'!Y485,"")</f>
        <v/>
      </c>
      <c r="L485" s="7" t="str">
        <f>IF('Raw Data'!$B485&gt;1,'Raw Data'!Z485,"")</f>
        <v/>
      </c>
    </row>
    <row r="486" spans="1:12" ht="14.25" customHeight="1" x14ac:dyDescent="0.3">
      <c r="A486" s="7" t="str">
        <f>IF('Raw Data'!$B486&gt;1,'Raw Data'!A486,"")</f>
        <v/>
      </c>
      <c r="B486" s="7" t="str">
        <f>IF('Raw Data'!$B486&gt;1,'Raw Data'!C486,"")</f>
        <v/>
      </c>
      <c r="C486" s="7" t="str">
        <f>IF('Raw Data'!$B486&gt;1,'Raw Data'!D486,"")</f>
        <v/>
      </c>
      <c r="D486" s="7" t="str">
        <f>IF('Raw Data'!$B486&gt;1,'Raw Data'!E486,"")</f>
        <v/>
      </c>
      <c r="E486" s="20" t="str">
        <f>IF('Raw Data'!$B486&gt;1,'Raw Data'!O486,"")</f>
        <v/>
      </c>
      <c r="F486" s="20" t="str">
        <f>IF('Raw Data'!$B486&gt;1,'Raw Data'!P486,"")</f>
        <v/>
      </c>
      <c r="G486" s="20" t="str">
        <f>IF('Raw Data'!$B486&gt;1,'Raw Data'!Q486,"")</f>
        <v/>
      </c>
      <c r="H486" s="7" t="str">
        <f>IF('Raw Data'!$B486&gt;1,'Raw Data'!R486,"")</f>
        <v/>
      </c>
      <c r="I486" s="7" t="str">
        <f>IF('Raw Data'!$B486&gt;1,'Raw Data'!S486,"")</f>
        <v/>
      </c>
      <c r="J486" s="7" t="str">
        <f>IF('Raw Data'!$B486&gt;1,'Raw Data'!W486,"")</f>
        <v/>
      </c>
      <c r="K486" s="7" t="str">
        <f>IF('Raw Data'!$B486&gt;1,'Raw Data'!Y486,"")</f>
        <v/>
      </c>
      <c r="L486" s="7" t="str">
        <f>IF('Raw Data'!$B486&gt;1,'Raw Data'!Z486,"")</f>
        <v/>
      </c>
    </row>
    <row r="487" spans="1:12" ht="14.25" customHeight="1" x14ac:dyDescent="0.3">
      <c r="A487" s="7" t="str">
        <f>IF('Raw Data'!$B487&gt;1,'Raw Data'!A487,"")</f>
        <v/>
      </c>
      <c r="B487" s="7" t="str">
        <f>IF('Raw Data'!$B487&gt;1,'Raw Data'!C487,"")</f>
        <v/>
      </c>
      <c r="C487" s="7" t="str">
        <f>IF('Raw Data'!$B487&gt;1,'Raw Data'!D487,"")</f>
        <v/>
      </c>
      <c r="D487" s="7" t="str">
        <f>IF('Raw Data'!$B487&gt;1,'Raw Data'!E487,"")</f>
        <v/>
      </c>
      <c r="E487" s="20" t="str">
        <f>IF('Raw Data'!$B487&gt;1,'Raw Data'!O487,"")</f>
        <v/>
      </c>
      <c r="F487" s="20" t="str">
        <f>IF('Raw Data'!$B487&gt;1,'Raw Data'!P487,"")</f>
        <v/>
      </c>
      <c r="G487" s="20" t="str">
        <f>IF('Raw Data'!$B487&gt;1,'Raw Data'!Q487,"")</f>
        <v/>
      </c>
      <c r="H487" s="7" t="str">
        <f>IF('Raw Data'!$B487&gt;1,'Raw Data'!R487,"")</f>
        <v/>
      </c>
      <c r="I487" s="7" t="str">
        <f>IF('Raw Data'!$B487&gt;1,'Raw Data'!S487,"")</f>
        <v/>
      </c>
      <c r="J487" s="7" t="str">
        <f>IF('Raw Data'!$B487&gt;1,'Raw Data'!W487,"")</f>
        <v/>
      </c>
      <c r="K487" s="7" t="str">
        <f>IF('Raw Data'!$B487&gt;1,'Raw Data'!Y487,"")</f>
        <v/>
      </c>
      <c r="L487" s="7" t="str">
        <f>IF('Raw Data'!$B487&gt;1,'Raw Data'!Z487,"")</f>
        <v/>
      </c>
    </row>
    <row r="488" spans="1:12" ht="14.25" customHeight="1" x14ac:dyDescent="0.3">
      <c r="A488" s="7" t="str">
        <f>IF('Raw Data'!$B488&gt;1,'Raw Data'!A488,"")</f>
        <v/>
      </c>
      <c r="B488" s="7" t="str">
        <f>IF('Raw Data'!$B488&gt;1,'Raw Data'!C488,"")</f>
        <v/>
      </c>
      <c r="C488" s="7" t="str">
        <f>IF('Raw Data'!$B488&gt;1,'Raw Data'!D488,"")</f>
        <v/>
      </c>
      <c r="D488" s="7" t="str">
        <f>IF('Raw Data'!$B488&gt;1,'Raw Data'!E488,"")</f>
        <v/>
      </c>
      <c r="E488" s="20" t="str">
        <f>IF('Raw Data'!$B488&gt;1,'Raw Data'!O488,"")</f>
        <v/>
      </c>
      <c r="F488" s="20" t="str">
        <f>IF('Raw Data'!$B488&gt;1,'Raw Data'!P488,"")</f>
        <v/>
      </c>
      <c r="G488" s="20" t="str">
        <f>IF('Raw Data'!$B488&gt;1,'Raw Data'!Q488,"")</f>
        <v/>
      </c>
      <c r="H488" s="7" t="str">
        <f>IF('Raw Data'!$B488&gt;1,'Raw Data'!R488,"")</f>
        <v/>
      </c>
      <c r="I488" s="7" t="str">
        <f>IF('Raw Data'!$B488&gt;1,'Raw Data'!S488,"")</f>
        <v/>
      </c>
      <c r="J488" s="7" t="str">
        <f>IF('Raw Data'!$B488&gt;1,'Raw Data'!W488,"")</f>
        <v/>
      </c>
      <c r="K488" s="7" t="str">
        <f>IF('Raw Data'!$B488&gt;1,'Raw Data'!Y488,"")</f>
        <v/>
      </c>
      <c r="L488" s="7" t="str">
        <f>IF('Raw Data'!$B488&gt;1,'Raw Data'!Z488,"")</f>
        <v/>
      </c>
    </row>
    <row r="489" spans="1:12" ht="14.25" customHeight="1" x14ac:dyDescent="0.3">
      <c r="A489" s="7" t="str">
        <f>IF('Raw Data'!$B489&gt;1,'Raw Data'!A489,"")</f>
        <v/>
      </c>
      <c r="B489" s="7" t="str">
        <f>IF('Raw Data'!$B489&gt;1,'Raw Data'!C489,"")</f>
        <v/>
      </c>
      <c r="C489" s="7" t="str">
        <f>IF('Raw Data'!$B489&gt;1,'Raw Data'!D489,"")</f>
        <v/>
      </c>
      <c r="D489" s="7" t="str">
        <f>IF('Raw Data'!$B489&gt;1,'Raw Data'!E489,"")</f>
        <v/>
      </c>
      <c r="E489" s="20" t="str">
        <f>IF('Raw Data'!$B489&gt;1,'Raw Data'!O489,"")</f>
        <v/>
      </c>
      <c r="F489" s="20" t="str">
        <f>IF('Raw Data'!$B489&gt;1,'Raw Data'!P489,"")</f>
        <v/>
      </c>
      <c r="G489" s="20" t="str">
        <f>IF('Raw Data'!$B489&gt;1,'Raw Data'!Q489,"")</f>
        <v/>
      </c>
      <c r="H489" s="7" t="str">
        <f>IF('Raw Data'!$B489&gt;1,'Raw Data'!R489,"")</f>
        <v/>
      </c>
      <c r="I489" s="7" t="str">
        <f>IF('Raw Data'!$B489&gt;1,'Raw Data'!S489,"")</f>
        <v/>
      </c>
      <c r="J489" s="7" t="str">
        <f>IF('Raw Data'!$B489&gt;1,'Raw Data'!W489,"")</f>
        <v/>
      </c>
      <c r="K489" s="7" t="str">
        <f>IF('Raw Data'!$B489&gt;1,'Raw Data'!Y489,"")</f>
        <v/>
      </c>
      <c r="L489" s="7" t="str">
        <f>IF('Raw Data'!$B489&gt;1,'Raw Data'!Z489,"")</f>
        <v/>
      </c>
    </row>
    <row r="490" spans="1:12" ht="14.25" customHeight="1" x14ac:dyDescent="0.3">
      <c r="A490" s="7" t="str">
        <f>IF('Raw Data'!$B490&gt;1,'Raw Data'!A490,"")</f>
        <v/>
      </c>
      <c r="B490" s="7" t="str">
        <f>IF('Raw Data'!$B490&gt;1,'Raw Data'!C490,"")</f>
        <v/>
      </c>
      <c r="C490" s="7" t="str">
        <f>IF('Raw Data'!$B490&gt;1,'Raw Data'!D490,"")</f>
        <v/>
      </c>
      <c r="D490" s="7" t="str">
        <f>IF('Raw Data'!$B490&gt;1,'Raw Data'!E490,"")</f>
        <v/>
      </c>
      <c r="E490" s="20" t="str">
        <f>IF('Raw Data'!$B490&gt;1,'Raw Data'!O490,"")</f>
        <v/>
      </c>
      <c r="F490" s="20" t="str">
        <f>IF('Raw Data'!$B490&gt;1,'Raw Data'!P490,"")</f>
        <v/>
      </c>
      <c r="G490" s="20" t="str">
        <f>IF('Raw Data'!$B490&gt;1,'Raw Data'!Q490,"")</f>
        <v/>
      </c>
      <c r="H490" s="7" t="str">
        <f>IF('Raw Data'!$B490&gt;1,'Raw Data'!R490,"")</f>
        <v/>
      </c>
      <c r="I490" s="7" t="str">
        <f>IF('Raw Data'!$B490&gt;1,'Raw Data'!S490,"")</f>
        <v/>
      </c>
      <c r="J490" s="7" t="str">
        <f>IF('Raw Data'!$B490&gt;1,'Raw Data'!W490,"")</f>
        <v/>
      </c>
      <c r="K490" s="7" t="str">
        <f>IF('Raw Data'!$B490&gt;1,'Raw Data'!Y490,"")</f>
        <v/>
      </c>
      <c r="L490" s="7" t="str">
        <f>IF('Raw Data'!$B490&gt;1,'Raw Data'!Z490,"")</f>
        <v/>
      </c>
    </row>
    <row r="491" spans="1:12" ht="14.25" customHeight="1" x14ac:dyDescent="0.3">
      <c r="A491" s="7" t="str">
        <f>IF('Raw Data'!$B491&gt;1,'Raw Data'!A491,"")</f>
        <v/>
      </c>
      <c r="B491" s="7" t="str">
        <f>IF('Raw Data'!$B491&gt;1,'Raw Data'!C491,"")</f>
        <v/>
      </c>
      <c r="C491" s="7" t="str">
        <f>IF('Raw Data'!$B491&gt;1,'Raw Data'!D491,"")</f>
        <v/>
      </c>
      <c r="D491" s="7" t="str">
        <f>IF('Raw Data'!$B491&gt;1,'Raw Data'!E491,"")</f>
        <v/>
      </c>
      <c r="E491" s="20" t="str">
        <f>IF('Raw Data'!$B491&gt;1,'Raw Data'!O491,"")</f>
        <v/>
      </c>
      <c r="F491" s="20" t="str">
        <f>IF('Raw Data'!$B491&gt;1,'Raw Data'!P491,"")</f>
        <v/>
      </c>
      <c r="G491" s="20" t="str">
        <f>IF('Raw Data'!$B491&gt;1,'Raw Data'!Q491,"")</f>
        <v/>
      </c>
      <c r="H491" s="7" t="str">
        <f>IF('Raw Data'!$B491&gt;1,'Raw Data'!R491,"")</f>
        <v/>
      </c>
      <c r="I491" s="7" t="str">
        <f>IF('Raw Data'!$B491&gt;1,'Raw Data'!S491,"")</f>
        <v/>
      </c>
      <c r="J491" s="7" t="str">
        <f>IF('Raw Data'!$B491&gt;1,'Raw Data'!W491,"")</f>
        <v/>
      </c>
      <c r="K491" s="7" t="str">
        <f>IF('Raw Data'!$B491&gt;1,'Raw Data'!Y491,"")</f>
        <v/>
      </c>
      <c r="L491" s="7" t="str">
        <f>IF('Raw Data'!$B491&gt;1,'Raw Data'!Z491,"")</f>
        <v/>
      </c>
    </row>
    <row r="492" spans="1:12" ht="14.25" customHeight="1" x14ac:dyDescent="0.3">
      <c r="A492" s="7" t="str">
        <f>IF('Raw Data'!$B492&gt;1,'Raw Data'!A492,"")</f>
        <v/>
      </c>
      <c r="B492" s="7" t="str">
        <f>IF('Raw Data'!$B492&gt;1,'Raw Data'!C492,"")</f>
        <v/>
      </c>
      <c r="C492" s="7" t="str">
        <f>IF('Raw Data'!$B492&gt;1,'Raw Data'!D492,"")</f>
        <v/>
      </c>
      <c r="D492" s="7" t="str">
        <f>IF('Raw Data'!$B492&gt;1,'Raw Data'!E492,"")</f>
        <v/>
      </c>
      <c r="E492" s="20" t="str">
        <f>IF('Raw Data'!$B492&gt;1,'Raw Data'!O492,"")</f>
        <v/>
      </c>
      <c r="F492" s="20" t="str">
        <f>IF('Raw Data'!$B492&gt;1,'Raw Data'!P492,"")</f>
        <v/>
      </c>
      <c r="G492" s="20" t="str">
        <f>IF('Raw Data'!$B492&gt;1,'Raw Data'!Q492,"")</f>
        <v/>
      </c>
      <c r="H492" s="7" t="str">
        <f>IF('Raw Data'!$B492&gt;1,'Raw Data'!R492,"")</f>
        <v/>
      </c>
      <c r="I492" s="7" t="str">
        <f>IF('Raw Data'!$B492&gt;1,'Raw Data'!S492,"")</f>
        <v/>
      </c>
      <c r="J492" s="7" t="str">
        <f>IF('Raw Data'!$B492&gt;1,'Raw Data'!W492,"")</f>
        <v/>
      </c>
      <c r="K492" s="7" t="str">
        <f>IF('Raw Data'!$B492&gt;1,'Raw Data'!Y492,"")</f>
        <v/>
      </c>
      <c r="L492" s="7" t="str">
        <f>IF('Raw Data'!$B492&gt;1,'Raw Data'!Z492,"")</f>
        <v/>
      </c>
    </row>
    <row r="493" spans="1:12" ht="14.25" customHeight="1" x14ac:dyDescent="0.3">
      <c r="A493" s="7" t="str">
        <f>IF('Raw Data'!$B493&gt;1,'Raw Data'!A493,"")</f>
        <v/>
      </c>
      <c r="B493" s="7" t="str">
        <f>IF('Raw Data'!$B493&gt;1,'Raw Data'!C493,"")</f>
        <v/>
      </c>
      <c r="C493" s="7" t="str">
        <f>IF('Raw Data'!$B493&gt;1,'Raw Data'!D493,"")</f>
        <v/>
      </c>
      <c r="D493" s="7" t="str">
        <f>IF('Raw Data'!$B493&gt;1,'Raw Data'!E493,"")</f>
        <v/>
      </c>
      <c r="E493" s="20" t="str">
        <f>IF('Raw Data'!$B493&gt;1,'Raw Data'!O493,"")</f>
        <v/>
      </c>
      <c r="F493" s="20" t="str">
        <f>IF('Raw Data'!$B493&gt;1,'Raw Data'!P493,"")</f>
        <v/>
      </c>
      <c r="G493" s="20" t="str">
        <f>IF('Raw Data'!$B493&gt;1,'Raw Data'!Q493,"")</f>
        <v/>
      </c>
      <c r="H493" s="7" t="str">
        <f>IF('Raw Data'!$B493&gt;1,'Raw Data'!R493,"")</f>
        <v/>
      </c>
      <c r="I493" s="7" t="str">
        <f>IF('Raw Data'!$B493&gt;1,'Raw Data'!S493,"")</f>
        <v/>
      </c>
      <c r="J493" s="7" t="str">
        <f>IF('Raw Data'!$B493&gt;1,'Raw Data'!W493,"")</f>
        <v/>
      </c>
      <c r="K493" s="7" t="str">
        <f>IF('Raw Data'!$B493&gt;1,'Raw Data'!Y493,"")</f>
        <v/>
      </c>
      <c r="L493" s="7" t="str">
        <f>IF('Raw Data'!$B493&gt;1,'Raw Data'!Z493,"")</f>
        <v/>
      </c>
    </row>
    <row r="494" spans="1:12" ht="14.25" customHeight="1" x14ac:dyDescent="0.3">
      <c r="A494" s="7" t="str">
        <f>IF('Raw Data'!$B494&gt;1,'Raw Data'!A494,"")</f>
        <v/>
      </c>
      <c r="B494" s="7" t="str">
        <f>IF('Raw Data'!$B494&gt;1,'Raw Data'!C494,"")</f>
        <v/>
      </c>
      <c r="C494" s="7" t="str">
        <f>IF('Raw Data'!$B494&gt;1,'Raw Data'!D494,"")</f>
        <v/>
      </c>
      <c r="D494" s="7" t="str">
        <f>IF('Raw Data'!$B494&gt;1,'Raw Data'!E494,"")</f>
        <v/>
      </c>
      <c r="E494" s="20" t="str">
        <f>IF('Raw Data'!$B494&gt;1,'Raw Data'!O494,"")</f>
        <v/>
      </c>
      <c r="F494" s="20" t="str">
        <f>IF('Raw Data'!$B494&gt;1,'Raw Data'!P494,"")</f>
        <v/>
      </c>
      <c r="G494" s="20" t="str">
        <f>IF('Raw Data'!$B494&gt;1,'Raw Data'!Q494,"")</f>
        <v/>
      </c>
      <c r="H494" s="7" t="str">
        <f>IF('Raw Data'!$B494&gt;1,'Raw Data'!R494,"")</f>
        <v/>
      </c>
      <c r="I494" s="7" t="str">
        <f>IF('Raw Data'!$B494&gt;1,'Raw Data'!S494,"")</f>
        <v/>
      </c>
      <c r="J494" s="7" t="str">
        <f>IF('Raw Data'!$B494&gt;1,'Raw Data'!W494,"")</f>
        <v/>
      </c>
      <c r="K494" s="7" t="str">
        <f>IF('Raw Data'!$B494&gt;1,'Raw Data'!Y494,"")</f>
        <v/>
      </c>
      <c r="L494" s="7" t="str">
        <f>IF('Raw Data'!$B494&gt;1,'Raw Data'!Z494,"")</f>
        <v/>
      </c>
    </row>
    <row r="495" spans="1:12" ht="14.25" customHeight="1" x14ac:dyDescent="0.3">
      <c r="A495" s="7" t="str">
        <f>IF('Raw Data'!$B495&gt;1,'Raw Data'!A495,"")</f>
        <v/>
      </c>
      <c r="B495" s="7" t="str">
        <f>IF('Raw Data'!$B495&gt;1,'Raw Data'!C495,"")</f>
        <v/>
      </c>
      <c r="C495" s="7" t="str">
        <f>IF('Raw Data'!$B495&gt;1,'Raw Data'!D495,"")</f>
        <v/>
      </c>
      <c r="D495" s="7" t="str">
        <f>IF('Raw Data'!$B495&gt;1,'Raw Data'!E495,"")</f>
        <v/>
      </c>
      <c r="E495" s="20" t="str">
        <f>IF('Raw Data'!$B495&gt;1,'Raw Data'!O495,"")</f>
        <v/>
      </c>
      <c r="F495" s="20" t="str">
        <f>IF('Raw Data'!$B495&gt;1,'Raw Data'!P495,"")</f>
        <v/>
      </c>
      <c r="G495" s="20" t="str">
        <f>IF('Raw Data'!$B495&gt;1,'Raw Data'!Q495,"")</f>
        <v/>
      </c>
      <c r="H495" s="7" t="str">
        <f>IF('Raw Data'!$B495&gt;1,'Raw Data'!R495,"")</f>
        <v/>
      </c>
      <c r="I495" s="7" t="str">
        <f>IF('Raw Data'!$B495&gt;1,'Raw Data'!S495,"")</f>
        <v/>
      </c>
      <c r="J495" s="7" t="str">
        <f>IF('Raw Data'!$B495&gt;1,'Raw Data'!W495,"")</f>
        <v/>
      </c>
      <c r="K495" s="7" t="str">
        <f>IF('Raw Data'!$B495&gt;1,'Raw Data'!Y495,"")</f>
        <v/>
      </c>
      <c r="L495" s="7" t="str">
        <f>IF('Raw Data'!$B495&gt;1,'Raw Data'!Z495,"")</f>
        <v/>
      </c>
    </row>
    <row r="496" spans="1:12" ht="14.25" customHeight="1" x14ac:dyDescent="0.3">
      <c r="A496" s="7" t="str">
        <f>IF('Raw Data'!$B496&gt;1,'Raw Data'!A496,"")</f>
        <v/>
      </c>
      <c r="B496" s="7" t="str">
        <f>IF('Raw Data'!$B496&gt;1,'Raw Data'!C496,"")</f>
        <v/>
      </c>
      <c r="C496" s="7" t="str">
        <f>IF('Raw Data'!$B496&gt;1,'Raw Data'!D496,"")</f>
        <v/>
      </c>
      <c r="D496" s="7" t="str">
        <f>IF('Raw Data'!$B496&gt;1,'Raw Data'!E496,"")</f>
        <v/>
      </c>
      <c r="E496" s="20" t="str">
        <f>IF('Raw Data'!$B496&gt;1,'Raw Data'!O496,"")</f>
        <v/>
      </c>
      <c r="F496" s="20" t="str">
        <f>IF('Raw Data'!$B496&gt;1,'Raw Data'!P496,"")</f>
        <v/>
      </c>
      <c r="G496" s="20" t="str">
        <f>IF('Raw Data'!$B496&gt;1,'Raw Data'!Q496,"")</f>
        <v/>
      </c>
      <c r="H496" s="7" t="str">
        <f>IF('Raw Data'!$B496&gt;1,'Raw Data'!R496,"")</f>
        <v/>
      </c>
      <c r="I496" s="7" t="str">
        <f>IF('Raw Data'!$B496&gt;1,'Raw Data'!S496,"")</f>
        <v/>
      </c>
      <c r="J496" s="7" t="str">
        <f>IF('Raw Data'!$B496&gt;1,'Raw Data'!W496,"")</f>
        <v/>
      </c>
      <c r="K496" s="7" t="str">
        <f>IF('Raw Data'!$B496&gt;1,'Raw Data'!Y496,"")</f>
        <v/>
      </c>
      <c r="L496" s="7" t="str">
        <f>IF('Raw Data'!$B496&gt;1,'Raw Data'!Z496,"")</f>
        <v/>
      </c>
    </row>
    <row r="497" spans="1:12" ht="14.25" customHeight="1" x14ac:dyDescent="0.3">
      <c r="A497" s="7" t="str">
        <f>IF('Raw Data'!$B497&gt;1,'Raw Data'!A497,"")</f>
        <v/>
      </c>
      <c r="B497" s="7" t="str">
        <f>IF('Raw Data'!$B497&gt;1,'Raw Data'!C497,"")</f>
        <v/>
      </c>
      <c r="C497" s="7" t="str">
        <f>IF('Raw Data'!$B497&gt;1,'Raw Data'!D497,"")</f>
        <v/>
      </c>
      <c r="D497" s="7" t="str">
        <f>IF('Raw Data'!$B497&gt;1,'Raw Data'!E497,"")</f>
        <v/>
      </c>
      <c r="E497" s="20" t="str">
        <f>IF('Raw Data'!$B497&gt;1,'Raw Data'!O497,"")</f>
        <v/>
      </c>
      <c r="F497" s="20" t="str">
        <f>IF('Raw Data'!$B497&gt;1,'Raw Data'!P497,"")</f>
        <v/>
      </c>
      <c r="G497" s="20" t="str">
        <f>IF('Raw Data'!$B497&gt;1,'Raw Data'!Q497,"")</f>
        <v/>
      </c>
      <c r="H497" s="7" t="str">
        <f>IF('Raw Data'!$B497&gt;1,'Raw Data'!R497,"")</f>
        <v/>
      </c>
      <c r="I497" s="7" t="str">
        <f>IF('Raw Data'!$B497&gt;1,'Raw Data'!S497,"")</f>
        <v/>
      </c>
      <c r="J497" s="7" t="str">
        <f>IF('Raw Data'!$B497&gt;1,'Raw Data'!W497,"")</f>
        <v/>
      </c>
      <c r="K497" s="7" t="str">
        <f>IF('Raw Data'!$B497&gt;1,'Raw Data'!Y497,"")</f>
        <v/>
      </c>
      <c r="L497" s="7" t="str">
        <f>IF('Raw Data'!$B497&gt;1,'Raw Data'!Z497,"")</f>
        <v/>
      </c>
    </row>
    <row r="498" spans="1:12" ht="14.25" customHeight="1" x14ac:dyDescent="0.3">
      <c r="A498" s="7" t="str">
        <f>IF('Raw Data'!$B498&gt;1,'Raw Data'!A498,"")</f>
        <v/>
      </c>
      <c r="B498" s="7" t="str">
        <f>IF('Raw Data'!$B498&gt;1,'Raw Data'!C498,"")</f>
        <v/>
      </c>
      <c r="C498" s="7" t="str">
        <f>IF('Raw Data'!$B498&gt;1,'Raw Data'!D498,"")</f>
        <v/>
      </c>
      <c r="D498" s="7" t="str">
        <f>IF('Raw Data'!$B498&gt;1,'Raw Data'!E498,"")</f>
        <v/>
      </c>
      <c r="E498" s="20" t="str">
        <f>IF('Raw Data'!$B498&gt;1,'Raw Data'!O498,"")</f>
        <v/>
      </c>
      <c r="F498" s="20" t="str">
        <f>IF('Raw Data'!$B498&gt;1,'Raw Data'!P498,"")</f>
        <v/>
      </c>
      <c r="G498" s="20" t="str">
        <f>IF('Raw Data'!$B498&gt;1,'Raw Data'!Q498,"")</f>
        <v/>
      </c>
      <c r="H498" s="7" t="str">
        <f>IF('Raw Data'!$B498&gt;1,'Raw Data'!R498,"")</f>
        <v/>
      </c>
      <c r="I498" s="7" t="str">
        <f>IF('Raw Data'!$B498&gt;1,'Raw Data'!S498,"")</f>
        <v/>
      </c>
      <c r="J498" s="7" t="str">
        <f>IF('Raw Data'!$B498&gt;1,'Raw Data'!W498,"")</f>
        <v/>
      </c>
      <c r="K498" s="7" t="str">
        <f>IF('Raw Data'!$B498&gt;1,'Raw Data'!Y498,"")</f>
        <v/>
      </c>
      <c r="L498" s="7" t="str">
        <f>IF('Raw Data'!$B498&gt;1,'Raw Data'!Z498,"")</f>
        <v/>
      </c>
    </row>
    <row r="499" spans="1:12" ht="14.25" customHeight="1" x14ac:dyDescent="0.3">
      <c r="A499" s="7" t="str">
        <f>IF('Raw Data'!$B499&gt;1,'Raw Data'!A499,"")</f>
        <v/>
      </c>
      <c r="B499" s="7" t="str">
        <f>IF('Raw Data'!$B499&gt;1,'Raw Data'!C499,"")</f>
        <v/>
      </c>
      <c r="C499" s="7" t="str">
        <f>IF('Raw Data'!$B499&gt;1,'Raw Data'!D499,"")</f>
        <v/>
      </c>
      <c r="D499" s="7" t="str">
        <f>IF('Raw Data'!$B499&gt;1,'Raw Data'!E499,"")</f>
        <v/>
      </c>
      <c r="E499" s="20" t="str">
        <f>IF('Raw Data'!$B499&gt;1,'Raw Data'!O499,"")</f>
        <v/>
      </c>
      <c r="F499" s="20" t="str">
        <f>IF('Raw Data'!$B499&gt;1,'Raw Data'!P499,"")</f>
        <v/>
      </c>
      <c r="G499" s="20" t="str">
        <f>IF('Raw Data'!$B499&gt;1,'Raw Data'!Q499,"")</f>
        <v/>
      </c>
      <c r="H499" s="7" t="str">
        <f>IF('Raw Data'!$B499&gt;1,'Raw Data'!R499,"")</f>
        <v/>
      </c>
      <c r="I499" s="7" t="str">
        <f>IF('Raw Data'!$B499&gt;1,'Raw Data'!S499,"")</f>
        <v/>
      </c>
      <c r="J499" s="7" t="str">
        <f>IF('Raw Data'!$B499&gt;1,'Raw Data'!W499,"")</f>
        <v/>
      </c>
      <c r="K499" s="7" t="str">
        <f>IF('Raw Data'!$B499&gt;1,'Raw Data'!Y499,"")</f>
        <v/>
      </c>
      <c r="L499" s="7" t="str">
        <f>IF('Raw Data'!$B499&gt;1,'Raw Data'!Z499,"")</f>
        <v/>
      </c>
    </row>
    <row r="500" spans="1:12" ht="14.25" customHeight="1" x14ac:dyDescent="0.3">
      <c r="A500" s="7" t="str">
        <f>IF('Raw Data'!$B500&gt;1,'Raw Data'!A500,"")</f>
        <v/>
      </c>
      <c r="B500" s="7" t="str">
        <f>IF('Raw Data'!$B500&gt;1,'Raw Data'!C500,"")</f>
        <v/>
      </c>
      <c r="C500" s="7" t="str">
        <f>IF('Raw Data'!$B500&gt;1,'Raw Data'!D500,"")</f>
        <v/>
      </c>
      <c r="D500" s="7" t="str">
        <f>IF('Raw Data'!$B500&gt;1,'Raw Data'!E500,"")</f>
        <v/>
      </c>
      <c r="E500" s="20" t="str">
        <f>IF('Raw Data'!$B500&gt;1,'Raw Data'!O500,"")</f>
        <v/>
      </c>
      <c r="F500" s="20" t="str">
        <f>IF('Raw Data'!$B500&gt;1,'Raw Data'!P500,"")</f>
        <v/>
      </c>
      <c r="G500" s="20" t="str">
        <f>IF('Raw Data'!$B500&gt;1,'Raw Data'!Q500,"")</f>
        <v/>
      </c>
      <c r="H500" s="7" t="str">
        <f>IF('Raw Data'!$B500&gt;1,'Raw Data'!R500,"")</f>
        <v/>
      </c>
      <c r="I500" s="7" t="str">
        <f>IF('Raw Data'!$B500&gt;1,'Raw Data'!S500,"")</f>
        <v/>
      </c>
      <c r="J500" s="7" t="str">
        <f>IF('Raw Data'!$B500&gt;1,'Raw Data'!W500,"")</f>
        <v/>
      </c>
      <c r="K500" s="7" t="str">
        <f>IF('Raw Data'!$B500&gt;1,'Raw Data'!Y500,"")</f>
        <v/>
      </c>
      <c r="L500" s="7" t="str">
        <f>IF('Raw Data'!$B500&gt;1,'Raw Data'!Z500,"")</f>
        <v/>
      </c>
    </row>
    <row r="501" spans="1:12" ht="14.25" customHeight="1" x14ac:dyDescent="0.3">
      <c r="A501" s="7" t="str">
        <f>IF('Raw Data'!$B501&gt;1,'Raw Data'!A501,"")</f>
        <v/>
      </c>
      <c r="B501" s="7" t="str">
        <f>IF('Raw Data'!$B501&gt;1,'Raw Data'!C501,"")</f>
        <v/>
      </c>
      <c r="C501" s="7" t="str">
        <f>IF('Raw Data'!$B501&gt;1,'Raw Data'!D501,"")</f>
        <v/>
      </c>
      <c r="D501" s="7" t="str">
        <f>IF('Raw Data'!$B501&gt;1,'Raw Data'!E501,"")</f>
        <v/>
      </c>
      <c r="E501" s="20" t="str">
        <f>IF('Raw Data'!$B501&gt;1,'Raw Data'!O501,"")</f>
        <v/>
      </c>
      <c r="F501" s="20" t="str">
        <f>IF('Raw Data'!$B501&gt;1,'Raw Data'!P501,"")</f>
        <v/>
      </c>
      <c r="G501" s="20" t="str">
        <f>IF('Raw Data'!$B501&gt;1,'Raw Data'!Q501,"")</f>
        <v/>
      </c>
      <c r="H501" s="7" t="str">
        <f>IF('Raw Data'!$B501&gt;1,'Raw Data'!R501,"")</f>
        <v/>
      </c>
      <c r="I501" s="7" t="str">
        <f>IF('Raw Data'!$B501&gt;1,'Raw Data'!S501,"")</f>
        <v/>
      </c>
      <c r="J501" s="7" t="str">
        <f>IF('Raw Data'!$B501&gt;1,'Raw Data'!W501,"")</f>
        <v/>
      </c>
      <c r="K501" s="7" t="str">
        <f>IF('Raw Data'!$B501&gt;1,'Raw Data'!Y501,"")</f>
        <v/>
      </c>
      <c r="L501" s="7" t="str">
        <f>IF('Raw Data'!$B501&gt;1,'Raw Data'!Z501,"")</f>
        <v/>
      </c>
    </row>
    <row r="502" spans="1:12" ht="14.25" customHeight="1" x14ac:dyDescent="0.3">
      <c r="A502" s="7" t="str">
        <f>IF('Raw Data'!$B502&gt;1,'Raw Data'!A502,"")</f>
        <v/>
      </c>
      <c r="B502" s="7" t="str">
        <f>IF('Raw Data'!$B502&gt;1,'Raw Data'!C502,"")</f>
        <v/>
      </c>
      <c r="C502" s="7" t="str">
        <f>IF('Raw Data'!$B502&gt;1,'Raw Data'!D502,"")</f>
        <v/>
      </c>
      <c r="D502" s="7" t="str">
        <f>IF('Raw Data'!$B502&gt;1,'Raw Data'!E502,"")</f>
        <v/>
      </c>
      <c r="E502" s="20" t="str">
        <f>IF('Raw Data'!$B502&gt;1,'Raw Data'!O502,"")</f>
        <v/>
      </c>
      <c r="F502" s="20" t="str">
        <f>IF('Raw Data'!$B502&gt;1,'Raw Data'!P502,"")</f>
        <v/>
      </c>
      <c r="G502" s="20" t="str">
        <f>IF('Raw Data'!$B502&gt;1,'Raw Data'!Q502,"")</f>
        <v/>
      </c>
      <c r="H502" s="7" t="str">
        <f>IF('Raw Data'!$B502&gt;1,'Raw Data'!R502,"")</f>
        <v/>
      </c>
      <c r="I502" s="7" t="str">
        <f>IF('Raw Data'!$B502&gt;1,'Raw Data'!S502,"")</f>
        <v/>
      </c>
      <c r="J502" s="7" t="str">
        <f>IF('Raw Data'!$B502&gt;1,'Raw Data'!W502,"")</f>
        <v/>
      </c>
      <c r="K502" s="7" t="str">
        <f>IF('Raw Data'!$B502&gt;1,'Raw Data'!Y502,"")</f>
        <v/>
      </c>
      <c r="L502" s="7" t="str">
        <f>IF('Raw Data'!$B502&gt;1,'Raw Data'!Z502,"")</f>
        <v/>
      </c>
    </row>
    <row r="503" spans="1:12" ht="14.25" customHeight="1" x14ac:dyDescent="0.3">
      <c r="A503" s="7" t="str">
        <f>IF('Raw Data'!$B503&gt;1,'Raw Data'!A503,"")</f>
        <v/>
      </c>
      <c r="B503" s="7" t="str">
        <f>IF('Raw Data'!$B503&gt;1,'Raw Data'!C503,"")</f>
        <v/>
      </c>
      <c r="C503" s="7" t="str">
        <f>IF('Raw Data'!$B503&gt;1,'Raw Data'!D503,"")</f>
        <v/>
      </c>
      <c r="D503" s="7" t="str">
        <f>IF('Raw Data'!$B503&gt;1,'Raw Data'!E503,"")</f>
        <v/>
      </c>
      <c r="E503" s="20" t="str">
        <f>IF('Raw Data'!$B503&gt;1,'Raw Data'!O503,"")</f>
        <v/>
      </c>
      <c r="F503" s="20" t="str">
        <f>IF('Raw Data'!$B503&gt;1,'Raw Data'!P503,"")</f>
        <v/>
      </c>
      <c r="G503" s="20" t="str">
        <f>IF('Raw Data'!$B503&gt;1,'Raw Data'!Q503,"")</f>
        <v/>
      </c>
      <c r="H503" s="7" t="str">
        <f>IF('Raw Data'!$B503&gt;1,'Raw Data'!R503,"")</f>
        <v/>
      </c>
      <c r="I503" s="7" t="str">
        <f>IF('Raw Data'!$B503&gt;1,'Raw Data'!S503,"")</f>
        <v/>
      </c>
      <c r="J503" s="7" t="str">
        <f>IF('Raw Data'!$B503&gt;1,'Raw Data'!W503,"")</f>
        <v/>
      </c>
      <c r="K503" s="7" t="str">
        <f>IF('Raw Data'!$B503&gt;1,'Raw Data'!Y503,"")</f>
        <v/>
      </c>
      <c r="L503" s="7" t="str">
        <f>IF('Raw Data'!$B503&gt;1,'Raw Data'!Z503,"")</f>
        <v/>
      </c>
    </row>
    <row r="504" spans="1:12" ht="14.25" customHeight="1" x14ac:dyDescent="0.3">
      <c r="A504" s="7" t="str">
        <f>IF('Raw Data'!$B504&gt;1,'Raw Data'!A504,"")</f>
        <v/>
      </c>
      <c r="B504" s="7" t="str">
        <f>IF('Raw Data'!$B504&gt;1,'Raw Data'!C504,"")</f>
        <v/>
      </c>
      <c r="C504" s="7" t="str">
        <f>IF('Raw Data'!$B504&gt;1,'Raw Data'!D504,"")</f>
        <v/>
      </c>
      <c r="D504" s="7" t="str">
        <f>IF('Raw Data'!$B504&gt;1,'Raw Data'!E504,"")</f>
        <v/>
      </c>
      <c r="E504" s="20" t="str">
        <f>IF('Raw Data'!$B504&gt;1,'Raw Data'!O504,"")</f>
        <v/>
      </c>
      <c r="F504" s="20" t="str">
        <f>IF('Raw Data'!$B504&gt;1,'Raw Data'!P504,"")</f>
        <v/>
      </c>
      <c r="G504" s="20" t="str">
        <f>IF('Raw Data'!$B504&gt;1,'Raw Data'!Q504,"")</f>
        <v/>
      </c>
      <c r="H504" s="7" t="str">
        <f>IF('Raw Data'!$B504&gt;1,'Raw Data'!R504,"")</f>
        <v/>
      </c>
      <c r="I504" s="7" t="str">
        <f>IF('Raw Data'!$B504&gt;1,'Raw Data'!S504,"")</f>
        <v/>
      </c>
      <c r="J504" s="7" t="str">
        <f>IF('Raw Data'!$B504&gt;1,'Raw Data'!W504,"")</f>
        <v/>
      </c>
      <c r="K504" s="7" t="str">
        <f>IF('Raw Data'!$B504&gt;1,'Raw Data'!Y504,"")</f>
        <v/>
      </c>
      <c r="L504" s="7" t="str">
        <f>IF('Raw Data'!$B504&gt;1,'Raw Data'!Z504,"")</f>
        <v/>
      </c>
    </row>
    <row r="505" spans="1:12" ht="14.25" customHeight="1" x14ac:dyDescent="0.3">
      <c r="A505" s="7" t="str">
        <f>IF('Raw Data'!$B505&gt;1,'Raw Data'!A505,"")</f>
        <v/>
      </c>
      <c r="B505" s="7" t="str">
        <f>IF('Raw Data'!$B505&gt;1,'Raw Data'!C505,"")</f>
        <v/>
      </c>
      <c r="C505" s="7" t="str">
        <f>IF('Raw Data'!$B505&gt;1,'Raw Data'!D505,"")</f>
        <v/>
      </c>
      <c r="D505" s="7" t="str">
        <f>IF('Raw Data'!$B505&gt;1,'Raw Data'!E505,"")</f>
        <v/>
      </c>
      <c r="E505" s="20" t="str">
        <f>IF('Raw Data'!$B505&gt;1,'Raw Data'!O505,"")</f>
        <v/>
      </c>
      <c r="F505" s="20" t="str">
        <f>IF('Raw Data'!$B505&gt;1,'Raw Data'!P505,"")</f>
        <v/>
      </c>
      <c r="G505" s="20" t="str">
        <f>IF('Raw Data'!$B505&gt;1,'Raw Data'!Q505,"")</f>
        <v/>
      </c>
      <c r="H505" s="7" t="str">
        <f>IF('Raw Data'!$B505&gt;1,'Raw Data'!R505,"")</f>
        <v/>
      </c>
      <c r="I505" s="7" t="str">
        <f>IF('Raw Data'!$B505&gt;1,'Raw Data'!S505,"")</f>
        <v/>
      </c>
      <c r="J505" s="7" t="str">
        <f>IF('Raw Data'!$B505&gt;1,'Raw Data'!W505,"")</f>
        <v/>
      </c>
      <c r="K505" s="7" t="str">
        <f>IF('Raw Data'!$B505&gt;1,'Raw Data'!Y505,"")</f>
        <v/>
      </c>
      <c r="L505" s="7" t="str">
        <f>IF('Raw Data'!$B505&gt;1,'Raw Data'!Z505,"")</f>
        <v/>
      </c>
    </row>
    <row r="506" spans="1:12" ht="14.25" customHeight="1" x14ac:dyDescent="0.3">
      <c r="A506" s="7" t="str">
        <f>IF('Raw Data'!$B506&gt;1,'Raw Data'!A506,"")</f>
        <v/>
      </c>
      <c r="B506" s="7" t="str">
        <f>IF('Raw Data'!$B506&gt;1,'Raw Data'!C506,"")</f>
        <v/>
      </c>
      <c r="C506" s="7" t="str">
        <f>IF('Raw Data'!$B506&gt;1,'Raw Data'!D506,"")</f>
        <v/>
      </c>
      <c r="D506" s="7" t="str">
        <f>IF('Raw Data'!$B506&gt;1,'Raw Data'!E506,"")</f>
        <v/>
      </c>
      <c r="E506" s="20" t="str">
        <f>IF('Raw Data'!$B506&gt;1,'Raw Data'!O506,"")</f>
        <v/>
      </c>
      <c r="F506" s="20" t="str">
        <f>IF('Raw Data'!$B506&gt;1,'Raw Data'!P506,"")</f>
        <v/>
      </c>
      <c r="G506" s="20" t="str">
        <f>IF('Raw Data'!$B506&gt;1,'Raw Data'!Q506,"")</f>
        <v/>
      </c>
      <c r="H506" s="7" t="str">
        <f>IF('Raw Data'!$B506&gt;1,'Raw Data'!R506,"")</f>
        <v/>
      </c>
      <c r="I506" s="7" t="str">
        <f>IF('Raw Data'!$B506&gt;1,'Raw Data'!S506,"")</f>
        <v/>
      </c>
      <c r="J506" s="7" t="str">
        <f>IF('Raw Data'!$B506&gt;1,'Raw Data'!W506,"")</f>
        <v/>
      </c>
      <c r="K506" s="7" t="str">
        <f>IF('Raw Data'!$B506&gt;1,'Raw Data'!Y506,"")</f>
        <v/>
      </c>
      <c r="L506" s="7" t="str">
        <f>IF('Raw Data'!$B506&gt;1,'Raw Data'!Z506,"")</f>
        <v/>
      </c>
    </row>
    <row r="507" spans="1:12" ht="14.25" customHeight="1" x14ac:dyDescent="0.3">
      <c r="A507" s="7" t="str">
        <f>IF('Raw Data'!$B507&gt;1,'Raw Data'!A507,"")</f>
        <v/>
      </c>
      <c r="B507" s="7" t="str">
        <f>IF('Raw Data'!$B507&gt;1,'Raw Data'!C507,"")</f>
        <v/>
      </c>
      <c r="C507" s="7" t="str">
        <f>IF('Raw Data'!$B507&gt;1,'Raw Data'!D507,"")</f>
        <v/>
      </c>
      <c r="D507" s="7" t="str">
        <f>IF('Raw Data'!$B507&gt;1,'Raw Data'!E507,"")</f>
        <v/>
      </c>
      <c r="E507" s="20" t="str">
        <f>IF('Raw Data'!$B507&gt;1,'Raw Data'!O507,"")</f>
        <v/>
      </c>
      <c r="F507" s="20" t="str">
        <f>IF('Raw Data'!$B507&gt;1,'Raw Data'!P507,"")</f>
        <v/>
      </c>
      <c r="G507" s="20" t="str">
        <f>IF('Raw Data'!$B507&gt;1,'Raw Data'!Q507,"")</f>
        <v/>
      </c>
      <c r="H507" s="7" t="str">
        <f>IF('Raw Data'!$B507&gt;1,'Raw Data'!R507,"")</f>
        <v/>
      </c>
      <c r="I507" s="7" t="str">
        <f>IF('Raw Data'!$B507&gt;1,'Raw Data'!S507,"")</f>
        <v/>
      </c>
      <c r="J507" s="7" t="str">
        <f>IF('Raw Data'!$B507&gt;1,'Raw Data'!W507,"")</f>
        <v/>
      </c>
      <c r="K507" s="7" t="str">
        <f>IF('Raw Data'!$B507&gt;1,'Raw Data'!Y507,"")</f>
        <v/>
      </c>
      <c r="L507" s="7" t="str">
        <f>IF('Raw Data'!$B507&gt;1,'Raw Data'!Z507,"")</f>
        <v/>
      </c>
    </row>
    <row r="508" spans="1:12" ht="14.25" customHeight="1" x14ac:dyDescent="0.3">
      <c r="A508" s="7" t="str">
        <f>IF('Raw Data'!$B508&gt;1,'Raw Data'!A508,"")</f>
        <v/>
      </c>
      <c r="B508" s="7" t="str">
        <f>IF('Raw Data'!$B508&gt;1,'Raw Data'!C508,"")</f>
        <v/>
      </c>
      <c r="C508" s="7" t="str">
        <f>IF('Raw Data'!$B508&gt;1,'Raw Data'!D508,"")</f>
        <v/>
      </c>
      <c r="D508" s="7" t="str">
        <f>IF('Raw Data'!$B508&gt;1,'Raw Data'!E508,"")</f>
        <v/>
      </c>
      <c r="E508" s="20" t="str">
        <f>IF('Raw Data'!$B508&gt;1,'Raw Data'!O508,"")</f>
        <v/>
      </c>
      <c r="F508" s="20" t="str">
        <f>IF('Raw Data'!$B508&gt;1,'Raw Data'!P508,"")</f>
        <v/>
      </c>
      <c r="G508" s="20" t="str">
        <f>IF('Raw Data'!$B508&gt;1,'Raw Data'!Q508,"")</f>
        <v/>
      </c>
      <c r="H508" s="7" t="str">
        <f>IF('Raw Data'!$B508&gt;1,'Raw Data'!R508,"")</f>
        <v/>
      </c>
      <c r="I508" s="7" t="str">
        <f>IF('Raw Data'!$B508&gt;1,'Raw Data'!S508,"")</f>
        <v/>
      </c>
      <c r="J508" s="7" t="str">
        <f>IF('Raw Data'!$B508&gt;1,'Raw Data'!W508,"")</f>
        <v/>
      </c>
      <c r="K508" s="7" t="str">
        <f>IF('Raw Data'!$B508&gt;1,'Raw Data'!Y508,"")</f>
        <v/>
      </c>
      <c r="L508" s="7" t="str">
        <f>IF('Raw Data'!$B508&gt;1,'Raw Data'!Z508,"")</f>
        <v/>
      </c>
    </row>
    <row r="509" spans="1:12" ht="14.25" customHeight="1" x14ac:dyDescent="0.3">
      <c r="A509" s="7" t="str">
        <f>IF('Raw Data'!$B509&gt;1,'Raw Data'!A509,"")</f>
        <v/>
      </c>
      <c r="B509" s="7" t="str">
        <f>IF('Raw Data'!$B509&gt;1,'Raw Data'!C509,"")</f>
        <v/>
      </c>
      <c r="C509" s="7" t="str">
        <f>IF('Raw Data'!$B509&gt;1,'Raw Data'!D509,"")</f>
        <v/>
      </c>
      <c r="D509" s="7" t="str">
        <f>IF('Raw Data'!$B509&gt;1,'Raw Data'!E509,"")</f>
        <v/>
      </c>
      <c r="E509" s="20" t="str">
        <f>IF('Raw Data'!$B509&gt;1,'Raw Data'!O509,"")</f>
        <v/>
      </c>
      <c r="F509" s="20" t="str">
        <f>IF('Raw Data'!$B509&gt;1,'Raw Data'!P509,"")</f>
        <v/>
      </c>
      <c r="G509" s="20" t="str">
        <f>IF('Raw Data'!$B509&gt;1,'Raw Data'!Q509,"")</f>
        <v/>
      </c>
      <c r="H509" s="7" t="str">
        <f>IF('Raw Data'!$B509&gt;1,'Raw Data'!R509,"")</f>
        <v/>
      </c>
      <c r="I509" s="7" t="str">
        <f>IF('Raw Data'!$B509&gt;1,'Raw Data'!S509,"")</f>
        <v/>
      </c>
      <c r="J509" s="7" t="str">
        <f>IF('Raw Data'!$B509&gt;1,'Raw Data'!W509,"")</f>
        <v/>
      </c>
      <c r="K509" s="7" t="str">
        <f>IF('Raw Data'!$B509&gt;1,'Raw Data'!Y509,"")</f>
        <v/>
      </c>
      <c r="L509" s="7" t="str">
        <f>IF('Raw Data'!$B509&gt;1,'Raw Data'!Z509,"")</f>
        <v/>
      </c>
    </row>
    <row r="510" spans="1:12" ht="14.25" customHeight="1" x14ac:dyDescent="0.3">
      <c r="A510" s="7" t="str">
        <f>IF('Raw Data'!$B510&gt;1,'Raw Data'!A510,"")</f>
        <v/>
      </c>
      <c r="B510" s="7" t="str">
        <f>IF('Raw Data'!$B510&gt;1,'Raw Data'!C510,"")</f>
        <v/>
      </c>
      <c r="C510" s="7" t="str">
        <f>IF('Raw Data'!$B510&gt;1,'Raw Data'!D510,"")</f>
        <v/>
      </c>
      <c r="D510" s="7" t="str">
        <f>IF('Raw Data'!$B510&gt;1,'Raw Data'!E510,"")</f>
        <v/>
      </c>
      <c r="E510" s="20" t="str">
        <f>IF('Raw Data'!$B510&gt;1,'Raw Data'!O510,"")</f>
        <v/>
      </c>
      <c r="F510" s="20" t="str">
        <f>IF('Raw Data'!$B510&gt;1,'Raw Data'!P510,"")</f>
        <v/>
      </c>
      <c r="G510" s="20" t="str">
        <f>IF('Raw Data'!$B510&gt;1,'Raw Data'!Q510,"")</f>
        <v/>
      </c>
      <c r="H510" s="7" t="str">
        <f>IF('Raw Data'!$B510&gt;1,'Raw Data'!R510,"")</f>
        <v/>
      </c>
      <c r="I510" s="7" t="str">
        <f>IF('Raw Data'!$B510&gt;1,'Raw Data'!S510,"")</f>
        <v/>
      </c>
      <c r="J510" s="7" t="str">
        <f>IF('Raw Data'!$B510&gt;1,'Raw Data'!W510,"")</f>
        <v/>
      </c>
      <c r="K510" s="7" t="str">
        <f>IF('Raw Data'!$B510&gt;1,'Raw Data'!Y510,"")</f>
        <v/>
      </c>
      <c r="L510" s="7" t="str">
        <f>IF('Raw Data'!$B510&gt;1,'Raw Data'!Z510,"")</f>
        <v/>
      </c>
    </row>
    <row r="511" spans="1:12" ht="14.25" customHeight="1" x14ac:dyDescent="0.3">
      <c r="A511" s="7" t="str">
        <f>IF('Raw Data'!$B511&gt;1,'Raw Data'!A511,"")</f>
        <v/>
      </c>
      <c r="B511" s="7" t="str">
        <f>IF('Raw Data'!$B511&gt;1,'Raw Data'!C511,"")</f>
        <v/>
      </c>
      <c r="C511" s="7" t="str">
        <f>IF('Raw Data'!$B511&gt;1,'Raw Data'!D511,"")</f>
        <v/>
      </c>
      <c r="D511" s="7" t="str">
        <f>IF('Raw Data'!$B511&gt;1,'Raw Data'!E511,"")</f>
        <v/>
      </c>
      <c r="E511" s="20" t="str">
        <f>IF('Raw Data'!$B511&gt;1,'Raw Data'!O511,"")</f>
        <v/>
      </c>
      <c r="F511" s="20" t="str">
        <f>IF('Raw Data'!$B511&gt;1,'Raw Data'!P511,"")</f>
        <v/>
      </c>
      <c r="G511" s="20" t="str">
        <f>IF('Raw Data'!$B511&gt;1,'Raw Data'!Q511,"")</f>
        <v/>
      </c>
      <c r="H511" s="7" t="str">
        <f>IF('Raw Data'!$B511&gt;1,'Raw Data'!R511,"")</f>
        <v/>
      </c>
      <c r="I511" s="7" t="str">
        <f>IF('Raw Data'!$B511&gt;1,'Raw Data'!S511,"")</f>
        <v/>
      </c>
      <c r="J511" s="7" t="str">
        <f>IF('Raw Data'!$B511&gt;1,'Raw Data'!W511,"")</f>
        <v/>
      </c>
      <c r="K511" s="7" t="str">
        <f>IF('Raw Data'!$B511&gt;1,'Raw Data'!Y511,"")</f>
        <v/>
      </c>
      <c r="L511" s="7" t="str">
        <f>IF('Raw Data'!$B511&gt;1,'Raw Data'!Z511,"")</f>
        <v/>
      </c>
    </row>
    <row r="512" spans="1:12" ht="14.25" customHeight="1" x14ac:dyDescent="0.3">
      <c r="A512" s="7" t="str">
        <f>IF('Raw Data'!$B512&gt;1,'Raw Data'!A512,"")</f>
        <v/>
      </c>
      <c r="B512" s="7" t="str">
        <f>IF('Raw Data'!$B512&gt;1,'Raw Data'!C512,"")</f>
        <v/>
      </c>
      <c r="C512" s="7" t="str">
        <f>IF('Raw Data'!$B512&gt;1,'Raw Data'!D512,"")</f>
        <v/>
      </c>
      <c r="D512" s="7" t="str">
        <f>IF('Raw Data'!$B512&gt;1,'Raw Data'!E512,"")</f>
        <v/>
      </c>
      <c r="E512" s="20" t="str">
        <f>IF('Raw Data'!$B512&gt;1,'Raw Data'!O512,"")</f>
        <v/>
      </c>
      <c r="F512" s="20" t="str">
        <f>IF('Raw Data'!$B512&gt;1,'Raw Data'!P512,"")</f>
        <v/>
      </c>
      <c r="G512" s="20" t="str">
        <f>IF('Raw Data'!$B512&gt;1,'Raw Data'!Q512,"")</f>
        <v/>
      </c>
      <c r="H512" s="7" t="str">
        <f>IF('Raw Data'!$B512&gt;1,'Raw Data'!R512,"")</f>
        <v/>
      </c>
      <c r="I512" s="7" t="str">
        <f>IF('Raw Data'!$B512&gt;1,'Raw Data'!S512,"")</f>
        <v/>
      </c>
      <c r="J512" s="7" t="str">
        <f>IF('Raw Data'!$B512&gt;1,'Raw Data'!W512,"")</f>
        <v/>
      </c>
      <c r="K512" s="7" t="str">
        <f>IF('Raw Data'!$B512&gt;1,'Raw Data'!Y512,"")</f>
        <v/>
      </c>
      <c r="L512" s="7" t="str">
        <f>IF('Raw Data'!$B512&gt;1,'Raw Data'!Z512,"")</f>
        <v/>
      </c>
    </row>
    <row r="513" spans="1:12" ht="14.25" customHeight="1" x14ac:dyDescent="0.3">
      <c r="A513" s="7" t="str">
        <f>IF('Raw Data'!$B513&gt;1,'Raw Data'!A513,"")</f>
        <v/>
      </c>
      <c r="B513" s="7" t="str">
        <f>IF('Raw Data'!$B513&gt;1,'Raw Data'!C513,"")</f>
        <v/>
      </c>
      <c r="C513" s="7" t="str">
        <f>IF('Raw Data'!$B513&gt;1,'Raw Data'!D513,"")</f>
        <v/>
      </c>
      <c r="D513" s="7" t="str">
        <f>IF('Raw Data'!$B513&gt;1,'Raw Data'!E513,"")</f>
        <v/>
      </c>
      <c r="E513" s="20" t="str">
        <f>IF('Raw Data'!$B513&gt;1,'Raw Data'!O513,"")</f>
        <v/>
      </c>
      <c r="F513" s="20" t="str">
        <f>IF('Raw Data'!$B513&gt;1,'Raw Data'!P513,"")</f>
        <v/>
      </c>
      <c r="G513" s="20" t="str">
        <f>IF('Raw Data'!$B513&gt;1,'Raw Data'!Q513,"")</f>
        <v/>
      </c>
      <c r="H513" s="7" t="str">
        <f>IF('Raw Data'!$B513&gt;1,'Raw Data'!R513,"")</f>
        <v/>
      </c>
      <c r="I513" s="7" t="str">
        <f>IF('Raw Data'!$B513&gt;1,'Raw Data'!S513,"")</f>
        <v/>
      </c>
      <c r="J513" s="7" t="str">
        <f>IF('Raw Data'!$B513&gt;1,'Raw Data'!W513,"")</f>
        <v/>
      </c>
      <c r="K513" s="7" t="str">
        <f>IF('Raw Data'!$B513&gt;1,'Raw Data'!Y513,"")</f>
        <v/>
      </c>
      <c r="L513" s="7" t="str">
        <f>IF('Raw Data'!$B513&gt;1,'Raw Data'!Z513,"")</f>
        <v/>
      </c>
    </row>
    <row r="514" spans="1:12" ht="14.25" customHeight="1" x14ac:dyDescent="0.3">
      <c r="A514" s="7" t="str">
        <f>IF('Raw Data'!$B514&gt;1,'Raw Data'!A514,"")</f>
        <v/>
      </c>
      <c r="B514" s="7" t="str">
        <f>IF('Raw Data'!$B514&gt;1,'Raw Data'!C514,"")</f>
        <v/>
      </c>
      <c r="C514" s="7" t="str">
        <f>IF('Raw Data'!$B514&gt;1,'Raw Data'!D514,"")</f>
        <v/>
      </c>
      <c r="D514" s="7" t="str">
        <f>IF('Raw Data'!$B514&gt;1,'Raw Data'!E514,"")</f>
        <v/>
      </c>
      <c r="E514" s="20" t="str">
        <f>IF('Raw Data'!$B514&gt;1,'Raw Data'!O514,"")</f>
        <v/>
      </c>
      <c r="F514" s="20" t="str">
        <f>IF('Raw Data'!$B514&gt;1,'Raw Data'!P514,"")</f>
        <v/>
      </c>
      <c r="G514" s="20" t="str">
        <f>IF('Raw Data'!$B514&gt;1,'Raw Data'!Q514,"")</f>
        <v/>
      </c>
      <c r="H514" s="7" t="str">
        <f>IF('Raw Data'!$B514&gt;1,'Raw Data'!R514,"")</f>
        <v/>
      </c>
      <c r="I514" s="7" t="str">
        <f>IF('Raw Data'!$B514&gt;1,'Raw Data'!S514,"")</f>
        <v/>
      </c>
      <c r="J514" s="7" t="str">
        <f>IF('Raw Data'!$B514&gt;1,'Raw Data'!W514,"")</f>
        <v/>
      </c>
      <c r="K514" s="7" t="str">
        <f>IF('Raw Data'!$B514&gt;1,'Raw Data'!Y514,"")</f>
        <v/>
      </c>
      <c r="L514" s="7" t="str">
        <f>IF('Raw Data'!$B514&gt;1,'Raw Data'!Z514,"")</f>
        <v/>
      </c>
    </row>
    <row r="515" spans="1:12" ht="14.25" customHeight="1" x14ac:dyDescent="0.3">
      <c r="A515" s="7" t="str">
        <f>IF('Raw Data'!$B515&gt;1,'Raw Data'!A515,"")</f>
        <v/>
      </c>
      <c r="B515" s="7" t="str">
        <f>IF('Raw Data'!$B515&gt;1,'Raw Data'!C515,"")</f>
        <v/>
      </c>
      <c r="C515" s="7" t="str">
        <f>IF('Raw Data'!$B515&gt;1,'Raw Data'!D515,"")</f>
        <v/>
      </c>
      <c r="D515" s="7" t="str">
        <f>IF('Raw Data'!$B515&gt;1,'Raw Data'!E515,"")</f>
        <v/>
      </c>
      <c r="E515" s="20" t="str">
        <f>IF('Raw Data'!$B515&gt;1,'Raw Data'!O515,"")</f>
        <v/>
      </c>
      <c r="F515" s="20" t="str">
        <f>IF('Raw Data'!$B515&gt;1,'Raw Data'!P515,"")</f>
        <v/>
      </c>
      <c r="G515" s="20" t="str">
        <f>IF('Raw Data'!$B515&gt;1,'Raw Data'!Q515,"")</f>
        <v/>
      </c>
      <c r="H515" s="7" t="str">
        <f>IF('Raw Data'!$B515&gt;1,'Raw Data'!R515,"")</f>
        <v/>
      </c>
      <c r="I515" s="7" t="str">
        <f>IF('Raw Data'!$B515&gt;1,'Raw Data'!S515,"")</f>
        <v/>
      </c>
      <c r="J515" s="7" t="str">
        <f>IF('Raw Data'!$B515&gt;1,'Raw Data'!W515,"")</f>
        <v/>
      </c>
      <c r="K515" s="7" t="str">
        <f>IF('Raw Data'!$B515&gt;1,'Raw Data'!Y515,"")</f>
        <v/>
      </c>
      <c r="L515" s="7" t="str">
        <f>IF('Raw Data'!$B515&gt;1,'Raw Data'!Z515,"")</f>
        <v/>
      </c>
    </row>
    <row r="516" spans="1:12" ht="14.25" customHeight="1" x14ac:dyDescent="0.3">
      <c r="A516" s="7" t="str">
        <f>IF('Raw Data'!$B516&gt;1,'Raw Data'!A516,"")</f>
        <v/>
      </c>
      <c r="B516" s="7" t="str">
        <f>IF('Raw Data'!$B516&gt;1,'Raw Data'!C516,"")</f>
        <v/>
      </c>
      <c r="C516" s="7" t="str">
        <f>IF('Raw Data'!$B516&gt;1,'Raw Data'!D516,"")</f>
        <v/>
      </c>
      <c r="D516" s="7" t="str">
        <f>IF('Raw Data'!$B516&gt;1,'Raw Data'!E516,"")</f>
        <v/>
      </c>
      <c r="E516" s="20" t="str">
        <f>IF('Raw Data'!$B516&gt;1,'Raw Data'!O516,"")</f>
        <v/>
      </c>
      <c r="F516" s="20" t="str">
        <f>IF('Raw Data'!$B516&gt;1,'Raw Data'!P516,"")</f>
        <v/>
      </c>
      <c r="G516" s="20" t="str">
        <f>IF('Raw Data'!$B516&gt;1,'Raw Data'!Q516,"")</f>
        <v/>
      </c>
      <c r="H516" s="7" t="str">
        <f>IF('Raw Data'!$B516&gt;1,'Raw Data'!R516,"")</f>
        <v/>
      </c>
      <c r="I516" s="7" t="str">
        <f>IF('Raw Data'!$B516&gt;1,'Raw Data'!S516,"")</f>
        <v/>
      </c>
      <c r="J516" s="7" t="str">
        <f>IF('Raw Data'!$B516&gt;1,'Raw Data'!W516,"")</f>
        <v/>
      </c>
      <c r="K516" s="7" t="str">
        <f>IF('Raw Data'!$B516&gt;1,'Raw Data'!Y516,"")</f>
        <v/>
      </c>
      <c r="L516" s="7" t="str">
        <f>IF('Raw Data'!$B516&gt;1,'Raw Data'!Z516,"")</f>
        <v/>
      </c>
    </row>
    <row r="517" spans="1:12" ht="14.25" customHeight="1" x14ac:dyDescent="0.3">
      <c r="A517" s="7" t="str">
        <f>IF('Raw Data'!$B517&gt;1,'Raw Data'!A517,"")</f>
        <v/>
      </c>
      <c r="B517" s="7" t="str">
        <f>IF('Raw Data'!$B517&gt;1,'Raw Data'!C517,"")</f>
        <v/>
      </c>
      <c r="C517" s="7" t="str">
        <f>IF('Raw Data'!$B517&gt;1,'Raw Data'!D517,"")</f>
        <v/>
      </c>
      <c r="D517" s="7" t="str">
        <f>IF('Raw Data'!$B517&gt;1,'Raw Data'!E517,"")</f>
        <v/>
      </c>
      <c r="E517" s="20" t="str">
        <f>IF('Raw Data'!$B517&gt;1,'Raw Data'!O517,"")</f>
        <v/>
      </c>
      <c r="F517" s="20" t="str">
        <f>IF('Raw Data'!$B517&gt;1,'Raw Data'!P517,"")</f>
        <v/>
      </c>
      <c r="G517" s="20" t="str">
        <f>IF('Raw Data'!$B517&gt;1,'Raw Data'!Q517,"")</f>
        <v/>
      </c>
      <c r="H517" s="7" t="str">
        <f>IF('Raw Data'!$B517&gt;1,'Raw Data'!R517,"")</f>
        <v/>
      </c>
      <c r="I517" s="7" t="str">
        <f>IF('Raw Data'!$B517&gt;1,'Raw Data'!S517,"")</f>
        <v/>
      </c>
      <c r="J517" s="7" t="str">
        <f>IF('Raw Data'!$B517&gt;1,'Raw Data'!W517,"")</f>
        <v/>
      </c>
      <c r="K517" s="7" t="str">
        <f>IF('Raw Data'!$B517&gt;1,'Raw Data'!Y517,"")</f>
        <v/>
      </c>
      <c r="L517" s="7" t="str">
        <f>IF('Raw Data'!$B517&gt;1,'Raw Data'!Z517,"")</f>
        <v/>
      </c>
    </row>
    <row r="518" spans="1:12" ht="14.25" customHeight="1" x14ac:dyDescent="0.3">
      <c r="A518" s="7" t="str">
        <f>IF('Raw Data'!$B518&gt;1,'Raw Data'!A518,"")</f>
        <v/>
      </c>
      <c r="B518" s="7" t="str">
        <f>IF('Raw Data'!$B518&gt;1,'Raw Data'!C518,"")</f>
        <v/>
      </c>
      <c r="C518" s="7" t="str">
        <f>IF('Raw Data'!$B518&gt;1,'Raw Data'!D518,"")</f>
        <v/>
      </c>
      <c r="D518" s="7" t="str">
        <f>IF('Raw Data'!$B518&gt;1,'Raw Data'!E518,"")</f>
        <v/>
      </c>
      <c r="E518" s="20" t="str">
        <f>IF('Raw Data'!$B518&gt;1,'Raw Data'!O518,"")</f>
        <v/>
      </c>
      <c r="F518" s="20" t="str">
        <f>IF('Raw Data'!$B518&gt;1,'Raw Data'!P518,"")</f>
        <v/>
      </c>
      <c r="G518" s="20" t="str">
        <f>IF('Raw Data'!$B518&gt;1,'Raw Data'!Q518,"")</f>
        <v/>
      </c>
      <c r="H518" s="7" t="str">
        <f>IF('Raw Data'!$B518&gt;1,'Raw Data'!R518,"")</f>
        <v/>
      </c>
      <c r="I518" s="7" t="str">
        <f>IF('Raw Data'!$B518&gt;1,'Raw Data'!S518,"")</f>
        <v/>
      </c>
      <c r="J518" s="7" t="str">
        <f>IF('Raw Data'!$B518&gt;1,'Raw Data'!W518,"")</f>
        <v/>
      </c>
      <c r="K518" s="7" t="str">
        <f>IF('Raw Data'!$B518&gt;1,'Raw Data'!Y518,"")</f>
        <v/>
      </c>
      <c r="L518" s="7" t="str">
        <f>IF('Raw Data'!$B518&gt;1,'Raw Data'!Z518,"")</f>
        <v/>
      </c>
    </row>
    <row r="519" spans="1:12" ht="14.25" customHeight="1" x14ac:dyDescent="0.3">
      <c r="A519" s="7" t="str">
        <f>IF('Raw Data'!$B519&gt;1,'Raw Data'!A519,"")</f>
        <v/>
      </c>
      <c r="B519" s="7" t="str">
        <f>IF('Raw Data'!$B519&gt;1,'Raw Data'!C519,"")</f>
        <v/>
      </c>
      <c r="C519" s="7" t="str">
        <f>IF('Raw Data'!$B519&gt;1,'Raw Data'!D519,"")</f>
        <v/>
      </c>
      <c r="D519" s="7" t="str">
        <f>IF('Raw Data'!$B519&gt;1,'Raw Data'!E519,"")</f>
        <v/>
      </c>
      <c r="E519" s="20" t="str">
        <f>IF('Raw Data'!$B519&gt;1,'Raw Data'!O519,"")</f>
        <v/>
      </c>
      <c r="F519" s="20" t="str">
        <f>IF('Raw Data'!$B519&gt;1,'Raw Data'!P519,"")</f>
        <v/>
      </c>
      <c r="G519" s="20" t="str">
        <f>IF('Raw Data'!$B519&gt;1,'Raw Data'!Q519,"")</f>
        <v/>
      </c>
      <c r="H519" s="7" t="str">
        <f>IF('Raw Data'!$B519&gt;1,'Raw Data'!R519,"")</f>
        <v/>
      </c>
      <c r="I519" s="7" t="str">
        <f>IF('Raw Data'!$B519&gt;1,'Raw Data'!S519,"")</f>
        <v/>
      </c>
      <c r="J519" s="7" t="str">
        <f>IF('Raw Data'!$B519&gt;1,'Raw Data'!W519,"")</f>
        <v/>
      </c>
      <c r="K519" s="7" t="str">
        <f>IF('Raw Data'!$B519&gt;1,'Raw Data'!Y519,"")</f>
        <v/>
      </c>
      <c r="L519" s="7" t="str">
        <f>IF('Raw Data'!$B519&gt;1,'Raw Data'!Z519,"")</f>
        <v/>
      </c>
    </row>
    <row r="520" spans="1:12" ht="14.25" customHeight="1" x14ac:dyDescent="0.3">
      <c r="A520" s="7" t="str">
        <f>IF('Raw Data'!$B520&gt;1,'Raw Data'!A520,"")</f>
        <v/>
      </c>
      <c r="B520" s="7" t="str">
        <f>IF('Raw Data'!$B520&gt;1,'Raw Data'!C520,"")</f>
        <v/>
      </c>
      <c r="C520" s="7" t="str">
        <f>IF('Raw Data'!$B520&gt;1,'Raw Data'!D520,"")</f>
        <v/>
      </c>
      <c r="D520" s="7" t="str">
        <f>IF('Raw Data'!$B520&gt;1,'Raw Data'!E520,"")</f>
        <v/>
      </c>
      <c r="E520" s="20" t="str">
        <f>IF('Raw Data'!$B520&gt;1,'Raw Data'!O520,"")</f>
        <v/>
      </c>
      <c r="F520" s="20" t="str">
        <f>IF('Raw Data'!$B520&gt;1,'Raw Data'!P520,"")</f>
        <v/>
      </c>
      <c r="G520" s="20" t="str">
        <f>IF('Raw Data'!$B520&gt;1,'Raw Data'!Q520,"")</f>
        <v/>
      </c>
      <c r="H520" s="7" t="str">
        <f>IF('Raw Data'!$B520&gt;1,'Raw Data'!R520,"")</f>
        <v/>
      </c>
      <c r="I520" s="7" t="str">
        <f>IF('Raw Data'!$B520&gt;1,'Raw Data'!S520,"")</f>
        <v/>
      </c>
      <c r="J520" s="7" t="str">
        <f>IF('Raw Data'!$B520&gt;1,'Raw Data'!W520,"")</f>
        <v/>
      </c>
      <c r="K520" s="7" t="str">
        <f>IF('Raw Data'!$B520&gt;1,'Raw Data'!Y520,"")</f>
        <v/>
      </c>
      <c r="L520" s="7" t="str">
        <f>IF('Raw Data'!$B520&gt;1,'Raw Data'!Z520,"")</f>
        <v/>
      </c>
    </row>
    <row r="521" spans="1:12" ht="14.25" customHeight="1" x14ac:dyDescent="0.3">
      <c r="A521" s="7" t="str">
        <f>IF('Raw Data'!$B521&gt;1,'Raw Data'!A521,"")</f>
        <v/>
      </c>
      <c r="B521" s="7" t="str">
        <f>IF('Raw Data'!$B521&gt;1,'Raw Data'!C521,"")</f>
        <v/>
      </c>
      <c r="C521" s="7" t="str">
        <f>IF('Raw Data'!$B521&gt;1,'Raw Data'!D521,"")</f>
        <v/>
      </c>
      <c r="D521" s="7" t="str">
        <f>IF('Raw Data'!$B521&gt;1,'Raw Data'!E521,"")</f>
        <v/>
      </c>
      <c r="E521" s="20" t="str">
        <f>IF('Raw Data'!$B521&gt;1,'Raw Data'!O521,"")</f>
        <v/>
      </c>
      <c r="F521" s="20" t="str">
        <f>IF('Raw Data'!$B521&gt;1,'Raw Data'!P521,"")</f>
        <v/>
      </c>
      <c r="G521" s="20" t="str">
        <f>IF('Raw Data'!$B521&gt;1,'Raw Data'!Q521,"")</f>
        <v/>
      </c>
      <c r="H521" s="7" t="str">
        <f>IF('Raw Data'!$B521&gt;1,'Raw Data'!R521,"")</f>
        <v/>
      </c>
      <c r="I521" s="7" t="str">
        <f>IF('Raw Data'!$B521&gt;1,'Raw Data'!S521,"")</f>
        <v/>
      </c>
      <c r="J521" s="7" t="str">
        <f>IF('Raw Data'!$B521&gt;1,'Raw Data'!W521,"")</f>
        <v/>
      </c>
      <c r="K521" s="7" t="str">
        <f>IF('Raw Data'!$B521&gt;1,'Raw Data'!Y521,"")</f>
        <v/>
      </c>
      <c r="L521" s="7" t="str">
        <f>IF('Raw Data'!$B521&gt;1,'Raw Data'!Z521,"")</f>
        <v/>
      </c>
    </row>
    <row r="522" spans="1:12" ht="14.25" customHeight="1" x14ac:dyDescent="0.3">
      <c r="A522" s="7" t="str">
        <f>IF('Raw Data'!$B522&gt;1,'Raw Data'!A522,"")</f>
        <v/>
      </c>
      <c r="B522" s="7" t="str">
        <f>IF('Raw Data'!$B522&gt;1,'Raw Data'!C522,"")</f>
        <v/>
      </c>
      <c r="C522" s="7" t="str">
        <f>IF('Raw Data'!$B522&gt;1,'Raw Data'!D522,"")</f>
        <v/>
      </c>
      <c r="D522" s="7" t="str">
        <f>IF('Raw Data'!$B522&gt;1,'Raw Data'!E522,"")</f>
        <v/>
      </c>
      <c r="E522" s="20" t="str">
        <f>IF('Raw Data'!$B522&gt;1,'Raw Data'!O522,"")</f>
        <v/>
      </c>
      <c r="F522" s="20" t="str">
        <f>IF('Raw Data'!$B522&gt;1,'Raw Data'!P522,"")</f>
        <v/>
      </c>
      <c r="G522" s="20" t="str">
        <f>IF('Raw Data'!$B522&gt;1,'Raw Data'!Q522,"")</f>
        <v/>
      </c>
      <c r="H522" s="7" t="str">
        <f>IF('Raw Data'!$B522&gt;1,'Raw Data'!R522,"")</f>
        <v/>
      </c>
      <c r="I522" s="7" t="str">
        <f>IF('Raw Data'!$B522&gt;1,'Raw Data'!S522,"")</f>
        <v/>
      </c>
      <c r="J522" s="7" t="str">
        <f>IF('Raw Data'!$B522&gt;1,'Raw Data'!W522,"")</f>
        <v/>
      </c>
      <c r="K522" s="7" t="str">
        <f>IF('Raw Data'!$B522&gt;1,'Raw Data'!Y522,"")</f>
        <v/>
      </c>
      <c r="L522" s="7" t="str">
        <f>IF('Raw Data'!$B522&gt;1,'Raw Data'!Z522,"")</f>
        <v/>
      </c>
    </row>
    <row r="523" spans="1:12" ht="14.25" customHeight="1" x14ac:dyDescent="0.3">
      <c r="A523" s="7" t="str">
        <f>IF('Raw Data'!$B523&gt;1,'Raw Data'!A523,"")</f>
        <v/>
      </c>
      <c r="B523" s="7" t="str">
        <f>IF('Raw Data'!$B523&gt;1,'Raw Data'!C523,"")</f>
        <v/>
      </c>
      <c r="C523" s="7" t="str">
        <f>IF('Raw Data'!$B523&gt;1,'Raw Data'!D523,"")</f>
        <v/>
      </c>
      <c r="D523" s="7" t="str">
        <f>IF('Raw Data'!$B523&gt;1,'Raw Data'!E523,"")</f>
        <v/>
      </c>
      <c r="E523" s="20" t="str">
        <f>IF('Raw Data'!$B523&gt;1,'Raw Data'!O523,"")</f>
        <v/>
      </c>
      <c r="F523" s="20" t="str">
        <f>IF('Raw Data'!$B523&gt;1,'Raw Data'!P523,"")</f>
        <v/>
      </c>
      <c r="G523" s="20" t="str">
        <f>IF('Raw Data'!$B523&gt;1,'Raw Data'!Q523,"")</f>
        <v/>
      </c>
      <c r="H523" s="7" t="str">
        <f>IF('Raw Data'!$B523&gt;1,'Raw Data'!R523,"")</f>
        <v/>
      </c>
      <c r="I523" s="7" t="str">
        <f>IF('Raw Data'!$B523&gt;1,'Raw Data'!S523,"")</f>
        <v/>
      </c>
      <c r="J523" s="7" t="str">
        <f>IF('Raw Data'!$B523&gt;1,'Raw Data'!W523,"")</f>
        <v/>
      </c>
      <c r="K523" s="7" t="str">
        <f>IF('Raw Data'!$B523&gt;1,'Raw Data'!Y523,"")</f>
        <v/>
      </c>
      <c r="L523" s="7" t="str">
        <f>IF('Raw Data'!$B523&gt;1,'Raw Data'!Z523,"")</f>
        <v/>
      </c>
    </row>
    <row r="524" spans="1:12" ht="14.25" customHeight="1" x14ac:dyDescent="0.3">
      <c r="A524" s="7" t="str">
        <f>IF('Raw Data'!$B524&gt;1,'Raw Data'!A524,"")</f>
        <v/>
      </c>
      <c r="B524" s="7" t="str">
        <f>IF('Raw Data'!$B524&gt;1,'Raw Data'!C524,"")</f>
        <v/>
      </c>
      <c r="C524" s="7" t="str">
        <f>IF('Raw Data'!$B524&gt;1,'Raw Data'!D524,"")</f>
        <v/>
      </c>
      <c r="D524" s="7" t="str">
        <f>IF('Raw Data'!$B524&gt;1,'Raw Data'!E524,"")</f>
        <v/>
      </c>
      <c r="E524" s="20" t="str">
        <f>IF('Raw Data'!$B524&gt;1,'Raw Data'!O524,"")</f>
        <v/>
      </c>
      <c r="F524" s="20" t="str">
        <f>IF('Raw Data'!$B524&gt;1,'Raw Data'!P524,"")</f>
        <v/>
      </c>
      <c r="G524" s="20" t="str">
        <f>IF('Raw Data'!$B524&gt;1,'Raw Data'!Q524,"")</f>
        <v/>
      </c>
      <c r="H524" s="7" t="str">
        <f>IF('Raw Data'!$B524&gt;1,'Raw Data'!R524,"")</f>
        <v/>
      </c>
      <c r="I524" s="7" t="str">
        <f>IF('Raw Data'!$B524&gt;1,'Raw Data'!S524,"")</f>
        <v/>
      </c>
      <c r="J524" s="7" t="str">
        <f>IF('Raw Data'!$B524&gt;1,'Raw Data'!W524,"")</f>
        <v/>
      </c>
      <c r="K524" s="7" t="str">
        <f>IF('Raw Data'!$B524&gt;1,'Raw Data'!Y524,"")</f>
        <v/>
      </c>
      <c r="L524" s="7" t="str">
        <f>IF('Raw Data'!$B524&gt;1,'Raw Data'!Z524,"")</f>
        <v/>
      </c>
    </row>
    <row r="525" spans="1:12" ht="14.25" customHeight="1" x14ac:dyDescent="0.3">
      <c r="A525" s="7" t="str">
        <f>IF('Raw Data'!$B525&gt;1,'Raw Data'!A525,"")</f>
        <v/>
      </c>
      <c r="B525" s="7" t="str">
        <f>IF('Raw Data'!$B525&gt;1,'Raw Data'!C525,"")</f>
        <v/>
      </c>
      <c r="C525" s="7" t="str">
        <f>IF('Raw Data'!$B525&gt;1,'Raw Data'!D525,"")</f>
        <v/>
      </c>
      <c r="D525" s="7" t="str">
        <f>IF('Raw Data'!$B525&gt;1,'Raw Data'!E525,"")</f>
        <v/>
      </c>
      <c r="E525" s="20" t="str">
        <f>IF('Raw Data'!$B525&gt;1,'Raw Data'!O525,"")</f>
        <v/>
      </c>
      <c r="F525" s="20" t="str">
        <f>IF('Raw Data'!$B525&gt;1,'Raw Data'!P525,"")</f>
        <v/>
      </c>
      <c r="G525" s="20" t="str">
        <f>IF('Raw Data'!$B525&gt;1,'Raw Data'!Q525,"")</f>
        <v/>
      </c>
      <c r="H525" s="7" t="str">
        <f>IF('Raw Data'!$B525&gt;1,'Raw Data'!R525,"")</f>
        <v/>
      </c>
      <c r="I525" s="7" t="str">
        <f>IF('Raw Data'!$B525&gt;1,'Raw Data'!S525,"")</f>
        <v/>
      </c>
      <c r="J525" s="7" t="str">
        <f>IF('Raw Data'!$B525&gt;1,'Raw Data'!W525,"")</f>
        <v/>
      </c>
      <c r="K525" s="7" t="str">
        <f>IF('Raw Data'!$B525&gt;1,'Raw Data'!Y525,"")</f>
        <v/>
      </c>
      <c r="L525" s="7" t="str">
        <f>IF('Raw Data'!$B525&gt;1,'Raw Data'!Z525,"")</f>
        <v/>
      </c>
    </row>
    <row r="526" spans="1:12" ht="14.25" customHeight="1" x14ac:dyDescent="0.3">
      <c r="A526" s="7" t="str">
        <f>IF('Raw Data'!$B526&gt;1,'Raw Data'!A526,"")</f>
        <v/>
      </c>
      <c r="B526" s="7" t="str">
        <f>IF('Raw Data'!$B526&gt;1,'Raw Data'!C526,"")</f>
        <v/>
      </c>
      <c r="C526" s="7" t="str">
        <f>IF('Raw Data'!$B526&gt;1,'Raw Data'!D526,"")</f>
        <v/>
      </c>
      <c r="D526" s="7" t="str">
        <f>IF('Raw Data'!$B526&gt;1,'Raw Data'!E526,"")</f>
        <v/>
      </c>
      <c r="E526" s="20" t="str">
        <f>IF('Raw Data'!$B526&gt;1,'Raw Data'!O526,"")</f>
        <v/>
      </c>
      <c r="F526" s="20" t="str">
        <f>IF('Raw Data'!$B526&gt;1,'Raw Data'!P526,"")</f>
        <v/>
      </c>
      <c r="G526" s="20" t="str">
        <f>IF('Raw Data'!$B526&gt;1,'Raw Data'!Q526,"")</f>
        <v/>
      </c>
      <c r="H526" s="7" t="str">
        <f>IF('Raw Data'!$B526&gt;1,'Raw Data'!R526,"")</f>
        <v/>
      </c>
      <c r="I526" s="7" t="str">
        <f>IF('Raw Data'!$B526&gt;1,'Raw Data'!S526,"")</f>
        <v/>
      </c>
      <c r="J526" s="7" t="str">
        <f>IF('Raw Data'!$B526&gt;1,'Raw Data'!W526,"")</f>
        <v/>
      </c>
      <c r="K526" s="7" t="str">
        <f>IF('Raw Data'!$B526&gt;1,'Raw Data'!Y526,"")</f>
        <v/>
      </c>
      <c r="L526" s="7" t="str">
        <f>IF('Raw Data'!$B526&gt;1,'Raw Data'!Z526,"")</f>
        <v/>
      </c>
    </row>
    <row r="527" spans="1:12" ht="14.25" customHeight="1" x14ac:dyDescent="0.3">
      <c r="A527" s="7" t="str">
        <f>IF('Raw Data'!$B527&gt;1,'Raw Data'!A527,"")</f>
        <v/>
      </c>
      <c r="B527" s="7" t="str">
        <f>IF('Raw Data'!$B527&gt;1,'Raw Data'!C527,"")</f>
        <v/>
      </c>
      <c r="C527" s="7" t="str">
        <f>IF('Raw Data'!$B527&gt;1,'Raw Data'!D527,"")</f>
        <v/>
      </c>
      <c r="D527" s="7" t="str">
        <f>IF('Raw Data'!$B527&gt;1,'Raw Data'!E527,"")</f>
        <v/>
      </c>
      <c r="E527" s="20" t="str">
        <f>IF('Raw Data'!$B527&gt;1,'Raw Data'!O527,"")</f>
        <v/>
      </c>
      <c r="F527" s="20" t="str">
        <f>IF('Raw Data'!$B527&gt;1,'Raw Data'!P527,"")</f>
        <v/>
      </c>
      <c r="G527" s="20" t="str">
        <f>IF('Raw Data'!$B527&gt;1,'Raw Data'!Q527,"")</f>
        <v/>
      </c>
      <c r="H527" s="7" t="str">
        <f>IF('Raw Data'!$B527&gt;1,'Raw Data'!R527,"")</f>
        <v/>
      </c>
      <c r="I527" s="7" t="str">
        <f>IF('Raw Data'!$B527&gt;1,'Raw Data'!S527,"")</f>
        <v/>
      </c>
      <c r="J527" s="7" t="str">
        <f>IF('Raw Data'!$B527&gt;1,'Raw Data'!W527,"")</f>
        <v/>
      </c>
      <c r="K527" s="7" t="str">
        <f>IF('Raw Data'!$B527&gt;1,'Raw Data'!Y527,"")</f>
        <v/>
      </c>
      <c r="L527" s="7" t="str">
        <f>IF('Raw Data'!$B527&gt;1,'Raw Data'!Z527,"")</f>
        <v/>
      </c>
    </row>
    <row r="528" spans="1:12" ht="14.25" customHeight="1" x14ac:dyDescent="0.3">
      <c r="A528" s="7" t="str">
        <f>IF('Raw Data'!$B528&gt;1,'Raw Data'!A528,"")</f>
        <v/>
      </c>
      <c r="B528" s="7" t="str">
        <f>IF('Raw Data'!$B528&gt;1,'Raw Data'!C528,"")</f>
        <v/>
      </c>
      <c r="C528" s="7" t="str">
        <f>IF('Raw Data'!$B528&gt;1,'Raw Data'!D528,"")</f>
        <v/>
      </c>
      <c r="D528" s="7" t="str">
        <f>IF('Raw Data'!$B528&gt;1,'Raw Data'!E528,"")</f>
        <v/>
      </c>
      <c r="E528" s="20" t="str">
        <f>IF('Raw Data'!$B528&gt;1,'Raw Data'!O528,"")</f>
        <v/>
      </c>
      <c r="F528" s="20" t="str">
        <f>IF('Raw Data'!$B528&gt;1,'Raw Data'!P528,"")</f>
        <v/>
      </c>
      <c r="G528" s="20" t="str">
        <f>IF('Raw Data'!$B528&gt;1,'Raw Data'!Q528,"")</f>
        <v/>
      </c>
      <c r="H528" s="7" t="str">
        <f>IF('Raw Data'!$B528&gt;1,'Raw Data'!R528,"")</f>
        <v/>
      </c>
      <c r="I528" s="7" t="str">
        <f>IF('Raw Data'!$B528&gt;1,'Raw Data'!S528,"")</f>
        <v/>
      </c>
      <c r="J528" s="7" t="str">
        <f>IF('Raw Data'!$B528&gt;1,'Raw Data'!W528,"")</f>
        <v/>
      </c>
      <c r="K528" s="7" t="str">
        <f>IF('Raw Data'!$B528&gt;1,'Raw Data'!Y528,"")</f>
        <v/>
      </c>
      <c r="L528" s="7" t="str">
        <f>IF('Raw Data'!$B528&gt;1,'Raw Data'!Z528,"")</f>
        <v/>
      </c>
    </row>
    <row r="529" spans="1:12" ht="14.25" customHeight="1" x14ac:dyDescent="0.3">
      <c r="A529" s="7" t="str">
        <f>IF('Raw Data'!$B529&gt;1,'Raw Data'!A529,"")</f>
        <v/>
      </c>
      <c r="B529" s="7" t="str">
        <f>IF('Raw Data'!$B529&gt;1,'Raw Data'!C529,"")</f>
        <v/>
      </c>
      <c r="C529" s="7" t="str">
        <f>IF('Raw Data'!$B529&gt;1,'Raw Data'!D529,"")</f>
        <v/>
      </c>
      <c r="D529" s="7" t="str">
        <f>IF('Raw Data'!$B529&gt;1,'Raw Data'!E529,"")</f>
        <v/>
      </c>
      <c r="E529" s="20" t="str">
        <f>IF('Raw Data'!$B529&gt;1,'Raw Data'!O529,"")</f>
        <v/>
      </c>
      <c r="F529" s="20" t="str">
        <f>IF('Raw Data'!$B529&gt;1,'Raw Data'!P529,"")</f>
        <v/>
      </c>
      <c r="G529" s="20" t="str">
        <f>IF('Raw Data'!$B529&gt;1,'Raw Data'!Q529,"")</f>
        <v/>
      </c>
      <c r="H529" s="7" t="str">
        <f>IF('Raw Data'!$B529&gt;1,'Raw Data'!R529,"")</f>
        <v/>
      </c>
      <c r="I529" s="7" t="str">
        <f>IF('Raw Data'!$B529&gt;1,'Raw Data'!S529,"")</f>
        <v/>
      </c>
      <c r="J529" s="7" t="str">
        <f>IF('Raw Data'!$B529&gt;1,'Raw Data'!W529,"")</f>
        <v/>
      </c>
      <c r="K529" s="7" t="str">
        <f>IF('Raw Data'!$B529&gt;1,'Raw Data'!Y529,"")</f>
        <v/>
      </c>
      <c r="L529" s="7" t="str">
        <f>IF('Raw Data'!$B529&gt;1,'Raw Data'!Z529,"")</f>
        <v/>
      </c>
    </row>
    <row r="530" spans="1:12" ht="14.25" customHeight="1" x14ac:dyDescent="0.3">
      <c r="A530" s="7" t="str">
        <f>IF('Raw Data'!$B530&gt;1,'Raw Data'!A530,"")</f>
        <v/>
      </c>
      <c r="B530" s="7" t="str">
        <f>IF('Raw Data'!$B530&gt;1,'Raw Data'!C530,"")</f>
        <v/>
      </c>
      <c r="C530" s="7" t="str">
        <f>IF('Raw Data'!$B530&gt;1,'Raw Data'!D530,"")</f>
        <v/>
      </c>
      <c r="D530" s="7" t="str">
        <f>IF('Raw Data'!$B530&gt;1,'Raw Data'!E530,"")</f>
        <v/>
      </c>
      <c r="E530" s="20" t="str">
        <f>IF('Raw Data'!$B530&gt;1,'Raw Data'!O530,"")</f>
        <v/>
      </c>
      <c r="F530" s="20" t="str">
        <f>IF('Raw Data'!$B530&gt;1,'Raw Data'!P530,"")</f>
        <v/>
      </c>
      <c r="G530" s="20" t="str">
        <f>IF('Raw Data'!$B530&gt;1,'Raw Data'!Q530,"")</f>
        <v/>
      </c>
      <c r="H530" s="7" t="str">
        <f>IF('Raw Data'!$B530&gt;1,'Raw Data'!R530,"")</f>
        <v/>
      </c>
      <c r="I530" s="7" t="str">
        <f>IF('Raw Data'!$B530&gt;1,'Raw Data'!S530,"")</f>
        <v/>
      </c>
      <c r="J530" s="7" t="str">
        <f>IF('Raw Data'!$B530&gt;1,'Raw Data'!W530,"")</f>
        <v/>
      </c>
      <c r="K530" s="7" t="str">
        <f>IF('Raw Data'!$B530&gt;1,'Raw Data'!Y530,"")</f>
        <v/>
      </c>
      <c r="L530" s="7" t="str">
        <f>IF('Raw Data'!$B530&gt;1,'Raw Data'!Z530,"")</f>
        <v/>
      </c>
    </row>
    <row r="531" spans="1:12" ht="14.25" customHeight="1" x14ac:dyDescent="0.3">
      <c r="A531" s="7" t="str">
        <f>IF('Raw Data'!$B531&gt;1,'Raw Data'!A531,"")</f>
        <v/>
      </c>
      <c r="B531" s="7" t="str">
        <f>IF('Raw Data'!$B531&gt;1,'Raw Data'!C531,"")</f>
        <v/>
      </c>
      <c r="C531" s="7" t="str">
        <f>IF('Raw Data'!$B531&gt;1,'Raw Data'!D531,"")</f>
        <v/>
      </c>
      <c r="D531" s="7" t="str">
        <f>IF('Raw Data'!$B531&gt;1,'Raw Data'!E531,"")</f>
        <v/>
      </c>
      <c r="E531" s="20" t="str">
        <f>IF('Raw Data'!$B531&gt;1,'Raw Data'!O531,"")</f>
        <v/>
      </c>
      <c r="F531" s="20" t="str">
        <f>IF('Raw Data'!$B531&gt;1,'Raw Data'!P531,"")</f>
        <v/>
      </c>
      <c r="G531" s="20" t="str">
        <f>IF('Raw Data'!$B531&gt;1,'Raw Data'!Q531,"")</f>
        <v/>
      </c>
      <c r="H531" s="7" t="str">
        <f>IF('Raw Data'!$B531&gt;1,'Raw Data'!R531,"")</f>
        <v/>
      </c>
      <c r="I531" s="7" t="str">
        <f>IF('Raw Data'!$B531&gt;1,'Raw Data'!S531,"")</f>
        <v/>
      </c>
      <c r="J531" s="7" t="str">
        <f>IF('Raw Data'!$B531&gt;1,'Raw Data'!W531,"")</f>
        <v/>
      </c>
      <c r="K531" s="7" t="str">
        <f>IF('Raw Data'!$B531&gt;1,'Raw Data'!Y531,"")</f>
        <v/>
      </c>
      <c r="L531" s="7" t="str">
        <f>IF('Raw Data'!$B531&gt;1,'Raw Data'!Z531,"")</f>
        <v/>
      </c>
    </row>
    <row r="532" spans="1:12" ht="14.25" customHeight="1" x14ac:dyDescent="0.3">
      <c r="A532" s="7" t="str">
        <f>IF('Raw Data'!$B532&gt;1,'Raw Data'!A532,"")</f>
        <v/>
      </c>
      <c r="B532" s="7" t="str">
        <f>IF('Raw Data'!$B532&gt;1,'Raw Data'!C532,"")</f>
        <v/>
      </c>
      <c r="C532" s="7" t="str">
        <f>IF('Raw Data'!$B532&gt;1,'Raw Data'!D532,"")</f>
        <v/>
      </c>
      <c r="D532" s="7" t="str">
        <f>IF('Raw Data'!$B532&gt;1,'Raw Data'!E532,"")</f>
        <v/>
      </c>
      <c r="E532" s="20" t="str">
        <f>IF('Raw Data'!$B532&gt;1,'Raw Data'!O532,"")</f>
        <v/>
      </c>
      <c r="F532" s="20" t="str">
        <f>IF('Raw Data'!$B532&gt;1,'Raw Data'!P532,"")</f>
        <v/>
      </c>
      <c r="G532" s="20" t="str">
        <f>IF('Raw Data'!$B532&gt;1,'Raw Data'!Q532,"")</f>
        <v/>
      </c>
      <c r="H532" s="7" t="str">
        <f>IF('Raw Data'!$B532&gt;1,'Raw Data'!R532,"")</f>
        <v/>
      </c>
      <c r="I532" s="7" t="str">
        <f>IF('Raw Data'!$B532&gt;1,'Raw Data'!S532,"")</f>
        <v/>
      </c>
      <c r="J532" s="7" t="str">
        <f>IF('Raw Data'!$B532&gt;1,'Raw Data'!W532,"")</f>
        <v/>
      </c>
      <c r="K532" s="7" t="str">
        <f>IF('Raw Data'!$B532&gt;1,'Raw Data'!Y532,"")</f>
        <v/>
      </c>
      <c r="L532" s="7" t="str">
        <f>IF('Raw Data'!$B532&gt;1,'Raw Data'!Z532,"")</f>
        <v/>
      </c>
    </row>
    <row r="533" spans="1:12" ht="14.25" customHeight="1" x14ac:dyDescent="0.3">
      <c r="A533" s="7" t="str">
        <f>IF('Raw Data'!$B533&gt;1,'Raw Data'!A533,"")</f>
        <v/>
      </c>
      <c r="B533" s="7" t="str">
        <f>IF('Raw Data'!$B533&gt;1,'Raw Data'!C533,"")</f>
        <v/>
      </c>
      <c r="C533" s="7" t="str">
        <f>IF('Raw Data'!$B533&gt;1,'Raw Data'!D533,"")</f>
        <v/>
      </c>
      <c r="D533" s="7" t="str">
        <f>IF('Raw Data'!$B533&gt;1,'Raw Data'!E533,"")</f>
        <v/>
      </c>
      <c r="E533" s="20" t="str">
        <f>IF('Raw Data'!$B533&gt;1,'Raw Data'!O533,"")</f>
        <v/>
      </c>
      <c r="F533" s="20" t="str">
        <f>IF('Raw Data'!$B533&gt;1,'Raw Data'!P533,"")</f>
        <v/>
      </c>
      <c r="G533" s="20" t="str">
        <f>IF('Raw Data'!$B533&gt;1,'Raw Data'!Q533,"")</f>
        <v/>
      </c>
      <c r="H533" s="7" t="str">
        <f>IF('Raw Data'!$B533&gt;1,'Raw Data'!R533,"")</f>
        <v/>
      </c>
      <c r="I533" s="7" t="str">
        <f>IF('Raw Data'!$B533&gt;1,'Raw Data'!S533,"")</f>
        <v/>
      </c>
      <c r="J533" s="7" t="str">
        <f>IF('Raw Data'!$B533&gt;1,'Raw Data'!W533,"")</f>
        <v/>
      </c>
      <c r="K533" s="7" t="str">
        <f>IF('Raw Data'!$B533&gt;1,'Raw Data'!Y533,"")</f>
        <v/>
      </c>
      <c r="L533" s="7" t="str">
        <f>IF('Raw Data'!$B533&gt;1,'Raw Data'!Z533,"")</f>
        <v/>
      </c>
    </row>
    <row r="534" spans="1:12" ht="14.25" customHeight="1" x14ac:dyDescent="0.3">
      <c r="A534" s="7" t="str">
        <f>IF('Raw Data'!$B534&gt;1,'Raw Data'!A534,"")</f>
        <v/>
      </c>
      <c r="B534" s="7" t="str">
        <f>IF('Raw Data'!$B534&gt;1,'Raw Data'!C534,"")</f>
        <v/>
      </c>
      <c r="C534" s="7" t="str">
        <f>IF('Raw Data'!$B534&gt;1,'Raw Data'!D534,"")</f>
        <v/>
      </c>
      <c r="D534" s="7" t="str">
        <f>IF('Raw Data'!$B534&gt;1,'Raw Data'!E534,"")</f>
        <v/>
      </c>
      <c r="E534" s="20" t="str">
        <f>IF('Raw Data'!$B534&gt;1,'Raw Data'!O534,"")</f>
        <v/>
      </c>
      <c r="F534" s="20" t="str">
        <f>IF('Raw Data'!$B534&gt;1,'Raw Data'!P534,"")</f>
        <v/>
      </c>
      <c r="G534" s="20" t="str">
        <f>IF('Raw Data'!$B534&gt;1,'Raw Data'!Q534,"")</f>
        <v/>
      </c>
      <c r="H534" s="7" t="str">
        <f>IF('Raw Data'!$B534&gt;1,'Raw Data'!R534,"")</f>
        <v/>
      </c>
      <c r="I534" s="7" t="str">
        <f>IF('Raw Data'!$B534&gt;1,'Raw Data'!S534,"")</f>
        <v/>
      </c>
      <c r="J534" s="7" t="str">
        <f>IF('Raw Data'!$B534&gt;1,'Raw Data'!W534,"")</f>
        <v/>
      </c>
      <c r="K534" s="7" t="str">
        <f>IF('Raw Data'!$B534&gt;1,'Raw Data'!Y534,"")</f>
        <v/>
      </c>
      <c r="L534" s="7" t="str">
        <f>IF('Raw Data'!$B534&gt;1,'Raw Data'!Z534,"")</f>
        <v/>
      </c>
    </row>
    <row r="535" spans="1:12" ht="14.25" customHeight="1" x14ac:dyDescent="0.3">
      <c r="A535" s="7" t="str">
        <f>IF('Raw Data'!$B535&gt;1,'Raw Data'!A535,"")</f>
        <v/>
      </c>
      <c r="B535" s="7" t="str">
        <f>IF('Raw Data'!$B535&gt;1,'Raw Data'!C535,"")</f>
        <v/>
      </c>
      <c r="C535" s="7" t="str">
        <f>IF('Raw Data'!$B535&gt;1,'Raw Data'!D535,"")</f>
        <v/>
      </c>
      <c r="D535" s="7" t="str">
        <f>IF('Raw Data'!$B535&gt;1,'Raw Data'!E535,"")</f>
        <v/>
      </c>
      <c r="E535" s="20" t="str">
        <f>IF('Raw Data'!$B535&gt;1,'Raw Data'!O535,"")</f>
        <v/>
      </c>
      <c r="F535" s="20" t="str">
        <f>IF('Raw Data'!$B535&gt;1,'Raw Data'!P535,"")</f>
        <v/>
      </c>
      <c r="G535" s="20" t="str">
        <f>IF('Raw Data'!$B535&gt;1,'Raw Data'!Q535,"")</f>
        <v/>
      </c>
      <c r="H535" s="7" t="str">
        <f>IF('Raw Data'!$B535&gt;1,'Raw Data'!R535,"")</f>
        <v/>
      </c>
      <c r="I535" s="7" t="str">
        <f>IF('Raw Data'!$B535&gt;1,'Raw Data'!S535,"")</f>
        <v/>
      </c>
      <c r="J535" s="7" t="str">
        <f>IF('Raw Data'!$B535&gt;1,'Raw Data'!W535,"")</f>
        <v/>
      </c>
      <c r="K535" s="7" t="str">
        <f>IF('Raw Data'!$B535&gt;1,'Raw Data'!Y535,"")</f>
        <v/>
      </c>
      <c r="L535" s="7" t="str">
        <f>IF('Raw Data'!$B535&gt;1,'Raw Data'!Z535,"")</f>
        <v/>
      </c>
    </row>
    <row r="536" spans="1:12" ht="14.25" customHeight="1" x14ac:dyDescent="0.3">
      <c r="A536" s="7" t="str">
        <f>IF('Raw Data'!$B536&gt;1,'Raw Data'!A536,"")</f>
        <v/>
      </c>
      <c r="B536" s="7" t="str">
        <f>IF('Raw Data'!$B536&gt;1,'Raw Data'!C536,"")</f>
        <v/>
      </c>
      <c r="C536" s="7" t="str">
        <f>IF('Raw Data'!$B536&gt;1,'Raw Data'!D536,"")</f>
        <v/>
      </c>
      <c r="D536" s="7" t="str">
        <f>IF('Raw Data'!$B536&gt;1,'Raw Data'!E536,"")</f>
        <v/>
      </c>
      <c r="E536" s="20" t="str">
        <f>IF('Raw Data'!$B536&gt;1,'Raw Data'!O536,"")</f>
        <v/>
      </c>
      <c r="F536" s="20" t="str">
        <f>IF('Raw Data'!$B536&gt;1,'Raw Data'!P536,"")</f>
        <v/>
      </c>
      <c r="G536" s="20" t="str">
        <f>IF('Raw Data'!$B536&gt;1,'Raw Data'!Q536,"")</f>
        <v/>
      </c>
      <c r="H536" s="7" t="str">
        <f>IF('Raw Data'!$B536&gt;1,'Raw Data'!R536,"")</f>
        <v/>
      </c>
      <c r="I536" s="7" t="str">
        <f>IF('Raw Data'!$B536&gt;1,'Raw Data'!S536,"")</f>
        <v/>
      </c>
      <c r="J536" s="7" t="str">
        <f>IF('Raw Data'!$B536&gt;1,'Raw Data'!W536,"")</f>
        <v/>
      </c>
      <c r="K536" s="7" t="str">
        <f>IF('Raw Data'!$B536&gt;1,'Raw Data'!Y536,"")</f>
        <v/>
      </c>
      <c r="L536" s="7" t="str">
        <f>IF('Raw Data'!$B536&gt;1,'Raw Data'!Z536,"")</f>
        <v/>
      </c>
    </row>
    <row r="537" spans="1:12" ht="14.25" customHeight="1" x14ac:dyDescent="0.3">
      <c r="A537" s="7" t="str">
        <f>IF('Raw Data'!$B537&gt;1,'Raw Data'!A537,"")</f>
        <v/>
      </c>
      <c r="B537" s="7" t="str">
        <f>IF('Raw Data'!$B537&gt;1,'Raw Data'!C537,"")</f>
        <v/>
      </c>
      <c r="C537" s="7" t="str">
        <f>IF('Raw Data'!$B537&gt;1,'Raw Data'!D537,"")</f>
        <v/>
      </c>
      <c r="D537" s="7" t="str">
        <f>IF('Raw Data'!$B537&gt;1,'Raw Data'!E537,"")</f>
        <v/>
      </c>
      <c r="E537" s="20" t="str">
        <f>IF('Raw Data'!$B537&gt;1,'Raw Data'!O537,"")</f>
        <v/>
      </c>
      <c r="F537" s="20" t="str">
        <f>IF('Raw Data'!$B537&gt;1,'Raw Data'!P537,"")</f>
        <v/>
      </c>
      <c r="G537" s="20" t="str">
        <f>IF('Raw Data'!$B537&gt;1,'Raw Data'!Q537,"")</f>
        <v/>
      </c>
      <c r="H537" s="7" t="str">
        <f>IF('Raw Data'!$B537&gt;1,'Raw Data'!R537,"")</f>
        <v/>
      </c>
      <c r="I537" s="7" t="str">
        <f>IF('Raw Data'!$B537&gt;1,'Raw Data'!S537,"")</f>
        <v/>
      </c>
      <c r="J537" s="7" t="str">
        <f>IF('Raw Data'!$B537&gt;1,'Raw Data'!W537,"")</f>
        <v/>
      </c>
      <c r="K537" s="7" t="str">
        <f>IF('Raw Data'!$B537&gt;1,'Raw Data'!Y537,"")</f>
        <v/>
      </c>
      <c r="L537" s="7" t="str">
        <f>IF('Raw Data'!$B537&gt;1,'Raw Data'!Z537,"")</f>
        <v/>
      </c>
    </row>
    <row r="538" spans="1:12" ht="14.25" customHeight="1" x14ac:dyDescent="0.3">
      <c r="A538" s="7" t="str">
        <f>IF('Raw Data'!$B538&gt;1,'Raw Data'!A538,"")</f>
        <v/>
      </c>
      <c r="B538" s="7" t="str">
        <f>IF('Raw Data'!$B538&gt;1,'Raw Data'!C538,"")</f>
        <v/>
      </c>
      <c r="C538" s="7" t="str">
        <f>IF('Raw Data'!$B538&gt;1,'Raw Data'!D538,"")</f>
        <v/>
      </c>
      <c r="D538" s="7" t="str">
        <f>IF('Raw Data'!$B538&gt;1,'Raw Data'!E538,"")</f>
        <v/>
      </c>
      <c r="E538" s="20" t="str">
        <f>IF('Raw Data'!$B538&gt;1,'Raw Data'!O538,"")</f>
        <v/>
      </c>
      <c r="F538" s="20" t="str">
        <f>IF('Raw Data'!$B538&gt;1,'Raw Data'!P538,"")</f>
        <v/>
      </c>
      <c r="G538" s="20" t="str">
        <f>IF('Raw Data'!$B538&gt;1,'Raw Data'!Q538,"")</f>
        <v/>
      </c>
      <c r="H538" s="7" t="str">
        <f>IF('Raw Data'!$B538&gt;1,'Raw Data'!R538,"")</f>
        <v/>
      </c>
      <c r="I538" s="7" t="str">
        <f>IF('Raw Data'!$B538&gt;1,'Raw Data'!S538,"")</f>
        <v/>
      </c>
      <c r="J538" s="7" t="str">
        <f>IF('Raw Data'!$B538&gt;1,'Raw Data'!W538,"")</f>
        <v/>
      </c>
      <c r="K538" s="7" t="str">
        <f>IF('Raw Data'!$B538&gt;1,'Raw Data'!Y538,"")</f>
        <v/>
      </c>
      <c r="L538" s="7" t="str">
        <f>IF('Raw Data'!$B538&gt;1,'Raw Data'!Z538,"")</f>
        <v/>
      </c>
    </row>
    <row r="539" spans="1:12" ht="14.25" customHeight="1" x14ac:dyDescent="0.3">
      <c r="A539" s="7" t="str">
        <f>IF('Raw Data'!$B539&gt;1,'Raw Data'!A539,"")</f>
        <v/>
      </c>
      <c r="B539" s="7" t="str">
        <f>IF('Raw Data'!$B539&gt;1,'Raw Data'!C539,"")</f>
        <v/>
      </c>
      <c r="C539" s="7" t="str">
        <f>IF('Raw Data'!$B539&gt;1,'Raw Data'!D539,"")</f>
        <v/>
      </c>
      <c r="D539" s="7" t="str">
        <f>IF('Raw Data'!$B539&gt;1,'Raw Data'!E539,"")</f>
        <v/>
      </c>
      <c r="E539" s="20" t="str">
        <f>IF('Raw Data'!$B539&gt;1,'Raw Data'!O539,"")</f>
        <v/>
      </c>
      <c r="F539" s="20" t="str">
        <f>IF('Raw Data'!$B539&gt;1,'Raw Data'!P539,"")</f>
        <v/>
      </c>
      <c r="G539" s="20" t="str">
        <f>IF('Raw Data'!$B539&gt;1,'Raw Data'!Q539,"")</f>
        <v/>
      </c>
      <c r="H539" s="7" t="str">
        <f>IF('Raw Data'!$B539&gt;1,'Raw Data'!R539,"")</f>
        <v/>
      </c>
      <c r="I539" s="7" t="str">
        <f>IF('Raw Data'!$B539&gt;1,'Raw Data'!S539,"")</f>
        <v/>
      </c>
      <c r="J539" s="7" t="str">
        <f>IF('Raw Data'!$B539&gt;1,'Raw Data'!W539,"")</f>
        <v/>
      </c>
      <c r="K539" s="7" t="str">
        <f>IF('Raw Data'!$B539&gt;1,'Raw Data'!Y539,"")</f>
        <v/>
      </c>
      <c r="L539" s="7" t="str">
        <f>IF('Raw Data'!$B539&gt;1,'Raw Data'!Z539,"")</f>
        <v/>
      </c>
    </row>
    <row r="540" spans="1:12" ht="14.25" customHeight="1" x14ac:dyDescent="0.3">
      <c r="A540" s="7" t="str">
        <f>IF('Raw Data'!$B540&gt;1,'Raw Data'!A540,"")</f>
        <v/>
      </c>
      <c r="B540" s="7" t="str">
        <f>IF('Raw Data'!$B540&gt;1,'Raw Data'!C540,"")</f>
        <v/>
      </c>
      <c r="C540" s="7" t="str">
        <f>IF('Raw Data'!$B540&gt;1,'Raw Data'!D540,"")</f>
        <v/>
      </c>
      <c r="D540" s="7" t="str">
        <f>IF('Raw Data'!$B540&gt;1,'Raw Data'!E540,"")</f>
        <v/>
      </c>
      <c r="E540" s="20" t="str">
        <f>IF('Raw Data'!$B540&gt;1,'Raw Data'!O540,"")</f>
        <v/>
      </c>
      <c r="F540" s="20" t="str">
        <f>IF('Raw Data'!$B540&gt;1,'Raw Data'!P540,"")</f>
        <v/>
      </c>
      <c r="G540" s="20" t="str">
        <f>IF('Raw Data'!$B540&gt;1,'Raw Data'!Q540,"")</f>
        <v/>
      </c>
      <c r="H540" s="7" t="str">
        <f>IF('Raw Data'!$B540&gt;1,'Raw Data'!R540,"")</f>
        <v/>
      </c>
      <c r="I540" s="7" t="str">
        <f>IF('Raw Data'!$B540&gt;1,'Raw Data'!S540,"")</f>
        <v/>
      </c>
      <c r="J540" s="7" t="str">
        <f>IF('Raw Data'!$B540&gt;1,'Raw Data'!W540,"")</f>
        <v/>
      </c>
      <c r="K540" s="7" t="str">
        <f>IF('Raw Data'!$B540&gt;1,'Raw Data'!Y540,"")</f>
        <v/>
      </c>
      <c r="L540" s="7" t="str">
        <f>IF('Raw Data'!$B540&gt;1,'Raw Data'!Z540,"")</f>
        <v/>
      </c>
    </row>
    <row r="541" spans="1:12" ht="14.25" customHeight="1" x14ac:dyDescent="0.3">
      <c r="A541" s="7" t="str">
        <f>IF('Raw Data'!$B541&gt;1,'Raw Data'!A541,"")</f>
        <v/>
      </c>
      <c r="B541" s="7" t="str">
        <f>IF('Raw Data'!$B541&gt;1,'Raw Data'!C541,"")</f>
        <v/>
      </c>
      <c r="C541" s="7" t="str">
        <f>IF('Raw Data'!$B541&gt;1,'Raw Data'!D541,"")</f>
        <v/>
      </c>
      <c r="D541" s="7" t="str">
        <f>IF('Raw Data'!$B541&gt;1,'Raw Data'!E541,"")</f>
        <v/>
      </c>
      <c r="E541" s="20" t="str">
        <f>IF('Raw Data'!$B541&gt;1,'Raw Data'!O541,"")</f>
        <v/>
      </c>
      <c r="F541" s="20" t="str">
        <f>IF('Raw Data'!$B541&gt;1,'Raw Data'!P541,"")</f>
        <v/>
      </c>
      <c r="G541" s="20" t="str">
        <f>IF('Raw Data'!$B541&gt;1,'Raw Data'!Q541,"")</f>
        <v/>
      </c>
      <c r="H541" s="7" t="str">
        <f>IF('Raw Data'!$B541&gt;1,'Raw Data'!R541,"")</f>
        <v/>
      </c>
      <c r="I541" s="7" t="str">
        <f>IF('Raw Data'!$B541&gt;1,'Raw Data'!S541,"")</f>
        <v/>
      </c>
      <c r="J541" s="7" t="str">
        <f>IF('Raw Data'!$B541&gt;1,'Raw Data'!W541,"")</f>
        <v/>
      </c>
      <c r="K541" s="7" t="str">
        <f>IF('Raw Data'!$B541&gt;1,'Raw Data'!Y541,"")</f>
        <v/>
      </c>
      <c r="L541" s="7" t="str">
        <f>IF('Raw Data'!$B541&gt;1,'Raw Data'!Z541,"")</f>
        <v/>
      </c>
    </row>
    <row r="542" spans="1:12" ht="14.25" customHeight="1" x14ac:dyDescent="0.3">
      <c r="A542" s="7" t="str">
        <f>IF('Raw Data'!$B542&gt;1,'Raw Data'!A542,"")</f>
        <v/>
      </c>
      <c r="B542" s="7" t="str">
        <f>IF('Raw Data'!$B542&gt;1,'Raw Data'!C542,"")</f>
        <v/>
      </c>
      <c r="C542" s="7" t="str">
        <f>IF('Raw Data'!$B542&gt;1,'Raw Data'!D542,"")</f>
        <v/>
      </c>
      <c r="D542" s="7" t="str">
        <f>IF('Raw Data'!$B542&gt;1,'Raw Data'!E542,"")</f>
        <v/>
      </c>
      <c r="E542" s="20" t="str">
        <f>IF('Raw Data'!$B542&gt;1,'Raw Data'!O542,"")</f>
        <v/>
      </c>
      <c r="F542" s="20" t="str">
        <f>IF('Raw Data'!$B542&gt;1,'Raw Data'!P542,"")</f>
        <v/>
      </c>
      <c r="G542" s="20" t="str">
        <f>IF('Raw Data'!$B542&gt;1,'Raw Data'!Q542,"")</f>
        <v/>
      </c>
      <c r="H542" s="7" t="str">
        <f>IF('Raw Data'!$B542&gt;1,'Raw Data'!R542,"")</f>
        <v/>
      </c>
      <c r="I542" s="7" t="str">
        <f>IF('Raw Data'!$B542&gt;1,'Raw Data'!S542,"")</f>
        <v/>
      </c>
      <c r="J542" s="7" t="str">
        <f>IF('Raw Data'!$B542&gt;1,'Raw Data'!W542,"")</f>
        <v/>
      </c>
      <c r="K542" s="7" t="str">
        <f>IF('Raw Data'!$B542&gt;1,'Raw Data'!Y542,"")</f>
        <v/>
      </c>
      <c r="L542" s="7" t="str">
        <f>IF('Raw Data'!$B542&gt;1,'Raw Data'!Z542,"")</f>
        <v/>
      </c>
    </row>
    <row r="543" spans="1:12" ht="14.25" customHeight="1" x14ac:dyDescent="0.3">
      <c r="A543" s="7" t="str">
        <f>IF('Raw Data'!$B543&gt;1,'Raw Data'!A543,"")</f>
        <v/>
      </c>
      <c r="B543" s="7" t="str">
        <f>IF('Raw Data'!$B543&gt;1,'Raw Data'!C543,"")</f>
        <v/>
      </c>
      <c r="C543" s="7" t="str">
        <f>IF('Raw Data'!$B543&gt;1,'Raw Data'!D543,"")</f>
        <v/>
      </c>
      <c r="D543" s="7" t="str">
        <f>IF('Raw Data'!$B543&gt;1,'Raw Data'!E543,"")</f>
        <v/>
      </c>
      <c r="E543" s="20" t="str">
        <f>IF('Raw Data'!$B543&gt;1,'Raw Data'!O543,"")</f>
        <v/>
      </c>
      <c r="F543" s="20" t="str">
        <f>IF('Raw Data'!$B543&gt;1,'Raw Data'!P543,"")</f>
        <v/>
      </c>
      <c r="G543" s="20" t="str">
        <f>IF('Raw Data'!$B543&gt;1,'Raw Data'!Q543,"")</f>
        <v/>
      </c>
      <c r="H543" s="7" t="str">
        <f>IF('Raw Data'!$B543&gt;1,'Raw Data'!R543,"")</f>
        <v/>
      </c>
      <c r="I543" s="7" t="str">
        <f>IF('Raw Data'!$B543&gt;1,'Raw Data'!S543,"")</f>
        <v/>
      </c>
      <c r="J543" s="7" t="str">
        <f>IF('Raw Data'!$B543&gt;1,'Raw Data'!W543,"")</f>
        <v/>
      </c>
      <c r="K543" s="7" t="str">
        <f>IF('Raw Data'!$B543&gt;1,'Raw Data'!Y543,"")</f>
        <v/>
      </c>
      <c r="L543" s="7" t="str">
        <f>IF('Raw Data'!$B543&gt;1,'Raw Data'!Z543,"")</f>
        <v/>
      </c>
    </row>
    <row r="544" spans="1:12" ht="14.25" customHeight="1" x14ac:dyDescent="0.3">
      <c r="A544" s="7" t="str">
        <f>IF('Raw Data'!$B544&gt;1,'Raw Data'!A544,"")</f>
        <v/>
      </c>
      <c r="B544" s="7" t="str">
        <f>IF('Raw Data'!$B544&gt;1,'Raw Data'!C544,"")</f>
        <v/>
      </c>
      <c r="C544" s="7" t="str">
        <f>IF('Raw Data'!$B544&gt;1,'Raw Data'!D544,"")</f>
        <v/>
      </c>
      <c r="D544" s="7" t="str">
        <f>IF('Raw Data'!$B544&gt;1,'Raw Data'!E544,"")</f>
        <v/>
      </c>
      <c r="E544" s="20" t="str">
        <f>IF('Raw Data'!$B544&gt;1,'Raw Data'!O544,"")</f>
        <v/>
      </c>
      <c r="F544" s="20" t="str">
        <f>IF('Raw Data'!$B544&gt;1,'Raw Data'!P544,"")</f>
        <v/>
      </c>
      <c r="G544" s="20" t="str">
        <f>IF('Raw Data'!$B544&gt;1,'Raw Data'!Q544,"")</f>
        <v/>
      </c>
      <c r="H544" s="7" t="str">
        <f>IF('Raw Data'!$B544&gt;1,'Raw Data'!R544,"")</f>
        <v/>
      </c>
      <c r="I544" s="7" t="str">
        <f>IF('Raw Data'!$B544&gt;1,'Raw Data'!S544,"")</f>
        <v/>
      </c>
      <c r="J544" s="7" t="str">
        <f>IF('Raw Data'!$B544&gt;1,'Raw Data'!W544,"")</f>
        <v/>
      </c>
      <c r="K544" s="7" t="str">
        <f>IF('Raw Data'!$B544&gt;1,'Raw Data'!Y544,"")</f>
        <v/>
      </c>
      <c r="L544" s="7" t="str">
        <f>IF('Raw Data'!$B544&gt;1,'Raw Data'!Z544,"")</f>
        <v/>
      </c>
    </row>
    <row r="545" spans="1:12" ht="14.25" customHeight="1" x14ac:dyDescent="0.3">
      <c r="A545" s="7" t="str">
        <f>IF('Raw Data'!$B545&gt;1,'Raw Data'!A545,"")</f>
        <v/>
      </c>
      <c r="B545" s="7" t="str">
        <f>IF('Raw Data'!$B545&gt;1,'Raw Data'!C545,"")</f>
        <v/>
      </c>
      <c r="C545" s="7" t="str">
        <f>IF('Raw Data'!$B545&gt;1,'Raw Data'!D545,"")</f>
        <v/>
      </c>
      <c r="D545" s="7" t="str">
        <f>IF('Raw Data'!$B545&gt;1,'Raw Data'!E545,"")</f>
        <v/>
      </c>
      <c r="E545" s="20" t="str">
        <f>IF('Raw Data'!$B545&gt;1,'Raw Data'!O545,"")</f>
        <v/>
      </c>
      <c r="F545" s="20" t="str">
        <f>IF('Raw Data'!$B545&gt;1,'Raw Data'!P545,"")</f>
        <v/>
      </c>
      <c r="G545" s="20" t="str">
        <f>IF('Raw Data'!$B545&gt;1,'Raw Data'!Q545,"")</f>
        <v/>
      </c>
      <c r="H545" s="7" t="str">
        <f>IF('Raw Data'!$B545&gt;1,'Raw Data'!R545,"")</f>
        <v/>
      </c>
      <c r="I545" s="7" t="str">
        <f>IF('Raw Data'!$B545&gt;1,'Raw Data'!S545,"")</f>
        <v/>
      </c>
      <c r="J545" s="7" t="str">
        <f>IF('Raw Data'!$B545&gt;1,'Raw Data'!W545,"")</f>
        <v/>
      </c>
      <c r="K545" s="7" t="str">
        <f>IF('Raw Data'!$B545&gt;1,'Raw Data'!Y545,"")</f>
        <v/>
      </c>
      <c r="L545" s="7" t="str">
        <f>IF('Raw Data'!$B545&gt;1,'Raw Data'!Z545,"")</f>
        <v/>
      </c>
    </row>
    <row r="546" spans="1:12" ht="14.25" customHeight="1" x14ac:dyDescent="0.3">
      <c r="A546" s="7" t="str">
        <f>IF('Raw Data'!$B546&gt;1,'Raw Data'!A546,"")</f>
        <v/>
      </c>
      <c r="B546" s="7" t="str">
        <f>IF('Raw Data'!$B546&gt;1,'Raw Data'!C546,"")</f>
        <v/>
      </c>
      <c r="C546" s="7" t="str">
        <f>IF('Raw Data'!$B546&gt;1,'Raw Data'!D546,"")</f>
        <v/>
      </c>
      <c r="D546" s="7" t="str">
        <f>IF('Raw Data'!$B546&gt;1,'Raw Data'!E546,"")</f>
        <v/>
      </c>
      <c r="E546" s="20" t="str">
        <f>IF('Raw Data'!$B546&gt;1,'Raw Data'!O546,"")</f>
        <v/>
      </c>
      <c r="F546" s="20" t="str">
        <f>IF('Raw Data'!$B546&gt;1,'Raw Data'!P546,"")</f>
        <v/>
      </c>
      <c r="G546" s="20" t="str">
        <f>IF('Raw Data'!$B546&gt;1,'Raw Data'!Q546,"")</f>
        <v/>
      </c>
      <c r="H546" s="7" t="str">
        <f>IF('Raw Data'!$B546&gt;1,'Raw Data'!R546,"")</f>
        <v/>
      </c>
      <c r="I546" s="7" t="str">
        <f>IF('Raw Data'!$B546&gt;1,'Raw Data'!S546,"")</f>
        <v/>
      </c>
      <c r="J546" s="7" t="str">
        <f>IF('Raw Data'!$B546&gt;1,'Raw Data'!W546,"")</f>
        <v/>
      </c>
      <c r="K546" s="7" t="str">
        <f>IF('Raw Data'!$B546&gt;1,'Raw Data'!Y546,"")</f>
        <v/>
      </c>
      <c r="L546" s="7" t="str">
        <f>IF('Raw Data'!$B546&gt;1,'Raw Data'!Z546,"")</f>
        <v/>
      </c>
    </row>
    <row r="547" spans="1:12" ht="14.25" customHeight="1" x14ac:dyDescent="0.3">
      <c r="A547" s="7" t="str">
        <f>IF('Raw Data'!$B547&gt;1,'Raw Data'!A547,"")</f>
        <v/>
      </c>
      <c r="B547" s="7" t="str">
        <f>IF('Raw Data'!$B547&gt;1,'Raw Data'!C547,"")</f>
        <v/>
      </c>
      <c r="C547" s="7" t="str">
        <f>IF('Raw Data'!$B547&gt;1,'Raw Data'!D547,"")</f>
        <v/>
      </c>
      <c r="D547" s="7" t="str">
        <f>IF('Raw Data'!$B547&gt;1,'Raw Data'!E547,"")</f>
        <v/>
      </c>
      <c r="E547" s="20" t="str">
        <f>IF('Raw Data'!$B547&gt;1,'Raw Data'!O547,"")</f>
        <v/>
      </c>
      <c r="F547" s="20" t="str">
        <f>IF('Raw Data'!$B547&gt;1,'Raw Data'!P547,"")</f>
        <v/>
      </c>
      <c r="G547" s="20" t="str">
        <f>IF('Raw Data'!$B547&gt;1,'Raw Data'!Q547,"")</f>
        <v/>
      </c>
      <c r="H547" s="7" t="str">
        <f>IF('Raw Data'!$B547&gt;1,'Raw Data'!R547,"")</f>
        <v/>
      </c>
      <c r="I547" s="7" t="str">
        <f>IF('Raw Data'!$B547&gt;1,'Raw Data'!S547,"")</f>
        <v/>
      </c>
      <c r="J547" s="7" t="str">
        <f>IF('Raw Data'!$B547&gt;1,'Raw Data'!W547,"")</f>
        <v/>
      </c>
      <c r="K547" s="7" t="str">
        <f>IF('Raw Data'!$B547&gt;1,'Raw Data'!Y547,"")</f>
        <v/>
      </c>
      <c r="L547" s="7" t="str">
        <f>IF('Raw Data'!$B547&gt;1,'Raw Data'!Z547,"")</f>
        <v/>
      </c>
    </row>
    <row r="548" spans="1:12" ht="14.25" customHeight="1" x14ac:dyDescent="0.3">
      <c r="A548" s="7" t="str">
        <f>IF('Raw Data'!$B548&gt;1,'Raw Data'!A548,"")</f>
        <v/>
      </c>
      <c r="B548" s="7" t="str">
        <f>IF('Raw Data'!$B548&gt;1,'Raw Data'!C548,"")</f>
        <v/>
      </c>
      <c r="C548" s="7" t="str">
        <f>IF('Raw Data'!$B548&gt;1,'Raw Data'!D548,"")</f>
        <v/>
      </c>
      <c r="D548" s="7" t="str">
        <f>IF('Raw Data'!$B548&gt;1,'Raw Data'!E548,"")</f>
        <v/>
      </c>
      <c r="E548" s="20" t="str">
        <f>IF('Raw Data'!$B548&gt;1,'Raw Data'!O548,"")</f>
        <v/>
      </c>
      <c r="F548" s="20" t="str">
        <f>IF('Raw Data'!$B548&gt;1,'Raw Data'!P548,"")</f>
        <v/>
      </c>
      <c r="G548" s="20" t="str">
        <f>IF('Raw Data'!$B548&gt;1,'Raw Data'!Q548,"")</f>
        <v/>
      </c>
      <c r="H548" s="7" t="str">
        <f>IF('Raw Data'!$B548&gt;1,'Raw Data'!R548,"")</f>
        <v/>
      </c>
      <c r="I548" s="7" t="str">
        <f>IF('Raw Data'!$B548&gt;1,'Raw Data'!S548,"")</f>
        <v/>
      </c>
      <c r="J548" s="7" t="str">
        <f>IF('Raw Data'!$B548&gt;1,'Raw Data'!W548,"")</f>
        <v/>
      </c>
      <c r="K548" s="7" t="str">
        <f>IF('Raw Data'!$B548&gt;1,'Raw Data'!Y548,"")</f>
        <v/>
      </c>
      <c r="L548" s="7" t="str">
        <f>IF('Raw Data'!$B548&gt;1,'Raw Data'!Z548,"")</f>
        <v/>
      </c>
    </row>
    <row r="549" spans="1:12" ht="14.25" customHeight="1" x14ac:dyDescent="0.3">
      <c r="A549" s="7" t="str">
        <f>IF('Raw Data'!$B549&gt;1,'Raw Data'!A549,"")</f>
        <v/>
      </c>
      <c r="B549" s="7" t="str">
        <f>IF('Raw Data'!$B549&gt;1,'Raw Data'!C549,"")</f>
        <v/>
      </c>
      <c r="C549" s="7" t="str">
        <f>IF('Raw Data'!$B549&gt;1,'Raw Data'!D549,"")</f>
        <v/>
      </c>
      <c r="D549" s="7" t="str">
        <f>IF('Raw Data'!$B549&gt;1,'Raw Data'!E549,"")</f>
        <v/>
      </c>
      <c r="E549" s="20" t="str">
        <f>IF('Raw Data'!$B549&gt;1,'Raw Data'!O549,"")</f>
        <v/>
      </c>
      <c r="F549" s="20" t="str">
        <f>IF('Raw Data'!$B549&gt;1,'Raw Data'!P549,"")</f>
        <v/>
      </c>
      <c r="G549" s="20" t="str">
        <f>IF('Raw Data'!$B549&gt;1,'Raw Data'!Q549,"")</f>
        <v/>
      </c>
      <c r="H549" s="7" t="str">
        <f>IF('Raw Data'!$B549&gt;1,'Raw Data'!R549,"")</f>
        <v/>
      </c>
      <c r="I549" s="7" t="str">
        <f>IF('Raw Data'!$B549&gt;1,'Raw Data'!S549,"")</f>
        <v/>
      </c>
      <c r="J549" s="7" t="str">
        <f>IF('Raw Data'!$B549&gt;1,'Raw Data'!W549,"")</f>
        <v/>
      </c>
      <c r="K549" s="7" t="str">
        <f>IF('Raw Data'!$B549&gt;1,'Raw Data'!Y549,"")</f>
        <v/>
      </c>
      <c r="L549" s="7" t="str">
        <f>IF('Raw Data'!$B549&gt;1,'Raw Data'!Z549,"")</f>
        <v/>
      </c>
    </row>
    <row r="550" spans="1:12" ht="14.25" customHeight="1" x14ac:dyDescent="0.3">
      <c r="A550" s="7" t="str">
        <f>IF('Raw Data'!$B550&gt;1,'Raw Data'!A550,"")</f>
        <v/>
      </c>
      <c r="B550" s="7" t="str">
        <f>IF('Raw Data'!$B550&gt;1,'Raw Data'!C550,"")</f>
        <v/>
      </c>
      <c r="C550" s="7" t="str">
        <f>IF('Raw Data'!$B550&gt;1,'Raw Data'!D550,"")</f>
        <v/>
      </c>
      <c r="D550" s="7" t="str">
        <f>IF('Raw Data'!$B550&gt;1,'Raw Data'!E550,"")</f>
        <v/>
      </c>
      <c r="E550" s="20" t="str">
        <f>IF('Raw Data'!$B550&gt;1,'Raw Data'!O550,"")</f>
        <v/>
      </c>
      <c r="F550" s="20" t="str">
        <f>IF('Raw Data'!$B550&gt;1,'Raw Data'!P550,"")</f>
        <v/>
      </c>
      <c r="G550" s="20" t="str">
        <f>IF('Raw Data'!$B550&gt;1,'Raw Data'!Q550,"")</f>
        <v/>
      </c>
      <c r="H550" s="7" t="str">
        <f>IF('Raw Data'!$B550&gt;1,'Raw Data'!R550,"")</f>
        <v/>
      </c>
      <c r="I550" s="7" t="str">
        <f>IF('Raw Data'!$B550&gt;1,'Raw Data'!S550,"")</f>
        <v/>
      </c>
      <c r="J550" s="7" t="str">
        <f>IF('Raw Data'!$B550&gt;1,'Raw Data'!W550,"")</f>
        <v/>
      </c>
      <c r="K550" s="7" t="str">
        <f>IF('Raw Data'!$B550&gt;1,'Raw Data'!Y550,"")</f>
        <v/>
      </c>
      <c r="L550" s="7" t="str">
        <f>IF('Raw Data'!$B550&gt;1,'Raw Data'!Z550,"")</f>
        <v/>
      </c>
    </row>
    <row r="551" spans="1:12" ht="14.25" customHeight="1" x14ac:dyDescent="0.3">
      <c r="A551" s="7" t="str">
        <f>IF('Raw Data'!$B551&gt;1,'Raw Data'!A551,"")</f>
        <v/>
      </c>
      <c r="B551" s="7" t="str">
        <f>IF('Raw Data'!$B551&gt;1,'Raw Data'!C551,"")</f>
        <v/>
      </c>
      <c r="C551" s="7" t="str">
        <f>IF('Raw Data'!$B551&gt;1,'Raw Data'!D551,"")</f>
        <v/>
      </c>
      <c r="D551" s="7" t="str">
        <f>IF('Raw Data'!$B551&gt;1,'Raw Data'!E551,"")</f>
        <v/>
      </c>
      <c r="E551" s="20" t="str">
        <f>IF('Raw Data'!$B551&gt;1,'Raw Data'!O551,"")</f>
        <v/>
      </c>
      <c r="F551" s="20" t="str">
        <f>IF('Raw Data'!$B551&gt;1,'Raw Data'!P551,"")</f>
        <v/>
      </c>
      <c r="G551" s="20" t="str">
        <f>IF('Raw Data'!$B551&gt;1,'Raw Data'!Q551,"")</f>
        <v/>
      </c>
      <c r="H551" s="7" t="str">
        <f>IF('Raw Data'!$B551&gt;1,'Raw Data'!R551,"")</f>
        <v/>
      </c>
      <c r="I551" s="7" t="str">
        <f>IF('Raw Data'!$B551&gt;1,'Raw Data'!S551,"")</f>
        <v/>
      </c>
      <c r="J551" s="7" t="str">
        <f>IF('Raw Data'!$B551&gt;1,'Raw Data'!W551,"")</f>
        <v/>
      </c>
      <c r="K551" s="7" t="str">
        <f>IF('Raw Data'!$B551&gt;1,'Raw Data'!Y551,"")</f>
        <v/>
      </c>
      <c r="L551" s="7" t="str">
        <f>IF('Raw Data'!$B551&gt;1,'Raw Data'!Z551,"")</f>
        <v/>
      </c>
    </row>
    <row r="552" spans="1:12" ht="14.25" customHeight="1" x14ac:dyDescent="0.3">
      <c r="A552" s="7" t="str">
        <f>IF('Raw Data'!$B552&gt;1,'Raw Data'!A552,"")</f>
        <v/>
      </c>
      <c r="B552" s="7" t="str">
        <f>IF('Raw Data'!$B552&gt;1,'Raw Data'!C552,"")</f>
        <v/>
      </c>
      <c r="C552" s="7" t="str">
        <f>IF('Raw Data'!$B552&gt;1,'Raw Data'!D552,"")</f>
        <v/>
      </c>
      <c r="D552" s="7" t="str">
        <f>IF('Raw Data'!$B552&gt;1,'Raw Data'!E552,"")</f>
        <v/>
      </c>
      <c r="E552" s="20" t="str">
        <f>IF('Raw Data'!$B552&gt;1,'Raw Data'!O552,"")</f>
        <v/>
      </c>
      <c r="F552" s="20" t="str">
        <f>IF('Raw Data'!$B552&gt;1,'Raw Data'!P552,"")</f>
        <v/>
      </c>
      <c r="G552" s="20" t="str">
        <f>IF('Raw Data'!$B552&gt;1,'Raw Data'!Q552,"")</f>
        <v/>
      </c>
      <c r="H552" s="7" t="str">
        <f>IF('Raw Data'!$B552&gt;1,'Raw Data'!R552,"")</f>
        <v/>
      </c>
      <c r="I552" s="7" t="str">
        <f>IF('Raw Data'!$B552&gt;1,'Raw Data'!S552,"")</f>
        <v/>
      </c>
      <c r="J552" s="7" t="str">
        <f>IF('Raw Data'!$B552&gt;1,'Raw Data'!W552,"")</f>
        <v/>
      </c>
      <c r="K552" s="7" t="str">
        <f>IF('Raw Data'!$B552&gt;1,'Raw Data'!Y552,"")</f>
        <v/>
      </c>
      <c r="L552" s="7" t="str">
        <f>IF('Raw Data'!$B552&gt;1,'Raw Data'!Z552,"")</f>
        <v/>
      </c>
    </row>
    <row r="553" spans="1:12" ht="14.25" customHeight="1" x14ac:dyDescent="0.3">
      <c r="A553" s="7" t="str">
        <f>IF('Raw Data'!$B553&gt;1,'Raw Data'!A553,"")</f>
        <v/>
      </c>
      <c r="B553" s="7" t="str">
        <f>IF('Raw Data'!$B553&gt;1,'Raw Data'!C553,"")</f>
        <v/>
      </c>
      <c r="C553" s="7" t="str">
        <f>IF('Raw Data'!$B553&gt;1,'Raw Data'!D553,"")</f>
        <v/>
      </c>
      <c r="D553" s="7" t="str">
        <f>IF('Raw Data'!$B553&gt;1,'Raw Data'!E553,"")</f>
        <v/>
      </c>
      <c r="E553" s="20" t="str">
        <f>IF('Raw Data'!$B553&gt;1,'Raw Data'!O553,"")</f>
        <v/>
      </c>
      <c r="F553" s="20" t="str">
        <f>IF('Raw Data'!$B553&gt;1,'Raw Data'!P553,"")</f>
        <v/>
      </c>
      <c r="G553" s="20" t="str">
        <f>IF('Raw Data'!$B553&gt;1,'Raw Data'!Q553,"")</f>
        <v/>
      </c>
      <c r="H553" s="7" t="str">
        <f>IF('Raw Data'!$B553&gt;1,'Raw Data'!R553,"")</f>
        <v/>
      </c>
      <c r="I553" s="7" t="str">
        <f>IF('Raw Data'!$B553&gt;1,'Raw Data'!S553,"")</f>
        <v/>
      </c>
      <c r="J553" s="7" t="str">
        <f>IF('Raw Data'!$B553&gt;1,'Raw Data'!W553,"")</f>
        <v/>
      </c>
      <c r="K553" s="7" t="str">
        <f>IF('Raw Data'!$B553&gt;1,'Raw Data'!Y553,"")</f>
        <v/>
      </c>
      <c r="L553" s="7" t="str">
        <f>IF('Raw Data'!$B553&gt;1,'Raw Data'!Z553,"")</f>
        <v/>
      </c>
    </row>
    <row r="554" spans="1:12" ht="14.25" customHeight="1" x14ac:dyDescent="0.3">
      <c r="A554" s="7" t="str">
        <f>IF('Raw Data'!$B554&gt;1,'Raw Data'!A554,"")</f>
        <v/>
      </c>
      <c r="B554" s="7" t="str">
        <f>IF('Raw Data'!$B554&gt;1,'Raw Data'!C554,"")</f>
        <v/>
      </c>
      <c r="C554" s="7" t="str">
        <f>IF('Raw Data'!$B554&gt;1,'Raw Data'!D554,"")</f>
        <v/>
      </c>
      <c r="D554" s="7" t="str">
        <f>IF('Raw Data'!$B554&gt;1,'Raw Data'!E554,"")</f>
        <v/>
      </c>
      <c r="E554" s="20" t="str">
        <f>IF('Raw Data'!$B554&gt;1,'Raw Data'!O554,"")</f>
        <v/>
      </c>
      <c r="F554" s="20" t="str">
        <f>IF('Raw Data'!$B554&gt;1,'Raw Data'!P554,"")</f>
        <v/>
      </c>
      <c r="G554" s="20" t="str">
        <f>IF('Raw Data'!$B554&gt;1,'Raw Data'!Q554,"")</f>
        <v/>
      </c>
      <c r="H554" s="7" t="str">
        <f>IF('Raw Data'!$B554&gt;1,'Raw Data'!R554,"")</f>
        <v/>
      </c>
      <c r="I554" s="7" t="str">
        <f>IF('Raw Data'!$B554&gt;1,'Raw Data'!S554,"")</f>
        <v/>
      </c>
      <c r="J554" s="7" t="str">
        <f>IF('Raw Data'!$B554&gt;1,'Raw Data'!W554,"")</f>
        <v/>
      </c>
      <c r="K554" s="7" t="str">
        <f>IF('Raw Data'!$B554&gt;1,'Raw Data'!Y554,"")</f>
        <v/>
      </c>
      <c r="L554" s="7" t="str">
        <f>IF('Raw Data'!$B554&gt;1,'Raw Data'!Z554,"")</f>
        <v/>
      </c>
    </row>
    <row r="555" spans="1:12" ht="14.25" customHeight="1" x14ac:dyDescent="0.3">
      <c r="A555" s="7" t="str">
        <f>IF('Raw Data'!$B555&gt;1,'Raw Data'!A555,"")</f>
        <v/>
      </c>
      <c r="B555" s="7" t="str">
        <f>IF('Raw Data'!$B555&gt;1,'Raw Data'!C555,"")</f>
        <v/>
      </c>
      <c r="C555" s="7" t="str">
        <f>IF('Raw Data'!$B555&gt;1,'Raw Data'!D555,"")</f>
        <v/>
      </c>
      <c r="D555" s="7" t="str">
        <f>IF('Raw Data'!$B555&gt;1,'Raw Data'!E555,"")</f>
        <v/>
      </c>
      <c r="E555" s="20" t="str">
        <f>IF('Raw Data'!$B555&gt;1,'Raw Data'!O555,"")</f>
        <v/>
      </c>
      <c r="F555" s="20" t="str">
        <f>IF('Raw Data'!$B555&gt;1,'Raw Data'!P555,"")</f>
        <v/>
      </c>
      <c r="G555" s="20" t="str">
        <f>IF('Raw Data'!$B555&gt;1,'Raw Data'!Q555,"")</f>
        <v/>
      </c>
      <c r="H555" s="7" t="str">
        <f>IF('Raw Data'!$B555&gt;1,'Raw Data'!R555,"")</f>
        <v/>
      </c>
      <c r="I555" s="7" t="str">
        <f>IF('Raw Data'!$B555&gt;1,'Raw Data'!S555,"")</f>
        <v/>
      </c>
      <c r="J555" s="7" t="str">
        <f>IF('Raw Data'!$B555&gt;1,'Raw Data'!W555,"")</f>
        <v/>
      </c>
      <c r="K555" s="7" t="str">
        <f>IF('Raw Data'!$B555&gt;1,'Raw Data'!Y555,"")</f>
        <v/>
      </c>
      <c r="L555" s="7" t="str">
        <f>IF('Raw Data'!$B555&gt;1,'Raw Data'!Z555,"")</f>
        <v/>
      </c>
    </row>
    <row r="556" spans="1:12" ht="14.25" customHeight="1" x14ac:dyDescent="0.3">
      <c r="A556" s="7" t="str">
        <f>IF('Raw Data'!$B556&gt;1,'Raw Data'!A556,"")</f>
        <v/>
      </c>
      <c r="B556" s="7" t="str">
        <f>IF('Raw Data'!$B556&gt;1,'Raw Data'!C556,"")</f>
        <v/>
      </c>
      <c r="C556" s="7" t="str">
        <f>IF('Raw Data'!$B556&gt;1,'Raw Data'!D556,"")</f>
        <v/>
      </c>
      <c r="D556" s="7" t="str">
        <f>IF('Raw Data'!$B556&gt;1,'Raw Data'!E556,"")</f>
        <v/>
      </c>
      <c r="E556" s="20" t="str">
        <f>IF('Raw Data'!$B556&gt;1,'Raw Data'!O556,"")</f>
        <v/>
      </c>
      <c r="F556" s="20" t="str">
        <f>IF('Raw Data'!$B556&gt;1,'Raw Data'!P556,"")</f>
        <v/>
      </c>
      <c r="G556" s="20" t="str">
        <f>IF('Raw Data'!$B556&gt;1,'Raw Data'!Q556,"")</f>
        <v/>
      </c>
      <c r="H556" s="7" t="str">
        <f>IF('Raw Data'!$B556&gt;1,'Raw Data'!R556,"")</f>
        <v/>
      </c>
      <c r="I556" s="7" t="str">
        <f>IF('Raw Data'!$B556&gt;1,'Raw Data'!S556,"")</f>
        <v/>
      </c>
      <c r="J556" s="7" t="str">
        <f>IF('Raw Data'!$B556&gt;1,'Raw Data'!W556,"")</f>
        <v/>
      </c>
      <c r="K556" s="7" t="str">
        <f>IF('Raw Data'!$B556&gt;1,'Raw Data'!Y556,"")</f>
        <v/>
      </c>
      <c r="L556" s="7" t="str">
        <f>IF('Raw Data'!$B556&gt;1,'Raw Data'!Z556,"")</f>
        <v/>
      </c>
    </row>
    <row r="557" spans="1:12" ht="14.25" customHeight="1" x14ac:dyDescent="0.3">
      <c r="A557" s="7" t="str">
        <f>IF('Raw Data'!$B557&gt;1,'Raw Data'!A557,"")</f>
        <v/>
      </c>
      <c r="B557" s="7" t="str">
        <f>IF('Raw Data'!$B557&gt;1,'Raw Data'!C557,"")</f>
        <v/>
      </c>
      <c r="C557" s="7" t="str">
        <f>IF('Raw Data'!$B557&gt;1,'Raw Data'!D557,"")</f>
        <v/>
      </c>
      <c r="D557" s="7" t="str">
        <f>IF('Raw Data'!$B557&gt;1,'Raw Data'!E557,"")</f>
        <v/>
      </c>
      <c r="E557" s="20" t="str">
        <f>IF('Raw Data'!$B557&gt;1,'Raw Data'!O557,"")</f>
        <v/>
      </c>
      <c r="F557" s="20" t="str">
        <f>IF('Raw Data'!$B557&gt;1,'Raw Data'!P557,"")</f>
        <v/>
      </c>
      <c r="G557" s="20" t="str">
        <f>IF('Raw Data'!$B557&gt;1,'Raw Data'!Q557,"")</f>
        <v/>
      </c>
      <c r="H557" s="7" t="str">
        <f>IF('Raw Data'!$B557&gt;1,'Raw Data'!R557,"")</f>
        <v/>
      </c>
      <c r="I557" s="7" t="str">
        <f>IF('Raw Data'!$B557&gt;1,'Raw Data'!S557,"")</f>
        <v/>
      </c>
      <c r="J557" s="7" t="str">
        <f>IF('Raw Data'!$B557&gt;1,'Raw Data'!W557,"")</f>
        <v/>
      </c>
      <c r="K557" s="7" t="str">
        <f>IF('Raw Data'!$B557&gt;1,'Raw Data'!Y557,"")</f>
        <v/>
      </c>
      <c r="L557" s="7" t="str">
        <f>IF('Raw Data'!$B557&gt;1,'Raw Data'!Z557,"")</f>
        <v/>
      </c>
    </row>
    <row r="558" spans="1:12" ht="14.25" customHeight="1" x14ac:dyDescent="0.3">
      <c r="A558" s="7" t="str">
        <f>IF('Raw Data'!$B558&gt;1,'Raw Data'!A558,"")</f>
        <v/>
      </c>
      <c r="B558" s="7" t="str">
        <f>IF('Raw Data'!$B558&gt;1,'Raw Data'!C558,"")</f>
        <v/>
      </c>
      <c r="C558" s="7" t="str">
        <f>IF('Raw Data'!$B558&gt;1,'Raw Data'!D558,"")</f>
        <v/>
      </c>
      <c r="D558" s="7" t="str">
        <f>IF('Raw Data'!$B558&gt;1,'Raw Data'!E558,"")</f>
        <v/>
      </c>
      <c r="E558" s="20" t="str">
        <f>IF('Raw Data'!$B558&gt;1,'Raw Data'!O558,"")</f>
        <v/>
      </c>
      <c r="F558" s="20" t="str">
        <f>IF('Raw Data'!$B558&gt;1,'Raw Data'!P558,"")</f>
        <v/>
      </c>
      <c r="G558" s="20" t="str">
        <f>IF('Raw Data'!$B558&gt;1,'Raw Data'!Q558,"")</f>
        <v/>
      </c>
      <c r="H558" s="7" t="str">
        <f>IF('Raw Data'!$B558&gt;1,'Raw Data'!R558,"")</f>
        <v/>
      </c>
      <c r="I558" s="7" t="str">
        <f>IF('Raw Data'!$B558&gt;1,'Raw Data'!S558,"")</f>
        <v/>
      </c>
      <c r="J558" s="7" t="str">
        <f>IF('Raw Data'!$B558&gt;1,'Raw Data'!W558,"")</f>
        <v/>
      </c>
      <c r="K558" s="7" t="str">
        <f>IF('Raw Data'!$B558&gt;1,'Raw Data'!Y558,"")</f>
        <v/>
      </c>
      <c r="L558" s="7" t="str">
        <f>IF('Raw Data'!$B558&gt;1,'Raw Data'!Z558,"")</f>
        <v/>
      </c>
    </row>
    <row r="559" spans="1:12" ht="14.25" customHeight="1" x14ac:dyDescent="0.3">
      <c r="A559" s="7" t="str">
        <f>IF('Raw Data'!$B559&gt;1,'Raw Data'!A559,"")</f>
        <v/>
      </c>
      <c r="B559" s="7" t="str">
        <f>IF('Raw Data'!$B559&gt;1,'Raw Data'!C559,"")</f>
        <v/>
      </c>
      <c r="C559" s="7" t="str">
        <f>IF('Raw Data'!$B559&gt;1,'Raw Data'!D559,"")</f>
        <v/>
      </c>
      <c r="D559" s="7" t="str">
        <f>IF('Raw Data'!$B559&gt;1,'Raw Data'!E559,"")</f>
        <v/>
      </c>
      <c r="E559" s="20" t="str">
        <f>IF('Raw Data'!$B559&gt;1,'Raw Data'!O559,"")</f>
        <v/>
      </c>
      <c r="F559" s="20" t="str">
        <f>IF('Raw Data'!$B559&gt;1,'Raw Data'!P559,"")</f>
        <v/>
      </c>
      <c r="G559" s="20" t="str">
        <f>IF('Raw Data'!$B559&gt;1,'Raw Data'!Q559,"")</f>
        <v/>
      </c>
      <c r="H559" s="7" t="str">
        <f>IF('Raw Data'!$B559&gt;1,'Raw Data'!R559,"")</f>
        <v/>
      </c>
      <c r="I559" s="7" t="str">
        <f>IF('Raw Data'!$B559&gt;1,'Raw Data'!S559,"")</f>
        <v/>
      </c>
      <c r="J559" s="7" t="str">
        <f>IF('Raw Data'!$B559&gt;1,'Raw Data'!W559,"")</f>
        <v/>
      </c>
      <c r="K559" s="7" t="str">
        <f>IF('Raw Data'!$B559&gt;1,'Raw Data'!Y559,"")</f>
        <v/>
      </c>
      <c r="L559" s="7" t="str">
        <f>IF('Raw Data'!$B559&gt;1,'Raw Data'!Z559,"")</f>
        <v/>
      </c>
    </row>
    <row r="560" spans="1:12" ht="14.25" customHeight="1" x14ac:dyDescent="0.3">
      <c r="A560" s="7" t="str">
        <f>IF('Raw Data'!$B560&gt;1,'Raw Data'!A560,"")</f>
        <v/>
      </c>
      <c r="B560" s="7" t="str">
        <f>IF('Raw Data'!$B560&gt;1,'Raw Data'!C560,"")</f>
        <v/>
      </c>
      <c r="C560" s="7" t="str">
        <f>IF('Raw Data'!$B560&gt;1,'Raw Data'!D560,"")</f>
        <v/>
      </c>
      <c r="D560" s="7" t="str">
        <f>IF('Raw Data'!$B560&gt;1,'Raw Data'!E560,"")</f>
        <v/>
      </c>
      <c r="E560" s="20" t="str">
        <f>IF('Raw Data'!$B560&gt;1,'Raw Data'!O560,"")</f>
        <v/>
      </c>
      <c r="F560" s="20" t="str">
        <f>IF('Raw Data'!$B560&gt;1,'Raw Data'!P560,"")</f>
        <v/>
      </c>
      <c r="G560" s="20" t="str">
        <f>IF('Raw Data'!$B560&gt;1,'Raw Data'!Q560,"")</f>
        <v/>
      </c>
      <c r="H560" s="7" t="str">
        <f>IF('Raw Data'!$B560&gt;1,'Raw Data'!R560,"")</f>
        <v/>
      </c>
      <c r="I560" s="7" t="str">
        <f>IF('Raw Data'!$B560&gt;1,'Raw Data'!S560,"")</f>
        <v/>
      </c>
      <c r="J560" s="7" t="str">
        <f>IF('Raw Data'!$B560&gt;1,'Raw Data'!W560,"")</f>
        <v/>
      </c>
      <c r="K560" s="7" t="str">
        <f>IF('Raw Data'!$B560&gt;1,'Raw Data'!Y560,"")</f>
        <v/>
      </c>
      <c r="L560" s="7" t="str">
        <f>IF('Raw Data'!$B560&gt;1,'Raw Data'!Z560,"")</f>
        <v/>
      </c>
    </row>
    <row r="561" spans="1:12" ht="14.25" customHeight="1" x14ac:dyDescent="0.3">
      <c r="A561" s="7" t="str">
        <f>IF('Raw Data'!$B561&gt;1,'Raw Data'!A561,"")</f>
        <v/>
      </c>
      <c r="B561" s="7" t="str">
        <f>IF('Raw Data'!$B561&gt;1,'Raw Data'!C561,"")</f>
        <v/>
      </c>
      <c r="C561" s="7" t="str">
        <f>IF('Raw Data'!$B561&gt;1,'Raw Data'!D561,"")</f>
        <v/>
      </c>
      <c r="D561" s="7" t="str">
        <f>IF('Raw Data'!$B561&gt;1,'Raw Data'!E561,"")</f>
        <v/>
      </c>
      <c r="E561" s="20" t="str">
        <f>IF('Raw Data'!$B561&gt;1,'Raw Data'!O561,"")</f>
        <v/>
      </c>
      <c r="F561" s="20" t="str">
        <f>IF('Raw Data'!$B561&gt;1,'Raw Data'!P561,"")</f>
        <v/>
      </c>
      <c r="G561" s="20" t="str">
        <f>IF('Raw Data'!$B561&gt;1,'Raw Data'!Q561,"")</f>
        <v/>
      </c>
      <c r="H561" s="7" t="str">
        <f>IF('Raw Data'!$B561&gt;1,'Raw Data'!R561,"")</f>
        <v/>
      </c>
      <c r="I561" s="7" t="str">
        <f>IF('Raw Data'!$B561&gt;1,'Raw Data'!S561,"")</f>
        <v/>
      </c>
      <c r="J561" s="7" t="str">
        <f>IF('Raw Data'!$B561&gt;1,'Raw Data'!W561,"")</f>
        <v/>
      </c>
      <c r="K561" s="7" t="str">
        <f>IF('Raw Data'!$B561&gt;1,'Raw Data'!Y561,"")</f>
        <v/>
      </c>
      <c r="L561" s="7" t="str">
        <f>IF('Raw Data'!$B561&gt;1,'Raw Data'!Z561,"")</f>
        <v/>
      </c>
    </row>
    <row r="562" spans="1:12" ht="14.25" customHeight="1" x14ac:dyDescent="0.3">
      <c r="A562" s="7" t="str">
        <f>IF('Raw Data'!$B562&gt;1,'Raw Data'!A562,"")</f>
        <v/>
      </c>
      <c r="B562" s="7" t="str">
        <f>IF('Raw Data'!$B562&gt;1,'Raw Data'!C562,"")</f>
        <v/>
      </c>
      <c r="C562" s="7" t="str">
        <f>IF('Raw Data'!$B562&gt;1,'Raw Data'!D562,"")</f>
        <v/>
      </c>
      <c r="D562" s="7" t="str">
        <f>IF('Raw Data'!$B562&gt;1,'Raw Data'!E562,"")</f>
        <v/>
      </c>
      <c r="E562" s="20" t="str">
        <f>IF('Raw Data'!$B562&gt;1,'Raw Data'!O562,"")</f>
        <v/>
      </c>
      <c r="F562" s="20" t="str">
        <f>IF('Raw Data'!$B562&gt;1,'Raw Data'!P562,"")</f>
        <v/>
      </c>
      <c r="G562" s="20" t="str">
        <f>IF('Raw Data'!$B562&gt;1,'Raw Data'!Q562,"")</f>
        <v/>
      </c>
      <c r="H562" s="7" t="str">
        <f>IF('Raw Data'!$B562&gt;1,'Raw Data'!R562,"")</f>
        <v/>
      </c>
      <c r="I562" s="7" t="str">
        <f>IF('Raw Data'!$B562&gt;1,'Raw Data'!S562,"")</f>
        <v/>
      </c>
      <c r="J562" s="7" t="str">
        <f>IF('Raw Data'!$B562&gt;1,'Raw Data'!W562,"")</f>
        <v/>
      </c>
      <c r="K562" s="7" t="str">
        <f>IF('Raw Data'!$B562&gt;1,'Raw Data'!Y562,"")</f>
        <v/>
      </c>
      <c r="L562" s="7" t="str">
        <f>IF('Raw Data'!$B562&gt;1,'Raw Data'!Z562,"")</f>
        <v/>
      </c>
    </row>
    <row r="563" spans="1:12" ht="14.25" customHeight="1" x14ac:dyDescent="0.3">
      <c r="A563" s="7" t="str">
        <f>IF('Raw Data'!$B563&gt;1,'Raw Data'!A563,"")</f>
        <v/>
      </c>
      <c r="B563" s="7" t="str">
        <f>IF('Raw Data'!$B563&gt;1,'Raw Data'!C563,"")</f>
        <v/>
      </c>
      <c r="C563" s="7" t="str">
        <f>IF('Raw Data'!$B563&gt;1,'Raw Data'!D563,"")</f>
        <v/>
      </c>
      <c r="D563" s="7" t="str">
        <f>IF('Raw Data'!$B563&gt;1,'Raw Data'!E563,"")</f>
        <v/>
      </c>
      <c r="E563" s="20" t="str">
        <f>IF('Raw Data'!$B563&gt;1,'Raw Data'!O563,"")</f>
        <v/>
      </c>
      <c r="F563" s="20" t="str">
        <f>IF('Raw Data'!$B563&gt;1,'Raw Data'!P563,"")</f>
        <v/>
      </c>
      <c r="G563" s="20" t="str">
        <f>IF('Raw Data'!$B563&gt;1,'Raw Data'!Q563,"")</f>
        <v/>
      </c>
      <c r="H563" s="7" t="str">
        <f>IF('Raw Data'!$B563&gt;1,'Raw Data'!R563,"")</f>
        <v/>
      </c>
      <c r="I563" s="7" t="str">
        <f>IF('Raw Data'!$B563&gt;1,'Raw Data'!S563,"")</f>
        <v/>
      </c>
      <c r="J563" s="7" t="str">
        <f>IF('Raw Data'!$B563&gt;1,'Raw Data'!W563,"")</f>
        <v/>
      </c>
      <c r="K563" s="7" t="str">
        <f>IF('Raw Data'!$B563&gt;1,'Raw Data'!Y563,"")</f>
        <v/>
      </c>
      <c r="L563" s="7" t="str">
        <f>IF('Raw Data'!$B563&gt;1,'Raw Data'!Z563,"")</f>
        <v/>
      </c>
    </row>
    <row r="564" spans="1:12" ht="14.25" customHeight="1" x14ac:dyDescent="0.3">
      <c r="A564" s="7" t="str">
        <f>IF('Raw Data'!$B564&gt;1,'Raw Data'!A564,"")</f>
        <v/>
      </c>
      <c r="B564" s="7" t="str">
        <f>IF('Raw Data'!$B564&gt;1,'Raw Data'!C564,"")</f>
        <v/>
      </c>
      <c r="C564" s="7" t="str">
        <f>IF('Raw Data'!$B564&gt;1,'Raw Data'!D564,"")</f>
        <v/>
      </c>
      <c r="D564" s="7" t="str">
        <f>IF('Raw Data'!$B564&gt;1,'Raw Data'!E564,"")</f>
        <v/>
      </c>
      <c r="E564" s="20" t="str">
        <f>IF('Raw Data'!$B564&gt;1,'Raw Data'!O564,"")</f>
        <v/>
      </c>
      <c r="F564" s="20" t="str">
        <f>IF('Raw Data'!$B564&gt;1,'Raw Data'!P564,"")</f>
        <v/>
      </c>
      <c r="G564" s="20" t="str">
        <f>IF('Raw Data'!$B564&gt;1,'Raw Data'!Q564,"")</f>
        <v/>
      </c>
      <c r="H564" s="7" t="str">
        <f>IF('Raw Data'!$B564&gt;1,'Raw Data'!R564,"")</f>
        <v/>
      </c>
      <c r="I564" s="7" t="str">
        <f>IF('Raw Data'!$B564&gt;1,'Raw Data'!S564,"")</f>
        <v/>
      </c>
      <c r="J564" s="7" t="str">
        <f>IF('Raw Data'!$B564&gt;1,'Raw Data'!W564,"")</f>
        <v/>
      </c>
      <c r="K564" s="7" t="str">
        <f>IF('Raw Data'!$B564&gt;1,'Raw Data'!Y564,"")</f>
        <v/>
      </c>
      <c r="L564" s="7" t="str">
        <f>IF('Raw Data'!$B564&gt;1,'Raw Data'!Z564,"")</f>
        <v/>
      </c>
    </row>
    <row r="565" spans="1:12" ht="14.25" customHeight="1" x14ac:dyDescent="0.3">
      <c r="A565" s="7" t="str">
        <f>IF('Raw Data'!$B565&gt;1,'Raw Data'!A565,"")</f>
        <v/>
      </c>
      <c r="B565" s="7" t="str">
        <f>IF('Raw Data'!$B565&gt;1,'Raw Data'!C565,"")</f>
        <v/>
      </c>
      <c r="C565" s="7" t="str">
        <f>IF('Raw Data'!$B565&gt;1,'Raw Data'!D565,"")</f>
        <v/>
      </c>
      <c r="D565" s="7" t="str">
        <f>IF('Raw Data'!$B565&gt;1,'Raw Data'!E565,"")</f>
        <v/>
      </c>
      <c r="E565" s="20" t="str">
        <f>IF('Raw Data'!$B565&gt;1,'Raw Data'!O565,"")</f>
        <v/>
      </c>
      <c r="F565" s="20" t="str">
        <f>IF('Raw Data'!$B565&gt;1,'Raw Data'!P565,"")</f>
        <v/>
      </c>
      <c r="G565" s="20" t="str">
        <f>IF('Raw Data'!$B565&gt;1,'Raw Data'!Q565,"")</f>
        <v/>
      </c>
      <c r="H565" s="7" t="str">
        <f>IF('Raw Data'!$B565&gt;1,'Raw Data'!R565,"")</f>
        <v/>
      </c>
      <c r="I565" s="7" t="str">
        <f>IF('Raw Data'!$B565&gt;1,'Raw Data'!S565,"")</f>
        <v/>
      </c>
      <c r="J565" s="7" t="str">
        <f>IF('Raw Data'!$B565&gt;1,'Raw Data'!W565,"")</f>
        <v/>
      </c>
      <c r="K565" s="7" t="str">
        <f>IF('Raw Data'!$B565&gt;1,'Raw Data'!Y565,"")</f>
        <v/>
      </c>
      <c r="L565" s="7" t="str">
        <f>IF('Raw Data'!$B565&gt;1,'Raw Data'!Z565,"")</f>
        <v/>
      </c>
    </row>
    <row r="566" spans="1:12" ht="14.25" customHeight="1" x14ac:dyDescent="0.3">
      <c r="A566" s="7" t="str">
        <f>IF('Raw Data'!$B566&gt;1,'Raw Data'!A566,"")</f>
        <v/>
      </c>
      <c r="B566" s="7" t="str">
        <f>IF('Raw Data'!$B566&gt;1,'Raw Data'!C566,"")</f>
        <v/>
      </c>
      <c r="C566" s="7" t="str">
        <f>IF('Raw Data'!$B566&gt;1,'Raw Data'!D566,"")</f>
        <v/>
      </c>
      <c r="D566" s="7" t="str">
        <f>IF('Raw Data'!$B566&gt;1,'Raw Data'!E566,"")</f>
        <v/>
      </c>
      <c r="E566" s="20" t="str">
        <f>IF('Raw Data'!$B566&gt;1,'Raw Data'!O566,"")</f>
        <v/>
      </c>
      <c r="F566" s="20" t="str">
        <f>IF('Raw Data'!$B566&gt;1,'Raw Data'!P566,"")</f>
        <v/>
      </c>
      <c r="G566" s="20" t="str">
        <f>IF('Raw Data'!$B566&gt;1,'Raw Data'!Q566,"")</f>
        <v/>
      </c>
      <c r="H566" s="7" t="str">
        <f>IF('Raw Data'!$B566&gt;1,'Raw Data'!R566,"")</f>
        <v/>
      </c>
      <c r="I566" s="7" t="str">
        <f>IF('Raw Data'!$B566&gt;1,'Raw Data'!S566,"")</f>
        <v/>
      </c>
      <c r="J566" s="7" t="str">
        <f>IF('Raw Data'!$B566&gt;1,'Raw Data'!W566,"")</f>
        <v/>
      </c>
      <c r="K566" s="7" t="str">
        <f>IF('Raw Data'!$B566&gt;1,'Raw Data'!Y566,"")</f>
        <v/>
      </c>
      <c r="L566" s="7" t="str">
        <f>IF('Raw Data'!$B566&gt;1,'Raw Data'!Z566,"")</f>
        <v/>
      </c>
    </row>
    <row r="567" spans="1:12" ht="14.25" customHeight="1" x14ac:dyDescent="0.3">
      <c r="A567" s="7" t="str">
        <f>IF('Raw Data'!$B567&gt;1,'Raw Data'!A567,"")</f>
        <v/>
      </c>
      <c r="B567" s="7" t="str">
        <f>IF('Raw Data'!$B567&gt;1,'Raw Data'!C567,"")</f>
        <v/>
      </c>
      <c r="C567" s="7" t="str">
        <f>IF('Raw Data'!$B567&gt;1,'Raw Data'!D567,"")</f>
        <v/>
      </c>
      <c r="D567" s="7" t="str">
        <f>IF('Raw Data'!$B567&gt;1,'Raw Data'!E567,"")</f>
        <v/>
      </c>
      <c r="E567" s="20" t="str">
        <f>IF('Raw Data'!$B567&gt;1,'Raw Data'!O567,"")</f>
        <v/>
      </c>
      <c r="F567" s="20" t="str">
        <f>IF('Raw Data'!$B567&gt;1,'Raw Data'!P567,"")</f>
        <v/>
      </c>
      <c r="G567" s="20" t="str">
        <f>IF('Raw Data'!$B567&gt;1,'Raw Data'!Q567,"")</f>
        <v/>
      </c>
      <c r="H567" s="7" t="str">
        <f>IF('Raw Data'!$B567&gt;1,'Raw Data'!R567,"")</f>
        <v/>
      </c>
      <c r="I567" s="7" t="str">
        <f>IF('Raw Data'!$B567&gt;1,'Raw Data'!S567,"")</f>
        <v/>
      </c>
      <c r="J567" s="7" t="str">
        <f>IF('Raw Data'!$B567&gt;1,'Raw Data'!W567,"")</f>
        <v/>
      </c>
      <c r="K567" s="7" t="str">
        <f>IF('Raw Data'!$B567&gt;1,'Raw Data'!Y567,"")</f>
        <v/>
      </c>
      <c r="L567" s="7" t="str">
        <f>IF('Raw Data'!$B567&gt;1,'Raw Data'!Z567,"")</f>
        <v/>
      </c>
    </row>
    <row r="568" spans="1:12" ht="14.25" customHeight="1" x14ac:dyDescent="0.3">
      <c r="A568" s="7" t="str">
        <f>IF('Raw Data'!$B568&gt;1,'Raw Data'!A568,"")</f>
        <v/>
      </c>
      <c r="B568" s="7" t="str">
        <f>IF('Raw Data'!$B568&gt;1,'Raw Data'!C568,"")</f>
        <v/>
      </c>
      <c r="C568" s="7" t="str">
        <f>IF('Raw Data'!$B568&gt;1,'Raw Data'!D568,"")</f>
        <v/>
      </c>
      <c r="D568" s="7" t="str">
        <f>IF('Raw Data'!$B568&gt;1,'Raw Data'!E568,"")</f>
        <v/>
      </c>
      <c r="E568" s="20" t="str">
        <f>IF('Raw Data'!$B568&gt;1,'Raw Data'!O568,"")</f>
        <v/>
      </c>
      <c r="F568" s="20" t="str">
        <f>IF('Raw Data'!$B568&gt;1,'Raw Data'!P568,"")</f>
        <v/>
      </c>
      <c r="G568" s="20" t="str">
        <f>IF('Raw Data'!$B568&gt;1,'Raw Data'!Q568,"")</f>
        <v/>
      </c>
      <c r="H568" s="7" t="str">
        <f>IF('Raw Data'!$B568&gt;1,'Raw Data'!R568,"")</f>
        <v/>
      </c>
      <c r="I568" s="7" t="str">
        <f>IF('Raw Data'!$B568&gt;1,'Raw Data'!S568,"")</f>
        <v/>
      </c>
      <c r="J568" s="7" t="str">
        <f>IF('Raw Data'!$B568&gt;1,'Raw Data'!W568,"")</f>
        <v/>
      </c>
      <c r="K568" s="7" t="str">
        <f>IF('Raw Data'!$B568&gt;1,'Raw Data'!Y568,"")</f>
        <v/>
      </c>
      <c r="L568" s="7" t="str">
        <f>IF('Raw Data'!$B568&gt;1,'Raw Data'!Z568,"")</f>
        <v/>
      </c>
    </row>
    <row r="569" spans="1:12" ht="14.25" customHeight="1" x14ac:dyDescent="0.3">
      <c r="A569" s="7" t="str">
        <f>IF('Raw Data'!$B569&gt;1,'Raw Data'!A569,"")</f>
        <v/>
      </c>
      <c r="B569" s="7" t="str">
        <f>IF('Raw Data'!$B569&gt;1,'Raw Data'!C569,"")</f>
        <v/>
      </c>
      <c r="C569" s="7" t="str">
        <f>IF('Raw Data'!$B569&gt;1,'Raw Data'!D569,"")</f>
        <v/>
      </c>
      <c r="D569" s="7" t="str">
        <f>IF('Raw Data'!$B569&gt;1,'Raw Data'!E569,"")</f>
        <v/>
      </c>
      <c r="E569" s="20" t="str">
        <f>IF('Raw Data'!$B569&gt;1,'Raw Data'!O569,"")</f>
        <v/>
      </c>
      <c r="F569" s="20" t="str">
        <f>IF('Raw Data'!$B569&gt;1,'Raw Data'!P569,"")</f>
        <v/>
      </c>
      <c r="G569" s="20" t="str">
        <f>IF('Raw Data'!$B569&gt;1,'Raw Data'!Q569,"")</f>
        <v/>
      </c>
      <c r="H569" s="7" t="str">
        <f>IF('Raw Data'!$B569&gt;1,'Raw Data'!R569,"")</f>
        <v/>
      </c>
      <c r="I569" s="7" t="str">
        <f>IF('Raw Data'!$B569&gt;1,'Raw Data'!S569,"")</f>
        <v/>
      </c>
      <c r="J569" s="7" t="str">
        <f>IF('Raw Data'!$B569&gt;1,'Raw Data'!W569,"")</f>
        <v/>
      </c>
      <c r="K569" s="7" t="str">
        <f>IF('Raw Data'!$B569&gt;1,'Raw Data'!Y569,"")</f>
        <v/>
      </c>
      <c r="L569" s="7" t="str">
        <f>IF('Raw Data'!$B569&gt;1,'Raw Data'!Z569,"")</f>
        <v/>
      </c>
    </row>
    <row r="570" spans="1:12" ht="14.25" customHeight="1" x14ac:dyDescent="0.3">
      <c r="A570" s="7" t="str">
        <f>IF('Raw Data'!$B570&gt;1,'Raw Data'!A570,"")</f>
        <v/>
      </c>
      <c r="B570" s="7" t="str">
        <f>IF('Raw Data'!$B570&gt;1,'Raw Data'!C570,"")</f>
        <v/>
      </c>
      <c r="C570" s="7" t="str">
        <f>IF('Raw Data'!$B570&gt;1,'Raw Data'!D570,"")</f>
        <v/>
      </c>
      <c r="D570" s="7" t="str">
        <f>IF('Raw Data'!$B570&gt;1,'Raw Data'!E570,"")</f>
        <v/>
      </c>
      <c r="E570" s="20" t="str">
        <f>IF('Raw Data'!$B570&gt;1,'Raw Data'!O570,"")</f>
        <v/>
      </c>
      <c r="F570" s="20" t="str">
        <f>IF('Raw Data'!$B570&gt;1,'Raw Data'!P570,"")</f>
        <v/>
      </c>
      <c r="G570" s="20" t="str">
        <f>IF('Raw Data'!$B570&gt;1,'Raw Data'!Q570,"")</f>
        <v/>
      </c>
      <c r="H570" s="7" t="str">
        <f>IF('Raw Data'!$B570&gt;1,'Raw Data'!R570,"")</f>
        <v/>
      </c>
      <c r="I570" s="7" t="str">
        <f>IF('Raw Data'!$B570&gt;1,'Raw Data'!S570,"")</f>
        <v/>
      </c>
      <c r="J570" s="7" t="str">
        <f>IF('Raw Data'!$B570&gt;1,'Raw Data'!W570,"")</f>
        <v/>
      </c>
      <c r="K570" s="7" t="str">
        <f>IF('Raw Data'!$B570&gt;1,'Raw Data'!Y570,"")</f>
        <v/>
      </c>
      <c r="L570" s="7" t="str">
        <f>IF('Raw Data'!$B570&gt;1,'Raw Data'!Z570,"")</f>
        <v/>
      </c>
    </row>
    <row r="571" spans="1:12" ht="14.25" customHeight="1" x14ac:dyDescent="0.3">
      <c r="A571" s="7" t="str">
        <f>IF('Raw Data'!$B571&gt;1,'Raw Data'!A571,"")</f>
        <v/>
      </c>
      <c r="B571" s="7" t="str">
        <f>IF('Raw Data'!$B571&gt;1,'Raw Data'!C571,"")</f>
        <v/>
      </c>
      <c r="C571" s="7" t="str">
        <f>IF('Raw Data'!$B571&gt;1,'Raw Data'!D571,"")</f>
        <v/>
      </c>
      <c r="D571" s="7" t="str">
        <f>IF('Raw Data'!$B571&gt;1,'Raw Data'!E571,"")</f>
        <v/>
      </c>
      <c r="E571" s="20" t="str">
        <f>IF('Raw Data'!$B571&gt;1,'Raw Data'!O571,"")</f>
        <v/>
      </c>
      <c r="F571" s="20" t="str">
        <f>IF('Raw Data'!$B571&gt;1,'Raw Data'!P571,"")</f>
        <v/>
      </c>
      <c r="G571" s="20" t="str">
        <f>IF('Raw Data'!$B571&gt;1,'Raw Data'!Q571,"")</f>
        <v/>
      </c>
      <c r="H571" s="7" t="str">
        <f>IF('Raw Data'!$B571&gt;1,'Raw Data'!R571,"")</f>
        <v/>
      </c>
      <c r="I571" s="7" t="str">
        <f>IF('Raw Data'!$B571&gt;1,'Raw Data'!S571,"")</f>
        <v/>
      </c>
      <c r="J571" s="7" t="str">
        <f>IF('Raw Data'!$B571&gt;1,'Raw Data'!W571,"")</f>
        <v/>
      </c>
      <c r="K571" s="7" t="str">
        <f>IF('Raw Data'!$B571&gt;1,'Raw Data'!Y571,"")</f>
        <v/>
      </c>
      <c r="L571" s="7" t="str">
        <f>IF('Raw Data'!$B571&gt;1,'Raw Data'!Z571,"")</f>
        <v/>
      </c>
    </row>
    <row r="572" spans="1:12" ht="14.25" customHeight="1" x14ac:dyDescent="0.3">
      <c r="A572" s="7" t="str">
        <f>IF('Raw Data'!$B572&gt;1,'Raw Data'!A572,"")</f>
        <v/>
      </c>
      <c r="B572" s="7" t="str">
        <f>IF('Raw Data'!$B572&gt;1,'Raw Data'!C572,"")</f>
        <v/>
      </c>
      <c r="C572" s="7" t="str">
        <f>IF('Raw Data'!$B572&gt;1,'Raw Data'!D572,"")</f>
        <v/>
      </c>
      <c r="D572" s="7" t="str">
        <f>IF('Raw Data'!$B572&gt;1,'Raw Data'!E572,"")</f>
        <v/>
      </c>
      <c r="E572" s="20" t="str">
        <f>IF('Raw Data'!$B572&gt;1,'Raw Data'!O572,"")</f>
        <v/>
      </c>
      <c r="F572" s="20" t="str">
        <f>IF('Raw Data'!$B572&gt;1,'Raw Data'!P572,"")</f>
        <v/>
      </c>
      <c r="G572" s="20" t="str">
        <f>IF('Raw Data'!$B572&gt;1,'Raw Data'!Q572,"")</f>
        <v/>
      </c>
      <c r="H572" s="7" t="str">
        <f>IF('Raw Data'!$B572&gt;1,'Raw Data'!R572,"")</f>
        <v/>
      </c>
      <c r="I572" s="7" t="str">
        <f>IF('Raw Data'!$B572&gt;1,'Raw Data'!S572,"")</f>
        <v/>
      </c>
      <c r="J572" s="7" t="str">
        <f>IF('Raw Data'!$B572&gt;1,'Raw Data'!W572,"")</f>
        <v/>
      </c>
      <c r="K572" s="7" t="str">
        <f>IF('Raw Data'!$B572&gt;1,'Raw Data'!Y572,"")</f>
        <v/>
      </c>
      <c r="L572" s="7" t="str">
        <f>IF('Raw Data'!$B572&gt;1,'Raw Data'!Z572,"")</f>
        <v/>
      </c>
    </row>
    <row r="573" spans="1:12" ht="14.25" customHeight="1" x14ac:dyDescent="0.3">
      <c r="A573" s="7" t="str">
        <f>IF('Raw Data'!$B573&gt;1,'Raw Data'!A573,"")</f>
        <v/>
      </c>
      <c r="B573" s="7" t="str">
        <f>IF('Raw Data'!$B573&gt;1,'Raw Data'!C573,"")</f>
        <v/>
      </c>
      <c r="C573" s="7" t="str">
        <f>IF('Raw Data'!$B573&gt;1,'Raw Data'!D573,"")</f>
        <v/>
      </c>
      <c r="D573" s="7" t="str">
        <f>IF('Raw Data'!$B573&gt;1,'Raw Data'!E573,"")</f>
        <v/>
      </c>
      <c r="E573" s="20" t="str">
        <f>IF('Raw Data'!$B573&gt;1,'Raw Data'!O573,"")</f>
        <v/>
      </c>
      <c r="F573" s="20" t="str">
        <f>IF('Raw Data'!$B573&gt;1,'Raw Data'!P573,"")</f>
        <v/>
      </c>
      <c r="G573" s="20" t="str">
        <f>IF('Raw Data'!$B573&gt;1,'Raw Data'!Q573,"")</f>
        <v/>
      </c>
      <c r="H573" s="7" t="str">
        <f>IF('Raw Data'!$B573&gt;1,'Raw Data'!R573,"")</f>
        <v/>
      </c>
      <c r="I573" s="7" t="str">
        <f>IF('Raw Data'!$B573&gt;1,'Raw Data'!S573,"")</f>
        <v/>
      </c>
      <c r="J573" s="7" t="str">
        <f>IF('Raw Data'!$B573&gt;1,'Raw Data'!W573,"")</f>
        <v/>
      </c>
      <c r="K573" s="7" t="str">
        <f>IF('Raw Data'!$B573&gt;1,'Raw Data'!Y573,"")</f>
        <v/>
      </c>
      <c r="L573" s="7" t="str">
        <f>IF('Raw Data'!$B573&gt;1,'Raw Data'!Z573,"")</f>
        <v/>
      </c>
    </row>
    <row r="574" spans="1:12" ht="14.25" customHeight="1" x14ac:dyDescent="0.3">
      <c r="A574" s="7" t="str">
        <f>IF('Raw Data'!$B574&gt;1,'Raw Data'!A574,"")</f>
        <v/>
      </c>
      <c r="B574" s="7" t="str">
        <f>IF('Raw Data'!$B574&gt;1,'Raw Data'!C574,"")</f>
        <v/>
      </c>
      <c r="C574" s="7" t="str">
        <f>IF('Raw Data'!$B574&gt;1,'Raw Data'!D574,"")</f>
        <v/>
      </c>
      <c r="D574" s="7" t="str">
        <f>IF('Raw Data'!$B574&gt;1,'Raw Data'!E574,"")</f>
        <v/>
      </c>
      <c r="E574" s="20" t="str">
        <f>IF('Raw Data'!$B574&gt;1,'Raw Data'!O574,"")</f>
        <v/>
      </c>
      <c r="F574" s="20" t="str">
        <f>IF('Raw Data'!$B574&gt;1,'Raw Data'!P574,"")</f>
        <v/>
      </c>
      <c r="G574" s="20" t="str">
        <f>IF('Raw Data'!$B574&gt;1,'Raw Data'!Q574,"")</f>
        <v/>
      </c>
      <c r="H574" s="7" t="str">
        <f>IF('Raw Data'!$B574&gt;1,'Raw Data'!R574,"")</f>
        <v/>
      </c>
      <c r="I574" s="7" t="str">
        <f>IF('Raw Data'!$B574&gt;1,'Raw Data'!S574,"")</f>
        <v/>
      </c>
      <c r="J574" s="7" t="str">
        <f>IF('Raw Data'!$B574&gt;1,'Raw Data'!W574,"")</f>
        <v/>
      </c>
      <c r="K574" s="7" t="str">
        <f>IF('Raw Data'!$B574&gt;1,'Raw Data'!Y574,"")</f>
        <v/>
      </c>
      <c r="L574" s="7" t="str">
        <f>IF('Raw Data'!$B574&gt;1,'Raw Data'!Z574,"")</f>
        <v/>
      </c>
    </row>
    <row r="575" spans="1:12" ht="14.25" customHeight="1" x14ac:dyDescent="0.3">
      <c r="A575" s="7" t="str">
        <f>IF('Raw Data'!$B575&gt;1,'Raw Data'!A575,"")</f>
        <v/>
      </c>
      <c r="B575" s="7" t="str">
        <f>IF('Raw Data'!$B575&gt;1,'Raw Data'!C575,"")</f>
        <v/>
      </c>
      <c r="C575" s="7" t="str">
        <f>IF('Raw Data'!$B575&gt;1,'Raw Data'!D575,"")</f>
        <v/>
      </c>
      <c r="D575" s="7" t="str">
        <f>IF('Raw Data'!$B575&gt;1,'Raw Data'!E575,"")</f>
        <v/>
      </c>
      <c r="E575" s="20" t="str">
        <f>IF('Raw Data'!$B575&gt;1,'Raw Data'!O575,"")</f>
        <v/>
      </c>
      <c r="F575" s="20" t="str">
        <f>IF('Raw Data'!$B575&gt;1,'Raw Data'!P575,"")</f>
        <v/>
      </c>
      <c r="G575" s="20" t="str">
        <f>IF('Raw Data'!$B575&gt;1,'Raw Data'!Q575,"")</f>
        <v/>
      </c>
      <c r="H575" s="7" t="str">
        <f>IF('Raw Data'!$B575&gt;1,'Raw Data'!R575,"")</f>
        <v/>
      </c>
      <c r="I575" s="7" t="str">
        <f>IF('Raw Data'!$B575&gt;1,'Raw Data'!S575,"")</f>
        <v/>
      </c>
      <c r="J575" s="7" t="str">
        <f>IF('Raw Data'!$B575&gt;1,'Raw Data'!W575,"")</f>
        <v/>
      </c>
      <c r="K575" s="7" t="str">
        <f>IF('Raw Data'!$B575&gt;1,'Raw Data'!Y575,"")</f>
        <v/>
      </c>
      <c r="L575" s="7" t="str">
        <f>IF('Raw Data'!$B575&gt;1,'Raw Data'!Z575,"")</f>
        <v/>
      </c>
    </row>
    <row r="576" spans="1:12" ht="14.25" customHeight="1" x14ac:dyDescent="0.3">
      <c r="A576" s="7" t="str">
        <f>IF('Raw Data'!$B576&gt;1,'Raw Data'!A576,"")</f>
        <v/>
      </c>
      <c r="B576" s="7" t="str">
        <f>IF('Raw Data'!$B576&gt;1,'Raw Data'!C576,"")</f>
        <v/>
      </c>
      <c r="C576" s="7" t="str">
        <f>IF('Raw Data'!$B576&gt;1,'Raw Data'!D576,"")</f>
        <v/>
      </c>
      <c r="D576" s="7" t="str">
        <f>IF('Raw Data'!$B576&gt;1,'Raw Data'!E576,"")</f>
        <v/>
      </c>
      <c r="E576" s="20" t="str">
        <f>IF('Raw Data'!$B576&gt;1,'Raw Data'!O576,"")</f>
        <v/>
      </c>
      <c r="F576" s="20" t="str">
        <f>IF('Raw Data'!$B576&gt;1,'Raw Data'!P576,"")</f>
        <v/>
      </c>
      <c r="G576" s="20" t="str">
        <f>IF('Raw Data'!$B576&gt;1,'Raw Data'!Q576,"")</f>
        <v/>
      </c>
      <c r="H576" s="7" t="str">
        <f>IF('Raw Data'!$B576&gt;1,'Raw Data'!R576,"")</f>
        <v/>
      </c>
      <c r="I576" s="7" t="str">
        <f>IF('Raw Data'!$B576&gt;1,'Raw Data'!S576,"")</f>
        <v/>
      </c>
      <c r="J576" s="7" t="str">
        <f>IF('Raw Data'!$B576&gt;1,'Raw Data'!W576,"")</f>
        <v/>
      </c>
      <c r="K576" s="7" t="str">
        <f>IF('Raw Data'!$B576&gt;1,'Raw Data'!Y576,"")</f>
        <v/>
      </c>
      <c r="L576" s="7" t="str">
        <f>IF('Raw Data'!$B576&gt;1,'Raw Data'!Z576,"")</f>
        <v/>
      </c>
    </row>
    <row r="577" spans="1:12" ht="14.25" customHeight="1" x14ac:dyDescent="0.3">
      <c r="A577" s="7" t="str">
        <f>IF('Raw Data'!$B577&gt;1,'Raw Data'!A577,"")</f>
        <v/>
      </c>
      <c r="B577" s="7" t="str">
        <f>IF('Raw Data'!$B577&gt;1,'Raw Data'!C577,"")</f>
        <v/>
      </c>
      <c r="C577" s="7" t="str">
        <f>IF('Raw Data'!$B577&gt;1,'Raw Data'!D577,"")</f>
        <v/>
      </c>
      <c r="D577" s="7" t="str">
        <f>IF('Raw Data'!$B577&gt;1,'Raw Data'!E577,"")</f>
        <v/>
      </c>
      <c r="E577" s="20" t="str">
        <f>IF('Raw Data'!$B577&gt;1,'Raw Data'!O577,"")</f>
        <v/>
      </c>
      <c r="F577" s="20" t="str">
        <f>IF('Raw Data'!$B577&gt;1,'Raw Data'!P577,"")</f>
        <v/>
      </c>
      <c r="G577" s="20" t="str">
        <f>IF('Raw Data'!$B577&gt;1,'Raw Data'!Q577,"")</f>
        <v/>
      </c>
      <c r="H577" s="7" t="str">
        <f>IF('Raw Data'!$B577&gt;1,'Raw Data'!R577,"")</f>
        <v/>
      </c>
      <c r="I577" s="7" t="str">
        <f>IF('Raw Data'!$B577&gt;1,'Raw Data'!S577,"")</f>
        <v/>
      </c>
      <c r="J577" s="7" t="str">
        <f>IF('Raw Data'!$B577&gt;1,'Raw Data'!W577,"")</f>
        <v/>
      </c>
      <c r="K577" s="7" t="str">
        <f>IF('Raw Data'!$B577&gt;1,'Raw Data'!Y577,"")</f>
        <v/>
      </c>
      <c r="L577" s="7" t="str">
        <f>IF('Raw Data'!$B577&gt;1,'Raw Data'!Z577,"")</f>
        <v/>
      </c>
    </row>
    <row r="578" spans="1:12" ht="14.25" customHeight="1" x14ac:dyDescent="0.3">
      <c r="A578" s="7" t="str">
        <f>IF('Raw Data'!$B578&gt;1,'Raw Data'!A578,"")</f>
        <v/>
      </c>
      <c r="B578" s="7" t="str">
        <f>IF('Raw Data'!$B578&gt;1,'Raw Data'!C578,"")</f>
        <v/>
      </c>
      <c r="C578" s="7" t="str">
        <f>IF('Raw Data'!$B578&gt;1,'Raw Data'!D578,"")</f>
        <v/>
      </c>
      <c r="D578" s="7" t="str">
        <f>IF('Raw Data'!$B578&gt;1,'Raw Data'!E578,"")</f>
        <v/>
      </c>
      <c r="E578" s="20" t="str">
        <f>IF('Raw Data'!$B578&gt;1,'Raw Data'!O578,"")</f>
        <v/>
      </c>
      <c r="F578" s="20" t="str">
        <f>IF('Raw Data'!$B578&gt;1,'Raw Data'!P578,"")</f>
        <v/>
      </c>
      <c r="G578" s="20" t="str">
        <f>IF('Raw Data'!$B578&gt;1,'Raw Data'!Q578,"")</f>
        <v/>
      </c>
      <c r="H578" s="7" t="str">
        <f>IF('Raw Data'!$B578&gt;1,'Raw Data'!R578,"")</f>
        <v/>
      </c>
      <c r="I578" s="7" t="str">
        <f>IF('Raw Data'!$B578&gt;1,'Raw Data'!S578,"")</f>
        <v/>
      </c>
      <c r="J578" s="7" t="str">
        <f>IF('Raw Data'!$B578&gt;1,'Raw Data'!W578,"")</f>
        <v/>
      </c>
      <c r="K578" s="7" t="str">
        <f>IF('Raw Data'!$B578&gt;1,'Raw Data'!Y578,"")</f>
        <v/>
      </c>
      <c r="L578" s="7" t="str">
        <f>IF('Raw Data'!$B578&gt;1,'Raw Data'!Z578,"")</f>
        <v/>
      </c>
    </row>
    <row r="579" spans="1:12" ht="14.25" customHeight="1" x14ac:dyDescent="0.3">
      <c r="A579" s="7" t="str">
        <f>IF('Raw Data'!$B579&gt;1,'Raw Data'!A579,"")</f>
        <v/>
      </c>
      <c r="B579" s="7" t="str">
        <f>IF('Raw Data'!$B579&gt;1,'Raw Data'!C579,"")</f>
        <v/>
      </c>
      <c r="C579" s="7" t="str">
        <f>IF('Raw Data'!$B579&gt;1,'Raw Data'!D579,"")</f>
        <v/>
      </c>
      <c r="D579" s="7" t="str">
        <f>IF('Raw Data'!$B579&gt;1,'Raw Data'!E579,"")</f>
        <v/>
      </c>
      <c r="E579" s="20" t="str">
        <f>IF('Raw Data'!$B579&gt;1,'Raw Data'!O579,"")</f>
        <v/>
      </c>
      <c r="F579" s="20" t="str">
        <f>IF('Raw Data'!$B579&gt;1,'Raw Data'!P579,"")</f>
        <v/>
      </c>
      <c r="G579" s="20" t="str">
        <f>IF('Raw Data'!$B579&gt;1,'Raw Data'!Q579,"")</f>
        <v/>
      </c>
      <c r="H579" s="7" t="str">
        <f>IF('Raw Data'!$B579&gt;1,'Raw Data'!R579,"")</f>
        <v/>
      </c>
      <c r="I579" s="7" t="str">
        <f>IF('Raw Data'!$B579&gt;1,'Raw Data'!S579,"")</f>
        <v/>
      </c>
      <c r="J579" s="7" t="str">
        <f>IF('Raw Data'!$B579&gt;1,'Raw Data'!W579,"")</f>
        <v/>
      </c>
      <c r="K579" s="7" t="str">
        <f>IF('Raw Data'!$B579&gt;1,'Raw Data'!Y579,"")</f>
        <v/>
      </c>
      <c r="L579" s="7" t="str">
        <f>IF('Raw Data'!$B579&gt;1,'Raw Data'!Z579,"")</f>
        <v/>
      </c>
    </row>
    <row r="580" spans="1:12" ht="14.25" customHeight="1" x14ac:dyDescent="0.3">
      <c r="A580" s="7" t="str">
        <f>IF('Raw Data'!$B580&gt;1,'Raw Data'!A580,"")</f>
        <v/>
      </c>
      <c r="B580" s="7" t="str">
        <f>IF('Raw Data'!$B580&gt;1,'Raw Data'!C580,"")</f>
        <v/>
      </c>
      <c r="C580" s="7" t="str">
        <f>IF('Raw Data'!$B580&gt;1,'Raw Data'!D580,"")</f>
        <v/>
      </c>
      <c r="D580" s="7" t="str">
        <f>IF('Raw Data'!$B580&gt;1,'Raw Data'!E580,"")</f>
        <v/>
      </c>
      <c r="E580" s="20" t="str">
        <f>IF('Raw Data'!$B580&gt;1,'Raw Data'!O580,"")</f>
        <v/>
      </c>
      <c r="F580" s="20" t="str">
        <f>IF('Raw Data'!$B580&gt;1,'Raw Data'!P580,"")</f>
        <v/>
      </c>
      <c r="G580" s="20" t="str">
        <f>IF('Raw Data'!$B580&gt;1,'Raw Data'!Q580,"")</f>
        <v/>
      </c>
      <c r="H580" s="7" t="str">
        <f>IF('Raw Data'!$B580&gt;1,'Raw Data'!R580,"")</f>
        <v/>
      </c>
      <c r="I580" s="7" t="str">
        <f>IF('Raw Data'!$B580&gt;1,'Raw Data'!S580,"")</f>
        <v/>
      </c>
      <c r="J580" s="7" t="str">
        <f>IF('Raw Data'!$B580&gt;1,'Raw Data'!W580,"")</f>
        <v/>
      </c>
      <c r="K580" s="7" t="str">
        <f>IF('Raw Data'!$B580&gt;1,'Raw Data'!Y580,"")</f>
        <v/>
      </c>
      <c r="L580" s="7" t="str">
        <f>IF('Raw Data'!$B580&gt;1,'Raw Data'!Z580,"")</f>
        <v/>
      </c>
    </row>
    <row r="581" spans="1:12" ht="14.25" customHeight="1" x14ac:dyDescent="0.3">
      <c r="A581" s="7" t="str">
        <f>IF('Raw Data'!$B581&gt;1,'Raw Data'!A581,"")</f>
        <v/>
      </c>
      <c r="B581" s="7" t="str">
        <f>IF('Raw Data'!$B581&gt;1,'Raw Data'!C581,"")</f>
        <v/>
      </c>
      <c r="C581" s="7" t="str">
        <f>IF('Raw Data'!$B581&gt;1,'Raw Data'!D581,"")</f>
        <v/>
      </c>
      <c r="D581" s="7" t="str">
        <f>IF('Raw Data'!$B581&gt;1,'Raw Data'!E581,"")</f>
        <v/>
      </c>
      <c r="E581" s="20" t="str">
        <f>IF('Raw Data'!$B581&gt;1,'Raw Data'!O581,"")</f>
        <v/>
      </c>
      <c r="F581" s="20" t="str">
        <f>IF('Raw Data'!$B581&gt;1,'Raw Data'!P581,"")</f>
        <v/>
      </c>
      <c r="G581" s="20" t="str">
        <f>IF('Raw Data'!$B581&gt;1,'Raw Data'!Q581,"")</f>
        <v/>
      </c>
      <c r="H581" s="7" t="str">
        <f>IF('Raw Data'!$B581&gt;1,'Raw Data'!R581,"")</f>
        <v/>
      </c>
      <c r="I581" s="7" t="str">
        <f>IF('Raw Data'!$B581&gt;1,'Raw Data'!S581,"")</f>
        <v/>
      </c>
      <c r="J581" s="7" t="str">
        <f>IF('Raw Data'!$B581&gt;1,'Raw Data'!W581,"")</f>
        <v/>
      </c>
      <c r="K581" s="7" t="str">
        <f>IF('Raw Data'!$B581&gt;1,'Raw Data'!Y581,"")</f>
        <v/>
      </c>
      <c r="L581" s="7" t="str">
        <f>IF('Raw Data'!$B581&gt;1,'Raw Data'!Z581,"")</f>
        <v/>
      </c>
    </row>
    <row r="582" spans="1:12" ht="14.25" customHeight="1" x14ac:dyDescent="0.3">
      <c r="A582" s="7" t="str">
        <f>IF('Raw Data'!$B582&gt;1,'Raw Data'!A582,"")</f>
        <v/>
      </c>
      <c r="B582" s="7" t="str">
        <f>IF('Raw Data'!$B582&gt;1,'Raw Data'!C582,"")</f>
        <v/>
      </c>
      <c r="C582" s="7" t="str">
        <f>IF('Raw Data'!$B582&gt;1,'Raw Data'!D582,"")</f>
        <v/>
      </c>
      <c r="D582" s="7" t="str">
        <f>IF('Raw Data'!$B582&gt;1,'Raw Data'!E582,"")</f>
        <v/>
      </c>
      <c r="E582" s="20" t="str">
        <f>IF('Raw Data'!$B582&gt;1,'Raw Data'!O582,"")</f>
        <v/>
      </c>
      <c r="F582" s="20" t="str">
        <f>IF('Raw Data'!$B582&gt;1,'Raw Data'!P582,"")</f>
        <v/>
      </c>
      <c r="G582" s="20" t="str">
        <f>IF('Raw Data'!$B582&gt;1,'Raw Data'!Q582,"")</f>
        <v/>
      </c>
      <c r="H582" s="7" t="str">
        <f>IF('Raw Data'!$B582&gt;1,'Raw Data'!R582,"")</f>
        <v/>
      </c>
      <c r="I582" s="7" t="str">
        <f>IF('Raw Data'!$B582&gt;1,'Raw Data'!S582,"")</f>
        <v/>
      </c>
      <c r="J582" s="7" t="str">
        <f>IF('Raw Data'!$B582&gt;1,'Raw Data'!W582,"")</f>
        <v/>
      </c>
      <c r="K582" s="7" t="str">
        <f>IF('Raw Data'!$B582&gt;1,'Raw Data'!Y582,"")</f>
        <v/>
      </c>
      <c r="L582" s="7" t="str">
        <f>IF('Raw Data'!$B582&gt;1,'Raw Data'!Z582,"")</f>
        <v/>
      </c>
    </row>
    <row r="583" spans="1:12" ht="14.25" customHeight="1" x14ac:dyDescent="0.3">
      <c r="A583" s="7" t="str">
        <f>IF('Raw Data'!$B583&gt;1,'Raw Data'!A583,"")</f>
        <v/>
      </c>
      <c r="B583" s="7" t="str">
        <f>IF('Raw Data'!$B583&gt;1,'Raw Data'!C583,"")</f>
        <v/>
      </c>
      <c r="C583" s="7" t="str">
        <f>IF('Raw Data'!$B583&gt;1,'Raw Data'!D583,"")</f>
        <v/>
      </c>
      <c r="D583" s="7" t="str">
        <f>IF('Raw Data'!$B583&gt;1,'Raw Data'!E583,"")</f>
        <v/>
      </c>
      <c r="E583" s="20" t="str">
        <f>IF('Raw Data'!$B583&gt;1,'Raw Data'!O583,"")</f>
        <v/>
      </c>
      <c r="F583" s="20" t="str">
        <f>IF('Raw Data'!$B583&gt;1,'Raw Data'!P583,"")</f>
        <v/>
      </c>
      <c r="G583" s="20" t="str">
        <f>IF('Raw Data'!$B583&gt;1,'Raw Data'!Q583,"")</f>
        <v/>
      </c>
      <c r="H583" s="7" t="str">
        <f>IF('Raw Data'!$B583&gt;1,'Raw Data'!R583,"")</f>
        <v/>
      </c>
      <c r="I583" s="7" t="str">
        <f>IF('Raw Data'!$B583&gt;1,'Raw Data'!S583,"")</f>
        <v/>
      </c>
      <c r="J583" s="7" t="str">
        <f>IF('Raw Data'!$B583&gt;1,'Raw Data'!W583,"")</f>
        <v/>
      </c>
      <c r="K583" s="7" t="str">
        <f>IF('Raw Data'!$B583&gt;1,'Raw Data'!Y583,"")</f>
        <v/>
      </c>
      <c r="L583" s="7" t="str">
        <f>IF('Raw Data'!$B583&gt;1,'Raw Data'!Z583,"")</f>
        <v/>
      </c>
    </row>
    <row r="584" spans="1:12" ht="14.25" customHeight="1" x14ac:dyDescent="0.3">
      <c r="A584" s="7" t="str">
        <f>IF('Raw Data'!$B584&gt;1,'Raw Data'!A584,"")</f>
        <v/>
      </c>
      <c r="B584" s="7" t="str">
        <f>IF('Raw Data'!$B584&gt;1,'Raw Data'!C584,"")</f>
        <v/>
      </c>
      <c r="C584" s="7" t="str">
        <f>IF('Raw Data'!$B584&gt;1,'Raw Data'!D584,"")</f>
        <v/>
      </c>
      <c r="D584" s="7" t="str">
        <f>IF('Raw Data'!$B584&gt;1,'Raw Data'!E584,"")</f>
        <v/>
      </c>
      <c r="E584" s="20" t="str">
        <f>IF('Raw Data'!$B584&gt;1,'Raw Data'!O584,"")</f>
        <v/>
      </c>
      <c r="F584" s="20" t="str">
        <f>IF('Raw Data'!$B584&gt;1,'Raw Data'!P584,"")</f>
        <v/>
      </c>
      <c r="G584" s="20" t="str">
        <f>IF('Raw Data'!$B584&gt;1,'Raw Data'!Q584,"")</f>
        <v/>
      </c>
      <c r="H584" s="7" t="str">
        <f>IF('Raw Data'!$B584&gt;1,'Raw Data'!R584,"")</f>
        <v/>
      </c>
      <c r="I584" s="7" t="str">
        <f>IF('Raw Data'!$B584&gt;1,'Raw Data'!S584,"")</f>
        <v/>
      </c>
      <c r="J584" s="7" t="str">
        <f>IF('Raw Data'!$B584&gt;1,'Raw Data'!W584,"")</f>
        <v/>
      </c>
      <c r="K584" s="7" t="str">
        <f>IF('Raw Data'!$B584&gt;1,'Raw Data'!Y584,"")</f>
        <v/>
      </c>
      <c r="L584" s="7" t="str">
        <f>IF('Raw Data'!$B584&gt;1,'Raw Data'!Z584,"")</f>
        <v/>
      </c>
    </row>
    <row r="585" spans="1:12" ht="14.25" customHeight="1" x14ac:dyDescent="0.3">
      <c r="A585" s="7" t="str">
        <f>IF('Raw Data'!$B585&gt;1,'Raw Data'!A585,"")</f>
        <v/>
      </c>
      <c r="B585" s="7" t="str">
        <f>IF('Raw Data'!$B585&gt;1,'Raw Data'!C585,"")</f>
        <v/>
      </c>
      <c r="C585" s="7" t="str">
        <f>IF('Raw Data'!$B585&gt;1,'Raw Data'!D585,"")</f>
        <v/>
      </c>
      <c r="D585" s="7" t="str">
        <f>IF('Raw Data'!$B585&gt;1,'Raw Data'!E585,"")</f>
        <v/>
      </c>
      <c r="E585" s="20" t="str">
        <f>IF('Raw Data'!$B585&gt;1,'Raw Data'!O585,"")</f>
        <v/>
      </c>
      <c r="F585" s="20" t="str">
        <f>IF('Raw Data'!$B585&gt;1,'Raw Data'!P585,"")</f>
        <v/>
      </c>
      <c r="G585" s="20" t="str">
        <f>IF('Raw Data'!$B585&gt;1,'Raw Data'!Q585,"")</f>
        <v/>
      </c>
      <c r="H585" s="7" t="str">
        <f>IF('Raw Data'!$B585&gt;1,'Raw Data'!R585,"")</f>
        <v/>
      </c>
      <c r="I585" s="7" t="str">
        <f>IF('Raw Data'!$B585&gt;1,'Raw Data'!S585,"")</f>
        <v/>
      </c>
      <c r="J585" s="7" t="str">
        <f>IF('Raw Data'!$B585&gt;1,'Raw Data'!W585,"")</f>
        <v/>
      </c>
      <c r="K585" s="7" t="str">
        <f>IF('Raw Data'!$B585&gt;1,'Raw Data'!Y585,"")</f>
        <v/>
      </c>
      <c r="L585" s="7" t="str">
        <f>IF('Raw Data'!$B585&gt;1,'Raw Data'!Z585,"")</f>
        <v/>
      </c>
    </row>
    <row r="586" spans="1:12" ht="14.25" customHeight="1" x14ac:dyDescent="0.3">
      <c r="A586" s="7" t="str">
        <f>IF('Raw Data'!$B586&gt;1,'Raw Data'!A586,"")</f>
        <v/>
      </c>
      <c r="B586" s="7" t="str">
        <f>IF('Raw Data'!$B586&gt;1,'Raw Data'!C586,"")</f>
        <v/>
      </c>
      <c r="C586" s="7" t="str">
        <f>IF('Raw Data'!$B586&gt;1,'Raw Data'!D586,"")</f>
        <v/>
      </c>
      <c r="D586" s="7" t="str">
        <f>IF('Raw Data'!$B586&gt;1,'Raw Data'!E586,"")</f>
        <v/>
      </c>
      <c r="E586" s="20" t="str">
        <f>IF('Raw Data'!$B586&gt;1,'Raw Data'!O586,"")</f>
        <v/>
      </c>
      <c r="F586" s="20" t="str">
        <f>IF('Raw Data'!$B586&gt;1,'Raw Data'!P586,"")</f>
        <v/>
      </c>
      <c r="G586" s="20" t="str">
        <f>IF('Raw Data'!$B586&gt;1,'Raw Data'!Q586,"")</f>
        <v/>
      </c>
      <c r="H586" s="7" t="str">
        <f>IF('Raw Data'!$B586&gt;1,'Raw Data'!R586,"")</f>
        <v/>
      </c>
      <c r="I586" s="7" t="str">
        <f>IF('Raw Data'!$B586&gt;1,'Raw Data'!S586,"")</f>
        <v/>
      </c>
      <c r="J586" s="7" t="str">
        <f>IF('Raw Data'!$B586&gt;1,'Raw Data'!W586,"")</f>
        <v/>
      </c>
      <c r="K586" s="7" t="str">
        <f>IF('Raw Data'!$B586&gt;1,'Raw Data'!Y586,"")</f>
        <v/>
      </c>
      <c r="L586" s="7" t="str">
        <f>IF('Raw Data'!$B586&gt;1,'Raw Data'!Z586,"")</f>
        <v/>
      </c>
    </row>
    <row r="587" spans="1:12" ht="14.25" customHeight="1" x14ac:dyDescent="0.3">
      <c r="A587" s="7" t="str">
        <f>IF('Raw Data'!$B587&gt;1,'Raw Data'!A587,"")</f>
        <v/>
      </c>
      <c r="B587" s="7" t="str">
        <f>IF('Raw Data'!$B587&gt;1,'Raw Data'!C587,"")</f>
        <v/>
      </c>
      <c r="C587" s="7" t="str">
        <f>IF('Raw Data'!$B587&gt;1,'Raw Data'!D587,"")</f>
        <v/>
      </c>
      <c r="D587" s="7" t="str">
        <f>IF('Raw Data'!$B587&gt;1,'Raw Data'!E587,"")</f>
        <v/>
      </c>
      <c r="E587" s="20" t="str">
        <f>IF('Raw Data'!$B587&gt;1,'Raw Data'!O587,"")</f>
        <v/>
      </c>
      <c r="F587" s="20" t="str">
        <f>IF('Raw Data'!$B587&gt;1,'Raw Data'!P587,"")</f>
        <v/>
      </c>
      <c r="G587" s="20" t="str">
        <f>IF('Raw Data'!$B587&gt;1,'Raw Data'!Q587,"")</f>
        <v/>
      </c>
      <c r="H587" s="7" t="str">
        <f>IF('Raw Data'!$B587&gt;1,'Raw Data'!R587,"")</f>
        <v/>
      </c>
      <c r="I587" s="7" t="str">
        <f>IF('Raw Data'!$B587&gt;1,'Raw Data'!S587,"")</f>
        <v/>
      </c>
      <c r="J587" s="7" t="str">
        <f>IF('Raw Data'!$B587&gt;1,'Raw Data'!W587,"")</f>
        <v/>
      </c>
      <c r="K587" s="7" t="str">
        <f>IF('Raw Data'!$B587&gt;1,'Raw Data'!Y587,"")</f>
        <v/>
      </c>
      <c r="L587" s="7" t="str">
        <f>IF('Raw Data'!$B587&gt;1,'Raw Data'!Z587,"")</f>
        <v/>
      </c>
    </row>
    <row r="588" spans="1:12" ht="14.25" customHeight="1" x14ac:dyDescent="0.3">
      <c r="A588" s="7" t="str">
        <f>IF('Raw Data'!$B588&gt;1,'Raw Data'!A588,"")</f>
        <v/>
      </c>
      <c r="B588" s="7" t="str">
        <f>IF('Raw Data'!$B588&gt;1,'Raw Data'!C588,"")</f>
        <v/>
      </c>
      <c r="C588" s="7" t="str">
        <f>IF('Raw Data'!$B588&gt;1,'Raw Data'!D588,"")</f>
        <v/>
      </c>
      <c r="D588" s="7" t="str">
        <f>IF('Raw Data'!$B588&gt;1,'Raw Data'!E588,"")</f>
        <v/>
      </c>
      <c r="E588" s="20" t="str">
        <f>IF('Raw Data'!$B588&gt;1,'Raw Data'!O588,"")</f>
        <v/>
      </c>
      <c r="F588" s="20" t="str">
        <f>IF('Raw Data'!$B588&gt;1,'Raw Data'!P588,"")</f>
        <v/>
      </c>
      <c r="G588" s="20" t="str">
        <f>IF('Raw Data'!$B588&gt;1,'Raw Data'!Q588,"")</f>
        <v/>
      </c>
      <c r="H588" s="7" t="str">
        <f>IF('Raw Data'!$B588&gt;1,'Raw Data'!R588,"")</f>
        <v/>
      </c>
      <c r="I588" s="7" t="str">
        <f>IF('Raw Data'!$B588&gt;1,'Raw Data'!S588,"")</f>
        <v/>
      </c>
      <c r="J588" s="7" t="str">
        <f>IF('Raw Data'!$B588&gt;1,'Raw Data'!W588,"")</f>
        <v/>
      </c>
      <c r="K588" s="7" t="str">
        <f>IF('Raw Data'!$B588&gt;1,'Raw Data'!Y588,"")</f>
        <v/>
      </c>
      <c r="L588" s="7" t="str">
        <f>IF('Raw Data'!$B588&gt;1,'Raw Data'!Z588,"")</f>
        <v/>
      </c>
    </row>
    <row r="589" spans="1:12" ht="14.25" customHeight="1" x14ac:dyDescent="0.3">
      <c r="A589" s="7" t="str">
        <f>IF('Raw Data'!$B589&gt;1,'Raw Data'!A589,"")</f>
        <v/>
      </c>
      <c r="B589" s="7" t="str">
        <f>IF('Raw Data'!$B589&gt;1,'Raw Data'!C589,"")</f>
        <v/>
      </c>
      <c r="C589" s="7" t="str">
        <f>IF('Raw Data'!$B589&gt;1,'Raw Data'!D589,"")</f>
        <v/>
      </c>
      <c r="D589" s="7" t="str">
        <f>IF('Raw Data'!$B589&gt;1,'Raw Data'!E589,"")</f>
        <v/>
      </c>
      <c r="E589" s="20" t="str">
        <f>IF('Raw Data'!$B589&gt;1,'Raw Data'!O589,"")</f>
        <v/>
      </c>
      <c r="F589" s="20" t="str">
        <f>IF('Raw Data'!$B589&gt;1,'Raw Data'!P589,"")</f>
        <v/>
      </c>
      <c r="G589" s="20" t="str">
        <f>IF('Raw Data'!$B589&gt;1,'Raw Data'!Q589,"")</f>
        <v/>
      </c>
      <c r="H589" s="7" t="str">
        <f>IF('Raw Data'!$B589&gt;1,'Raw Data'!R589,"")</f>
        <v/>
      </c>
      <c r="I589" s="7" t="str">
        <f>IF('Raw Data'!$B589&gt;1,'Raw Data'!S589,"")</f>
        <v/>
      </c>
      <c r="J589" s="7" t="str">
        <f>IF('Raw Data'!$B589&gt;1,'Raw Data'!W589,"")</f>
        <v/>
      </c>
      <c r="K589" s="7" t="str">
        <f>IF('Raw Data'!$B589&gt;1,'Raw Data'!Y589,"")</f>
        <v/>
      </c>
      <c r="L589" s="7" t="str">
        <f>IF('Raw Data'!$B589&gt;1,'Raw Data'!Z589,"")</f>
        <v/>
      </c>
    </row>
    <row r="590" spans="1:12" ht="14.25" customHeight="1" x14ac:dyDescent="0.3">
      <c r="A590" s="7" t="str">
        <f>IF('Raw Data'!$B590&gt;1,'Raw Data'!A590,"")</f>
        <v/>
      </c>
      <c r="B590" s="7" t="str">
        <f>IF('Raw Data'!$B590&gt;1,'Raw Data'!C590,"")</f>
        <v/>
      </c>
      <c r="C590" s="7" t="str">
        <f>IF('Raw Data'!$B590&gt;1,'Raw Data'!D590,"")</f>
        <v/>
      </c>
      <c r="D590" s="7" t="str">
        <f>IF('Raw Data'!$B590&gt;1,'Raw Data'!E590,"")</f>
        <v/>
      </c>
      <c r="E590" s="20" t="str">
        <f>IF('Raw Data'!$B590&gt;1,'Raw Data'!O590,"")</f>
        <v/>
      </c>
      <c r="F590" s="20" t="str">
        <f>IF('Raw Data'!$B590&gt;1,'Raw Data'!P590,"")</f>
        <v/>
      </c>
      <c r="G590" s="20" t="str">
        <f>IF('Raw Data'!$B590&gt;1,'Raw Data'!Q590,"")</f>
        <v/>
      </c>
      <c r="H590" s="7" t="str">
        <f>IF('Raw Data'!$B590&gt;1,'Raw Data'!R590,"")</f>
        <v/>
      </c>
      <c r="I590" s="7" t="str">
        <f>IF('Raw Data'!$B590&gt;1,'Raw Data'!S590,"")</f>
        <v/>
      </c>
      <c r="J590" s="7" t="str">
        <f>IF('Raw Data'!$B590&gt;1,'Raw Data'!W590,"")</f>
        <v/>
      </c>
      <c r="K590" s="7" t="str">
        <f>IF('Raw Data'!$B590&gt;1,'Raw Data'!Y590,"")</f>
        <v/>
      </c>
      <c r="L590" s="7" t="str">
        <f>IF('Raw Data'!$B590&gt;1,'Raw Data'!Z590,"")</f>
        <v/>
      </c>
    </row>
    <row r="591" spans="1:12" ht="14.25" customHeight="1" x14ac:dyDescent="0.3">
      <c r="A591" s="7" t="str">
        <f>IF('Raw Data'!$B591&gt;1,'Raw Data'!A591,"")</f>
        <v/>
      </c>
      <c r="B591" s="7" t="str">
        <f>IF('Raw Data'!$B591&gt;1,'Raw Data'!C591,"")</f>
        <v/>
      </c>
      <c r="C591" s="7" t="str">
        <f>IF('Raw Data'!$B591&gt;1,'Raw Data'!D591,"")</f>
        <v/>
      </c>
      <c r="D591" s="7" t="str">
        <f>IF('Raw Data'!$B591&gt;1,'Raw Data'!E591,"")</f>
        <v/>
      </c>
      <c r="E591" s="20" t="str">
        <f>IF('Raw Data'!$B591&gt;1,'Raw Data'!O591,"")</f>
        <v/>
      </c>
      <c r="F591" s="20" t="str">
        <f>IF('Raw Data'!$B591&gt;1,'Raw Data'!P591,"")</f>
        <v/>
      </c>
      <c r="G591" s="20" t="str">
        <f>IF('Raw Data'!$B591&gt;1,'Raw Data'!Q591,"")</f>
        <v/>
      </c>
      <c r="H591" s="7" t="str">
        <f>IF('Raw Data'!$B591&gt;1,'Raw Data'!R591,"")</f>
        <v/>
      </c>
      <c r="I591" s="7" t="str">
        <f>IF('Raw Data'!$B591&gt;1,'Raw Data'!S591,"")</f>
        <v/>
      </c>
      <c r="J591" s="7" t="str">
        <f>IF('Raw Data'!$B591&gt;1,'Raw Data'!W591,"")</f>
        <v/>
      </c>
      <c r="K591" s="7" t="str">
        <f>IF('Raw Data'!$B591&gt;1,'Raw Data'!Y591,"")</f>
        <v/>
      </c>
      <c r="L591" s="7" t="str">
        <f>IF('Raw Data'!$B591&gt;1,'Raw Data'!Z591,"")</f>
        <v/>
      </c>
    </row>
    <row r="592" spans="1:12" ht="14.25" customHeight="1" x14ac:dyDescent="0.3">
      <c r="A592" s="7" t="str">
        <f>IF('Raw Data'!$B592&gt;1,'Raw Data'!A592,"")</f>
        <v/>
      </c>
      <c r="B592" s="7" t="str">
        <f>IF('Raw Data'!$B592&gt;1,'Raw Data'!C592,"")</f>
        <v/>
      </c>
      <c r="C592" s="7" t="str">
        <f>IF('Raw Data'!$B592&gt;1,'Raw Data'!D592,"")</f>
        <v/>
      </c>
      <c r="D592" s="7" t="str">
        <f>IF('Raw Data'!$B592&gt;1,'Raw Data'!E592,"")</f>
        <v/>
      </c>
      <c r="E592" s="20" t="str">
        <f>IF('Raw Data'!$B592&gt;1,'Raw Data'!O592,"")</f>
        <v/>
      </c>
      <c r="F592" s="20" t="str">
        <f>IF('Raw Data'!$B592&gt;1,'Raw Data'!P592,"")</f>
        <v/>
      </c>
      <c r="G592" s="20" t="str">
        <f>IF('Raw Data'!$B592&gt;1,'Raw Data'!Q592,"")</f>
        <v/>
      </c>
      <c r="H592" s="7" t="str">
        <f>IF('Raw Data'!$B592&gt;1,'Raw Data'!R592,"")</f>
        <v/>
      </c>
      <c r="I592" s="7" t="str">
        <f>IF('Raw Data'!$B592&gt;1,'Raw Data'!S592,"")</f>
        <v/>
      </c>
      <c r="J592" s="7" t="str">
        <f>IF('Raw Data'!$B592&gt;1,'Raw Data'!W592,"")</f>
        <v/>
      </c>
      <c r="K592" s="7" t="str">
        <f>IF('Raw Data'!$B592&gt;1,'Raw Data'!Y592,"")</f>
        <v/>
      </c>
      <c r="L592" s="7" t="str">
        <f>IF('Raw Data'!$B592&gt;1,'Raw Data'!Z592,"")</f>
        <v/>
      </c>
    </row>
    <row r="593" spans="1:12" ht="14.25" customHeight="1" x14ac:dyDescent="0.3">
      <c r="A593" s="7" t="str">
        <f>IF('Raw Data'!$B593&gt;1,'Raw Data'!A593,"")</f>
        <v/>
      </c>
      <c r="B593" s="7" t="str">
        <f>IF('Raw Data'!$B593&gt;1,'Raw Data'!C593,"")</f>
        <v/>
      </c>
      <c r="C593" s="7" t="str">
        <f>IF('Raw Data'!$B593&gt;1,'Raw Data'!D593,"")</f>
        <v/>
      </c>
      <c r="D593" s="7" t="str">
        <f>IF('Raw Data'!$B593&gt;1,'Raw Data'!E593,"")</f>
        <v/>
      </c>
      <c r="E593" s="20" t="str">
        <f>IF('Raw Data'!$B593&gt;1,'Raw Data'!O593,"")</f>
        <v/>
      </c>
      <c r="F593" s="20" t="str">
        <f>IF('Raw Data'!$B593&gt;1,'Raw Data'!P593,"")</f>
        <v/>
      </c>
      <c r="G593" s="20" t="str">
        <f>IF('Raw Data'!$B593&gt;1,'Raw Data'!Q593,"")</f>
        <v/>
      </c>
      <c r="H593" s="7" t="str">
        <f>IF('Raw Data'!$B593&gt;1,'Raw Data'!R593,"")</f>
        <v/>
      </c>
      <c r="I593" s="7" t="str">
        <f>IF('Raw Data'!$B593&gt;1,'Raw Data'!S593,"")</f>
        <v/>
      </c>
      <c r="J593" s="7" t="str">
        <f>IF('Raw Data'!$B593&gt;1,'Raw Data'!W593,"")</f>
        <v/>
      </c>
      <c r="K593" s="7" t="str">
        <f>IF('Raw Data'!$B593&gt;1,'Raw Data'!Y593,"")</f>
        <v/>
      </c>
      <c r="L593" s="7" t="str">
        <f>IF('Raw Data'!$B593&gt;1,'Raw Data'!Z593,"")</f>
        <v/>
      </c>
    </row>
    <row r="594" spans="1:12" ht="14.25" customHeight="1" x14ac:dyDescent="0.3">
      <c r="A594" s="7" t="str">
        <f>IF('Raw Data'!$B594&gt;1,'Raw Data'!A594,"")</f>
        <v/>
      </c>
      <c r="B594" s="7" t="str">
        <f>IF('Raw Data'!$B594&gt;1,'Raw Data'!C594,"")</f>
        <v/>
      </c>
      <c r="C594" s="7" t="str">
        <f>IF('Raw Data'!$B594&gt;1,'Raw Data'!D594,"")</f>
        <v/>
      </c>
      <c r="D594" s="7" t="str">
        <f>IF('Raw Data'!$B594&gt;1,'Raw Data'!E594,"")</f>
        <v/>
      </c>
      <c r="E594" s="20" t="str">
        <f>IF('Raw Data'!$B594&gt;1,'Raw Data'!O594,"")</f>
        <v/>
      </c>
      <c r="F594" s="20" t="str">
        <f>IF('Raw Data'!$B594&gt;1,'Raw Data'!P594,"")</f>
        <v/>
      </c>
      <c r="G594" s="20" t="str">
        <f>IF('Raw Data'!$B594&gt;1,'Raw Data'!Q594,"")</f>
        <v/>
      </c>
      <c r="H594" s="7" t="str">
        <f>IF('Raw Data'!$B594&gt;1,'Raw Data'!R594,"")</f>
        <v/>
      </c>
      <c r="I594" s="7" t="str">
        <f>IF('Raw Data'!$B594&gt;1,'Raw Data'!S594,"")</f>
        <v/>
      </c>
      <c r="J594" s="7" t="str">
        <f>IF('Raw Data'!$B594&gt;1,'Raw Data'!W594,"")</f>
        <v/>
      </c>
      <c r="K594" s="7" t="str">
        <f>IF('Raw Data'!$B594&gt;1,'Raw Data'!Y594,"")</f>
        <v/>
      </c>
      <c r="L594" s="7" t="str">
        <f>IF('Raw Data'!$B594&gt;1,'Raw Data'!Z594,"")</f>
        <v/>
      </c>
    </row>
    <row r="595" spans="1:12" ht="14.25" customHeight="1" x14ac:dyDescent="0.3">
      <c r="A595" s="7" t="str">
        <f>IF('Raw Data'!$B595&gt;1,'Raw Data'!A595,"")</f>
        <v/>
      </c>
      <c r="B595" s="7" t="str">
        <f>IF('Raw Data'!$B595&gt;1,'Raw Data'!C595,"")</f>
        <v/>
      </c>
      <c r="C595" s="7" t="str">
        <f>IF('Raw Data'!$B595&gt;1,'Raw Data'!D595,"")</f>
        <v/>
      </c>
      <c r="D595" s="7" t="str">
        <f>IF('Raw Data'!$B595&gt;1,'Raw Data'!E595,"")</f>
        <v/>
      </c>
      <c r="E595" s="20" t="str">
        <f>IF('Raw Data'!$B595&gt;1,'Raw Data'!O595,"")</f>
        <v/>
      </c>
      <c r="F595" s="20" t="str">
        <f>IF('Raw Data'!$B595&gt;1,'Raw Data'!P595,"")</f>
        <v/>
      </c>
      <c r="G595" s="20" t="str">
        <f>IF('Raw Data'!$B595&gt;1,'Raw Data'!Q595,"")</f>
        <v/>
      </c>
      <c r="H595" s="7" t="str">
        <f>IF('Raw Data'!$B595&gt;1,'Raw Data'!R595,"")</f>
        <v/>
      </c>
      <c r="I595" s="7" t="str">
        <f>IF('Raw Data'!$B595&gt;1,'Raw Data'!S595,"")</f>
        <v/>
      </c>
      <c r="J595" s="7" t="str">
        <f>IF('Raw Data'!$B595&gt;1,'Raw Data'!W595,"")</f>
        <v/>
      </c>
      <c r="K595" s="7" t="str">
        <f>IF('Raw Data'!$B595&gt;1,'Raw Data'!Y595,"")</f>
        <v/>
      </c>
      <c r="L595" s="7" t="str">
        <f>IF('Raw Data'!$B595&gt;1,'Raw Data'!Z595,"")</f>
        <v/>
      </c>
    </row>
    <row r="596" spans="1:12" ht="14.25" customHeight="1" x14ac:dyDescent="0.3">
      <c r="A596" s="7" t="str">
        <f>IF('Raw Data'!$B596&gt;1,'Raw Data'!A596,"")</f>
        <v/>
      </c>
      <c r="B596" s="7" t="str">
        <f>IF('Raw Data'!$B596&gt;1,'Raw Data'!C596,"")</f>
        <v/>
      </c>
      <c r="C596" s="7" t="str">
        <f>IF('Raw Data'!$B596&gt;1,'Raw Data'!D596,"")</f>
        <v/>
      </c>
      <c r="D596" s="7" t="str">
        <f>IF('Raw Data'!$B596&gt;1,'Raw Data'!E596,"")</f>
        <v/>
      </c>
      <c r="E596" s="20" t="str">
        <f>IF('Raw Data'!$B596&gt;1,'Raw Data'!O596,"")</f>
        <v/>
      </c>
      <c r="F596" s="20" t="str">
        <f>IF('Raw Data'!$B596&gt;1,'Raw Data'!P596,"")</f>
        <v/>
      </c>
      <c r="G596" s="20" t="str">
        <f>IF('Raw Data'!$B596&gt;1,'Raw Data'!Q596,"")</f>
        <v/>
      </c>
      <c r="H596" s="7" t="str">
        <f>IF('Raw Data'!$B596&gt;1,'Raw Data'!R596,"")</f>
        <v/>
      </c>
      <c r="I596" s="7" t="str">
        <f>IF('Raw Data'!$B596&gt;1,'Raw Data'!S596,"")</f>
        <v/>
      </c>
      <c r="J596" s="7" t="str">
        <f>IF('Raw Data'!$B596&gt;1,'Raw Data'!W596,"")</f>
        <v/>
      </c>
      <c r="K596" s="7" t="str">
        <f>IF('Raw Data'!$B596&gt;1,'Raw Data'!Y596,"")</f>
        <v/>
      </c>
      <c r="L596" s="7" t="str">
        <f>IF('Raw Data'!$B596&gt;1,'Raw Data'!Z596,"")</f>
        <v/>
      </c>
    </row>
    <row r="597" spans="1:12" ht="14.25" customHeight="1" x14ac:dyDescent="0.3">
      <c r="A597" s="7" t="str">
        <f>IF('Raw Data'!$B597&gt;1,'Raw Data'!A597,"")</f>
        <v/>
      </c>
      <c r="B597" s="7" t="str">
        <f>IF('Raw Data'!$B597&gt;1,'Raw Data'!C597,"")</f>
        <v/>
      </c>
      <c r="C597" s="7" t="str">
        <f>IF('Raw Data'!$B597&gt;1,'Raw Data'!D597,"")</f>
        <v/>
      </c>
      <c r="D597" s="7" t="str">
        <f>IF('Raw Data'!$B597&gt;1,'Raw Data'!E597,"")</f>
        <v/>
      </c>
      <c r="E597" s="20" t="str">
        <f>IF('Raw Data'!$B597&gt;1,'Raw Data'!O597,"")</f>
        <v/>
      </c>
      <c r="F597" s="20" t="str">
        <f>IF('Raw Data'!$B597&gt;1,'Raw Data'!P597,"")</f>
        <v/>
      </c>
      <c r="G597" s="20" t="str">
        <f>IF('Raw Data'!$B597&gt;1,'Raw Data'!Q597,"")</f>
        <v/>
      </c>
      <c r="H597" s="7" t="str">
        <f>IF('Raw Data'!$B597&gt;1,'Raw Data'!R597,"")</f>
        <v/>
      </c>
      <c r="I597" s="7" t="str">
        <f>IF('Raw Data'!$B597&gt;1,'Raw Data'!S597,"")</f>
        <v/>
      </c>
      <c r="J597" s="7" t="str">
        <f>IF('Raw Data'!$B597&gt;1,'Raw Data'!W597,"")</f>
        <v/>
      </c>
      <c r="K597" s="7" t="str">
        <f>IF('Raw Data'!$B597&gt;1,'Raw Data'!Y597,"")</f>
        <v/>
      </c>
      <c r="L597" s="7" t="str">
        <f>IF('Raw Data'!$B597&gt;1,'Raw Data'!Z597,"")</f>
        <v/>
      </c>
    </row>
    <row r="598" spans="1:12" ht="14.25" customHeight="1" x14ac:dyDescent="0.3">
      <c r="A598" s="7" t="str">
        <f>IF('Raw Data'!$B598&gt;1,'Raw Data'!A598,"")</f>
        <v>X1-ORz0ahen20dray_bfkix</v>
      </c>
      <c r="B598" s="7" t="str">
        <f>IF('Raw Data'!$B598&gt;1,'Raw Data'!C598,"")</f>
        <v>5700 Allison Wood Ct</v>
      </c>
      <c r="C598" s="7" t="str">
        <f>IF('Raw Data'!$B598&gt;1,'Raw Data'!D598,"")</f>
        <v>Atlanta</v>
      </c>
      <c r="D598" s="7" t="str">
        <f>IF('Raw Data'!$B598&gt;1,'Raw Data'!E598,"")</f>
        <v>Pre-List</v>
      </c>
      <c r="E598" s="20">
        <f>IF('Raw Data'!$B598&gt;1,'Raw Data'!O598,"")</f>
        <v>388900</v>
      </c>
      <c r="F598" s="20">
        <f>IF('Raw Data'!$B598&gt;1,'Raw Data'!P598,"")</f>
        <v>379178</v>
      </c>
      <c r="G598" s="20">
        <f>IF('Raw Data'!$B598&gt;1,'Raw Data'!Q598,"")</f>
        <v>-22757</v>
      </c>
      <c r="H598" s="7" t="str">
        <f>IF('Raw Data'!$B598&gt;1,'Raw Data'!R598,"")</f>
        <v>Invitation</v>
      </c>
      <c r="I598" s="21">
        <f>IF('Raw Data'!$B598&gt;1,'Raw Data'!S598,"")</f>
        <v>414363</v>
      </c>
      <c r="J598" s="21">
        <f>IF('Raw Data'!$B598&gt;1,'Raw Data'!W598,"")</f>
        <v>14751</v>
      </c>
      <c r="K598" s="7" t="str">
        <f>IF('Raw Data'!$B598&gt;1,'Raw Data'!Y598,"")</f>
        <v>Multiple Offers</v>
      </c>
      <c r="L598" s="7" t="str">
        <f>IF('Raw Data'!$B598&gt;1,'Raw Data'!Z598,"")</f>
        <v>Accept - Multiple Offers</v>
      </c>
    </row>
    <row r="599" spans="1:12" ht="14.25" customHeight="1" x14ac:dyDescent="0.3">
      <c r="A599" s="7" t="str">
        <f>IF('Raw Data'!$B599&gt;1,'Raw Data'!A599,"")</f>
        <v/>
      </c>
      <c r="B599" s="7" t="str">
        <f>IF('Raw Data'!$B599&gt;1,'Raw Data'!C599,"")</f>
        <v/>
      </c>
      <c r="C599" s="7" t="str">
        <f>IF('Raw Data'!$B599&gt;1,'Raw Data'!D599,"")</f>
        <v/>
      </c>
      <c r="D599" s="7" t="str">
        <f>IF('Raw Data'!$B599&gt;1,'Raw Data'!E599,"")</f>
        <v/>
      </c>
      <c r="E599" s="20" t="str">
        <f>IF('Raw Data'!$B599&gt;1,'Raw Data'!O599,"")</f>
        <v/>
      </c>
      <c r="F599" s="20" t="str">
        <f>IF('Raw Data'!$B599&gt;1,'Raw Data'!P599,"")</f>
        <v/>
      </c>
      <c r="G599" s="20" t="str">
        <f>IF('Raw Data'!$B599&gt;1,'Raw Data'!Q599,"")</f>
        <v/>
      </c>
      <c r="H599" s="7" t="str">
        <f>IF('Raw Data'!$B599&gt;1,'Raw Data'!R599,"")</f>
        <v/>
      </c>
      <c r="I599" s="7" t="str">
        <f>IF('Raw Data'!$B599&gt;1,'Raw Data'!S599,"")</f>
        <v/>
      </c>
      <c r="J599" s="7" t="str">
        <f>IF('Raw Data'!$B599&gt;1,'Raw Data'!W599,"")</f>
        <v/>
      </c>
      <c r="K599" s="7" t="str">
        <f>IF('Raw Data'!$B599&gt;1,'Raw Data'!Y599,"")</f>
        <v/>
      </c>
      <c r="L599" s="7" t="str">
        <f>IF('Raw Data'!$B599&gt;1,'Raw Data'!Z599,"")</f>
        <v/>
      </c>
    </row>
    <row r="600" spans="1:12" ht="14.25" customHeight="1" x14ac:dyDescent="0.3">
      <c r="A600" s="7" t="str">
        <f>IF('Raw Data'!$B600&gt;1,'Raw Data'!A600,"")</f>
        <v>X1-ORz09qtl4bjmgq_djf8f</v>
      </c>
      <c r="B600" s="7" t="str">
        <f>IF('Raw Data'!$B600&gt;1,'Raw Data'!C600,"")</f>
        <v>6 Marbella Dr</v>
      </c>
      <c r="C600" s="7" t="str">
        <f>IF('Raw Data'!$B600&gt;1,'Raw Data'!D600,"")</f>
        <v>Atlanta</v>
      </c>
      <c r="D600" s="7" t="str">
        <f>IF('Raw Data'!$B600&gt;1,'Raw Data'!E600,"")</f>
        <v>Pre-List</v>
      </c>
      <c r="E600" s="20">
        <f>IF('Raw Data'!$B600&gt;1,'Raw Data'!O600,"")</f>
        <v>310200</v>
      </c>
      <c r="F600" s="20">
        <f>IF('Raw Data'!$B600&gt;1,'Raw Data'!P600,"")</f>
        <v>295363</v>
      </c>
      <c r="G600" s="20">
        <f>IF('Raw Data'!$B600&gt;1,'Raw Data'!Q600,"")</f>
        <v>-6932</v>
      </c>
      <c r="H600" s="7" t="str">
        <f>IF('Raw Data'!$B600&gt;1,'Raw Data'!R600,"")</f>
        <v>Invitation</v>
      </c>
      <c r="I600" s="21">
        <f>IF('Raw Data'!$B600&gt;1,'Raw Data'!S600,"")</f>
        <v>313648</v>
      </c>
      <c r="J600" s="21">
        <f>IF('Raw Data'!$B600&gt;1,'Raw Data'!W600,"")</f>
        <v>12981</v>
      </c>
      <c r="K600" s="7" t="str">
        <f>IF('Raw Data'!$B600&gt;1,'Raw Data'!Y600,"")</f>
        <v>Multiple Offers</v>
      </c>
      <c r="L600" s="7" t="str">
        <f>IF('Raw Data'!$B600&gt;1,'Raw Data'!Z600,"")</f>
        <v>Accept - Greater than Buy-It-Now</v>
      </c>
    </row>
    <row r="601" spans="1:12" ht="14.25" customHeight="1" x14ac:dyDescent="0.3">
      <c r="A601" s="7" t="str">
        <f>IF('Raw Data'!$B601&gt;1,'Raw Data'!A601,"")</f>
        <v/>
      </c>
      <c r="B601" s="7" t="str">
        <f>IF('Raw Data'!$B601&gt;1,'Raw Data'!C601,"")</f>
        <v/>
      </c>
      <c r="C601" s="7" t="str">
        <f>IF('Raw Data'!$B601&gt;1,'Raw Data'!D601,"")</f>
        <v/>
      </c>
      <c r="D601" s="7" t="str">
        <f>IF('Raw Data'!$B601&gt;1,'Raw Data'!E601,"")</f>
        <v/>
      </c>
      <c r="E601" s="20" t="str">
        <f>IF('Raw Data'!$B601&gt;1,'Raw Data'!O601,"")</f>
        <v/>
      </c>
      <c r="F601" s="20" t="str">
        <f>IF('Raw Data'!$B601&gt;1,'Raw Data'!P601,"")</f>
        <v/>
      </c>
      <c r="G601" s="20" t="str">
        <f>IF('Raw Data'!$B601&gt;1,'Raw Data'!Q601,"")</f>
        <v/>
      </c>
      <c r="H601" s="7" t="str">
        <f>IF('Raw Data'!$B601&gt;1,'Raw Data'!R601,"")</f>
        <v/>
      </c>
      <c r="I601" s="7" t="str">
        <f>IF('Raw Data'!$B601&gt;1,'Raw Data'!S601,"")</f>
        <v/>
      </c>
      <c r="J601" s="7" t="str">
        <f>IF('Raw Data'!$B601&gt;1,'Raw Data'!W601,"")</f>
        <v/>
      </c>
      <c r="K601" s="7" t="str">
        <f>IF('Raw Data'!$B601&gt;1,'Raw Data'!Y601,"")</f>
        <v/>
      </c>
      <c r="L601" s="7" t="str">
        <f>IF('Raw Data'!$B601&gt;1,'Raw Data'!Z601,"")</f>
        <v/>
      </c>
    </row>
    <row r="602" spans="1:12" ht="14.25" customHeight="1" x14ac:dyDescent="0.3">
      <c r="A602" s="7" t="str">
        <f>IF('Raw Data'!$B602&gt;1,'Raw Data'!A602,"")</f>
        <v/>
      </c>
      <c r="B602" s="7" t="str">
        <f>IF('Raw Data'!$B602&gt;1,'Raw Data'!C602,"")</f>
        <v/>
      </c>
      <c r="C602" s="7" t="str">
        <f>IF('Raw Data'!$B602&gt;1,'Raw Data'!D602,"")</f>
        <v/>
      </c>
      <c r="D602" s="7" t="str">
        <f>IF('Raw Data'!$B602&gt;1,'Raw Data'!E602,"")</f>
        <v/>
      </c>
      <c r="E602" s="20" t="str">
        <f>IF('Raw Data'!$B602&gt;1,'Raw Data'!O602,"")</f>
        <v/>
      </c>
      <c r="F602" s="20" t="str">
        <f>IF('Raw Data'!$B602&gt;1,'Raw Data'!P602,"")</f>
        <v/>
      </c>
      <c r="G602" s="20" t="str">
        <f>IF('Raw Data'!$B602&gt;1,'Raw Data'!Q602,"")</f>
        <v/>
      </c>
      <c r="H602" s="7" t="str">
        <f>IF('Raw Data'!$B602&gt;1,'Raw Data'!R602,"")</f>
        <v/>
      </c>
      <c r="I602" s="7" t="str">
        <f>IF('Raw Data'!$B602&gt;1,'Raw Data'!S602,"")</f>
        <v/>
      </c>
      <c r="J602" s="7" t="str">
        <f>IF('Raw Data'!$B602&gt;1,'Raw Data'!W602,"")</f>
        <v/>
      </c>
      <c r="K602" s="7" t="str">
        <f>IF('Raw Data'!$B602&gt;1,'Raw Data'!Y602,"")</f>
        <v/>
      </c>
      <c r="L602" s="7" t="str">
        <f>IF('Raw Data'!$B602&gt;1,'Raw Data'!Z602,"")</f>
        <v/>
      </c>
    </row>
    <row r="603" spans="1:12" ht="14.25" customHeight="1" x14ac:dyDescent="0.3">
      <c r="A603" s="7" t="str">
        <f>IF('Raw Data'!$B603&gt;1,'Raw Data'!A603,"")</f>
        <v/>
      </c>
      <c r="B603" s="7" t="str">
        <f>IF('Raw Data'!$B603&gt;1,'Raw Data'!C603,"")</f>
        <v/>
      </c>
      <c r="C603" s="7" t="str">
        <f>IF('Raw Data'!$B603&gt;1,'Raw Data'!D603,"")</f>
        <v/>
      </c>
      <c r="D603" s="7" t="str">
        <f>IF('Raw Data'!$B603&gt;1,'Raw Data'!E603,"")</f>
        <v/>
      </c>
      <c r="E603" s="20" t="str">
        <f>IF('Raw Data'!$B603&gt;1,'Raw Data'!O603,"")</f>
        <v/>
      </c>
      <c r="F603" s="20" t="str">
        <f>IF('Raw Data'!$B603&gt;1,'Raw Data'!P603,"")</f>
        <v/>
      </c>
      <c r="G603" s="20" t="str">
        <f>IF('Raw Data'!$B603&gt;1,'Raw Data'!Q603,"")</f>
        <v/>
      </c>
      <c r="H603" s="7" t="str">
        <f>IF('Raw Data'!$B603&gt;1,'Raw Data'!R603,"")</f>
        <v/>
      </c>
      <c r="I603" s="7" t="str">
        <f>IF('Raw Data'!$B603&gt;1,'Raw Data'!S603,"")</f>
        <v/>
      </c>
      <c r="J603" s="7" t="str">
        <f>IF('Raw Data'!$B603&gt;1,'Raw Data'!W603,"")</f>
        <v/>
      </c>
      <c r="K603" s="7" t="str">
        <f>IF('Raw Data'!$B603&gt;1,'Raw Data'!Y603,"")</f>
        <v/>
      </c>
      <c r="L603" s="7" t="str">
        <f>IF('Raw Data'!$B603&gt;1,'Raw Data'!Z603,"")</f>
        <v/>
      </c>
    </row>
    <row r="604" spans="1:12" ht="14.25" customHeight="1" x14ac:dyDescent="0.3">
      <c r="A604" s="7" t="str">
        <f>IF('Raw Data'!$B604&gt;1,'Raw Data'!A604,"")</f>
        <v/>
      </c>
      <c r="B604" s="7" t="str">
        <f>IF('Raw Data'!$B604&gt;1,'Raw Data'!C604,"")</f>
        <v/>
      </c>
      <c r="C604" s="7" t="str">
        <f>IF('Raw Data'!$B604&gt;1,'Raw Data'!D604,"")</f>
        <v/>
      </c>
      <c r="D604" s="7" t="str">
        <f>IF('Raw Data'!$B604&gt;1,'Raw Data'!E604,"")</f>
        <v/>
      </c>
      <c r="E604" s="20" t="str">
        <f>IF('Raw Data'!$B604&gt;1,'Raw Data'!O604,"")</f>
        <v/>
      </c>
      <c r="F604" s="20" t="str">
        <f>IF('Raw Data'!$B604&gt;1,'Raw Data'!P604,"")</f>
        <v/>
      </c>
      <c r="G604" s="20" t="str">
        <f>IF('Raw Data'!$B604&gt;1,'Raw Data'!Q604,"")</f>
        <v/>
      </c>
      <c r="H604" s="7" t="str">
        <f>IF('Raw Data'!$B604&gt;1,'Raw Data'!R604,"")</f>
        <v/>
      </c>
      <c r="I604" s="7" t="str">
        <f>IF('Raw Data'!$B604&gt;1,'Raw Data'!S604,"")</f>
        <v/>
      </c>
      <c r="J604" s="7" t="str">
        <f>IF('Raw Data'!$B604&gt;1,'Raw Data'!W604,"")</f>
        <v/>
      </c>
      <c r="K604" s="7" t="str">
        <f>IF('Raw Data'!$B604&gt;1,'Raw Data'!Y604,"")</f>
        <v/>
      </c>
      <c r="L604" s="7" t="str">
        <f>IF('Raw Data'!$B604&gt;1,'Raw Data'!Z604,"")</f>
        <v/>
      </c>
    </row>
    <row r="605" spans="1:12" ht="14.25" customHeight="1" x14ac:dyDescent="0.3">
      <c r="A605" s="7" t="str">
        <f>IF('Raw Data'!$B605&gt;1,'Raw Data'!A605,"")</f>
        <v/>
      </c>
      <c r="B605" s="7" t="str">
        <f>IF('Raw Data'!$B605&gt;1,'Raw Data'!C605,"")</f>
        <v/>
      </c>
      <c r="C605" s="7" t="str">
        <f>IF('Raw Data'!$B605&gt;1,'Raw Data'!D605,"")</f>
        <v/>
      </c>
      <c r="D605" s="7" t="str">
        <f>IF('Raw Data'!$B605&gt;1,'Raw Data'!E605,"")</f>
        <v/>
      </c>
      <c r="E605" s="20" t="str">
        <f>IF('Raw Data'!$B605&gt;1,'Raw Data'!O605,"")</f>
        <v/>
      </c>
      <c r="F605" s="20" t="str">
        <f>IF('Raw Data'!$B605&gt;1,'Raw Data'!P605,"")</f>
        <v/>
      </c>
      <c r="G605" s="20" t="str">
        <f>IF('Raw Data'!$B605&gt;1,'Raw Data'!Q605,"")</f>
        <v/>
      </c>
      <c r="H605" s="7" t="str">
        <f>IF('Raw Data'!$B605&gt;1,'Raw Data'!R605,"")</f>
        <v/>
      </c>
      <c r="I605" s="7" t="str">
        <f>IF('Raw Data'!$B605&gt;1,'Raw Data'!S605,"")</f>
        <v/>
      </c>
      <c r="J605" s="7" t="str">
        <f>IF('Raw Data'!$B605&gt;1,'Raw Data'!W605,"")</f>
        <v/>
      </c>
      <c r="K605" s="7" t="str">
        <f>IF('Raw Data'!$B605&gt;1,'Raw Data'!Y605,"")</f>
        <v/>
      </c>
      <c r="L605" s="7" t="str">
        <f>IF('Raw Data'!$B605&gt;1,'Raw Data'!Z605,"")</f>
        <v/>
      </c>
    </row>
    <row r="606" spans="1:12" ht="14.25" customHeight="1" x14ac:dyDescent="0.3">
      <c r="A606" s="7" t="str">
        <f>IF('Raw Data'!$B606&gt;1,'Raw Data'!A606,"")</f>
        <v/>
      </c>
      <c r="B606" s="7" t="str">
        <f>IF('Raw Data'!$B606&gt;1,'Raw Data'!C606,"")</f>
        <v/>
      </c>
      <c r="C606" s="7" t="str">
        <f>IF('Raw Data'!$B606&gt;1,'Raw Data'!D606,"")</f>
        <v/>
      </c>
      <c r="D606" s="7" t="str">
        <f>IF('Raw Data'!$B606&gt;1,'Raw Data'!E606,"")</f>
        <v/>
      </c>
      <c r="E606" s="20" t="str">
        <f>IF('Raw Data'!$B606&gt;1,'Raw Data'!O606,"")</f>
        <v/>
      </c>
      <c r="F606" s="20" t="str">
        <f>IF('Raw Data'!$B606&gt;1,'Raw Data'!P606,"")</f>
        <v/>
      </c>
      <c r="G606" s="20" t="str">
        <f>IF('Raw Data'!$B606&gt;1,'Raw Data'!Q606,"")</f>
        <v/>
      </c>
      <c r="H606" s="7" t="str">
        <f>IF('Raw Data'!$B606&gt;1,'Raw Data'!R606,"")</f>
        <v/>
      </c>
      <c r="I606" s="7" t="str">
        <f>IF('Raw Data'!$B606&gt;1,'Raw Data'!S606,"")</f>
        <v/>
      </c>
      <c r="J606" s="7" t="str">
        <f>IF('Raw Data'!$B606&gt;1,'Raw Data'!W606,"")</f>
        <v/>
      </c>
      <c r="K606" s="7" t="str">
        <f>IF('Raw Data'!$B606&gt;1,'Raw Data'!Y606,"")</f>
        <v/>
      </c>
      <c r="L606" s="7" t="str">
        <f>IF('Raw Data'!$B606&gt;1,'Raw Data'!Z606,"")</f>
        <v/>
      </c>
    </row>
    <row r="607" spans="1:12" ht="14.25" customHeight="1" x14ac:dyDescent="0.3">
      <c r="A607" s="7" t="str">
        <f>IF('Raw Data'!$B607&gt;1,'Raw Data'!A607,"")</f>
        <v/>
      </c>
      <c r="B607" s="7" t="str">
        <f>IF('Raw Data'!$B607&gt;1,'Raw Data'!C607,"")</f>
        <v/>
      </c>
      <c r="C607" s="7" t="str">
        <f>IF('Raw Data'!$B607&gt;1,'Raw Data'!D607,"")</f>
        <v/>
      </c>
      <c r="D607" s="7" t="str">
        <f>IF('Raw Data'!$B607&gt;1,'Raw Data'!E607,"")</f>
        <v/>
      </c>
      <c r="E607" s="20" t="str">
        <f>IF('Raw Data'!$B607&gt;1,'Raw Data'!O607,"")</f>
        <v/>
      </c>
      <c r="F607" s="20" t="str">
        <f>IF('Raw Data'!$B607&gt;1,'Raw Data'!P607,"")</f>
        <v/>
      </c>
      <c r="G607" s="20" t="str">
        <f>IF('Raw Data'!$B607&gt;1,'Raw Data'!Q607,"")</f>
        <v/>
      </c>
      <c r="H607" s="7" t="str">
        <f>IF('Raw Data'!$B607&gt;1,'Raw Data'!R607,"")</f>
        <v/>
      </c>
      <c r="I607" s="7" t="str">
        <f>IF('Raw Data'!$B607&gt;1,'Raw Data'!S607,"")</f>
        <v/>
      </c>
      <c r="J607" s="7" t="str">
        <f>IF('Raw Data'!$B607&gt;1,'Raw Data'!W607,"")</f>
        <v/>
      </c>
      <c r="K607" s="7" t="str">
        <f>IF('Raw Data'!$B607&gt;1,'Raw Data'!Y607,"")</f>
        <v/>
      </c>
      <c r="L607" s="7" t="str">
        <f>IF('Raw Data'!$B607&gt;1,'Raw Data'!Z607,"")</f>
        <v/>
      </c>
    </row>
    <row r="608" spans="1:12" ht="14.25" customHeight="1" x14ac:dyDescent="0.3">
      <c r="A608" s="7" t="str">
        <f>IF('Raw Data'!$B608&gt;1,'Raw Data'!A608,"")</f>
        <v/>
      </c>
      <c r="B608" s="7" t="str">
        <f>IF('Raw Data'!$B608&gt;1,'Raw Data'!C608,"")</f>
        <v/>
      </c>
      <c r="C608" s="7" t="str">
        <f>IF('Raw Data'!$B608&gt;1,'Raw Data'!D608,"")</f>
        <v/>
      </c>
      <c r="D608" s="7" t="str">
        <f>IF('Raw Data'!$B608&gt;1,'Raw Data'!E608,"")</f>
        <v/>
      </c>
      <c r="E608" s="20" t="str">
        <f>IF('Raw Data'!$B608&gt;1,'Raw Data'!O608,"")</f>
        <v/>
      </c>
      <c r="F608" s="20" t="str">
        <f>IF('Raw Data'!$B608&gt;1,'Raw Data'!P608,"")</f>
        <v/>
      </c>
      <c r="G608" s="20" t="str">
        <f>IF('Raw Data'!$B608&gt;1,'Raw Data'!Q608,"")</f>
        <v/>
      </c>
      <c r="H608" s="7" t="str">
        <f>IF('Raw Data'!$B608&gt;1,'Raw Data'!R608,"")</f>
        <v/>
      </c>
      <c r="I608" s="7" t="str">
        <f>IF('Raw Data'!$B608&gt;1,'Raw Data'!S608,"")</f>
        <v/>
      </c>
      <c r="J608" s="7" t="str">
        <f>IF('Raw Data'!$B608&gt;1,'Raw Data'!W608,"")</f>
        <v/>
      </c>
      <c r="K608" s="7" t="str">
        <f>IF('Raw Data'!$B608&gt;1,'Raw Data'!Y608,"")</f>
        <v/>
      </c>
      <c r="L608" s="7" t="str">
        <f>IF('Raw Data'!$B608&gt;1,'Raw Data'!Z608,"")</f>
        <v/>
      </c>
    </row>
    <row r="609" spans="1:12" ht="14.25" customHeight="1" x14ac:dyDescent="0.3">
      <c r="A609" s="7" t="str">
        <f>IF('Raw Data'!$B609&gt;1,'Raw Data'!A609,"")</f>
        <v/>
      </c>
      <c r="B609" s="7" t="str">
        <f>IF('Raw Data'!$B609&gt;1,'Raw Data'!C609,"")</f>
        <v/>
      </c>
      <c r="C609" s="7" t="str">
        <f>IF('Raw Data'!$B609&gt;1,'Raw Data'!D609,"")</f>
        <v/>
      </c>
      <c r="D609" s="7" t="str">
        <f>IF('Raw Data'!$B609&gt;1,'Raw Data'!E609,"")</f>
        <v/>
      </c>
      <c r="E609" s="20" t="str">
        <f>IF('Raw Data'!$B609&gt;1,'Raw Data'!O609,"")</f>
        <v/>
      </c>
      <c r="F609" s="20" t="str">
        <f>IF('Raw Data'!$B609&gt;1,'Raw Data'!P609,"")</f>
        <v/>
      </c>
      <c r="G609" s="20" t="str">
        <f>IF('Raw Data'!$B609&gt;1,'Raw Data'!Q609,"")</f>
        <v/>
      </c>
      <c r="H609" s="7" t="str">
        <f>IF('Raw Data'!$B609&gt;1,'Raw Data'!R609,"")</f>
        <v/>
      </c>
      <c r="I609" s="7" t="str">
        <f>IF('Raw Data'!$B609&gt;1,'Raw Data'!S609,"")</f>
        <v/>
      </c>
      <c r="J609" s="7" t="str">
        <f>IF('Raw Data'!$B609&gt;1,'Raw Data'!W609,"")</f>
        <v/>
      </c>
      <c r="K609" s="7" t="str">
        <f>IF('Raw Data'!$B609&gt;1,'Raw Data'!Y609,"")</f>
        <v/>
      </c>
      <c r="L609" s="7" t="str">
        <f>IF('Raw Data'!$B609&gt;1,'Raw Data'!Z609,"")</f>
        <v/>
      </c>
    </row>
    <row r="610" spans="1:12" ht="14.25" customHeight="1" x14ac:dyDescent="0.3">
      <c r="A610" s="7" t="str">
        <f>IF('Raw Data'!$B610&gt;1,'Raw Data'!A610,"")</f>
        <v/>
      </c>
      <c r="B610" s="7" t="str">
        <f>IF('Raw Data'!$B610&gt;1,'Raw Data'!C610,"")</f>
        <v/>
      </c>
      <c r="C610" s="7" t="str">
        <f>IF('Raw Data'!$B610&gt;1,'Raw Data'!D610,"")</f>
        <v/>
      </c>
      <c r="D610" s="7" t="str">
        <f>IF('Raw Data'!$B610&gt;1,'Raw Data'!E610,"")</f>
        <v/>
      </c>
      <c r="E610" s="20" t="str">
        <f>IF('Raw Data'!$B610&gt;1,'Raw Data'!O610,"")</f>
        <v/>
      </c>
      <c r="F610" s="20" t="str">
        <f>IF('Raw Data'!$B610&gt;1,'Raw Data'!P610,"")</f>
        <v/>
      </c>
      <c r="G610" s="20" t="str">
        <f>IF('Raw Data'!$B610&gt;1,'Raw Data'!Q610,"")</f>
        <v/>
      </c>
      <c r="H610" s="7" t="str">
        <f>IF('Raw Data'!$B610&gt;1,'Raw Data'!R610,"")</f>
        <v/>
      </c>
      <c r="I610" s="7" t="str">
        <f>IF('Raw Data'!$B610&gt;1,'Raw Data'!S610,"")</f>
        <v/>
      </c>
      <c r="J610" s="7" t="str">
        <f>IF('Raw Data'!$B610&gt;1,'Raw Data'!W610,"")</f>
        <v/>
      </c>
      <c r="K610" s="7" t="str">
        <f>IF('Raw Data'!$B610&gt;1,'Raw Data'!Y610,"")</f>
        <v/>
      </c>
      <c r="L610" s="7" t="str">
        <f>IF('Raw Data'!$B610&gt;1,'Raw Data'!Z610,"")</f>
        <v/>
      </c>
    </row>
    <row r="611" spans="1:12" ht="14.25" customHeight="1" x14ac:dyDescent="0.3">
      <c r="A611" s="7" t="str">
        <f>IF('Raw Data'!$B611&gt;1,'Raw Data'!A611,"")</f>
        <v/>
      </c>
      <c r="B611" s="7" t="str">
        <f>IF('Raw Data'!$B611&gt;1,'Raw Data'!C611,"")</f>
        <v/>
      </c>
      <c r="C611" s="7" t="str">
        <f>IF('Raw Data'!$B611&gt;1,'Raw Data'!D611,"")</f>
        <v/>
      </c>
      <c r="D611" s="7" t="str">
        <f>IF('Raw Data'!$B611&gt;1,'Raw Data'!E611,"")</f>
        <v/>
      </c>
      <c r="E611" s="20" t="str">
        <f>IF('Raw Data'!$B611&gt;1,'Raw Data'!O611,"")</f>
        <v/>
      </c>
      <c r="F611" s="20" t="str">
        <f>IF('Raw Data'!$B611&gt;1,'Raw Data'!P611,"")</f>
        <v/>
      </c>
      <c r="G611" s="20" t="str">
        <f>IF('Raw Data'!$B611&gt;1,'Raw Data'!Q611,"")</f>
        <v/>
      </c>
      <c r="H611" s="7" t="str">
        <f>IF('Raw Data'!$B611&gt;1,'Raw Data'!R611,"")</f>
        <v/>
      </c>
      <c r="I611" s="7" t="str">
        <f>IF('Raw Data'!$B611&gt;1,'Raw Data'!S611,"")</f>
        <v/>
      </c>
      <c r="J611" s="7" t="str">
        <f>IF('Raw Data'!$B611&gt;1,'Raw Data'!W611,"")</f>
        <v/>
      </c>
      <c r="K611" s="7" t="str">
        <f>IF('Raw Data'!$B611&gt;1,'Raw Data'!Y611,"")</f>
        <v/>
      </c>
      <c r="L611" s="7" t="str">
        <f>IF('Raw Data'!$B611&gt;1,'Raw Data'!Z611,"")</f>
        <v/>
      </c>
    </row>
    <row r="612" spans="1:12" ht="14.25" customHeight="1" x14ac:dyDescent="0.3">
      <c r="A612" s="7" t="str">
        <f>IF('Raw Data'!$B612&gt;1,'Raw Data'!A612,"")</f>
        <v/>
      </c>
      <c r="B612" s="7" t="str">
        <f>IF('Raw Data'!$B612&gt;1,'Raw Data'!C612,"")</f>
        <v/>
      </c>
      <c r="C612" s="7" t="str">
        <f>IF('Raw Data'!$B612&gt;1,'Raw Data'!D612,"")</f>
        <v/>
      </c>
      <c r="D612" s="7" t="str">
        <f>IF('Raw Data'!$B612&gt;1,'Raw Data'!E612,"")</f>
        <v/>
      </c>
      <c r="E612" s="20" t="str">
        <f>IF('Raw Data'!$B612&gt;1,'Raw Data'!O612,"")</f>
        <v/>
      </c>
      <c r="F612" s="20" t="str">
        <f>IF('Raw Data'!$B612&gt;1,'Raw Data'!P612,"")</f>
        <v/>
      </c>
      <c r="G612" s="20" t="str">
        <f>IF('Raw Data'!$B612&gt;1,'Raw Data'!Q612,"")</f>
        <v/>
      </c>
      <c r="H612" s="7" t="str">
        <f>IF('Raw Data'!$B612&gt;1,'Raw Data'!R612,"")</f>
        <v/>
      </c>
      <c r="I612" s="7" t="str">
        <f>IF('Raw Data'!$B612&gt;1,'Raw Data'!S612,"")</f>
        <v/>
      </c>
      <c r="J612" s="7" t="str">
        <f>IF('Raw Data'!$B612&gt;1,'Raw Data'!W612,"")</f>
        <v/>
      </c>
      <c r="K612" s="7" t="str">
        <f>IF('Raw Data'!$B612&gt;1,'Raw Data'!Y612,"")</f>
        <v/>
      </c>
      <c r="L612" s="7" t="str">
        <f>IF('Raw Data'!$B612&gt;1,'Raw Data'!Z612,"")</f>
        <v/>
      </c>
    </row>
    <row r="613" spans="1:12" ht="14.25" customHeight="1" x14ac:dyDescent="0.3">
      <c r="A613" s="7" t="str">
        <f>IF('Raw Data'!$B613&gt;1,'Raw Data'!A613,"")</f>
        <v/>
      </c>
      <c r="B613" s="7" t="str">
        <f>IF('Raw Data'!$B613&gt;1,'Raw Data'!C613,"")</f>
        <v/>
      </c>
      <c r="C613" s="7" t="str">
        <f>IF('Raw Data'!$B613&gt;1,'Raw Data'!D613,"")</f>
        <v/>
      </c>
      <c r="D613" s="7" t="str">
        <f>IF('Raw Data'!$B613&gt;1,'Raw Data'!E613,"")</f>
        <v/>
      </c>
      <c r="E613" s="20" t="str">
        <f>IF('Raw Data'!$B613&gt;1,'Raw Data'!O613,"")</f>
        <v/>
      </c>
      <c r="F613" s="20" t="str">
        <f>IF('Raw Data'!$B613&gt;1,'Raw Data'!P613,"")</f>
        <v/>
      </c>
      <c r="G613" s="20" t="str">
        <f>IF('Raw Data'!$B613&gt;1,'Raw Data'!Q613,"")</f>
        <v/>
      </c>
      <c r="H613" s="7" t="str">
        <f>IF('Raw Data'!$B613&gt;1,'Raw Data'!R613,"")</f>
        <v/>
      </c>
      <c r="I613" s="7" t="str">
        <f>IF('Raw Data'!$B613&gt;1,'Raw Data'!S613,"")</f>
        <v/>
      </c>
      <c r="J613" s="7" t="str">
        <f>IF('Raw Data'!$B613&gt;1,'Raw Data'!W613,"")</f>
        <v/>
      </c>
      <c r="K613" s="7" t="str">
        <f>IF('Raw Data'!$B613&gt;1,'Raw Data'!Y613,"")</f>
        <v/>
      </c>
      <c r="L613" s="7" t="str">
        <f>IF('Raw Data'!$B613&gt;1,'Raw Data'!Z613,"")</f>
        <v/>
      </c>
    </row>
    <row r="614" spans="1:12" ht="14.25" customHeight="1" x14ac:dyDescent="0.3">
      <c r="A614" s="7" t="str">
        <f>IF('Raw Data'!$B614&gt;1,'Raw Data'!A614,"")</f>
        <v/>
      </c>
      <c r="B614" s="7" t="str">
        <f>IF('Raw Data'!$B614&gt;1,'Raw Data'!C614,"")</f>
        <v/>
      </c>
      <c r="C614" s="7" t="str">
        <f>IF('Raw Data'!$B614&gt;1,'Raw Data'!D614,"")</f>
        <v/>
      </c>
      <c r="D614" s="7" t="str">
        <f>IF('Raw Data'!$B614&gt;1,'Raw Data'!E614,"")</f>
        <v/>
      </c>
      <c r="E614" s="20" t="str">
        <f>IF('Raw Data'!$B614&gt;1,'Raw Data'!O614,"")</f>
        <v/>
      </c>
      <c r="F614" s="20" t="str">
        <f>IF('Raw Data'!$B614&gt;1,'Raw Data'!P614,"")</f>
        <v/>
      </c>
      <c r="G614" s="20" t="str">
        <f>IF('Raw Data'!$B614&gt;1,'Raw Data'!Q614,"")</f>
        <v/>
      </c>
      <c r="H614" s="7" t="str">
        <f>IF('Raw Data'!$B614&gt;1,'Raw Data'!R614,"")</f>
        <v/>
      </c>
      <c r="I614" s="7" t="str">
        <f>IF('Raw Data'!$B614&gt;1,'Raw Data'!S614,"")</f>
        <v/>
      </c>
      <c r="J614" s="7" t="str">
        <f>IF('Raw Data'!$B614&gt;1,'Raw Data'!W614,"")</f>
        <v/>
      </c>
      <c r="K614" s="7" t="str">
        <f>IF('Raw Data'!$B614&gt;1,'Raw Data'!Y614,"")</f>
        <v/>
      </c>
      <c r="L614" s="7" t="str">
        <f>IF('Raw Data'!$B614&gt;1,'Raw Data'!Z614,"")</f>
        <v/>
      </c>
    </row>
    <row r="615" spans="1:12" ht="14.25" customHeight="1" x14ac:dyDescent="0.3">
      <c r="A615" s="7" t="str">
        <f>IF('Raw Data'!$B615&gt;1,'Raw Data'!A615,"")</f>
        <v/>
      </c>
      <c r="B615" s="7" t="str">
        <f>IF('Raw Data'!$B615&gt;1,'Raw Data'!C615,"")</f>
        <v/>
      </c>
      <c r="C615" s="7" t="str">
        <f>IF('Raw Data'!$B615&gt;1,'Raw Data'!D615,"")</f>
        <v/>
      </c>
      <c r="D615" s="7" t="str">
        <f>IF('Raw Data'!$B615&gt;1,'Raw Data'!E615,"")</f>
        <v/>
      </c>
      <c r="E615" s="20" t="str">
        <f>IF('Raw Data'!$B615&gt;1,'Raw Data'!O615,"")</f>
        <v/>
      </c>
      <c r="F615" s="20" t="str">
        <f>IF('Raw Data'!$B615&gt;1,'Raw Data'!P615,"")</f>
        <v/>
      </c>
      <c r="G615" s="20" t="str">
        <f>IF('Raw Data'!$B615&gt;1,'Raw Data'!Q615,"")</f>
        <v/>
      </c>
      <c r="H615" s="7" t="str">
        <f>IF('Raw Data'!$B615&gt;1,'Raw Data'!R615,"")</f>
        <v/>
      </c>
      <c r="I615" s="7" t="str">
        <f>IF('Raw Data'!$B615&gt;1,'Raw Data'!S615,"")</f>
        <v/>
      </c>
      <c r="J615" s="7" t="str">
        <f>IF('Raw Data'!$B615&gt;1,'Raw Data'!W615,"")</f>
        <v/>
      </c>
      <c r="K615" s="7" t="str">
        <f>IF('Raw Data'!$B615&gt;1,'Raw Data'!Y615,"")</f>
        <v/>
      </c>
      <c r="L615" s="7" t="str">
        <f>IF('Raw Data'!$B615&gt;1,'Raw Data'!Z615,"")</f>
        <v/>
      </c>
    </row>
    <row r="616" spans="1:12" ht="14.25" customHeight="1" x14ac:dyDescent="0.3">
      <c r="A616" s="7" t="str">
        <f>IF('Raw Data'!$B616&gt;1,'Raw Data'!A616,"")</f>
        <v/>
      </c>
      <c r="B616" s="7" t="str">
        <f>IF('Raw Data'!$B616&gt;1,'Raw Data'!C616,"")</f>
        <v/>
      </c>
      <c r="C616" s="7" t="str">
        <f>IF('Raw Data'!$B616&gt;1,'Raw Data'!D616,"")</f>
        <v/>
      </c>
      <c r="D616" s="7" t="str">
        <f>IF('Raw Data'!$B616&gt;1,'Raw Data'!E616,"")</f>
        <v/>
      </c>
      <c r="E616" s="20" t="str">
        <f>IF('Raw Data'!$B616&gt;1,'Raw Data'!O616,"")</f>
        <v/>
      </c>
      <c r="F616" s="20" t="str">
        <f>IF('Raw Data'!$B616&gt;1,'Raw Data'!P616,"")</f>
        <v/>
      </c>
      <c r="G616" s="20" t="str">
        <f>IF('Raw Data'!$B616&gt;1,'Raw Data'!Q616,"")</f>
        <v/>
      </c>
      <c r="H616" s="7" t="str">
        <f>IF('Raw Data'!$B616&gt;1,'Raw Data'!R616,"")</f>
        <v/>
      </c>
      <c r="I616" s="7" t="str">
        <f>IF('Raw Data'!$B616&gt;1,'Raw Data'!S616,"")</f>
        <v/>
      </c>
      <c r="J616" s="7" t="str">
        <f>IF('Raw Data'!$B616&gt;1,'Raw Data'!W616,"")</f>
        <v/>
      </c>
      <c r="K616" s="7" t="str">
        <f>IF('Raw Data'!$B616&gt;1,'Raw Data'!Y616,"")</f>
        <v/>
      </c>
      <c r="L616" s="7" t="str">
        <f>IF('Raw Data'!$B616&gt;1,'Raw Data'!Z616,"")</f>
        <v/>
      </c>
    </row>
    <row r="617" spans="1:12" ht="14.25" customHeight="1" x14ac:dyDescent="0.3">
      <c r="A617" s="7" t="str">
        <f>IF('Raw Data'!$B617&gt;1,'Raw Data'!A617,"")</f>
        <v/>
      </c>
      <c r="B617" s="7" t="str">
        <f>IF('Raw Data'!$B617&gt;1,'Raw Data'!C617,"")</f>
        <v/>
      </c>
      <c r="C617" s="7" t="str">
        <f>IF('Raw Data'!$B617&gt;1,'Raw Data'!D617,"")</f>
        <v/>
      </c>
      <c r="D617" s="7" t="str">
        <f>IF('Raw Data'!$B617&gt;1,'Raw Data'!E617,"")</f>
        <v/>
      </c>
      <c r="E617" s="20" t="str">
        <f>IF('Raw Data'!$B617&gt;1,'Raw Data'!O617,"")</f>
        <v/>
      </c>
      <c r="F617" s="20" t="str">
        <f>IF('Raw Data'!$B617&gt;1,'Raw Data'!P617,"")</f>
        <v/>
      </c>
      <c r="G617" s="20" t="str">
        <f>IF('Raw Data'!$B617&gt;1,'Raw Data'!Q617,"")</f>
        <v/>
      </c>
      <c r="H617" s="7" t="str">
        <f>IF('Raw Data'!$B617&gt;1,'Raw Data'!R617,"")</f>
        <v/>
      </c>
      <c r="I617" s="7" t="str">
        <f>IF('Raw Data'!$B617&gt;1,'Raw Data'!S617,"")</f>
        <v/>
      </c>
      <c r="J617" s="7" t="str">
        <f>IF('Raw Data'!$B617&gt;1,'Raw Data'!W617,"")</f>
        <v/>
      </c>
      <c r="K617" s="7" t="str">
        <f>IF('Raw Data'!$B617&gt;1,'Raw Data'!Y617,"")</f>
        <v/>
      </c>
      <c r="L617" s="7" t="str">
        <f>IF('Raw Data'!$B617&gt;1,'Raw Data'!Z617,"")</f>
        <v/>
      </c>
    </row>
    <row r="618" spans="1:12" ht="14.25" customHeight="1" x14ac:dyDescent="0.3">
      <c r="A618" s="7" t="str">
        <f>IF('Raw Data'!$B618&gt;1,'Raw Data'!A618,"")</f>
        <v/>
      </c>
      <c r="B618" s="7" t="str">
        <f>IF('Raw Data'!$B618&gt;1,'Raw Data'!C618,"")</f>
        <v/>
      </c>
      <c r="C618" s="7" t="str">
        <f>IF('Raw Data'!$B618&gt;1,'Raw Data'!D618,"")</f>
        <v/>
      </c>
      <c r="D618" s="7" t="str">
        <f>IF('Raw Data'!$B618&gt;1,'Raw Data'!E618,"")</f>
        <v/>
      </c>
      <c r="E618" s="20" t="str">
        <f>IF('Raw Data'!$B618&gt;1,'Raw Data'!O618,"")</f>
        <v/>
      </c>
      <c r="F618" s="20" t="str">
        <f>IF('Raw Data'!$B618&gt;1,'Raw Data'!P618,"")</f>
        <v/>
      </c>
      <c r="G618" s="20" t="str">
        <f>IF('Raw Data'!$B618&gt;1,'Raw Data'!Q618,"")</f>
        <v/>
      </c>
      <c r="H618" s="7" t="str">
        <f>IF('Raw Data'!$B618&gt;1,'Raw Data'!R618,"")</f>
        <v/>
      </c>
      <c r="I618" s="7" t="str">
        <f>IF('Raw Data'!$B618&gt;1,'Raw Data'!S618,"")</f>
        <v/>
      </c>
      <c r="J618" s="7" t="str">
        <f>IF('Raw Data'!$B618&gt;1,'Raw Data'!W618,"")</f>
        <v/>
      </c>
      <c r="K618" s="7" t="str">
        <f>IF('Raw Data'!$B618&gt;1,'Raw Data'!Y618,"")</f>
        <v/>
      </c>
      <c r="L618" s="7" t="str">
        <f>IF('Raw Data'!$B618&gt;1,'Raw Data'!Z618,"")</f>
        <v/>
      </c>
    </row>
    <row r="619" spans="1:12" ht="14.25" customHeight="1" x14ac:dyDescent="0.3">
      <c r="A619" s="7" t="str">
        <f>IF('Raw Data'!$B619&gt;1,'Raw Data'!A619,"")</f>
        <v/>
      </c>
      <c r="B619" s="7" t="str">
        <f>IF('Raw Data'!$B619&gt;1,'Raw Data'!C619,"")</f>
        <v/>
      </c>
      <c r="C619" s="7" t="str">
        <f>IF('Raw Data'!$B619&gt;1,'Raw Data'!D619,"")</f>
        <v/>
      </c>
      <c r="D619" s="7" t="str">
        <f>IF('Raw Data'!$B619&gt;1,'Raw Data'!E619,"")</f>
        <v/>
      </c>
      <c r="E619" s="20" t="str">
        <f>IF('Raw Data'!$B619&gt;1,'Raw Data'!O619,"")</f>
        <v/>
      </c>
      <c r="F619" s="20" t="str">
        <f>IF('Raw Data'!$B619&gt;1,'Raw Data'!P619,"")</f>
        <v/>
      </c>
      <c r="G619" s="20" t="str">
        <f>IF('Raw Data'!$B619&gt;1,'Raw Data'!Q619,"")</f>
        <v/>
      </c>
      <c r="H619" s="7" t="str">
        <f>IF('Raw Data'!$B619&gt;1,'Raw Data'!R619,"")</f>
        <v/>
      </c>
      <c r="I619" s="7" t="str">
        <f>IF('Raw Data'!$B619&gt;1,'Raw Data'!S619,"")</f>
        <v/>
      </c>
      <c r="J619" s="7" t="str">
        <f>IF('Raw Data'!$B619&gt;1,'Raw Data'!W619,"")</f>
        <v/>
      </c>
      <c r="K619" s="7" t="str">
        <f>IF('Raw Data'!$B619&gt;1,'Raw Data'!Y619,"")</f>
        <v/>
      </c>
      <c r="L619" s="7" t="str">
        <f>IF('Raw Data'!$B619&gt;1,'Raw Data'!Z619,"")</f>
        <v/>
      </c>
    </row>
    <row r="620" spans="1:12" ht="14.25" customHeight="1" x14ac:dyDescent="0.3">
      <c r="A620" s="7" t="str">
        <f>IF('Raw Data'!$B620&gt;1,'Raw Data'!A620,"")</f>
        <v/>
      </c>
      <c r="B620" s="7" t="str">
        <f>IF('Raw Data'!$B620&gt;1,'Raw Data'!C620,"")</f>
        <v/>
      </c>
      <c r="C620" s="7" t="str">
        <f>IF('Raw Data'!$B620&gt;1,'Raw Data'!D620,"")</f>
        <v/>
      </c>
      <c r="D620" s="7" t="str">
        <f>IF('Raw Data'!$B620&gt;1,'Raw Data'!E620,"")</f>
        <v/>
      </c>
      <c r="E620" s="20" t="str">
        <f>IF('Raw Data'!$B620&gt;1,'Raw Data'!O620,"")</f>
        <v/>
      </c>
      <c r="F620" s="20" t="str">
        <f>IF('Raw Data'!$B620&gt;1,'Raw Data'!P620,"")</f>
        <v/>
      </c>
      <c r="G620" s="20" t="str">
        <f>IF('Raw Data'!$B620&gt;1,'Raw Data'!Q620,"")</f>
        <v/>
      </c>
      <c r="H620" s="7" t="str">
        <f>IF('Raw Data'!$B620&gt;1,'Raw Data'!R620,"")</f>
        <v/>
      </c>
      <c r="I620" s="7" t="str">
        <f>IF('Raw Data'!$B620&gt;1,'Raw Data'!S620,"")</f>
        <v/>
      </c>
      <c r="J620" s="7" t="str">
        <f>IF('Raw Data'!$B620&gt;1,'Raw Data'!W620,"")</f>
        <v/>
      </c>
      <c r="K620" s="7" t="str">
        <f>IF('Raw Data'!$B620&gt;1,'Raw Data'!Y620,"")</f>
        <v/>
      </c>
      <c r="L620" s="7" t="str">
        <f>IF('Raw Data'!$B620&gt;1,'Raw Data'!Z620,"")</f>
        <v/>
      </c>
    </row>
    <row r="621" spans="1:12" ht="14.25" customHeight="1" x14ac:dyDescent="0.3">
      <c r="A621" s="7" t="str">
        <f>IF('Raw Data'!$B621&gt;1,'Raw Data'!A621,"")</f>
        <v/>
      </c>
      <c r="B621" s="7" t="str">
        <f>IF('Raw Data'!$B621&gt;1,'Raw Data'!C621,"")</f>
        <v/>
      </c>
      <c r="C621" s="7" t="str">
        <f>IF('Raw Data'!$B621&gt;1,'Raw Data'!D621,"")</f>
        <v/>
      </c>
      <c r="D621" s="7" t="str">
        <f>IF('Raw Data'!$B621&gt;1,'Raw Data'!E621,"")</f>
        <v/>
      </c>
      <c r="E621" s="20" t="str">
        <f>IF('Raw Data'!$B621&gt;1,'Raw Data'!O621,"")</f>
        <v/>
      </c>
      <c r="F621" s="20" t="str">
        <f>IF('Raw Data'!$B621&gt;1,'Raw Data'!P621,"")</f>
        <v/>
      </c>
      <c r="G621" s="20" t="str">
        <f>IF('Raw Data'!$B621&gt;1,'Raw Data'!Q621,"")</f>
        <v/>
      </c>
      <c r="H621" s="7" t="str">
        <f>IF('Raw Data'!$B621&gt;1,'Raw Data'!R621,"")</f>
        <v/>
      </c>
      <c r="I621" s="7" t="str">
        <f>IF('Raw Data'!$B621&gt;1,'Raw Data'!S621,"")</f>
        <v/>
      </c>
      <c r="J621" s="7" t="str">
        <f>IF('Raw Data'!$B621&gt;1,'Raw Data'!W621,"")</f>
        <v/>
      </c>
      <c r="K621" s="7" t="str">
        <f>IF('Raw Data'!$B621&gt;1,'Raw Data'!Y621,"")</f>
        <v/>
      </c>
      <c r="L621" s="7" t="str">
        <f>IF('Raw Data'!$B621&gt;1,'Raw Data'!Z621,"")</f>
        <v/>
      </c>
    </row>
    <row r="622" spans="1:12" ht="14.25" customHeight="1" x14ac:dyDescent="0.3">
      <c r="A622" s="7" t="str">
        <f>IF('Raw Data'!$B622&gt;1,'Raw Data'!A622,"")</f>
        <v/>
      </c>
      <c r="B622" s="7" t="str">
        <f>IF('Raw Data'!$B622&gt;1,'Raw Data'!C622,"")</f>
        <v/>
      </c>
      <c r="C622" s="7" t="str">
        <f>IF('Raw Data'!$B622&gt;1,'Raw Data'!D622,"")</f>
        <v/>
      </c>
      <c r="D622" s="7" t="str">
        <f>IF('Raw Data'!$B622&gt;1,'Raw Data'!E622,"")</f>
        <v/>
      </c>
      <c r="E622" s="20" t="str">
        <f>IF('Raw Data'!$B622&gt;1,'Raw Data'!O622,"")</f>
        <v/>
      </c>
      <c r="F622" s="20" t="str">
        <f>IF('Raw Data'!$B622&gt;1,'Raw Data'!P622,"")</f>
        <v/>
      </c>
      <c r="G622" s="20" t="str">
        <f>IF('Raw Data'!$B622&gt;1,'Raw Data'!Q622,"")</f>
        <v/>
      </c>
      <c r="H622" s="7" t="str">
        <f>IF('Raw Data'!$B622&gt;1,'Raw Data'!R622,"")</f>
        <v/>
      </c>
      <c r="I622" s="7" t="str">
        <f>IF('Raw Data'!$B622&gt;1,'Raw Data'!S622,"")</f>
        <v/>
      </c>
      <c r="J622" s="7" t="str">
        <f>IF('Raw Data'!$B622&gt;1,'Raw Data'!W622,"")</f>
        <v/>
      </c>
      <c r="K622" s="7" t="str">
        <f>IF('Raw Data'!$B622&gt;1,'Raw Data'!Y622,"")</f>
        <v/>
      </c>
      <c r="L622" s="7" t="str">
        <f>IF('Raw Data'!$B622&gt;1,'Raw Data'!Z622,"")</f>
        <v/>
      </c>
    </row>
    <row r="623" spans="1:12" ht="14.25" customHeight="1" x14ac:dyDescent="0.3">
      <c r="A623" s="7" t="str">
        <f>IF('Raw Data'!$B623&gt;1,'Raw Data'!A623,"")</f>
        <v/>
      </c>
      <c r="B623" s="7" t="str">
        <f>IF('Raw Data'!$B623&gt;1,'Raw Data'!C623,"")</f>
        <v/>
      </c>
      <c r="C623" s="7" t="str">
        <f>IF('Raw Data'!$B623&gt;1,'Raw Data'!D623,"")</f>
        <v/>
      </c>
      <c r="D623" s="7" t="str">
        <f>IF('Raw Data'!$B623&gt;1,'Raw Data'!E623,"")</f>
        <v/>
      </c>
      <c r="E623" s="20" t="str">
        <f>IF('Raw Data'!$B623&gt;1,'Raw Data'!O623,"")</f>
        <v/>
      </c>
      <c r="F623" s="20" t="str">
        <f>IF('Raw Data'!$B623&gt;1,'Raw Data'!P623,"")</f>
        <v/>
      </c>
      <c r="G623" s="20" t="str">
        <f>IF('Raw Data'!$B623&gt;1,'Raw Data'!Q623,"")</f>
        <v/>
      </c>
      <c r="H623" s="7" t="str">
        <f>IF('Raw Data'!$B623&gt;1,'Raw Data'!R623,"")</f>
        <v/>
      </c>
      <c r="I623" s="7" t="str">
        <f>IF('Raw Data'!$B623&gt;1,'Raw Data'!S623,"")</f>
        <v/>
      </c>
      <c r="J623" s="7" t="str">
        <f>IF('Raw Data'!$B623&gt;1,'Raw Data'!W623,"")</f>
        <v/>
      </c>
      <c r="K623" s="7" t="str">
        <f>IF('Raw Data'!$B623&gt;1,'Raw Data'!Y623,"")</f>
        <v/>
      </c>
      <c r="L623" s="7" t="str">
        <f>IF('Raw Data'!$B623&gt;1,'Raw Data'!Z623,"")</f>
        <v/>
      </c>
    </row>
    <row r="624" spans="1:12" ht="14.25" customHeight="1" x14ac:dyDescent="0.3">
      <c r="A624" s="7" t="str">
        <f>IF('Raw Data'!$B624&gt;1,'Raw Data'!A624,"")</f>
        <v/>
      </c>
      <c r="B624" s="7" t="str">
        <f>IF('Raw Data'!$B624&gt;1,'Raw Data'!C624,"")</f>
        <v/>
      </c>
      <c r="C624" s="7" t="str">
        <f>IF('Raw Data'!$B624&gt;1,'Raw Data'!D624,"")</f>
        <v/>
      </c>
      <c r="D624" s="7" t="str">
        <f>IF('Raw Data'!$B624&gt;1,'Raw Data'!E624,"")</f>
        <v/>
      </c>
      <c r="E624" s="20" t="str">
        <f>IF('Raw Data'!$B624&gt;1,'Raw Data'!O624,"")</f>
        <v/>
      </c>
      <c r="F624" s="20" t="str">
        <f>IF('Raw Data'!$B624&gt;1,'Raw Data'!P624,"")</f>
        <v/>
      </c>
      <c r="G624" s="20" t="str">
        <f>IF('Raw Data'!$B624&gt;1,'Raw Data'!Q624,"")</f>
        <v/>
      </c>
      <c r="H624" s="7" t="str">
        <f>IF('Raw Data'!$B624&gt;1,'Raw Data'!R624,"")</f>
        <v/>
      </c>
      <c r="I624" s="7" t="str">
        <f>IF('Raw Data'!$B624&gt;1,'Raw Data'!S624,"")</f>
        <v/>
      </c>
      <c r="J624" s="7" t="str">
        <f>IF('Raw Data'!$B624&gt;1,'Raw Data'!W624,"")</f>
        <v/>
      </c>
      <c r="K624" s="7" t="str">
        <f>IF('Raw Data'!$B624&gt;1,'Raw Data'!Y624,"")</f>
        <v/>
      </c>
      <c r="L624" s="7" t="str">
        <f>IF('Raw Data'!$B624&gt;1,'Raw Data'!Z624,"")</f>
        <v/>
      </c>
    </row>
    <row r="625" spans="1:12" ht="14.25" customHeight="1" x14ac:dyDescent="0.3">
      <c r="A625" s="7" t="str">
        <f>IF('Raw Data'!$B625&gt;1,'Raw Data'!A625,"")</f>
        <v>X1-ORz2bzd05o7ofu_hehj6</v>
      </c>
      <c r="B625" s="7" t="str">
        <f>IF('Raw Data'!$B625&gt;1,'Raw Data'!C625,"")</f>
        <v>640 Manor Glen Dr</v>
      </c>
      <c r="C625" s="7" t="str">
        <f>IF('Raw Data'!$B625&gt;1,'Raw Data'!D625,"")</f>
        <v>Atlanta</v>
      </c>
      <c r="D625" s="7" t="str">
        <f>IF('Raw Data'!$B625&gt;1,'Raw Data'!E625,"")</f>
        <v>Pre-List</v>
      </c>
      <c r="E625" s="20">
        <f>IF('Raw Data'!$B625&gt;1,'Raw Data'!O625,"")</f>
        <v>390000</v>
      </c>
      <c r="F625" s="20">
        <f>IF('Raw Data'!$B625&gt;1,'Raw Data'!P625,"")</f>
        <v>380250</v>
      </c>
      <c r="G625" s="20">
        <f>IF('Raw Data'!$B625&gt;1,'Raw Data'!Q625,"")</f>
        <v>-49096</v>
      </c>
      <c r="H625" s="7" t="str">
        <f>IF('Raw Data'!$B625&gt;1,'Raw Data'!R625,"")</f>
        <v>Invitation</v>
      </c>
      <c r="I625" s="21">
        <f>IF('Raw Data'!$B625&gt;1,'Raw Data'!S625,"")</f>
        <v>378901</v>
      </c>
      <c r="J625" s="21">
        <f>IF('Raw Data'!$B625&gt;1,'Raw Data'!W625,"")</f>
        <v>-16822</v>
      </c>
      <c r="K625" s="7" t="str">
        <f>IF('Raw Data'!$B625&gt;1,'Raw Data'!Y625,"")</f>
        <v>Multiple Offers</v>
      </c>
      <c r="L625" s="7" t="str">
        <f>IF('Raw Data'!$B625&gt;1,'Raw Data'!Z625,"")</f>
        <v>Accept - Greater than Implied Profit</v>
      </c>
    </row>
    <row r="626" spans="1:12" ht="14.25" customHeight="1" x14ac:dyDescent="0.3">
      <c r="A626" s="7" t="str">
        <f>IF('Raw Data'!$B626&gt;1,'Raw Data'!A626,"")</f>
        <v>X1-ORz0dfespyy83e_bl6st</v>
      </c>
      <c r="B626" s="7" t="str">
        <f>IF('Raw Data'!$B626&gt;1,'Raw Data'!C626,"")</f>
        <v>173 Williamsburg Way</v>
      </c>
      <c r="C626" s="7" t="str">
        <f>IF('Raw Data'!$B626&gt;1,'Raw Data'!D626,"")</f>
        <v>Atlanta</v>
      </c>
      <c r="D626" s="7" t="str">
        <f>IF('Raw Data'!$B626&gt;1,'Raw Data'!E626,"")</f>
        <v>Pre-List</v>
      </c>
      <c r="E626" s="20">
        <f>IF('Raw Data'!$B626&gt;1,'Raw Data'!O626,"")</f>
        <v>294100</v>
      </c>
      <c r="F626" s="20">
        <f>IF('Raw Data'!$B626&gt;1,'Raw Data'!P626,"")</f>
        <v>286748</v>
      </c>
      <c r="G626" s="20">
        <f>IF('Raw Data'!$B626&gt;1,'Raw Data'!Q626,"")</f>
        <v>-47775</v>
      </c>
      <c r="H626" s="7" t="str">
        <f>IF('Raw Data'!$B626&gt;1,'Raw Data'!R626,"")</f>
        <v>Invitation</v>
      </c>
      <c r="I626" s="21">
        <f>IF('Raw Data'!$B626&gt;1,'Raw Data'!S626,"")</f>
        <v>292090</v>
      </c>
      <c r="J626" s="21">
        <f>IF('Raw Data'!$B626&gt;1,'Raw Data'!W626,"")</f>
        <v>-7751</v>
      </c>
      <c r="K626" s="7" t="str">
        <f>IF('Raw Data'!$B626&gt;1,'Raw Data'!Y626,"")</f>
        <v>Multiple Offers</v>
      </c>
      <c r="L626" s="7" t="str">
        <f>IF('Raw Data'!$B626&gt;1,'Raw Data'!Z626,"")</f>
        <v>Accept - Multiple Offers</v>
      </c>
    </row>
    <row r="627" spans="1:12" ht="14.25" customHeight="1" x14ac:dyDescent="0.3">
      <c r="A627" s="7" t="str">
        <f>IF('Raw Data'!$B627&gt;1,'Raw Data'!A627,"")</f>
        <v/>
      </c>
      <c r="B627" s="7" t="str">
        <f>IF('Raw Data'!$B627&gt;1,'Raw Data'!C627,"")</f>
        <v/>
      </c>
      <c r="C627" s="7" t="str">
        <f>IF('Raw Data'!$B627&gt;1,'Raw Data'!D627,"")</f>
        <v/>
      </c>
      <c r="D627" s="7" t="str">
        <f>IF('Raw Data'!$B627&gt;1,'Raw Data'!E627,"")</f>
        <v/>
      </c>
      <c r="E627" s="20" t="str">
        <f>IF('Raw Data'!$B627&gt;1,'Raw Data'!O627,"")</f>
        <v/>
      </c>
      <c r="F627" s="20" t="str">
        <f>IF('Raw Data'!$B627&gt;1,'Raw Data'!P627,"")</f>
        <v/>
      </c>
      <c r="G627" s="20" t="str">
        <f>IF('Raw Data'!$B627&gt;1,'Raw Data'!Q627,"")</f>
        <v/>
      </c>
      <c r="H627" s="7" t="str">
        <f>IF('Raw Data'!$B627&gt;1,'Raw Data'!R627,"")</f>
        <v/>
      </c>
      <c r="I627" s="7" t="str">
        <f>IF('Raw Data'!$B627&gt;1,'Raw Data'!S627,"")</f>
        <v/>
      </c>
      <c r="J627" s="7" t="str">
        <f>IF('Raw Data'!$B627&gt;1,'Raw Data'!W627,"")</f>
        <v/>
      </c>
      <c r="K627" s="7" t="str">
        <f>IF('Raw Data'!$B627&gt;1,'Raw Data'!Y627,"")</f>
        <v/>
      </c>
      <c r="L627" s="7" t="str">
        <f>IF('Raw Data'!$B627&gt;1,'Raw Data'!Z627,"")</f>
        <v/>
      </c>
    </row>
    <row r="628" spans="1:12" ht="14.25" customHeight="1" x14ac:dyDescent="0.3">
      <c r="A628" s="7" t="str">
        <f>IF('Raw Data'!$B628&gt;1,'Raw Data'!A628,"")</f>
        <v>X1-ORz0e69lv5u4je_ciwg5</v>
      </c>
      <c r="B628" s="7" t="str">
        <f>IF('Raw Data'!$B628&gt;1,'Raw Data'!C628,"")</f>
        <v>7752 Newbury Dr</v>
      </c>
      <c r="C628" s="7" t="str">
        <f>IF('Raw Data'!$B628&gt;1,'Raw Data'!D628,"")</f>
        <v>Atlanta</v>
      </c>
      <c r="D628" s="7" t="str">
        <f>IF('Raw Data'!$B628&gt;1,'Raw Data'!E628,"")</f>
        <v>Pre-List</v>
      </c>
      <c r="E628" s="20">
        <f>IF('Raw Data'!$B628&gt;1,'Raw Data'!O628,"")</f>
        <v>207900</v>
      </c>
      <c r="F628" s="20">
        <f>IF('Raw Data'!$B628&gt;1,'Raw Data'!P628,"")</f>
        <v>202703</v>
      </c>
      <c r="G628" s="20">
        <f>IF('Raw Data'!$B628&gt;1,'Raw Data'!Q628,"")</f>
        <v>1861</v>
      </c>
      <c r="H628" s="7" t="str">
        <f>IF('Raw Data'!$B628&gt;1,'Raw Data'!R628,"")</f>
        <v>Invitation</v>
      </c>
      <c r="I628" s="21">
        <f>IF('Raw Data'!$B628&gt;1,'Raw Data'!S628,"")</f>
        <v>230820</v>
      </c>
      <c r="J628" s="21">
        <f>IF('Raw Data'!$B628&gt;1,'Raw Data'!W628,"")</f>
        <v>23242</v>
      </c>
      <c r="K628" s="7" t="str">
        <f>IF('Raw Data'!$B628&gt;1,'Raw Data'!Y628,"")</f>
        <v>Multiple Offers</v>
      </c>
      <c r="L628" s="7" t="str">
        <f>IF('Raw Data'!$B628&gt;1,'Raw Data'!Z628,"")</f>
        <v>Accept - Greater than Buy-It-Now</v>
      </c>
    </row>
    <row r="629" spans="1:12" ht="14.25" customHeight="1" x14ac:dyDescent="0.3">
      <c r="A629" s="7" t="str">
        <f>IF('Raw Data'!$B629&gt;1,'Raw Data'!A629,"")</f>
        <v/>
      </c>
      <c r="B629" s="7" t="str">
        <f>IF('Raw Data'!$B629&gt;1,'Raw Data'!C629,"")</f>
        <v/>
      </c>
      <c r="C629" s="7" t="str">
        <f>IF('Raw Data'!$B629&gt;1,'Raw Data'!D629,"")</f>
        <v/>
      </c>
      <c r="D629" s="7" t="str">
        <f>IF('Raw Data'!$B629&gt;1,'Raw Data'!E629,"")</f>
        <v/>
      </c>
      <c r="E629" s="20" t="str">
        <f>IF('Raw Data'!$B629&gt;1,'Raw Data'!O629,"")</f>
        <v/>
      </c>
      <c r="F629" s="20" t="str">
        <f>IF('Raw Data'!$B629&gt;1,'Raw Data'!P629,"")</f>
        <v/>
      </c>
      <c r="G629" s="20" t="str">
        <f>IF('Raw Data'!$B629&gt;1,'Raw Data'!Q629,"")</f>
        <v/>
      </c>
      <c r="H629" s="7" t="str">
        <f>IF('Raw Data'!$B629&gt;1,'Raw Data'!R629,"")</f>
        <v/>
      </c>
      <c r="I629" s="7" t="str">
        <f>IF('Raw Data'!$B629&gt;1,'Raw Data'!S629,"")</f>
        <v/>
      </c>
      <c r="J629" s="7" t="str">
        <f>IF('Raw Data'!$B629&gt;1,'Raw Data'!W629,"")</f>
        <v/>
      </c>
      <c r="K629" s="7" t="str">
        <f>IF('Raw Data'!$B629&gt;1,'Raw Data'!Y629,"")</f>
        <v/>
      </c>
      <c r="L629" s="7" t="str">
        <f>IF('Raw Data'!$B629&gt;1,'Raw Data'!Z629,"")</f>
        <v/>
      </c>
    </row>
    <row r="630" spans="1:12" ht="14.25" customHeight="1" x14ac:dyDescent="0.3">
      <c r="A630" s="7" t="str">
        <f>IF('Raw Data'!$B630&gt;1,'Raw Data'!A630,"")</f>
        <v/>
      </c>
      <c r="B630" s="7" t="str">
        <f>IF('Raw Data'!$B630&gt;1,'Raw Data'!C630,"")</f>
        <v/>
      </c>
      <c r="C630" s="7" t="str">
        <f>IF('Raw Data'!$B630&gt;1,'Raw Data'!D630,"")</f>
        <v/>
      </c>
      <c r="D630" s="7" t="str">
        <f>IF('Raw Data'!$B630&gt;1,'Raw Data'!E630,"")</f>
        <v/>
      </c>
      <c r="E630" s="20" t="str">
        <f>IF('Raw Data'!$B630&gt;1,'Raw Data'!O630,"")</f>
        <v/>
      </c>
      <c r="F630" s="20" t="str">
        <f>IF('Raw Data'!$B630&gt;1,'Raw Data'!P630,"")</f>
        <v/>
      </c>
      <c r="G630" s="20" t="str">
        <f>IF('Raw Data'!$B630&gt;1,'Raw Data'!Q630,"")</f>
        <v/>
      </c>
      <c r="H630" s="7" t="str">
        <f>IF('Raw Data'!$B630&gt;1,'Raw Data'!R630,"")</f>
        <v/>
      </c>
      <c r="I630" s="7" t="str">
        <f>IF('Raw Data'!$B630&gt;1,'Raw Data'!S630,"")</f>
        <v/>
      </c>
      <c r="J630" s="7" t="str">
        <f>IF('Raw Data'!$B630&gt;1,'Raw Data'!W630,"")</f>
        <v/>
      </c>
      <c r="K630" s="7" t="str">
        <f>IF('Raw Data'!$B630&gt;1,'Raw Data'!Y630,"")</f>
        <v/>
      </c>
      <c r="L630" s="7" t="str">
        <f>IF('Raw Data'!$B630&gt;1,'Raw Data'!Z630,"")</f>
        <v/>
      </c>
    </row>
    <row r="631" spans="1:12" ht="14.25" customHeight="1" x14ac:dyDescent="0.3">
      <c r="A631" s="7" t="str">
        <f>IF('Raw Data'!$B631&gt;1,'Raw Data'!A631,"")</f>
        <v>X1-ORz0d87c5nqgze_gi6gb</v>
      </c>
      <c r="B631" s="7" t="str">
        <f>IF('Raw Data'!$B631&gt;1,'Raw Data'!C631,"")</f>
        <v>2048 Parador Bnd</v>
      </c>
      <c r="C631" s="7" t="str">
        <f>IF('Raw Data'!$B631&gt;1,'Raw Data'!D631,"")</f>
        <v>Atlanta</v>
      </c>
      <c r="D631" s="7" t="str">
        <f>IF('Raw Data'!$B631&gt;1,'Raw Data'!E631,"")</f>
        <v>Pre-List</v>
      </c>
      <c r="E631" s="20">
        <f>IF('Raw Data'!$B631&gt;1,'Raw Data'!O631,"")</f>
        <v>306300</v>
      </c>
      <c r="F631" s="20">
        <f>IF('Raw Data'!$B631&gt;1,'Raw Data'!P631,"")</f>
        <v>298643</v>
      </c>
      <c r="G631" s="20">
        <f>IF('Raw Data'!$B631&gt;1,'Raw Data'!Q631,"")</f>
        <v>-39210</v>
      </c>
      <c r="H631" s="7" t="str">
        <f>IF('Raw Data'!$B631&gt;1,'Raw Data'!R631,"")</f>
        <v>Invitation</v>
      </c>
      <c r="I631" s="21">
        <f>IF('Raw Data'!$B631&gt;1,'Raw Data'!S631,"")</f>
        <v>346479</v>
      </c>
      <c r="J631" s="21">
        <f>IF('Raw Data'!$B631&gt;1,'Raw Data'!W631,"")</f>
        <v>27646</v>
      </c>
      <c r="K631" s="7" t="str">
        <f>IF('Raw Data'!$B631&gt;1,'Raw Data'!Y631,"")</f>
        <v>Multiple Offers</v>
      </c>
      <c r="L631" s="7" t="str">
        <f>IF('Raw Data'!$B631&gt;1,'Raw Data'!Z631,"")</f>
        <v>Accept - Greater than Buy-It-Now</v>
      </c>
    </row>
    <row r="632" spans="1:12" ht="14.25" customHeight="1" x14ac:dyDescent="0.3">
      <c r="A632" s="7" t="str">
        <f>IF('Raw Data'!$B632&gt;1,'Raw Data'!A632,"")</f>
        <v/>
      </c>
      <c r="B632" s="7" t="str">
        <f>IF('Raw Data'!$B632&gt;1,'Raw Data'!C632,"")</f>
        <v/>
      </c>
      <c r="C632" s="7" t="str">
        <f>IF('Raw Data'!$B632&gt;1,'Raw Data'!D632,"")</f>
        <v/>
      </c>
      <c r="D632" s="7" t="str">
        <f>IF('Raw Data'!$B632&gt;1,'Raw Data'!E632,"")</f>
        <v/>
      </c>
      <c r="E632" s="20" t="str">
        <f>IF('Raw Data'!$B632&gt;1,'Raw Data'!O632,"")</f>
        <v/>
      </c>
      <c r="F632" s="20" t="str">
        <f>IF('Raw Data'!$B632&gt;1,'Raw Data'!P632,"")</f>
        <v/>
      </c>
      <c r="G632" s="20" t="str">
        <f>IF('Raw Data'!$B632&gt;1,'Raw Data'!Q632,"")</f>
        <v/>
      </c>
      <c r="H632" s="7" t="str">
        <f>IF('Raw Data'!$B632&gt;1,'Raw Data'!R632,"")</f>
        <v/>
      </c>
      <c r="I632" s="7" t="str">
        <f>IF('Raw Data'!$B632&gt;1,'Raw Data'!S632,"")</f>
        <v/>
      </c>
      <c r="J632" s="7" t="str">
        <f>IF('Raw Data'!$B632&gt;1,'Raw Data'!W632,"")</f>
        <v/>
      </c>
      <c r="K632" s="7" t="str">
        <f>IF('Raw Data'!$B632&gt;1,'Raw Data'!Y632,"")</f>
        <v/>
      </c>
      <c r="L632" s="7" t="str">
        <f>IF('Raw Data'!$B632&gt;1,'Raw Data'!Z632,"")</f>
        <v/>
      </c>
    </row>
    <row r="633" spans="1:12" ht="14.25" customHeight="1" x14ac:dyDescent="0.3">
      <c r="A633" s="7" t="str">
        <f>IF('Raw Data'!$B633&gt;1,'Raw Data'!A633,"")</f>
        <v/>
      </c>
      <c r="B633" s="7" t="str">
        <f>IF('Raw Data'!$B633&gt;1,'Raw Data'!C633,"")</f>
        <v/>
      </c>
      <c r="C633" s="7" t="str">
        <f>IF('Raw Data'!$B633&gt;1,'Raw Data'!D633,"")</f>
        <v/>
      </c>
      <c r="D633" s="7" t="str">
        <f>IF('Raw Data'!$B633&gt;1,'Raw Data'!E633,"")</f>
        <v/>
      </c>
      <c r="E633" s="20" t="str">
        <f>IF('Raw Data'!$B633&gt;1,'Raw Data'!O633,"")</f>
        <v/>
      </c>
      <c r="F633" s="20" t="str">
        <f>IF('Raw Data'!$B633&gt;1,'Raw Data'!P633,"")</f>
        <v/>
      </c>
      <c r="G633" s="20" t="str">
        <f>IF('Raw Data'!$B633&gt;1,'Raw Data'!Q633,"")</f>
        <v/>
      </c>
      <c r="H633" s="7" t="str">
        <f>IF('Raw Data'!$B633&gt;1,'Raw Data'!R633,"")</f>
        <v/>
      </c>
      <c r="I633" s="7" t="str">
        <f>IF('Raw Data'!$B633&gt;1,'Raw Data'!S633,"")</f>
        <v/>
      </c>
      <c r="J633" s="7" t="str">
        <f>IF('Raw Data'!$B633&gt;1,'Raw Data'!W633,"")</f>
        <v/>
      </c>
      <c r="K633" s="7" t="str">
        <f>IF('Raw Data'!$B633&gt;1,'Raw Data'!Y633,"")</f>
        <v/>
      </c>
      <c r="L633" s="7" t="str">
        <f>IF('Raw Data'!$B633&gt;1,'Raw Data'!Z633,"")</f>
        <v/>
      </c>
    </row>
    <row r="634" spans="1:12" ht="14.25" customHeight="1" x14ac:dyDescent="0.3">
      <c r="A634" s="7" t="str">
        <f>IF('Raw Data'!$B634&gt;1,'Raw Data'!A634,"")</f>
        <v>X1-ORz2bxwxqb7jwa_aau18</v>
      </c>
      <c r="B634" s="7" t="str">
        <f>IF('Raw Data'!$B634&gt;1,'Raw Data'!C634,"")</f>
        <v>427 Topaz Dr</v>
      </c>
      <c r="C634" s="7" t="str">
        <f>IF('Raw Data'!$B634&gt;1,'Raw Data'!D634,"")</f>
        <v>Atlanta</v>
      </c>
      <c r="D634" s="7" t="str">
        <f>IF('Raw Data'!$B634&gt;1,'Raw Data'!E634,"")</f>
        <v>Pre-List</v>
      </c>
      <c r="E634" s="20">
        <f>IF('Raw Data'!$B634&gt;1,'Raw Data'!O634,"")</f>
        <v>300900</v>
      </c>
      <c r="F634" s="20">
        <f>IF('Raw Data'!$B634&gt;1,'Raw Data'!P634,"")</f>
        <v>284650</v>
      </c>
      <c r="G634" s="20">
        <f>IF('Raw Data'!$B634&gt;1,'Raw Data'!Q634,"")</f>
        <v>-43870</v>
      </c>
      <c r="H634" s="7" t="str">
        <f>IF('Raw Data'!$B634&gt;1,'Raw Data'!R634,"")</f>
        <v>Invitation</v>
      </c>
      <c r="I634" s="21">
        <f>IF('Raw Data'!$B634&gt;1,'Raw Data'!S634,"")</f>
        <v>291283</v>
      </c>
      <c r="J634" s="21">
        <f>IF('Raw Data'!$B634&gt;1,'Raw Data'!W634,"")</f>
        <v>-4339</v>
      </c>
      <c r="K634" s="7" t="str">
        <f>IF('Raw Data'!$B634&gt;1,'Raw Data'!Y634,"")</f>
        <v>Multiple Offers</v>
      </c>
      <c r="L634" s="7" t="str">
        <f>IF('Raw Data'!$B634&gt;1,'Raw Data'!Z634,"")</f>
        <v>Accept - Greater than Buy-It-Now</v>
      </c>
    </row>
    <row r="635" spans="1:12" ht="14.25" customHeight="1" x14ac:dyDescent="0.3">
      <c r="A635" s="7" t="str">
        <f>IF('Raw Data'!$B635&gt;1,'Raw Data'!A635,"")</f>
        <v/>
      </c>
      <c r="B635" s="7" t="str">
        <f>IF('Raw Data'!$B635&gt;1,'Raw Data'!C635,"")</f>
        <v/>
      </c>
      <c r="C635" s="7" t="str">
        <f>IF('Raw Data'!$B635&gt;1,'Raw Data'!D635,"")</f>
        <v/>
      </c>
      <c r="D635" s="7" t="str">
        <f>IF('Raw Data'!$B635&gt;1,'Raw Data'!E635,"")</f>
        <v/>
      </c>
      <c r="E635" s="20" t="str">
        <f>IF('Raw Data'!$B635&gt;1,'Raw Data'!O635,"")</f>
        <v/>
      </c>
      <c r="F635" s="20" t="str">
        <f>IF('Raw Data'!$B635&gt;1,'Raw Data'!P635,"")</f>
        <v/>
      </c>
      <c r="G635" s="20" t="str">
        <f>IF('Raw Data'!$B635&gt;1,'Raw Data'!Q635,"")</f>
        <v/>
      </c>
      <c r="H635" s="7" t="str">
        <f>IF('Raw Data'!$B635&gt;1,'Raw Data'!R635,"")</f>
        <v/>
      </c>
      <c r="I635" s="7" t="str">
        <f>IF('Raw Data'!$B635&gt;1,'Raw Data'!S635,"")</f>
        <v/>
      </c>
      <c r="J635" s="7" t="str">
        <f>IF('Raw Data'!$B635&gt;1,'Raw Data'!W635,"")</f>
        <v/>
      </c>
      <c r="K635" s="7" t="str">
        <f>IF('Raw Data'!$B635&gt;1,'Raw Data'!Y635,"")</f>
        <v/>
      </c>
      <c r="L635" s="7" t="str">
        <f>IF('Raw Data'!$B635&gt;1,'Raw Data'!Z635,"")</f>
        <v/>
      </c>
    </row>
    <row r="636" spans="1:12" ht="14.25" customHeight="1" x14ac:dyDescent="0.3">
      <c r="A636" s="7" t="str">
        <f>IF('Raw Data'!$B636&gt;1,'Raw Data'!A636,"")</f>
        <v/>
      </c>
      <c r="B636" s="7" t="str">
        <f>IF('Raw Data'!$B636&gt;1,'Raw Data'!C636,"")</f>
        <v/>
      </c>
      <c r="C636" s="7" t="str">
        <f>IF('Raw Data'!$B636&gt;1,'Raw Data'!D636,"")</f>
        <v/>
      </c>
      <c r="D636" s="7" t="str">
        <f>IF('Raw Data'!$B636&gt;1,'Raw Data'!E636,"")</f>
        <v/>
      </c>
      <c r="E636" s="20" t="str">
        <f>IF('Raw Data'!$B636&gt;1,'Raw Data'!O636,"")</f>
        <v/>
      </c>
      <c r="F636" s="20" t="str">
        <f>IF('Raw Data'!$B636&gt;1,'Raw Data'!P636,"")</f>
        <v/>
      </c>
      <c r="G636" s="20" t="str">
        <f>IF('Raw Data'!$B636&gt;1,'Raw Data'!Q636,"")</f>
        <v/>
      </c>
      <c r="H636" s="7" t="str">
        <f>IF('Raw Data'!$B636&gt;1,'Raw Data'!R636,"")</f>
        <v/>
      </c>
      <c r="I636" s="7" t="str">
        <f>IF('Raw Data'!$B636&gt;1,'Raw Data'!S636,"")</f>
        <v/>
      </c>
      <c r="J636" s="7" t="str">
        <f>IF('Raw Data'!$B636&gt;1,'Raw Data'!W636,"")</f>
        <v/>
      </c>
      <c r="K636" s="7" t="str">
        <f>IF('Raw Data'!$B636&gt;1,'Raw Data'!Y636,"")</f>
        <v/>
      </c>
      <c r="L636" s="7" t="str">
        <f>IF('Raw Data'!$B636&gt;1,'Raw Data'!Z636,"")</f>
        <v/>
      </c>
    </row>
    <row r="637" spans="1:12" ht="14.25" customHeight="1" x14ac:dyDescent="0.3">
      <c r="A637" s="7" t="str">
        <f>IF('Raw Data'!$B637&gt;1,'Raw Data'!A637,"")</f>
        <v>X1-ORz0aizb7yuhru_b1iu7</v>
      </c>
      <c r="B637" s="7" t="str">
        <f>IF('Raw Data'!$B637&gt;1,'Raw Data'!C637,"")</f>
        <v>4689 Knights Bridge Ct</v>
      </c>
      <c r="C637" s="7" t="str">
        <f>IF('Raw Data'!$B637&gt;1,'Raw Data'!D637,"")</f>
        <v>Atlanta</v>
      </c>
      <c r="D637" s="7" t="str">
        <f>IF('Raw Data'!$B637&gt;1,'Raw Data'!E637,"")</f>
        <v>Pre-List</v>
      </c>
      <c r="E637" s="20">
        <f>IF('Raw Data'!$B637&gt;1,'Raw Data'!O637,"")</f>
        <v>317900</v>
      </c>
      <c r="F637" s="20">
        <f>IF('Raw Data'!$B637&gt;1,'Raw Data'!P637,"")</f>
        <v>309953</v>
      </c>
      <c r="G637" s="20">
        <f>IF('Raw Data'!$B637&gt;1,'Raw Data'!Q637,"")</f>
        <v>-27366</v>
      </c>
      <c r="H637" s="7" t="str">
        <f>IF('Raw Data'!$B637&gt;1,'Raw Data'!R637,"")</f>
        <v>Invitation</v>
      </c>
      <c r="I637" s="21">
        <f>IF('Raw Data'!$B637&gt;1,'Raw Data'!S637,"")</f>
        <v>307188</v>
      </c>
      <c r="J637" s="21">
        <f>IF('Raw Data'!$B637&gt;1,'Raw Data'!W637,"")</f>
        <v>-1906</v>
      </c>
      <c r="K637" s="7" t="str">
        <f>IF('Raw Data'!$B637&gt;1,'Raw Data'!Y637,"")</f>
        <v>Multiple Offers</v>
      </c>
      <c r="L637" s="7" t="str">
        <f>IF('Raw Data'!$B637&gt;1,'Raw Data'!Z637,"")</f>
        <v>Accept - Multiple Offers</v>
      </c>
    </row>
    <row r="638" spans="1:12" ht="14.25" customHeight="1" x14ac:dyDescent="0.3">
      <c r="A638" s="7" t="str">
        <f>IF('Raw Data'!$B638&gt;1,'Raw Data'!A638,"")</f>
        <v/>
      </c>
      <c r="B638" s="7" t="str">
        <f>IF('Raw Data'!$B638&gt;1,'Raw Data'!C638,"")</f>
        <v/>
      </c>
      <c r="C638" s="7" t="str">
        <f>IF('Raw Data'!$B638&gt;1,'Raw Data'!D638,"")</f>
        <v/>
      </c>
      <c r="D638" s="7" t="str">
        <f>IF('Raw Data'!$B638&gt;1,'Raw Data'!E638,"")</f>
        <v/>
      </c>
      <c r="E638" s="20" t="str">
        <f>IF('Raw Data'!$B638&gt;1,'Raw Data'!O638,"")</f>
        <v/>
      </c>
      <c r="F638" s="20" t="str">
        <f>IF('Raw Data'!$B638&gt;1,'Raw Data'!P638,"")</f>
        <v/>
      </c>
      <c r="G638" s="20" t="str">
        <f>IF('Raw Data'!$B638&gt;1,'Raw Data'!Q638,"")</f>
        <v/>
      </c>
      <c r="H638" s="7" t="str">
        <f>IF('Raw Data'!$B638&gt;1,'Raw Data'!R638,"")</f>
        <v/>
      </c>
      <c r="I638" s="7" t="str">
        <f>IF('Raw Data'!$B638&gt;1,'Raw Data'!S638,"")</f>
        <v/>
      </c>
      <c r="J638" s="7" t="str">
        <f>IF('Raw Data'!$B638&gt;1,'Raw Data'!W638,"")</f>
        <v/>
      </c>
      <c r="K638" s="7" t="str">
        <f>IF('Raw Data'!$B638&gt;1,'Raw Data'!Y638,"")</f>
        <v/>
      </c>
      <c r="L638" s="7" t="str">
        <f>IF('Raw Data'!$B638&gt;1,'Raw Data'!Z638,"")</f>
        <v/>
      </c>
    </row>
    <row r="639" spans="1:12" ht="14.25" customHeight="1" x14ac:dyDescent="0.3">
      <c r="A639" s="7" t="str">
        <f>IF('Raw Data'!$B639&gt;1,'Raw Data'!A639,"")</f>
        <v/>
      </c>
      <c r="B639" s="7" t="str">
        <f>IF('Raw Data'!$B639&gt;1,'Raw Data'!C639,"")</f>
        <v/>
      </c>
      <c r="C639" s="7" t="str">
        <f>IF('Raw Data'!$B639&gt;1,'Raw Data'!D639,"")</f>
        <v/>
      </c>
      <c r="D639" s="7" t="str">
        <f>IF('Raw Data'!$B639&gt;1,'Raw Data'!E639,"")</f>
        <v/>
      </c>
      <c r="E639" s="20" t="str">
        <f>IF('Raw Data'!$B639&gt;1,'Raw Data'!O639,"")</f>
        <v/>
      </c>
      <c r="F639" s="20" t="str">
        <f>IF('Raw Data'!$B639&gt;1,'Raw Data'!P639,"")</f>
        <v/>
      </c>
      <c r="G639" s="20" t="str">
        <f>IF('Raw Data'!$B639&gt;1,'Raw Data'!Q639,"")</f>
        <v/>
      </c>
      <c r="H639" s="7" t="str">
        <f>IF('Raw Data'!$B639&gt;1,'Raw Data'!R639,"")</f>
        <v/>
      </c>
      <c r="I639" s="7" t="str">
        <f>IF('Raw Data'!$B639&gt;1,'Raw Data'!S639,"")</f>
        <v/>
      </c>
      <c r="J639" s="7" t="str">
        <f>IF('Raw Data'!$B639&gt;1,'Raw Data'!W639,"")</f>
        <v/>
      </c>
      <c r="K639" s="7" t="str">
        <f>IF('Raw Data'!$B639&gt;1,'Raw Data'!Y639,"")</f>
        <v/>
      </c>
      <c r="L639" s="7" t="str">
        <f>IF('Raw Data'!$B639&gt;1,'Raw Data'!Z639,"")</f>
        <v/>
      </c>
    </row>
    <row r="640" spans="1:12" ht="14.25" customHeight="1" x14ac:dyDescent="0.3">
      <c r="A640" s="7" t="str">
        <f>IF('Raw Data'!$B640&gt;1,'Raw Data'!A640,"")</f>
        <v/>
      </c>
      <c r="B640" s="7" t="str">
        <f>IF('Raw Data'!$B640&gt;1,'Raw Data'!C640,"")</f>
        <v/>
      </c>
      <c r="C640" s="7" t="str">
        <f>IF('Raw Data'!$B640&gt;1,'Raw Data'!D640,"")</f>
        <v/>
      </c>
      <c r="D640" s="7" t="str">
        <f>IF('Raw Data'!$B640&gt;1,'Raw Data'!E640,"")</f>
        <v/>
      </c>
      <c r="E640" s="20" t="str">
        <f>IF('Raw Data'!$B640&gt;1,'Raw Data'!O640,"")</f>
        <v/>
      </c>
      <c r="F640" s="20" t="str">
        <f>IF('Raw Data'!$B640&gt;1,'Raw Data'!P640,"")</f>
        <v/>
      </c>
      <c r="G640" s="20" t="str">
        <f>IF('Raw Data'!$B640&gt;1,'Raw Data'!Q640,"")</f>
        <v/>
      </c>
      <c r="H640" s="7" t="str">
        <f>IF('Raw Data'!$B640&gt;1,'Raw Data'!R640,"")</f>
        <v/>
      </c>
      <c r="I640" s="7" t="str">
        <f>IF('Raw Data'!$B640&gt;1,'Raw Data'!S640,"")</f>
        <v/>
      </c>
      <c r="J640" s="7" t="str">
        <f>IF('Raw Data'!$B640&gt;1,'Raw Data'!W640,"")</f>
        <v/>
      </c>
      <c r="K640" s="7" t="str">
        <f>IF('Raw Data'!$B640&gt;1,'Raw Data'!Y640,"")</f>
        <v/>
      </c>
      <c r="L640" s="7" t="str">
        <f>IF('Raw Data'!$B640&gt;1,'Raw Data'!Z640,"")</f>
        <v/>
      </c>
    </row>
    <row r="641" spans="1:12" ht="14.25" customHeight="1" x14ac:dyDescent="0.3">
      <c r="A641" s="7" t="str">
        <f>IF('Raw Data'!$B641&gt;1,'Raw Data'!A641,"")</f>
        <v/>
      </c>
      <c r="B641" s="7" t="str">
        <f>IF('Raw Data'!$B641&gt;1,'Raw Data'!C641,"")</f>
        <v/>
      </c>
      <c r="C641" s="7" t="str">
        <f>IF('Raw Data'!$B641&gt;1,'Raw Data'!D641,"")</f>
        <v/>
      </c>
      <c r="D641" s="7" t="str">
        <f>IF('Raw Data'!$B641&gt;1,'Raw Data'!E641,"")</f>
        <v/>
      </c>
      <c r="E641" s="20" t="str">
        <f>IF('Raw Data'!$B641&gt;1,'Raw Data'!O641,"")</f>
        <v/>
      </c>
      <c r="F641" s="20" t="str">
        <f>IF('Raw Data'!$B641&gt;1,'Raw Data'!P641,"")</f>
        <v/>
      </c>
      <c r="G641" s="20" t="str">
        <f>IF('Raw Data'!$B641&gt;1,'Raw Data'!Q641,"")</f>
        <v/>
      </c>
      <c r="H641" s="7" t="str">
        <f>IF('Raw Data'!$B641&gt;1,'Raw Data'!R641,"")</f>
        <v/>
      </c>
      <c r="I641" s="7" t="str">
        <f>IF('Raw Data'!$B641&gt;1,'Raw Data'!S641,"")</f>
        <v/>
      </c>
      <c r="J641" s="7" t="str">
        <f>IF('Raw Data'!$B641&gt;1,'Raw Data'!W641,"")</f>
        <v/>
      </c>
      <c r="K641" s="7" t="str">
        <f>IF('Raw Data'!$B641&gt;1,'Raw Data'!Y641,"")</f>
        <v/>
      </c>
      <c r="L641" s="7" t="str">
        <f>IF('Raw Data'!$B641&gt;1,'Raw Data'!Z641,"")</f>
        <v/>
      </c>
    </row>
    <row r="642" spans="1:12" ht="14.25" customHeight="1" x14ac:dyDescent="0.3">
      <c r="A642" s="7" t="str">
        <f>IF('Raw Data'!$B642&gt;1,'Raw Data'!A642,"")</f>
        <v>X1-ORz2c9tv26oynu_fzx26</v>
      </c>
      <c r="B642" s="7" t="str">
        <f>IF('Raw Data'!$B642&gt;1,'Raw Data'!C642,"")</f>
        <v>3738 Sweet Iris Cir</v>
      </c>
      <c r="C642" s="7" t="str">
        <f>IF('Raw Data'!$B642&gt;1,'Raw Data'!D642,"")</f>
        <v>Atlanta</v>
      </c>
      <c r="D642" s="7" t="str">
        <f>IF('Raw Data'!$B642&gt;1,'Raw Data'!E642,"")</f>
        <v>Pre-List</v>
      </c>
      <c r="E642" s="20">
        <f>IF('Raw Data'!$B642&gt;1,'Raw Data'!O642,"")</f>
        <v>410300</v>
      </c>
      <c r="F642" s="20">
        <f>IF('Raw Data'!$B642&gt;1,'Raw Data'!P642,"")</f>
        <v>400043</v>
      </c>
      <c r="G642" s="20">
        <f>IF('Raw Data'!$B642&gt;1,'Raw Data'!Q642,"")</f>
        <v>-39747</v>
      </c>
      <c r="H642" s="7" t="str">
        <f>IF('Raw Data'!$B642&gt;1,'Raw Data'!R642,"")</f>
        <v>Invitation</v>
      </c>
      <c r="I642" s="21">
        <f>IF('Raw Data'!$B642&gt;1,'Raw Data'!S642,"")</f>
        <v>367737</v>
      </c>
      <c r="J642" s="21">
        <f>IF('Raw Data'!$B642&gt;1,'Raw Data'!W642,"")</f>
        <v>-49810</v>
      </c>
      <c r="K642" s="7" t="str">
        <f>IF('Raw Data'!$B642&gt;1,'Raw Data'!Y642,"")</f>
        <v>Multiple Offers</v>
      </c>
      <c r="L642" s="7" t="str">
        <f>IF('Raw Data'!$B642&gt;1,'Raw Data'!Z642,"")</f>
        <v>Reject - Offer is far off</v>
      </c>
    </row>
    <row r="643" spans="1:12" ht="14.25" customHeight="1" x14ac:dyDescent="0.3">
      <c r="A643" s="7" t="str">
        <f>IF('Raw Data'!$B643&gt;1,'Raw Data'!A643,"")</f>
        <v/>
      </c>
      <c r="B643" s="7" t="str">
        <f>IF('Raw Data'!$B643&gt;1,'Raw Data'!C643,"")</f>
        <v/>
      </c>
      <c r="C643" s="7" t="str">
        <f>IF('Raw Data'!$B643&gt;1,'Raw Data'!D643,"")</f>
        <v/>
      </c>
      <c r="D643" s="7" t="str">
        <f>IF('Raw Data'!$B643&gt;1,'Raw Data'!E643,"")</f>
        <v/>
      </c>
      <c r="E643" s="20" t="str">
        <f>IF('Raw Data'!$B643&gt;1,'Raw Data'!O643,"")</f>
        <v/>
      </c>
      <c r="F643" s="20" t="str">
        <f>IF('Raw Data'!$B643&gt;1,'Raw Data'!P643,"")</f>
        <v/>
      </c>
      <c r="G643" s="20" t="str">
        <f>IF('Raw Data'!$B643&gt;1,'Raw Data'!Q643,"")</f>
        <v/>
      </c>
      <c r="H643" s="7" t="str">
        <f>IF('Raw Data'!$B643&gt;1,'Raw Data'!R643,"")</f>
        <v/>
      </c>
      <c r="I643" s="7" t="str">
        <f>IF('Raw Data'!$B643&gt;1,'Raw Data'!S643,"")</f>
        <v/>
      </c>
      <c r="J643" s="7" t="str">
        <f>IF('Raw Data'!$B643&gt;1,'Raw Data'!W643,"")</f>
        <v/>
      </c>
      <c r="K643" s="7" t="str">
        <f>IF('Raw Data'!$B643&gt;1,'Raw Data'!Y643,"")</f>
        <v/>
      </c>
      <c r="L643" s="7" t="str">
        <f>IF('Raw Data'!$B643&gt;1,'Raw Data'!Z643,"")</f>
        <v/>
      </c>
    </row>
    <row r="644" spans="1:12" ht="14.25" customHeight="1" x14ac:dyDescent="0.3">
      <c r="A644" s="7" t="str">
        <f>IF('Raw Data'!$B644&gt;1,'Raw Data'!A644,"")</f>
        <v/>
      </c>
      <c r="B644" s="7" t="str">
        <f>IF('Raw Data'!$B644&gt;1,'Raw Data'!C644,"")</f>
        <v/>
      </c>
      <c r="C644" s="7" t="str">
        <f>IF('Raw Data'!$B644&gt;1,'Raw Data'!D644,"")</f>
        <v/>
      </c>
      <c r="D644" s="7" t="str">
        <f>IF('Raw Data'!$B644&gt;1,'Raw Data'!E644,"")</f>
        <v/>
      </c>
      <c r="E644" s="20" t="str">
        <f>IF('Raw Data'!$B644&gt;1,'Raw Data'!O644,"")</f>
        <v/>
      </c>
      <c r="F644" s="20" t="str">
        <f>IF('Raw Data'!$B644&gt;1,'Raw Data'!P644,"")</f>
        <v/>
      </c>
      <c r="G644" s="20" t="str">
        <f>IF('Raw Data'!$B644&gt;1,'Raw Data'!Q644,"")</f>
        <v/>
      </c>
      <c r="H644" s="7" t="str">
        <f>IF('Raw Data'!$B644&gt;1,'Raw Data'!R644,"")</f>
        <v/>
      </c>
      <c r="I644" s="7" t="str">
        <f>IF('Raw Data'!$B644&gt;1,'Raw Data'!S644,"")</f>
        <v/>
      </c>
      <c r="J644" s="7" t="str">
        <f>IF('Raw Data'!$B644&gt;1,'Raw Data'!W644,"")</f>
        <v/>
      </c>
      <c r="K644" s="7" t="str">
        <f>IF('Raw Data'!$B644&gt;1,'Raw Data'!Y644,"")</f>
        <v/>
      </c>
      <c r="L644" s="7" t="str">
        <f>IF('Raw Data'!$B644&gt;1,'Raw Data'!Z644,"")</f>
        <v/>
      </c>
    </row>
    <row r="645" spans="1:12" ht="14.25" customHeight="1" x14ac:dyDescent="0.3">
      <c r="A645" s="7" t="str">
        <f>IF('Raw Data'!$B645&gt;1,'Raw Data'!A645,"")</f>
        <v/>
      </c>
      <c r="B645" s="7" t="str">
        <f>IF('Raw Data'!$B645&gt;1,'Raw Data'!C645,"")</f>
        <v/>
      </c>
      <c r="C645" s="7" t="str">
        <f>IF('Raw Data'!$B645&gt;1,'Raw Data'!D645,"")</f>
        <v/>
      </c>
      <c r="D645" s="7" t="str">
        <f>IF('Raw Data'!$B645&gt;1,'Raw Data'!E645,"")</f>
        <v/>
      </c>
      <c r="E645" s="20" t="str">
        <f>IF('Raw Data'!$B645&gt;1,'Raw Data'!O645,"")</f>
        <v/>
      </c>
      <c r="F645" s="20" t="str">
        <f>IF('Raw Data'!$B645&gt;1,'Raw Data'!P645,"")</f>
        <v/>
      </c>
      <c r="G645" s="20" t="str">
        <f>IF('Raw Data'!$B645&gt;1,'Raw Data'!Q645,"")</f>
        <v/>
      </c>
      <c r="H645" s="7" t="str">
        <f>IF('Raw Data'!$B645&gt;1,'Raw Data'!R645,"")</f>
        <v/>
      </c>
      <c r="I645" s="7" t="str">
        <f>IF('Raw Data'!$B645&gt;1,'Raw Data'!S645,"")</f>
        <v/>
      </c>
      <c r="J645" s="7" t="str">
        <f>IF('Raw Data'!$B645&gt;1,'Raw Data'!W645,"")</f>
        <v/>
      </c>
      <c r="K645" s="7" t="str">
        <f>IF('Raw Data'!$B645&gt;1,'Raw Data'!Y645,"")</f>
        <v/>
      </c>
      <c r="L645" s="7" t="str">
        <f>IF('Raw Data'!$B645&gt;1,'Raw Data'!Z645,"")</f>
        <v/>
      </c>
    </row>
    <row r="646" spans="1:12" ht="14.25" customHeight="1" x14ac:dyDescent="0.3">
      <c r="A646" s="7" t="str">
        <f>IF('Raw Data'!$B646&gt;1,'Raw Data'!A646,"")</f>
        <v/>
      </c>
      <c r="B646" s="7" t="str">
        <f>IF('Raw Data'!$B646&gt;1,'Raw Data'!C646,"")</f>
        <v/>
      </c>
      <c r="C646" s="7" t="str">
        <f>IF('Raw Data'!$B646&gt;1,'Raw Data'!D646,"")</f>
        <v/>
      </c>
      <c r="D646" s="7" t="str">
        <f>IF('Raw Data'!$B646&gt;1,'Raw Data'!E646,"")</f>
        <v/>
      </c>
      <c r="E646" s="20" t="str">
        <f>IF('Raw Data'!$B646&gt;1,'Raw Data'!O646,"")</f>
        <v/>
      </c>
      <c r="F646" s="20" t="str">
        <f>IF('Raw Data'!$B646&gt;1,'Raw Data'!P646,"")</f>
        <v/>
      </c>
      <c r="G646" s="20" t="str">
        <f>IF('Raw Data'!$B646&gt;1,'Raw Data'!Q646,"")</f>
        <v/>
      </c>
      <c r="H646" s="7" t="str">
        <f>IF('Raw Data'!$B646&gt;1,'Raw Data'!R646,"")</f>
        <v/>
      </c>
      <c r="I646" s="7" t="str">
        <f>IF('Raw Data'!$B646&gt;1,'Raw Data'!S646,"")</f>
        <v/>
      </c>
      <c r="J646" s="7" t="str">
        <f>IF('Raw Data'!$B646&gt;1,'Raw Data'!W646,"")</f>
        <v/>
      </c>
      <c r="K646" s="7" t="str">
        <f>IF('Raw Data'!$B646&gt;1,'Raw Data'!Y646,"")</f>
        <v/>
      </c>
      <c r="L646" s="7" t="str">
        <f>IF('Raw Data'!$B646&gt;1,'Raw Data'!Z646,"")</f>
        <v/>
      </c>
    </row>
    <row r="647" spans="1:12" ht="14.25" customHeight="1" x14ac:dyDescent="0.3">
      <c r="A647" s="7" t="str">
        <f>IF('Raw Data'!$B647&gt;1,'Raw Data'!A647,"")</f>
        <v/>
      </c>
      <c r="B647" s="7" t="str">
        <f>IF('Raw Data'!$B647&gt;1,'Raw Data'!C647,"")</f>
        <v/>
      </c>
      <c r="C647" s="7" t="str">
        <f>IF('Raw Data'!$B647&gt;1,'Raw Data'!D647,"")</f>
        <v/>
      </c>
      <c r="D647" s="7" t="str">
        <f>IF('Raw Data'!$B647&gt;1,'Raw Data'!E647,"")</f>
        <v/>
      </c>
      <c r="E647" s="20" t="str">
        <f>IF('Raw Data'!$B647&gt;1,'Raw Data'!O647,"")</f>
        <v/>
      </c>
      <c r="F647" s="20" t="str">
        <f>IF('Raw Data'!$B647&gt;1,'Raw Data'!P647,"")</f>
        <v/>
      </c>
      <c r="G647" s="20" t="str">
        <f>IF('Raw Data'!$B647&gt;1,'Raw Data'!Q647,"")</f>
        <v/>
      </c>
      <c r="H647" s="7" t="str">
        <f>IF('Raw Data'!$B647&gt;1,'Raw Data'!R647,"")</f>
        <v/>
      </c>
      <c r="I647" s="7" t="str">
        <f>IF('Raw Data'!$B647&gt;1,'Raw Data'!S647,"")</f>
        <v/>
      </c>
      <c r="J647" s="7" t="str">
        <f>IF('Raw Data'!$B647&gt;1,'Raw Data'!W647,"")</f>
        <v/>
      </c>
      <c r="K647" s="7" t="str">
        <f>IF('Raw Data'!$B647&gt;1,'Raw Data'!Y647,"")</f>
        <v/>
      </c>
      <c r="L647" s="7" t="str">
        <f>IF('Raw Data'!$B647&gt;1,'Raw Data'!Z647,"")</f>
        <v/>
      </c>
    </row>
    <row r="648" spans="1:12" ht="14.25" customHeight="1" x14ac:dyDescent="0.3">
      <c r="A648" s="7" t="str">
        <f>IF('Raw Data'!$B648&gt;1,'Raw Data'!A648,"")</f>
        <v/>
      </c>
      <c r="B648" s="7" t="str">
        <f>IF('Raw Data'!$B648&gt;1,'Raw Data'!C648,"")</f>
        <v/>
      </c>
      <c r="C648" s="7" t="str">
        <f>IF('Raw Data'!$B648&gt;1,'Raw Data'!D648,"")</f>
        <v/>
      </c>
      <c r="D648" s="7" t="str">
        <f>IF('Raw Data'!$B648&gt;1,'Raw Data'!E648,"")</f>
        <v/>
      </c>
      <c r="E648" s="20" t="str">
        <f>IF('Raw Data'!$B648&gt;1,'Raw Data'!O648,"")</f>
        <v/>
      </c>
      <c r="F648" s="20" t="str">
        <f>IF('Raw Data'!$B648&gt;1,'Raw Data'!P648,"")</f>
        <v/>
      </c>
      <c r="G648" s="20" t="str">
        <f>IF('Raw Data'!$B648&gt;1,'Raw Data'!Q648,"")</f>
        <v/>
      </c>
      <c r="H648" s="7" t="str">
        <f>IF('Raw Data'!$B648&gt;1,'Raw Data'!R648,"")</f>
        <v/>
      </c>
      <c r="I648" s="7" t="str">
        <f>IF('Raw Data'!$B648&gt;1,'Raw Data'!S648,"")</f>
        <v/>
      </c>
      <c r="J648" s="7" t="str">
        <f>IF('Raw Data'!$B648&gt;1,'Raw Data'!W648,"")</f>
        <v/>
      </c>
      <c r="K648" s="7" t="str">
        <f>IF('Raw Data'!$B648&gt;1,'Raw Data'!Y648,"")</f>
        <v/>
      </c>
      <c r="L648" s="7" t="str">
        <f>IF('Raw Data'!$B648&gt;1,'Raw Data'!Z648,"")</f>
        <v/>
      </c>
    </row>
    <row r="649" spans="1:12" ht="14.25" customHeight="1" x14ac:dyDescent="0.3">
      <c r="A649" s="7" t="str">
        <f>IF('Raw Data'!$B649&gt;1,'Raw Data'!A649,"")</f>
        <v/>
      </c>
      <c r="B649" s="7" t="str">
        <f>IF('Raw Data'!$B649&gt;1,'Raw Data'!C649,"")</f>
        <v/>
      </c>
      <c r="C649" s="7" t="str">
        <f>IF('Raw Data'!$B649&gt;1,'Raw Data'!D649,"")</f>
        <v/>
      </c>
      <c r="D649" s="7" t="str">
        <f>IF('Raw Data'!$B649&gt;1,'Raw Data'!E649,"")</f>
        <v/>
      </c>
      <c r="E649" s="20" t="str">
        <f>IF('Raw Data'!$B649&gt;1,'Raw Data'!O649,"")</f>
        <v/>
      </c>
      <c r="F649" s="20" t="str">
        <f>IF('Raw Data'!$B649&gt;1,'Raw Data'!P649,"")</f>
        <v/>
      </c>
      <c r="G649" s="20" t="str">
        <f>IF('Raw Data'!$B649&gt;1,'Raw Data'!Q649,"")</f>
        <v/>
      </c>
      <c r="H649" s="7" t="str">
        <f>IF('Raw Data'!$B649&gt;1,'Raw Data'!R649,"")</f>
        <v/>
      </c>
      <c r="I649" s="7" t="str">
        <f>IF('Raw Data'!$B649&gt;1,'Raw Data'!S649,"")</f>
        <v/>
      </c>
      <c r="J649" s="7" t="str">
        <f>IF('Raw Data'!$B649&gt;1,'Raw Data'!W649,"")</f>
        <v/>
      </c>
      <c r="K649" s="7" t="str">
        <f>IF('Raw Data'!$B649&gt;1,'Raw Data'!Y649,"")</f>
        <v/>
      </c>
      <c r="L649" s="7" t="str">
        <f>IF('Raw Data'!$B649&gt;1,'Raw Data'!Z649,"")</f>
        <v/>
      </c>
    </row>
    <row r="650" spans="1:12" ht="14.25" customHeight="1" x14ac:dyDescent="0.3">
      <c r="A650" s="7" t="str">
        <f>IF('Raw Data'!$B650&gt;1,'Raw Data'!A650,"")</f>
        <v/>
      </c>
      <c r="B650" s="7" t="str">
        <f>IF('Raw Data'!$B650&gt;1,'Raw Data'!C650,"")</f>
        <v/>
      </c>
      <c r="C650" s="7" t="str">
        <f>IF('Raw Data'!$B650&gt;1,'Raw Data'!D650,"")</f>
        <v/>
      </c>
      <c r="D650" s="7" t="str">
        <f>IF('Raw Data'!$B650&gt;1,'Raw Data'!E650,"")</f>
        <v/>
      </c>
      <c r="E650" s="20" t="str">
        <f>IF('Raw Data'!$B650&gt;1,'Raw Data'!O650,"")</f>
        <v/>
      </c>
      <c r="F650" s="20" t="str">
        <f>IF('Raw Data'!$B650&gt;1,'Raw Data'!P650,"")</f>
        <v/>
      </c>
      <c r="G650" s="20" t="str">
        <f>IF('Raw Data'!$B650&gt;1,'Raw Data'!Q650,"")</f>
        <v/>
      </c>
      <c r="H650" s="7" t="str">
        <f>IF('Raw Data'!$B650&gt;1,'Raw Data'!R650,"")</f>
        <v/>
      </c>
      <c r="I650" s="7" t="str">
        <f>IF('Raw Data'!$B650&gt;1,'Raw Data'!S650,"")</f>
        <v/>
      </c>
      <c r="J650" s="7" t="str">
        <f>IF('Raw Data'!$B650&gt;1,'Raw Data'!W650,"")</f>
        <v/>
      </c>
      <c r="K650" s="7" t="str">
        <f>IF('Raw Data'!$B650&gt;1,'Raw Data'!Y650,"")</f>
        <v/>
      </c>
      <c r="L650" s="7" t="str">
        <f>IF('Raw Data'!$B650&gt;1,'Raw Data'!Z650,"")</f>
        <v/>
      </c>
    </row>
    <row r="651" spans="1:12" ht="14.25" customHeight="1" x14ac:dyDescent="0.3">
      <c r="A651" s="7" t="str">
        <f>IF('Raw Data'!$B651&gt;1,'Raw Data'!A651,"")</f>
        <v>X1-ORz2e8h1yb70xm_ikmlc</v>
      </c>
      <c r="B651" s="7" t="str">
        <f>IF('Raw Data'!$B651&gt;1,'Raw Data'!C651,"")</f>
        <v>1032 Landon Dr</v>
      </c>
      <c r="C651" s="7" t="str">
        <f>IF('Raw Data'!$B651&gt;1,'Raw Data'!D651,"")</f>
        <v>Atlanta</v>
      </c>
      <c r="D651" s="7" t="str">
        <f>IF('Raw Data'!$B651&gt;1,'Raw Data'!E651,"")</f>
        <v>Pre-List</v>
      </c>
      <c r="E651" s="20">
        <f>IF('Raw Data'!$B651&gt;1,'Raw Data'!O651,"")</f>
        <v>298900</v>
      </c>
      <c r="F651" s="20">
        <f>IF('Raw Data'!$B651&gt;1,'Raw Data'!P651,"")</f>
        <v>286226</v>
      </c>
      <c r="G651" s="20">
        <f>IF('Raw Data'!$B651&gt;1,'Raw Data'!Q651,"")</f>
        <v>30827</v>
      </c>
      <c r="H651" s="7" t="str">
        <f>IF('Raw Data'!$B651&gt;1,'Raw Data'!R651,"")</f>
        <v>Invitation</v>
      </c>
      <c r="I651" s="21">
        <f>IF('Raw Data'!$B651&gt;1,'Raw Data'!S651,"")</f>
        <v>316712</v>
      </c>
      <c r="J651" s="21">
        <f>IF('Raw Data'!$B651&gt;1,'Raw Data'!W651,"")</f>
        <v>7507</v>
      </c>
      <c r="K651" s="7" t="str">
        <f>IF('Raw Data'!$B651&gt;1,'Raw Data'!Y651,"")</f>
        <v>Multiple Offers</v>
      </c>
      <c r="L651" s="7" t="str">
        <f>IF('Raw Data'!$B651&gt;1,'Raw Data'!Z651,"")</f>
        <v>Accept - Greater than Buy-It-Now</v>
      </c>
    </row>
    <row r="652" spans="1:12" ht="14.25" customHeight="1" x14ac:dyDescent="0.3">
      <c r="A652" s="7" t="str">
        <f>IF('Raw Data'!$B652&gt;1,'Raw Data'!A652,"")</f>
        <v/>
      </c>
      <c r="B652" s="7" t="str">
        <f>IF('Raw Data'!$B652&gt;1,'Raw Data'!C652,"")</f>
        <v/>
      </c>
      <c r="C652" s="7" t="str">
        <f>IF('Raw Data'!$B652&gt;1,'Raw Data'!D652,"")</f>
        <v/>
      </c>
      <c r="D652" s="7" t="str">
        <f>IF('Raw Data'!$B652&gt;1,'Raw Data'!E652,"")</f>
        <v/>
      </c>
      <c r="E652" s="20" t="str">
        <f>IF('Raw Data'!$B652&gt;1,'Raw Data'!O652,"")</f>
        <v/>
      </c>
      <c r="F652" s="20" t="str">
        <f>IF('Raw Data'!$B652&gt;1,'Raw Data'!P652,"")</f>
        <v/>
      </c>
      <c r="G652" s="20" t="str">
        <f>IF('Raw Data'!$B652&gt;1,'Raw Data'!Q652,"")</f>
        <v/>
      </c>
      <c r="H652" s="7" t="str">
        <f>IF('Raw Data'!$B652&gt;1,'Raw Data'!R652,"")</f>
        <v/>
      </c>
      <c r="I652" s="7" t="str">
        <f>IF('Raw Data'!$B652&gt;1,'Raw Data'!S652,"")</f>
        <v/>
      </c>
      <c r="J652" s="7" t="str">
        <f>IF('Raw Data'!$B652&gt;1,'Raw Data'!W652,"")</f>
        <v/>
      </c>
      <c r="K652" s="7" t="str">
        <f>IF('Raw Data'!$B652&gt;1,'Raw Data'!Y652,"")</f>
        <v/>
      </c>
      <c r="L652" s="7" t="str">
        <f>IF('Raw Data'!$B652&gt;1,'Raw Data'!Z652,"")</f>
        <v/>
      </c>
    </row>
    <row r="653" spans="1:12" ht="14.25" customHeight="1" x14ac:dyDescent="0.3">
      <c r="A653" s="7" t="str">
        <f>IF('Raw Data'!$B653&gt;1,'Raw Data'!A653,"")</f>
        <v/>
      </c>
      <c r="B653" s="7" t="str">
        <f>IF('Raw Data'!$B653&gt;1,'Raw Data'!C653,"")</f>
        <v/>
      </c>
      <c r="C653" s="7" t="str">
        <f>IF('Raw Data'!$B653&gt;1,'Raw Data'!D653,"")</f>
        <v/>
      </c>
      <c r="D653" s="7" t="str">
        <f>IF('Raw Data'!$B653&gt;1,'Raw Data'!E653,"")</f>
        <v/>
      </c>
      <c r="E653" s="20" t="str">
        <f>IF('Raw Data'!$B653&gt;1,'Raw Data'!O653,"")</f>
        <v/>
      </c>
      <c r="F653" s="20" t="str">
        <f>IF('Raw Data'!$B653&gt;1,'Raw Data'!P653,"")</f>
        <v/>
      </c>
      <c r="G653" s="20" t="str">
        <f>IF('Raw Data'!$B653&gt;1,'Raw Data'!Q653,"")</f>
        <v/>
      </c>
      <c r="H653" s="7" t="str">
        <f>IF('Raw Data'!$B653&gt;1,'Raw Data'!R653,"")</f>
        <v/>
      </c>
      <c r="I653" s="7" t="str">
        <f>IF('Raw Data'!$B653&gt;1,'Raw Data'!S653,"")</f>
        <v/>
      </c>
      <c r="J653" s="7" t="str">
        <f>IF('Raw Data'!$B653&gt;1,'Raw Data'!W653,"")</f>
        <v/>
      </c>
      <c r="K653" s="7" t="str">
        <f>IF('Raw Data'!$B653&gt;1,'Raw Data'!Y653,"")</f>
        <v/>
      </c>
      <c r="L653" s="7" t="str">
        <f>IF('Raw Data'!$B653&gt;1,'Raw Data'!Z653,"")</f>
        <v/>
      </c>
    </row>
    <row r="654" spans="1:12" ht="14.25" customHeight="1" x14ac:dyDescent="0.3">
      <c r="A654" s="7" t="str">
        <f>IF('Raw Data'!$B654&gt;1,'Raw Data'!A654,"")</f>
        <v/>
      </c>
      <c r="B654" s="7" t="str">
        <f>IF('Raw Data'!$B654&gt;1,'Raw Data'!C654,"")</f>
        <v/>
      </c>
      <c r="C654" s="7" t="str">
        <f>IF('Raw Data'!$B654&gt;1,'Raw Data'!D654,"")</f>
        <v/>
      </c>
      <c r="D654" s="7" t="str">
        <f>IF('Raw Data'!$B654&gt;1,'Raw Data'!E654,"")</f>
        <v/>
      </c>
      <c r="E654" s="20" t="str">
        <f>IF('Raw Data'!$B654&gt;1,'Raw Data'!O654,"")</f>
        <v/>
      </c>
      <c r="F654" s="20" t="str">
        <f>IF('Raw Data'!$B654&gt;1,'Raw Data'!P654,"")</f>
        <v/>
      </c>
      <c r="G654" s="20" t="str">
        <f>IF('Raw Data'!$B654&gt;1,'Raw Data'!Q654,"")</f>
        <v/>
      </c>
      <c r="H654" s="7" t="str">
        <f>IF('Raw Data'!$B654&gt;1,'Raw Data'!R654,"")</f>
        <v/>
      </c>
      <c r="I654" s="7" t="str">
        <f>IF('Raw Data'!$B654&gt;1,'Raw Data'!S654,"")</f>
        <v/>
      </c>
      <c r="J654" s="7" t="str">
        <f>IF('Raw Data'!$B654&gt;1,'Raw Data'!W654,"")</f>
        <v/>
      </c>
      <c r="K654" s="7" t="str">
        <f>IF('Raw Data'!$B654&gt;1,'Raw Data'!Y654,"")</f>
        <v/>
      </c>
      <c r="L654" s="7" t="str">
        <f>IF('Raw Data'!$B654&gt;1,'Raw Data'!Z654,"")</f>
        <v/>
      </c>
    </row>
    <row r="655" spans="1:12" ht="14.25" customHeight="1" x14ac:dyDescent="0.3">
      <c r="A655" s="7" t="str">
        <f>IF('Raw Data'!$B655&gt;1,'Raw Data'!A655,"")</f>
        <v/>
      </c>
      <c r="B655" s="7" t="str">
        <f>IF('Raw Data'!$B655&gt;1,'Raw Data'!C655,"")</f>
        <v/>
      </c>
      <c r="C655" s="7" t="str">
        <f>IF('Raw Data'!$B655&gt;1,'Raw Data'!D655,"")</f>
        <v/>
      </c>
      <c r="D655" s="7" t="str">
        <f>IF('Raw Data'!$B655&gt;1,'Raw Data'!E655,"")</f>
        <v/>
      </c>
      <c r="E655" s="20" t="str">
        <f>IF('Raw Data'!$B655&gt;1,'Raw Data'!O655,"")</f>
        <v/>
      </c>
      <c r="F655" s="20" t="str">
        <f>IF('Raw Data'!$B655&gt;1,'Raw Data'!P655,"")</f>
        <v/>
      </c>
      <c r="G655" s="20" t="str">
        <f>IF('Raw Data'!$B655&gt;1,'Raw Data'!Q655,"")</f>
        <v/>
      </c>
      <c r="H655" s="7" t="str">
        <f>IF('Raw Data'!$B655&gt;1,'Raw Data'!R655,"")</f>
        <v/>
      </c>
      <c r="I655" s="7" t="str">
        <f>IF('Raw Data'!$B655&gt;1,'Raw Data'!S655,"")</f>
        <v/>
      </c>
      <c r="J655" s="7" t="str">
        <f>IF('Raw Data'!$B655&gt;1,'Raw Data'!W655,"")</f>
        <v/>
      </c>
      <c r="K655" s="7" t="str">
        <f>IF('Raw Data'!$B655&gt;1,'Raw Data'!Y655,"")</f>
        <v/>
      </c>
      <c r="L655" s="7" t="str">
        <f>IF('Raw Data'!$B655&gt;1,'Raw Data'!Z655,"")</f>
        <v/>
      </c>
    </row>
    <row r="656" spans="1:12" ht="14.25" customHeight="1" x14ac:dyDescent="0.3">
      <c r="A656" s="7" t="str">
        <f>IF('Raw Data'!$B656&gt;1,'Raw Data'!A656,"")</f>
        <v/>
      </c>
      <c r="B656" s="7" t="str">
        <f>IF('Raw Data'!$B656&gt;1,'Raw Data'!C656,"")</f>
        <v/>
      </c>
      <c r="C656" s="7" t="str">
        <f>IF('Raw Data'!$B656&gt;1,'Raw Data'!D656,"")</f>
        <v/>
      </c>
      <c r="D656" s="7" t="str">
        <f>IF('Raw Data'!$B656&gt;1,'Raw Data'!E656,"")</f>
        <v/>
      </c>
      <c r="E656" s="20" t="str">
        <f>IF('Raw Data'!$B656&gt;1,'Raw Data'!O656,"")</f>
        <v/>
      </c>
      <c r="F656" s="20" t="str">
        <f>IF('Raw Data'!$B656&gt;1,'Raw Data'!P656,"")</f>
        <v/>
      </c>
      <c r="G656" s="20" t="str">
        <f>IF('Raw Data'!$B656&gt;1,'Raw Data'!Q656,"")</f>
        <v/>
      </c>
      <c r="H656" s="7" t="str">
        <f>IF('Raw Data'!$B656&gt;1,'Raw Data'!R656,"")</f>
        <v/>
      </c>
      <c r="I656" s="7" t="str">
        <f>IF('Raw Data'!$B656&gt;1,'Raw Data'!S656,"")</f>
        <v/>
      </c>
      <c r="J656" s="7" t="str">
        <f>IF('Raw Data'!$B656&gt;1,'Raw Data'!W656,"")</f>
        <v/>
      </c>
      <c r="K656" s="7" t="str">
        <f>IF('Raw Data'!$B656&gt;1,'Raw Data'!Y656,"")</f>
        <v/>
      </c>
      <c r="L656" s="7" t="str">
        <f>IF('Raw Data'!$B656&gt;1,'Raw Data'!Z656,"")</f>
        <v/>
      </c>
    </row>
    <row r="657" spans="1:12" ht="14.25" customHeight="1" x14ac:dyDescent="0.3">
      <c r="A657" s="7" t="str">
        <f>IF('Raw Data'!$B657&gt;1,'Raw Data'!A657,"")</f>
        <v/>
      </c>
      <c r="B657" s="7" t="str">
        <f>IF('Raw Data'!$B657&gt;1,'Raw Data'!C657,"")</f>
        <v/>
      </c>
      <c r="C657" s="7" t="str">
        <f>IF('Raw Data'!$B657&gt;1,'Raw Data'!D657,"")</f>
        <v/>
      </c>
      <c r="D657" s="7" t="str">
        <f>IF('Raw Data'!$B657&gt;1,'Raw Data'!E657,"")</f>
        <v/>
      </c>
      <c r="E657" s="20" t="str">
        <f>IF('Raw Data'!$B657&gt;1,'Raw Data'!O657,"")</f>
        <v/>
      </c>
      <c r="F657" s="20" t="str">
        <f>IF('Raw Data'!$B657&gt;1,'Raw Data'!P657,"")</f>
        <v/>
      </c>
      <c r="G657" s="20" t="str">
        <f>IF('Raw Data'!$B657&gt;1,'Raw Data'!Q657,"")</f>
        <v/>
      </c>
      <c r="H657" s="7" t="str">
        <f>IF('Raw Data'!$B657&gt;1,'Raw Data'!R657,"")</f>
        <v/>
      </c>
      <c r="I657" s="7" t="str">
        <f>IF('Raw Data'!$B657&gt;1,'Raw Data'!S657,"")</f>
        <v/>
      </c>
      <c r="J657" s="7" t="str">
        <f>IF('Raw Data'!$B657&gt;1,'Raw Data'!W657,"")</f>
        <v/>
      </c>
      <c r="K657" s="7" t="str">
        <f>IF('Raw Data'!$B657&gt;1,'Raw Data'!Y657,"")</f>
        <v/>
      </c>
      <c r="L657" s="7" t="str">
        <f>IF('Raw Data'!$B657&gt;1,'Raw Data'!Z657,"")</f>
        <v/>
      </c>
    </row>
    <row r="658" spans="1:12" ht="14.25" customHeight="1" x14ac:dyDescent="0.3">
      <c r="A658" s="7" t="str">
        <f>IF('Raw Data'!$B658&gt;1,'Raw Data'!A658,"")</f>
        <v/>
      </c>
      <c r="B658" s="7" t="str">
        <f>IF('Raw Data'!$B658&gt;1,'Raw Data'!C658,"")</f>
        <v/>
      </c>
      <c r="C658" s="7" t="str">
        <f>IF('Raw Data'!$B658&gt;1,'Raw Data'!D658,"")</f>
        <v/>
      </c>
      <c r="D658" s="7" t="str">
        <f>IF('Raw Data'!$B658&gt;1,'Raw Data'!E658,"")</f>
        <v/>
      </c>
      <c r="E658" s="20" t="str">
        <f>IF('Raw Data'!$B658&gt;1,'Raw Data'!O658,"")</f>
        <v/>
      </c>
      <c r="F658" s="20" t="str">
        <f>IF('Raw Data'!$B658&gt;1,'Raw Data'!P658,"")</f>
        <v/>
      </c>
      <c r="G658" s="20" t="str">
        <f>IF('Raw Data'!$B658&gt;1,'Raw Data'!Q658,"")</f>
        <v/>
      </c>
      <c r="H658" s="7" t="str">
        <f>IF('Raw Data'!$B658&gt;1,'Raw Data'!R658,"")</f>
        <v/>
      </c>
      <c r="I658" s="7" t="str">
        <f>IF('Raw Data'!$B658&gt;1,'Raw Data'!S658,"")</f>
        <v/>
      </c>
      <c r="J658" s="7" t="str">
        <f>IF('Raw Data'!$B658&gt;1,'Raw Data'!W658,"")</f>
        <v/>
      </c>
      <c r="K658" s="7" t="str">
        <f>IF('Raw Data'!$B658&gt;1,'Raw Data'!Y658,"")</f>
        <v/>
      </c>
      <c r="L658" s="7" t="str">
        <f>IF('Raw Data'!$B658&gt;1,'Raw Data'!Z658,"")</f>
        <v/>
      </c>
    </row>
    <row r="659" spans="1:12" ht="14.25" customHeight="1" x14ac:dyDescent="0.3">
      <c r="A659" s="7" t="str">
        <f>IF('Raw Data'!$B659&gt;1,'Raw Data'!A659,"")</f>
        <v/>
      </c>
      <c r="B659" s="7" t="str">
        <f>IF('Raw Data'!$B659&gt;1,'Raw Data'!C659,"")</f>
        <v/>
      </c>
      <c r="C659" s="7" t="str">
        <f>IF('Raw Data'!$B659&gt;1,'Raw Data'!D659,"")</f>
        <v/>
      </c>
      <c r="D659" s="7" t="str">
        <f>IF('Raw Data'!$B659&gt;1,'Raw Data'!E659,"")</f>
        <v/>
      </c>
      <c r="E659" s="20" t="str">
        <f>IF('Raw Data'!$B659&gt;1,'Raw Data'!O659,"")</f>
        <v/>
      </c>
      <c r="F659" s="20" t="str">
        <f>IF('Raw Data'!$B659&gt;1,'Raw Data'!P659,"")</f>
        <v/>
      </c>
      <c r="G659" s="20" t="str">
        <f>IF('Raw Data'!$B659&gt;1,'Raw Data'!Q659,"")</f>
        <v/>
      </c>
      <c r="H659" s="7" t="str">
        <f>IF('Raw Data'!$B659&gt;1,'Raw Data'!R659,"")</f>
        <v/>
      </c>
      <c r="I659" s="7" t="str">
        <f>IF('Raw Data'!$B659&gt;1,'Raw Data'!S659,"")</f>
        <v/>
      </c>
      <c r="J659" s="7" t="str">
        <f>IF('Raw Data'!$B659&gt;1,'Raw Data'!W659,"")</f>
        <v/>
      </c>
      <c r="K659" s="7" t="str">
        <f>IF('Raw Data'!$B659&gt;1,'Raw Data'!Y659,"")</f>
        <v/>
      </c>
      <c r="L659" s="7" t="str">
        <f>IF('Raw Data'!$B659&gt;1,'Raw Data'!Z659,"")</f>
        <v/>
      </c>
    </row>
    <row r="660" spans="1:12" ht="14.25" customHeight="1" x14ac:dyDescent="0.3">
      <c r="A660" s="7" t="str">
        <f>IF('Raw Data'!$B660&gt;1,'Raw Data'!A660,"")</f>
        <v/>
      </c>
      <c r="B660" s="7" t="str">
        <f>IF('Raw Data'!$B660&gt;1,'Raw Data'!C660,"")</f>
        <v/>
      </c>
      <c r="C660" s="7" t="str">
        <f>IF('Raw Data'!$B660&gt;1,'Raw Data'!D660,"")</f>
        <v/>
      </c>
      <c r="D660" s="7" t="str">
        <f>IF('Raw Data'!$B660&gt;1,'Raw Data'!E660,"")</f>
        <v/>
      </c>
      <c r="E660" s="20" t="str">
        <f>IF('Raw Data'!$B660&gt;1,'Raw Data'!O660,"")</f>
        <v/>
      </c>
      <c r="F660" s="20" t="str">
        <f>IF('Raw Data'!$B660&gt;1,'Raw Data'!P660,"")</f>
        <v/>
      </c>
      <c r="G660" s="20" t="str">
        <f>IF('Raw Data'!$B660&gt;1,'Raw Data'!Q660,"")</f>
        <v/>
      </c>
      <c r="H660" s="7" t="str">
        <f>IF('Raw Data'!$B660&gt;1,'Raw Data'!R660,"")</f>
        <v/>
      </c>
      <c r="I660" s="7" t="str">
        <f>IF('Raw Data'!$B660&gt;1,'Raw Data'!S660,"")</f>
        <v/>
      </c>
      <c r="J660" s="7" t="str">
        <f>IF('Raw Data'!$B660&gt;1,'Raw Data'!W660,"")</f>
        <v/>
      </c>
      <c r="K660" s="7" t="str">
        <f>IF('Raw Data'!$B660&gt;1,'Raw Data'!Y660,"")</f>
        <v/>
      </c>
      <c r="L660" s="7" t="str">
        <f>IF('Raw Data'!$B660&gt;1,'Raw Data'!Z660,"")</f>
        <v/>
      </c>
    </row>
    <row r="661" spans="1:12" ht="14.25" customHeight="1" x14ac:dyDescent="0.3">
      <c r="A661" s="7" t="str">
        <f>IF('Raw Data'!$B661&gt;1,'Raw Data'!A661,"")</f>
        <v/>
      </c>
      <c r="B661" s="7" t="str">
        <f>IF('Raw Data'!$B661&gt;1,'Raw Data'!C661,"")</f>
        <v/>
      </c>
      <c r="C661" s="7" t="str">
        <f>IF('Raw Data'!$B661&gt;1,'Raw Data'!D661,"")</f>
        <v/>
      </c>
      <c r="D661" s="7" t="str">
        <f>IF('Raw Data'!$B661&gt;1,'Raw Data'!E661,"")</f>
        <v/>
      </c>
      <c r="E661" s="20" t="str">
        <f>IF('Raw Data'!$B661&gt;1,'Raw Data'!O661,"")</f>
        <v/>
      </c>
      <c r="F661" s="20" t="str">
        <f>IF('Raw Data'!$B661&gt;1,'Raw Data'!P661,"")</f>
        <v/>
      </c>
      <c r="G661" s="20" t="str">
        <f>IF('Raw Data'!$B661&gt;1,'Raw Data'!Q661,"")</f>
        <v/>
      </c>
      <c r="H661" s="7" t="str">
        <f>IF('Raw Data'!$B661&gt;1,'Raw Data'!R661,"")</f>
        <v/>
      </c>
      <c r="I661" s="7" t="str">
        <f>IF('Raw Data'!$B661&gt;1,'Raw Data'!S661,"")</f>
        <v/>
      </c>
      <c r="J661" s="7" t="str">
        <f>IF('Raw Data'!$B661&gt;1,'Raw Data'!W661,"")</f>
        <v/>
      </c>
      <c r="K661" s="7" t="str">
        <f>IF('Raw Data'!$B661&gt;1,'Raw Data'!Y661,"")</f>
        <v/>
      </c>
      <c r="L661" s="7" t="str">
        <f>IF('Raw Data'!$B661&gt;1,'Raw Data'!Z661,"")</f>
        <v/>
      </c>
    </row>
    <row r="662" spans="1:12" ht="14.25" customHeight="1" x14ac:dyDescent="0.3">
      <c r="A662" s="7" t="str">
        <f>IF('Raw Data'!$B662&gt;1,'Raw Data'!A662,"")</f>
        <v>X1-ORz0aizuy9z1iy_anh5h</v>
      </c>
      <c r="B662" s="7" t="str">
        <f>IF('Raw Data'!$B662&gt;1,'Raw Data'!C662,"")</f>
        <v>15 Grier Ln</v>
      </c>
      <c r="C662" s="7" t="str">
        <f>IF('Raw Data'!$B662&gt;1,'Raw Data'!D662,"")</f>
        <v>Atlanta</v>
      </c>
      <c r="D662" s="7" t="str">
        <f>IF('Raw Data'!$B662&gt;1,'Raw Data'!E662,"")</f>
        <v>Pre-List</v>
      </c>
      <c r="E662" s="20">
        <f>IF('Raw Data'!$B662&gt;1,'Raw Data'!O662,"")</f>
        <v>239900</v>
      </c>
      <c r="F662" s="20">
        <f>IF('Raw Data'!$B662&gt;1,'Raw Data'!P662,"")</f>
        <v>225017</v>
      </c>
      <c r="G662" s="20">
        <f>IF('Raw Data'!$B662&gt;1,'Raw Data'!Q662,"")</f>
        <v>-32717</v>
      </c>
      <c r="H662" s="7" t="str">
        <f>IF('Raw Data'!$B662&gt;1,'Raw Data'!R662,"")</f>
        <v>Invitation</v>
      </c>
      <c r="I662" s="21">
        <f>IF('Raw Data'!$B662&gt;1,'Raw Data'!S662,"")</f>
        <v>247928</v>
      </c>
      <c r="J662" s="21">
        <f>IF('Raw Data'!$B662&gt;1,'Raw Data'!W662,"")</f>
        <v>7529</v>
      </c>
      <c r="K662" s="7" t="str">
        <f>IF('Raw Data'!$B662&gt;1,'Raw Data'!Y662,"")</f>
        <v>Multiple Offers</v>
      </c>
      <c r="L662" s="7" t="str">
        <f>IF('Raw Data'!$B662&gt;1,'Raw Data'!Z662,"")</f>
        <v>Reject - Under Contract</v>
      </c>
    </row>
    <row r="663" spans="1:12" ht="14.25" customHeight="1" x14ac:dyDescent="0.3">
      <c r="A663" s="7" t="str">
        <f>IF('Raw Data'!$B663&gt;1,'Raw Data'!A663,"")</f>
        <v/>
      </c>
      <c r="B663" s="7" t="str">
        <f>IF('Raw Data'!$B663&gt;1,'Raw Data'!C663,"")</f>
        <v/>
      </c>
      <c r="C663" s="7" t="str">
        <f>IF('Raw Data'!$B663&gt;1,'Raw Data'!D663,"")</f>
        <v/>
      </c>
      <c r="D663" s="7" t="str">
        <f>IF('Raw Data'!$B663&gt;1,'Raw Data'!E663,"")</f>
        <v/>
      </c>
      <c r="E663" s="20" t="str">
        <f>IF('Raw Data'!$B663&gt;1,'Raw Data'!O663,"")</f>
        <v/>
      </c>
      <c r="F663" s="20" t="str">
        <f>IF('Raw Data'!$B663&gt;1,'Raw Data'!P663,"")</f>
        <v/>
      </c>
      <c r="G663" s="20" t="str">
        <f>IF('Raw Data'!$B663&gt;1,'Raw Data'!Q663,"")</f>
        <v/>
      </c>
      <c r="H663" s="7" t="str">
        <f>IF('Raw Data'!$B663&gt;1,'Raw Data'!R663,"")</f>
        <v/>
      </c>
      <c r="I663" s="7" t="str">
        <f>IF('Raw Data'!$B663&gt;1,'Raw Data'!S663,"")</f>
        <v/>
      </c>
      <c r="J663" s="7" t="str">
        <f>IF('Raw Data'!$B663&gt;1,'Raw Data'!W663,"")</f>
        <v/>
      </c>
      <c r="K663" s="7" t="str">
        <f>IF('Raw Data'!$B663&gt;1,'Raw Data'!Y663,"")</f>
        <v/>
      </c>
      <c r="L663" s="7" t="str">
        <f>IF('Raw Data'!$B663&gt;1,'Raw Data'!Z663,"")</f>
        <v/>
      </c>
    </row>
    <row r="664" spans="1:12" ht="14.25" customHeight="1" x14ac:dyDescent="0.3">
      <c r="A664" s="7" t="str">
        <f>IF('Raw Data'!$B664&gt;1,'Raw Data'!A664,"")</f>
        <v/>
      </c>
      <c r="B664" s="7" t="str">
        <f>IF('Raw Data'!$B664&gt;1,'Raw Data'!C664,"")</f>
        <v/>
      </c>
      <c r="C664" s="7" t="str">
        <f>IF('Raw Data'!$B664&gt;1,'Raw Data'!D664,"")</f>
        <v/>
      </c>
      <c r="D664" s="7" t="str">
        <f>IF('Raw Data'!$B664&gt;1,'Raw Data'!E664,"")</f>
        <v/>
      </c>
      <c r="E664" s="20" t="str">
        <f>IF('Raw Data'!$B664&gt;1,'Raw Data'!O664,"")</f>
        <v/>
      </c>
      <c r="F664" s="20" t="str">
        <f>IF('Raw Data'!$B664&gt;1,'Raw Data'!P664,"")</f>
        <v/>
      </c>
      <c r="G664" s="20" t="str">
        <f>IF('Raw Data'!$B664&gt;1,'Raw Data'!Q664,"")</f>
        <v/>
      </c>
      <c r="H664" s="7" t="str">
        <f>IF('Raw Data'!$B664&gt;1,'Raw Data'!R664,"")</f>
        <v/>
      </c>
      <c r="I664" s="7" t="str">
        <f>IF('Raw Data'!$B664&gt;1,'Raw Data'!S664,"")</f>
        <v/>
      </c>
      <c r="J664" s="7" t="str">
        <f>IF('Raw Data'!$B664&gt;1,'Raw Data'!W664,"")</f>
        <v/>
      </c>
      <c r="K664" s="7" t="str">
        <f>IF('Raw Data'!$B664&gt;1,'Raw Data'!Y664,"")</f>
        <v/>
      </c>
      <c r="L664" s="7" t="str">
        <f>IF('Raw Data'!$B664&gt;1,'Raw Data'!Z664,"")</f>
        <v/>
      </c>
    </row>
    <row r="665" spans="1:12" ht="14.25" customHeight="1" x14ac:dyDescent="0.3">
      <c r="A665" s="7" t="str">
        <f>IF('Raw Data'!$B665&gt;1,'Raw Data'!A665,"")</f>
        <v/>
      </c>
      <c r="B665" s="7" t="str">
        <f>IF('Raw Data'!$B665&gt;1,'Raw Data'!C665,"")</f>
        <v/>
      </c>
      <c r="C665" s="7" t="str">
        <f>IF('Raw Data'!$B665&gt;1,'Raw Data'!D665,"")</f>
        <v/>
      </c>
      <c r="D665" s="7" t="str">
        <f>IF('Raw Data'!$B665&gt;1,'Raw Data'!E665,"")</f>
        <v/>
      </c>
      <c r="E665" s="20" t="str">
        <f>IF('Raw Data'!$B665&gt;1,'Raw Data'!O665,"")</f>
        <v/>
      </c>
      <c r="F665" s="20" t="str">
        <f>IF('Raw Data'!$B665&gt;1,'Raw Data'!P665,"")</f>
        <v/>
      </c>
      <c r="G665" s="20" t="str">
        <f>IF('Raw Data'!$B665&gt;1,'Raw Data'!Q665,"")</f>
        <v/>
      </c>
      <c r="H665" s="7" t="str">
        <f>IF('Raw Data'!$B665&gt;1,'Raw Data'!R665,"")</f>
        <v/>
      </c>
      <c r="I665" s="7" t="str">
        <f>IF('Raw Data'!$B665&gt;1,'Raw Data'!S665,"")</f>
        <v/>
      </c>
      <c r="J665" s="7" t="str">
        <f>IF('Raw Data'!$B665&gt;1,'Raw Data'!W665,"")</f>
        <v/>
      </c>
      <c r="K665" s="7" t="str">
        <f>IF('Raw Data'!$B665&gt;1,'Raw Data'!Y665,"")</f>
        <v/>
      </c>
      <c r="L665" s="7" t="str">
        <f>IF('Raw Data'!$B665&gt;1,'Raw Data'!Z665,"")</f>
        <v/>
      </c>
    </row>
    <row r="666" spans="1:12" ht="14.25" customHeight="1" x14ac:dyDescent="0.3">
      <c r="A666" s="7" t="str">
        <f>IF('Raw Data'!$B666&gt;1,'Raw Data'!A666,"")</f>
        <v/>
      </c>
      <c r="B666" s="7" t="str">
        <f>IF('Raw Data'!$B666&gt;1,'Raw Data'!C666,"")</f>
        <v/>
      </c>
      <c r="C666" s="7" t="str">
        <f>IF('Raw Data'!$B666&gt;1,'Raw Data'!D666,"")</f>
        <v/>
      </c>
      <c r="D666" s="7" t="str">
        <f>IF('Raw Data'!$B666&gt;1,'Raw Data'!E666,"")</f>
        <v/>
      </c>
      <c r="E666" s="20" t="str">
        <f>IF('Raw Data'!$B666&gt;1,'Raw Data'!O666,"")</f>
        <v/>
      </c>
      <c r="F666" s="20" t="str">
        <f>IF('Raw Data'!$B666&gt;1,'Raw Data'!P666,"")</f>
        <v/>
      </c>
      <c r="G666" s="20" t="str">
        <f>IF('Raw Data'!$B666&gt;1,'Raw Data'!Q666,"")</f>
        <v/>
      </c>
      <c r="H666" s="7" t="str">
        <f>IF('Raw Data'!$B666&gt;1,'Raw Data'!R666,"")</f>
        <v/>
      </c>
      <c r="I666" s="7" t="str">
        <f>IF('Raw Data'!$B666&gt;1,'Raw Data'!S666,"")</f>
        <v/>
      </c>
      <c r="J666" s="7" t="str">
        <f>IF('Raw Data'!$B666&gt;1,'Raw Data'!W666,"")</f>
        <v/>
      </c>
      <c r="K666" s="7" t="str">
        <f>IF('Raw Data'!$B666&gt;1,'Raw Data'!Y666,"")</f>
        <v/>
      </c>
      <c r="L666" s="7" t="str">
        <f>IF('Raw Data'!$B666&gt;1,'Raw Data'!Z666,"")</f>
        <v/>
      </c>
    </row>
    <row r="667" spans="1:12" ht="14.25" customHeight="1" x14ac:dyDescent="0.3">
      <c r="A667" s="7" t="str">
        <f>IF('Raw Data'!$B667&gt;1,'Raw Data'!A667,"")</f>
        <v/>
      </c>
      <c r="B667" s="7" t="str">
        <f>IF('Raw Data'!$B667&gt;1,'Raw Data'!C667,"")</f>
        <v/>
      </c>
      <c r="C667" s="7" t="str">
        <f>IF('Raw Data'!$B667&gt;1,'Raw Data'!D667,"")</f>
        <v/>
      </c>
      <c r="D667" s="7" t="str">
        <f>IF('Raw Data'!$B667&gt;1,'Raw Data'!E667,"")</f>
        <v/>
      </c>
      <c r="E667" s="20" t="str">
        <f>IF('Raw Data'!$B667&gt;1,'Raw Data'!O667,"")</f>
        <v/>
      </c>
      <c r="F667" s="20" t="str">
        <f>IF('Raw Data'!$B667&gt;1,'Raw Data'!P667,"")</f>
        <v/>
      </c>
      <c r="G667" s="20" t="str">
        <f>IF('Raw Data'!$B667&gt;1,'Raw Data'!Q667,"")</f>
        <v/>
      </c>
      <c r="H667" s="7" t="str">
        <f>IF('Raw Data'!$B667&gt;1,'Raw Data'!R667,"")</f>
        <v/>
      </c>
      <c r="I667" s="7" t="str">
        <f>IF('Raw Data'!$B667&gt;1,'Raw Data'!S667,"")</f>
        <v/>
      </c>
      <c r="J667" s="7" t="str">
        <f>IF('Raw Data'!$B667&gt;1,'Raw Data'!W667,"")</f>
        <v/>
      </c>
      <c r="K667" s="7" t="str">
        <f>IF('Raw Data'!$B667&gt;1,'Raw Data'!Y667,"")</f>
        <v/>
      </c>
      <c r="L667" s="7" t="str">
        <f>IF('Raw Data'!$B667&gt;1,'Raw Data'!Z667,"")</f>
        <v/>
      </c>
    </row>
    <row r="668" spans="1:12" ht="14.25" customHeight="1" x14ac:dyDescent="0.3">
      <c r="A668" s="7" t="str">
        <f>IF('Raw Data'!$B668&gt;1,'Raw Data'!A668,"")</f>
        <v/>
      </c>
      <c r="B668" s="7" t="str">
        <f>IF('Raw Data'!$B668&gt;1,'Raw Data'!C668,"")</f>
        <v/>
      </c>
      <c r="C668" s="7" t="str">
        <f>IF('Raw Data'!$B668&gt;1,'Raw Data'!D668,"")</f>
        <v/>
      </c>
      <c r="D668" s="7" t="str">
        <f>IF('Raw Data'!$B668&gt;1,'Raw Data'!E668,"")</f>
        <v/>
      </c>
      <c r="E668" s="20" t="str">
        <f>IF('Raw Data'!$B668&gt;1,'Raw Data'!O668,"")</f>
        <v/>
      </c>
      <c r="F668" s="20" t="str">
        <f>IF('Raw Data'!$B668&gt;1,'Raw Data'!P668,"")</f>
        <v/>
      </c>
      <c r="G668" s="20" t="str">
        <f>IF('Raw Data'!$B668&gt;1,'Raw Data'!Q668,"")</f>
        <v/>
      </c>
      <c r="H668" s="7" t="str">
        <f>IF('Raw Data'!$B668&gt;1,'Raw Data'!R668,"")</f>
        <v/>
      </c>
      <c r="I668" s="7" t="str">
        <f>IF('Raw Data'!$B668&gt;1,'Raw Data'!S668,"")</f>
        <v/>
      </c>
      <c r="J668" s="7" t="str">
        <f>IF('Raw Data'!$B668&gt;1,'Raw Data'!W668,"")</f>
        <v/>
      </c>
      <c r="K668" s="7" t="str">
        <f>IF('Raw Data'!$B668&gt;1,'Raw Data'!Y668,"")</f>
        <v/>
      </c>
      <c r="L668" s="7" t="str">
        <f>IF('Raw Data'!$B668&gt;1,'Raw Data'!Z668,"")</f>
        <v/>
      </c>
    </row>
    <row r="669" spans="1:12" ht="14.25" customHeight="1" x14ac:dyDescent="0.3">
      <c r="A669" s="7" t="str">
        <f>IF('Raw Data'!$B669&gt;1,'Raw Data'!A669,"")</f>
        <v/>
      </c>
      <c r="B669" s="7" t="str">
        <f>IF('Raw Data'!$B669&gt;1,'Raw Data'!C669,"")</f>
        <v/>
      </c>
      <c r="C669" s="7" t="str">
        <f>IF('Raw Data'!$B669&gt;1,'Raw Data'!D669,"")</f>
        <v/>
      </c>
      <c r="D669" s="7" t="str">
        <f>IF('Raw Data'!$B669&gt;1,'Raw Data'!E669,"")</f>
        <v/>
      </c>
      <c r="E669" s="20" t="str">
        <f>IF('Raw Data'!$B669&gt;1,'Raw Data'!O669,"")</f>
        <v/>
      </c>
      <c r="F669" s="20" t="str">
        <f>IF('Raw Data'!$B669&gt;1,'Raw Data'!P669,"")</f>
        <v/>
      </c>
      <c r="G669" s="20" t="str">
        <f>IF('Raw Data'!$B669&gt;1,'Raw Data'!Q669,"")</f>
        <v/>
      </c>
      <c r="H669" s="7" t="str">
        <f>IF('Raw Data'!$B669&gt;1,'Raw Data'!R669,"")</f>
        <v/>
      </c>
      <c r="I669" s="7" t="str">
        <f>IF('Raw Data'!$B669&gt;1,'Raw Data'!S669,"")</f>
        <v/>
      </c>
      <c r="J669" s="7" t="str">
        <f>IF('Raw Data'!$B669&gt;1,'Raw Data'!W669,"")</f>
        <v/>
      </c>
      <c r="K669" s="7" t="str">
        <f>IF('Raw Data'!$B669&gt;1,'Raw Data'!Y669,"")</f>
        <v/>
      </c>
      <c r="L669" s="7" t="str">
        <f>IF('Raw Data'!$B669&gt;1,'Raw Data'!Z669,"")</f>
        <v/>
      </c>
    </row>
    <row r="670" spans="1:12" ht="14.25" customHeight="1" x14ac:dyDescent="0.3">
      <c r="A670" s="7" t="str">
        <f>IF('Raw Data'!$B670&gt;1,'Raw Data'!A670,"")</f>
        <v/>
      </c>
      <c r="B670" s="7" t="str">
        <f>IF('Raw Data'!$B670&gt;1,'Raw Data'!C670,"")</f>
        <v/>
      </c>
      <c r="C670" s="7" t="str">
        <f>IF('Raw Data'!$B670&gt;1,'Raw Data'!D670,"")</f>
        <v/>
      </c>
      <c r="D670" s="7" t="str">
        <f>IF('Raw Data'!$B670&gt;1,'Raw Data'!E670,"")</f>
        <v/>
      </c>
      <c r="E670" s="20" t="str">
        <f>IF('Raw Data'!$B670&gt;1,'Raw Data'!O670,"")</f>
        <v/>
      </c>
      <c r="F670" s="20" t="str">
        <f>IF('Raw Data'!$B670&gt;1,'Raw Data'!P670,"")</f>
        <v/>
      </c>
      <c r="G670" s="20" t="str">
        <f>IF('Raw Data'!$B670&gt;1,'Raw Data'!Q670,"")</f>
        <v/>
      </c>
      <c r="H670" s="7" t="str">
        <f>IF('Raw Data'!$B670&gt;1,'Raw Data'!R670,"")</f>
        <v/>
      </c>
      <c r="I670" s="7" t="str">
        <f>IF('Raw Data'!$B670&gt;1,'Raw Data'!S670,"")</f>
        <v/>
      </c>
      <c r="J670" s="7" t="str">
        <f>IF('Raw Data'!$B670&gt;1,'Raw Data'!W670,"")</f>
        <v/>
      </c>
      <c r="K670" s="7" t="str">
        <f>IF('Raw Data'!$B670&gt;1,'Raw Data'!Y670,"")</f>
        <v/>
      </c>
      <c r="L670" s="7" t="str">
        <f>IF('Raw Data'!$B670&gt;1,'Raw Data'!Z670,"")</f>
        <v/>
      </c>
    </row>
    <row r="671" spans="1:12" ht="14.25" customHeight="1" x14ac:dyDescent="0.3">
      <c r="A671" s="7" t="str">
        <f>IF('Raw Data'!$B671&gt;1,'Raw Data'!A671,"")</f>
        <v/>
      </c>
      <c r="B671" s="7" t="str">
        <f>IF('Raw Data'!$B671&gt;1,'Raw Data'!C671,"")</f>
        <v/>
      </c>
      <c r="C671" s="7" t="str">
        <f>IF('Raw Data'!$B671&gt;1,'Raw Data'!D671,"")</f>
        <v/>
      </c>
      <c r="D671" s="7" t="str">
        <f>IF('Raw Data'!$B671&gt;1,'Raw Data'!E671,"")</f>
        <v/>
      </c>
      <c r="E671" s="20" t="str">
        <f>IF('Raw Data'!$B671&gt;1,'Raw Data'!O671,"")</f>
        <v/>
      </c>
      <c r="F671" s="20" t="str">
        <f>IF('Raw Data'!$B671&gt;1,'Raw Data'!P671,"")</f>
        <v/>
      </c>
      <c r="G671" s="20" t="str">
        <f>IF('Raw Data'!$B671&gt;1,'Raw Data'!Q671,"")</f>
        <v/>
      </c>
      <c r="H671" s="7" t="str">
        <f>IF('Raw Data'!$B671&gt;1,'Raw Data'!R671,"")</f>
        <v/>
      </c>
      <c r="I671" s="7" t="str">
        <f>IF('Raw Data'!$B671&gt;1,'Raw Data'!S671,"")</f>
        <v/>
      </c>
      <c r="J671" s="7" t="str">
        <f>IF('Raw Data'!$B671&gt;1,'Raw Data'!W671,"")</f>
        <v/>
      </c>
      <c r="K671" s="7" t="str">
        <f>IF('Raw Data'!$B671&gt;1,'Raw Data'!Y671,"")</f>
        <v/>
      </c>
      <c r="L671" s="7" t="str">
        <f>IF('Raw Data'!$B671&gt;1,'Raw Data'!Z671,"")</f>
        <v/>
      </c>
    </row>
    <row r="672" spans="1:12" ht="14.25" customHeight="1" x14ac:dyDescent="0.3">
      <c r="A672" s="7" t="str">
        <f>IF('Raw Data'!$B672&gt;1,'Raw Data'!A672,"")</f>
        <v/>
      </c>
      <c r="B672" s="7" t="str">
        <f>IF('Raw Data'!$B672&gt;1,'Raw Data'!C672,"")</f>
        <v/>
      </c>
      <c r="C672" s="7" t="str">
        <f>IF('Raw Data'!$B672&gt;1,'Raw Data'!D672,"")</f>
        <v/>
      </c>
      <c r="D672" s="7" t="str">
        <f>IF('Raw Data'!$B672&gt;1,'Raw Data'!E672,"")</f>
        <v/>
      </c>
      <c r="E672" s="20" t="str">
        <f>IF('Raw Data'!$B672&gt;1,'Raw Data'!O672,"")</f>
        <v/>
      </c>
      <c r="F672" s="20" t="str">
        <f>IF('Raw Data'!$B672&gt;1,'Raw Data'!P672,"")</f>
        <v/>
      </c>
      <c r="G672" s="20" t="str">
        <f>IF('Raw Data'!$B672&gt;1,'Raw Data'!Q672,"")</f>
        <v/>
      </c>
      <c r="H672" s="7" t="str">
        <f>IF('Raw Data'!$B672&gt;1,'Raw Data'!R672,"")</f>
        <v/>
      </c>
      <c r="I672" s="7" t="str">
        <f>IF('Raw Data'!$B672&gt;1,'Raw Data'!S672,"")</f>
        <v/>
      </c>
      <c r="J672" s="7" t="str">
        <f>IF('Raw Data'!$B672&gt;1,'Raw Data'!W672,"")</f>
        <v/>
      </c>
      <c r="K672" s="7" t="str">
        <f>IF('Raw Data'!$B672&gt;1,'Raw Data'!Y672,"")</f>
        <v/>
      </c>
      <c r="L672" s="7" t="str">
        <f>IF('Raw Data'!$B672&gt;1,'Raw Data'!Z672,"")</f>
        <v/>
      </c>
    </row>
    <row r="673" spans="1:12" ht="14.25" customHeight="1" x14ac:dyDescent="0.3">
      <c r="A673" s="7" t="str">
        <f>IF('Raw Data'!$B673&gt;1,'Raw Data'!A673,"")</f>
        <v/>
      </c>
      <c r="B673" s="7" t="str">
        <f>IF('Raw Data'!$B673&gt;1,'Raw Data'!C673,"")</f>
        <v/>
      </c>
      <c r="C673" s="7" t="str">
        <f>IF('Raw Data'!$B673&gt;1,'Raw Data'!D673,"")</f>
        <v/>
      </c>
      <c r="D673" s="7" t="str">
        <f>IF('Raw Data'!$B673&gt;1,'Raw Data'!E673,"")</f>
        <v/>
      </c>
      <c r="E673" s="20" t="str">
        <f>IF('Raw Data'!$B673&gt;1,'Raw Data'!O673,"")</f>
        <v/>
      </c>
      <c r="F673" s="20" t="str">
        <f>IF('Raw Data'!$B673&gt;1,'Raw Data'!P673,"")</f>
        <v/>
      </c>
      <c r="G673" s="20" t="str">
        <f>IF('Raw Data'!$B673&gt;1,'Raw Data'!Q673,"")</f>
        <v/>
      </c>
      <c r="H673" s="7" t="str">
        <f>IF('Raw Data'!$B673&gt;1,'Raw Data'!R673,"")</f>
        <v/>
      </c>
      <c r="I673" s="7" t="str">
        <f>IF('Raw Data'!$B673&gt;1,'Raw Data'!S673,"")</f>
        <v/>
      </c>
      <c r="J673" s="7" t="str">
        <f>IF('Raw Data'!$B673&gt;1,'Raw Data'!W673,"")</f>
        <v/>
      </c>
      <c r="K673" s="7" t="str">
        <f>IF('Raw Data'!$B673&gt;1,'Raw Data'!Y673,"")</f>
        <v/>
      </c>
      <c r="L673" s="7" t="str">
        <f>IF('Raw Data'!$B673&gt;1,'Raw Data'!Z673,"")</f>
        <v/>
      </c>
    </row>
    <row r="674" spans="1:12" ht="14.25" customHeight="1" x14ac:dyDescent="0.3">
      <c r="A674" s="7" t="str">
        <f>IF('Raw Data'!$B674&gt;1,'Raw Data'!A674,"")</f>
        <v/>
      </c>
      <c r="B674" s="7" t="str">
        <f>IF('Raw Data'!$B674&gt;1,'Raw Data'!C674,"")</f>
        <v/>
      </c>
      <c r="C674" s="7" t="str">
        <f>IF('Raw Data'!$B674&gt;1,'Raw Data'!D674,"")</f>
        <v/>
      </c>
      <c r="D674" s="7" t="str">
        <f>IF('Raw Data'!$B674&gt;1,'Raw Data'!E674,"")</f>
        <v/>
      </c>
      <c r="E674" s="20" t="str">
        <f>IF('Raw Data'!$B674&gt;1,'Raw Data'!O674,"")</f>
        <v/>
      </c>
      <c r="F674" s="20" t="str">
        <f>IF('Raw Data'!$B674&gt;1,'Raw Data'!P674,"")</f>
        <v/>
      </c>
      <c r="G674" s="20" t="str">
        <f>IF('Raw Data'!$B674&gt;1,'Raw Data'!Q674,"")</f>
        <v/>
      </c>
      <c r="H674" s="7" t="str">
        <f>IF('Raw Data'!$B674&gt;1,'Raw Data'!R674,"")</f>
        <v/>
      </c>
      <c r="I674" s="7" t="str">
        <f>IF('Raw Data'!$B674&gt;1,'Raw Data'!S674,"")</f>
        <v/>
      </c>
      <c r="J674" s="7" t="str">
        <f>IF('Raw Data'!$B674&gt;1,'Raw Data'!W674,"")</f>
        <v/>
      </c>
      <c r="K674" s="7" t="str">
        <f>IF('Raw Data'!$B674&gt;1,'Raw Data'!Y674,"")</f>
        <v/>
      </c>
      <c r="L674" s="7" t="str">
        <f>IF('Raw Data'!$B674&gt;1,'Raw Data'!Z674,"")</f>
        <v/>
      </c>
    </row>
    <row r="675" spans="1:12" ht="14.25" customHeight="1" x14ac:dyDescent="0.3">
      <c r="A675" s="7" t="str">
        <f>IF('Raw Data'!$B675&gt;1,'Raw Data'!A675,"")</f>
        <v/>
      </c>
      <c r="B675" s="7" t="str">
        <f>IF('Raw Data'!$B675&gt;1,'Raw Data'!C675,"")</f>
        <v/>
      </c>
      <c r="C675" s="7" t="str">
        <f>IF('Raw Data'!$B675&gt;1,'Raw Data'!D675,"")</f>
        <v/>
      </c>
      <c r="D675" s="7" t="str">
        <f>IF('Raw Data'!$B675&gt;1,'Raw Data'!E675,"")</f>
        <v/>
      </c>
      <c r="E675" s="20" t="str">
        <f>IF('Raw Data'!$B675&gt;1,'Raw Data'!O675,"")</f>
        <v/>
      </c>
      <c r="F675" s="20" t="str">
        <f>IF('Raw Data'!$B675&gt;1,'Raw Data'!P675,"")</f>
        <v/>
      </c>
      <c r="G675" s="20" t="str">
        <f>IF('Raw Data'!$B675&gt;1,'Raw Data'!Q675,"")</f>
        <v/>
      </c>
      <c r="H675" s="7" t="str">
        <f>IF('Raw Data'!$B675&gt;1,'Raw Data'!R675,"")</f>
        <v/>
      </c>
      <c r="I675" s="7" t="str">
        <f>IF('Raw Data'!$B675&gt;1,'Raw Data'!S675,"")</f>
        <v/>
      </c>
      <c r="J675" s="7" t="str">
        <f>IF('Raw Data'!$B675&gt;1,'Raw Data'!W675,"")</f>
        <v/>
      </c>
      <c r="K675" s="7" t="str">
        <f>IF('Raw Data'!$B675&gt;1,'Raw Data'!Y675,"")</f>
        <v/>
      </c>
      <c r="L675" s="7" t="str">
        <f>IF('Raw Data'!$B675&gt;1,'Raw Data'!Z675,"")</f>
        <v/>
      </c>
    </row>
    <row r="676" spans="1:12" ht="14.25" customHeight="1" x14ac:dyDescent="0.3">
      <c r="A676" s="7" t="str">
        <f>IF('Raw Data'!$B676&gt;1,'Raw Data'!A676,"")</f>
        <v/>
      </c>
      <c r="B676" s="7" t="str">
        <f>IF('Raw Data'!$B676&gt;1,'Raw Data'!C676,"")</f>
        <v/>
      </c>
      <c r="C676" s="7" t="str">
        <f>IF('Raw Data'!$B676&gt;1,'Raw Data'!D676,"")</f>
        <v/>
      </c>
      <c r="D676" s="7" t="str">
        <f>IF('Raw Data'!$B676&gt;1,'Raw Data'!E676,"")</f>
        <v/>
      </c>
      <c r="E676" s="20" t="str">
        <f>IF('Raw Data'!$B676&gt;1,'Raw Data'!O676,"")</f>
        <v/>
      </c>
      <c r="F676" s="20" t="str">
        <f>IF('Raw Data'!$B676&gt;1,'Raw Data'!P676,"")</f>
        <v/>
      </c>
      <c r="G676" s="20" t="str">
        <f>IF('Raw Data'!$B676&gt;1,'Raw Data'!Q676,"")</f>
        <v/>
      </c>
      <c r="H676" s="7" t="str">
        <f>IF('Raw Data'!$B676&gt;1,'Raw Data'!R676,"")</f>
        <v/>
      </c>
      <c r="I676" s="7" t="str">
        <f>IF('Raw Data'!$B676&gt;1,'Raw Data'!S676,"")</f>
        <v/>
      </c>
      <c r="J676" s="7" t="str">
        <f>IF('Raw Data'!$B676&gt;1,'Raw Data'!W676,"")</f>
        <v/>
      </c>
      <c r="K676" s="7" t="str">
        <f>IF('Raw Data'!$B676&gt;1,'Raw Data'!Y676,"")</f>
        <v/>
      </c>
      <c r="L676" s="7" t="str">
        <f>IF('Raw Data'!$B676&gt;1,'Raw Data'!Z676,"")</f>
        <v/>
      </c>
    </row>
    <row r="677" spans="1:12" ht="14.25" customHeight="1" x14ac:dyDescent="0.3">
      <c r="A677" s="7" t="str">
        <f>IF('Raw Data'!$B677&gt;1,'Raw Data'!A677,"")</f>
        <v>X1-ORz2fehyvgdncq_gutkk</v>
      </c>
      <c r="B677" s="7" t="str">
        <f>IF('Raw Data'!$B677&gt;1,'Raw Data'!C677,"")</f>
        <v>1004 Rock Hill Pkwy</v>
      </c>
      <c r="C677" s="7" t="str">
        <f>IF('Raw Data'!$B677&gt;1,'Raw Data'!D677,"")</f>
        <v>Atlanta</v>
      </c>
      <c r="D677" s="7" t="str">
        <f>IF('Raw Data'!$B677&gt;1,'Raw Data'!E677,"")</f>
        <v>Pre-List</v>
      </c>
      <c r="E677" s="20">
        <f>IF('Raw Data'!$B677&gt;1,'Raw Data'!O677,"")</f>
        <v>337900</v>
      </c>
      <c r="F677" s="20">
        <f>IF('Raw Data'!$B677&gt;1,'Raw Data'!P677,"")</f>
        <v>322531</v>
      </c>
      <c r="G677" s="20">
        <f>IF('Raw Data'!$B677&gt;1,'Raw Data'!Q677,"")</f>
        <v>12619</v>
      </c>
      <c r="H677" s="7" t="str">
        <f>IF('Raw Data'!$B677&gt;1,'Raw Data'!R677,"")</f>
        <v>Invitation</v>
      </c>
      <c r="I677" s="21">
        <f>IF('Raw Data'!$B677&gt;1,'Raw Data'!S677,"")</f>
        <v>354029</v>
      </c>
      <c r="J677" s="21">
        <f>IF('Raw Data'!$B677&gt;1,'Raw Data'!W677,"")</f>
        <v>44126</v>
      </c>
      <c r="K677" s="7" t="str">
        <f>IF('Raw Data'!$B677&gt;1,'Raw Data'!Y677,"")</f>
        <v>Multiple Offers</v>
      </c>
      <c r="L677" s="7" t="str">
        <f>IF('Raw Data'!$B677&gt;1,'Raw Data'!Z677,"")</f>
        <v>Accept - Greater than Buy-It-Now</v>
      </c>
    </row>
    <row r="678" spans="1:12" ht="14.25" customHeight="1" x14ac:dyDescent="0.3">
      <c r="A678" s="7" t="str">
        <f>IF('Raw Data'!$B678&gt;1,'Raw Data'!A678,"")</f>
        <v/>
      </c>
      <c r="B678" s="7" t="str">
        <f>IF('Raw Data'!$B678&gt;1,'Raw Data'!C678,"")</f>
        <v/>
      </c>
      <c r="C678" s="7" t="str">
        <f>IF('Raw Data'!$B678&gt;1,'Raw Data'!D678,"")</f>
        <v/>
      </c>
      <c r="D678" s="7" t="str">
        <f>IF('Raw Data'!$B678&gt;1,'Raw Data'!E678,"")</f>
        <v/>
      </c>
      <c r="E678" s="20" t="str">
        <f>IF('Raw Data'!$B678&gt;1,'Raw Data'!O678,"")</f>
        <v/>
      </c>
      <c r="F678" s="20" t="str">
        <f>IF('Raw Data'!$B678&gt;1,'Raw Data'!P678,"")</f>
        <v/>
      </c>
      <c r="G678" s="20" t="str">
        <f>IF('Raw Data'!$B678&gt;1,'Raw Data'!Q678,"")</f>
        <v/>
      </c>
      <c r="H678" s="7" t="str">
        <f>IF('Raw Data'!$B678&gt;1,'Raw Data'!R678,"")</f>
        <v/>
      </c>
      <c r="I678" s="7" t="str">
        <f>IF('Raw Data'!$B678&gt;1,'Raw Data'!S678,"")</f>
        <v/>
      </c>
      <c r="J678" s="7" t="str">
        <f>IF('Raw Data'!$B678&gt;1,'Raw Data'!W678,"")</f>
        <v/>
      </c>
      <c r="K678" s="7" t="str">
        <f>IF('Raw Data'!$B678&gt;1,'Raw Data'!Y678,"")</f>
        <v/>
      </c>
      <c r="L678" s="7" t="str">
        <f>IF('Raw Data'!$B678&gt;1,'Raw Data'!Z678,"")</f>
        <v/>
      </c>
    </row>
    <row r="679" spans="1:12" ht="14.25" customHeight="1" x14ac:dyDescent="0.3">
      <c r="A679" s="7" t="str">
        <f>IF('Raw Data'!$B679&gt;1,'Raw Data'!A679,"")</f>
        <v/>
      </c>
      <c r="B679" s="7" t="str">
        <f>IF('Raw Data'!$B679&gt;1,'Raw Data'!C679,"")</f>
        <v/>
      </c>
      <c r="C679" s="7" t="str">
        <f>IF('Raw Data'!$B679&gt;1,'Raw Data'!D679,"")</f>
        <v/>
      </c>
      <c r="D679" s="7" t="str">
        <f>IF('Raw Data'!$B679&gt;1,'Raw Data'!E679,"")</f>
        <v/>
      </c>
      <c r="E679" s="20" t="str">
        <f>IF('Raw Data'!$B679&gt;1,'Raw Data'!O679,"")</f>
        <v/>
      </c>
      <c r="F679" s="20" t="str">
        <f>IF('Raw Data'!$B679&gt;1,'Raw Data'!P679,"")</f>
        <v/>
      </c>
      <c r="G679" s="20" t="str">
        <f>IF('Raw Data'!$B679&gt;1,'Raw Data'!Q679,"")</f>
        <v/>
      </c>
      <c r="H679" s="7" t="str">
        <f>IF('Raw Data'!$B679&gt;1,'Raw Data'!R679,"")</f>
        <v/>
      </c>
      <c r="I679" s="7" t="str">
        <f>IF('Raw Data'!$B679&gt;1,'Raw Data'!S679,"")</f>
        <v/>
      </c>
      <c r="J679" s="7" t="str">
        <f>IF('Raw Data'!$B679&gt;1,'Raw Data'!W679,"")</f>
        <v/>
      </c>
      <c r="K679" s="7" t="str">
        <f>IF('Raw Data'!$B679&gt;1,'Raw Data'!Y679,"")</f>
        <v/>
      </c>
      <c r="L679" s="7" t="str">
        <f>IF('Raw Data'!$B679&gt;1,'Raw Data'!Z679,"")</f>
        <v/>
      </c>
    </row>
    <row r="680" spans="1:12" ht="14.25" customHeight="1" x14ac:dyDescent="0.3">
      <c r="A680" s="7" t="str">
        <f>IF('Raw Data'!$B680&gt;1,'Raw Data'!A680,"")</f>
        <v/>
      </c>
      <c r="B680" s="7" t="str">
        <f>IF('Raw Data'!$B680&gt;1,'Raw Data'!C680,"")</f>
        <v/>
      </c>
      <c r="C680" s="7" t="str">
        <f>IF('Raw Data'!$B680&gt;1,'Raw Data'!D680,"")</f>
        <v/>
      </c>
      <c r="D680" s="7" t="str">
        <f>IF('Raw Data'!$B680&gt;1,'Raw Data'!E680,"")</f>
        <v/>
      </c>
      <c r="E680" s="20" t="str">
        <f>IF('Raw Data'!$B680&gt;1,'Raw Data'!O680,"")</f>
        <v/>
      </c>
      <c r="F680" s="20" t="str">
        <f>IF('Raw Data'!$B680&gt;1,'Raw Data'!P680,"")</f>
        <v/>
      </c>
      <c r="G680" s="20" t="str">
        <f>IF('Raw Data'!$B680&gt;1,'Raw Data'!Q680,"")</f>
        <v/>
      </c>
      <c r="H680" s="7" t="str">
        <f>IF('Raw Data'!$B680&gt;1,'Raw Data'!R680,"")</f>
        <v/>
      </c>
      <c r="I680" s="7" t="str">
        <f>IF('Raw Data'!$B680&gt;1,'Raw Data'!S680,"")</f>
        <v/>
      </c>
      <c r="J680" s="7" t="str">
        <f>IF('Raw Data'!$B680&gt;1,'Raw Data'!W680,"")</f>
        <v/>
      </c>
      <c r="K680" s="7" t="str">
        <f>IF('Raw Data'!$B680&gt;1,'Raw Data'!Y680,"")</f>
        <v/>
      </c>
      <c r="L680" s="7" t="str">
        <f>IF('Raw Data'!$B680&gt;1,'Raw Data'!Z680,"")</f>
        <v/>
      </c>
    </row>
    <row r="681" spans="1:12" ht="14.25" customHeight="1" x14ac:dyDescent="0.3">
      <c r="A681" s="7" t="str">
        <f>IF('Raw Data'!$B681&gt;1,'Raw Data'!A681,"")</f>
        <v/>
      </c>
      <c r="B681" s="7" t="str">
        <f>IF('Raw Data'!$B681&gt;1,'Raw Data'!C681,"")</f>
        <v/>
      </c>
      <c r="C681" s="7" t="str">
        <f>IF('Raw Data'!$B681&gt;1,'Raw Data'!D681,"")</f>
        <v/>
      </c>
      <c r="D681" s="7" t="str">
        <f>IF('Raw Data'!$B681&gt;1,'Raw Data'!E681,"")</f>
        <v/>
      </c>
      <c r="E681" s="20" t="str">
        <f>IF('Raw Data'!$B681&gt;1,'Raw Data'!O681,"")</f>
        <v/>
      </c>
      <c r="F681" s="20" t="str">
        <f>IF('Raw Data'!$B681&gt;1,'Raw Data'!P681,"")</f>
        <v/>
      </c>
      <c r="G681" s="20" t="str">
        <f>IF('Raw Data'!$B681&gt;1,'Raw Data'!Q681,"")</f>
        <v/>
      </c>
      <c r="H681" s="7" t="str">
        <f>IF('Raw Data'!$B681&gt;1,'Raw Data'!R681,"")</f>
        <v/>
      </c>
      <c r="I681" s="7" t="str">
        <f>IF('Raw Data'!$B681&gt;1,'Raw Data'!S681,"")</f>
        <v/>
      </c>
      <c r="J681" s="7" t="str">
        <f>IF('Raw Data'!$B681&gt;1,'Raw Data'!W681,"")</f>
        <v/>
      </c>
      <c r="K681" s="7" t="str">
        <f>IF('Raw Data'!$B681&gt;1,'Raw Data'!Y681,"")</f>
        <v/>
      </c>
      <c r="L681" s="7" t="str">
        <f>IF('Raw Data'!$B681&gt;1,'Raw Data'!Z681,"")</f>
        <v/>
      </c>
    </row>
    <row r="682" spans="1:12" ht="14.25" customHeight="1" x14ac:dyDescent="0.3">
      <c r="A682" s="7" t="str">
        <f>IF('Raw Data'!$B682&gt;1,'Raw Data'!A682,"")</f>
        <v>X1-ORz0axhukmpmd6_im15t</v>
      </c>
      <c r="B682" s="7" t="str">
        <f>IF('Raw Data'!$B682&gt;1,'Raw Data'!C682,"")</f>
        <v>884 Brisley Cir</v>
      </c>
      <c r="C682" s="7" t="str">
        <f>IF('Raw Data'!$B682&gt;1,'Raw Data'!D682,"")</f>
        <v>Atlanta</v>
      </c>
      <c r="D682" s="7" t="str">
        <f>IF('Raw Data'!$B682&gt;1,'Raw Data'!E682,"")</f>
        <v>Pre-List</v>
      </c>
      <c r="E682" s="20">
        <f>IF('Raw Data'!$B682&gt;1,'Raw Data'!O682,"")</f>
        <v>284900</v>
      </c>
      <c r="F682" s="20">
        <f>IF('Raw Data'!$B682&gt;1,'Raw Data'!P682,"")</f>
        <v>268938</v>
      </c>
      <c r="G682" s="20">
        <f>IF('Raw Data'!$B682&gt;1,'Raw Data'!Q682,"")</f>
        <v>-454</v>
      </c>
      <c r="H682" s="7" t="str">
        <f>IF('Raw Data'!$B682&gt;1,'Raw Data'!R682,"")</f>
        <v>Invitation</v>
      </c>
      <c r="I682" s="21">
        <f>IF('Raw Data'!$B682&gt;1,'Raw Data'!S682,"")</f>
        <v>320402</v>
      </c>
      <c r="J682" s="21">
        <f>IF('Raw Data'!$B682&gt;1,'Raw Data'!W682,"")</f>
        <v>41975</v>
      </c>
      <c r="K682" s="7" t="str">
        <f>IF('Raw Data'!$B682&gt;1,'Raw Data'!Y682,"")</f>
        <v>Multiple Offers</v>
      </c>
      <c r="L682" s="7" t="str">
        <f>IF('Raw Data'!$B682&gt;1,'Raw Data'!Z682,"")</f>
        <v>Accept - Greater than Buy-It-Now</v>
      </c>
    </row>
    <row r="683" spans="1:12" ht="14.25" customHeight="1" x14ac:dyDescent="0.3">
      <c r="A683" s="7" t="str">
        <f>IF('Raw Data'!$B683&gt;1,'Raw Data'!A683,"")</f>
        <v>X1-ORz0bucxhs21dm_feuj3</v>
      </c>
      <c r="B683" s="7" t="str">
        <f>IF('Raw Data'!$B683&gt;1,'Raw Data'!C683,"")</f>
        <v>7030 Duncan Walk</v>
      </c>
      <c r="C683" s="7" t="str">
        <f>IF('Raw Data'!$B683&gt;1,'Raw Data'!D683,"")</f>
        <v>Atlanta</v>
      </c>
      <c r="D683" s="7" t="str">
        <f>IF('Raw Data'!$B683&gt;1,'Raw Data'!E683,"")</f>
        <v>Pre-List</v>
      </c>
      <c r="E683" s="20">
        <f>IF('Raw Data'!$B683&gt;1,'Raw Data'!O683,"")</f>
        <v>264000</v>
      </c>
      <c r="F683" s="20">
        <f>IF('Raw Data'!$B683&gt;1,'Raw Data'!P683,"")</f>
        <v>250860</v>
      </c>
      <c r="G683" s="20">
        <f>IF('Raw Data'!$B683&gt;1,'Raw Data'!Q683,"")</f>
        <v>-24467</v>
      </c>
      <c r="H683" s="7" t="str">
        <f>IF('Raw Data'!$B683&gt;1,'Raw Data'!R683,"")</f>
        <v>Invitation</v>
      </c>
      <c r="I683" s="21">
        <f>IF('Raw Data'!$B683&gt;1,'Raw Data'!S683,"")</f>
        <v>279418</v>
      </c>
      <c r="J683" s="21">
        <f>IF('Raw Data'!$B683&gt;1,'Raw Data'!W683,"")</f>
        <v>27601</v>
      </c>
      <c r="K683" s="7" t="str">
        <f>IF('Raw Data'!$B683&gt;1,'Raw Data'!Y683,"")</f>
        <v>Multiple Offers</v>
      </c>
      <c r="L683" s="7" t="str">
        <f>IF('Raw Data'!$B683&gt;1,'Raw Data'!Z683,"")</f>
        <v>Accept - Greater than Buy-It-Now</v>
      </c>
    </row>
    <row r="684" spans="1:12" ht="14.25" customHeight="1" x14ac:dyDescent="0.3">
      <c r="A684" s="7" t="str">
        <f>IF('Raw Data'!$B684&gt;1,'Raw Data'!A684,"")</f>
        <v/>
      </c>
      <c r="B684" s="7" t="str">
        <f>IF('Raw Data'!$B684&gt;1,'Raw Data'!C684,"")</f>
        <v/>
      </c>
      <c r="C684" s="7" t="str">
        <f>IF('Raw Data'!$B684&gt;1,'Raw Data'!D684,"")</f>
        <v/>
      </c>
      <c r="D684" s="7" t="str">
        <f>IF('Raw Data'!$B684&gt;1,'Raw Data'!E684,"")</f>
        <v/>
      </c>
      <c r="E684" s="20" t="str">
        <f>IF('Raw Data'!$B684&gt;1,'Raw Data'!O684,"")</f>
        <v/>
      </c>
      <c r="F684" s="20" t="str">
        <f>IF('Raw Data'!$B684&gt;1,'Raw Data'!P684,"")</f>
        <v/>
      </c>
      <c r="G684" s="20" t="str">
        <f>IF('Raw Data'!$B684&gt;1,'Raw Data'!Q684,"")</f>
        <v/>
      </c>
      <c r="H684" s="7" t="str">
        <f>IF('Raw Data'!$B684&gt;1,'Raw Data'!R684,"")</f>
        <v/>
      </c>
      <c r="I684" s="7" t="str">
        <f>IF('Raw Data'!$B684&gt;1,'Raw Data'!S684,"")</f>
        <v/>
      </c>
      <c r="J684" s="7" t="str">
        <f>IF('Raw Data'!$B684&gt;1,'Raw Data'!W684,"")</f>
        <v/>
      </c>
      <c r="K684" s="7" t="str">
        <f>IF('Raw Data'!$B684&gt;1,'Raw Data'!Y684,"")</f>
        <v/>
      </c>
      <c r="L684" s="7" t="str">
        <f>IF('Raw Data'!$B684&gt;1,'Raw Data'!Z684,"")</f>
        <v/>
      </c>
    </row>
    <row r="685" spans="1:12" ht="14.25" customHeight="1" x14ac:dyDescent="0.3">
      <c r="A685" s="7" t="str">
        <f>IF('Raw Data'!$B685&gt;1,'Raw Data'!A685,"")</f>
        <v>X1-ORz2ekzskhi9ve_9tz7k</v>
      </c>
      <c r="B685" s="7" t="str">
        <f>IF('Raw Data'!$B685&gt;1,'Raw Data'!C685,"")</f>
        <v>149 Nacoochee Way</v>
      </c>
      <c r="C685" s="7" t="str">
        <f>IF('Raw Data'!$B685&gt;1,'Raw Data'!D685,"")</f>
        <v>Atlanta</v>
      </c>
      <c r="D685" s="7" t="str">
        <f>IF('Raw Data'!$B685&gt;1,'Raw Data'!E685,"")</f>
        <v>Pre-List</v>
      </c>
      <c r="E685" s="20">
        <f>IF('Raw Data'!$B685&gt;1,'Raw Data'!O685,"")</f>
        <v>302900</v>
      </c>
      <c r="F685" s="20">
        <f>IF('Raw Data'!$B685&gt;1,'Raw Data'!P685,"")</f>
        <v>288391</v>
      </c>
      <c r="G685" s="20">
        <f>IF('Raw Data'!$B685&gt;1,'Raw Data'!Q685,"")</f>
        <v>-17645</v>
      </c>
      <c r="H685" s="7" t="str">
        <f>IF('Raw Data'!$B685&gt;1,'Raw Data'!R685,"")</f>
        <v>Invitation</v>
      </c>
      <c r="I685" s="21">
        <f>IF('Raw Data'!$B685&gt;1,'Raw Data'!S685,"")</f>
        <v>272671</v>
      </c>
      <c r="J685" s="21">
        <f>IF('Raw Data'!$B685&gt;1,'Raw Data'!W685,"")</f>
        <v>-25327</v>
      </c>
      <c r="K685" s="7" t="str">
        <f>IF('Raw Data'!$B685&gt;1,'Raw Data'!Y685,"")</f>
        <v>Multiple Offers</v>
      </c>
      <c r="L685" s="7" t="str">
        <f>IF('Raw Data'!$B685&gt;1,'Raw Data'!Z685,"")</f>
        <v>Reject - Offer is far off</v>
      </c>
    </row>
    <row r="686" spans="1:12" ht="14.25" customHeight="1" x14ac:dyDescent="0.3">
      <c r="A686" s="7" t="str">
        <f>IF('Raw Data'!$B686&gt;1,'Raw Data'!A686,"")</f>
        <v/>
      </c>
      <c r="B686" s="7" t="str">
        <f>IF('Raw Data'!$B686&gt;1,'Raw Data'!C686,"")</f>
        <v/>
      </c>
      <c r="C686" s="7" t="str">
        <f>IF('Raw Data'!$B686&gt;1,'Raw Data'!D686,"")</f>
        <v/>
      </c>
      <c r="D686" s="7" t="str">
        <f>IF('Raw Data'!$B686&gt;1,'Raw Data'!E686,"")</f>
        <v/>
      </c>
      <c r="E686" s="20" t="str">
        <f>IF('Raw Data'!$B686&gt;1,'Raw Data'!O686,"")</f>
        <v/>
      </c>
      <c r="F686" s="20" t="str">
        <f>IF('Raw Data'!$B686&gt;1,'Raw Data'!P686,"")</f>
        <v/>
      </c>
      <c r="G686" s="20" t="str">
        <f>IF('Raw Data'!$B686&gt;1,'Raw Data'!Q686,"")</f>
        <v/>
      </c>
      <c r="H686" s="7" t="str">
        <f>IF('Raw Data'!$B686&gt;1,'Raw Data'!R686,"")</f>
        <v/>
      </c>
      <c r="I686" s="7" t="str">
        <f>IF('Raw Data'!$B686&gt;1,'Raw Data'!S686,"")</f>
        <v/>
      </c>
      <c r="J686" s="7" t="str">
        <f>IF('Raw Data'!$B686&gt;1,'Raw Data'!W686,"")</f>
        <v/>
      </c>
      <c r="K686" s="7" t="str">
        <f>IF('Raw Data'!$B686&gt;1,'Raw Data'!Y686,"")</f>
        <v/>
      </c>
      <c r="L686" s="7" t="str">
        <f>IF('Raw Data'!$B686&gt;1,'Raw Data'!Z686,"")</f>
        <v/>
      </c>
    </row>
    <row r="687" spans="1:12" ht="14.25" customHeight="1" x14ac:dyDescent="0.3">
      <c r="A687" s="7" t="str">
        <f>IF('Raw Data'!$B687&gt;1,'Raw Data'!A687,"")</f>
        <v/>
      </c>
      <c r="B687" s="7" t="str">
        <f>IF('Raw Data'!$B687&gt;1,'Raw Data'!C687,"")</f>
        <v/>
      </c>
      <c r="C687" s="7" t="str">
        <f>IF('Raw Data'!$B687&gt;1,'Raw Data'!D687,"")</f>
        <v/>
      </c>
      <c r="D687" s="7" t="str">
        <f>IF('Raw Data'!$B687&gt;1,'Raw Data'!E687,"")</f>
        <v/>
      </c>
      <c r="E687" s="20" t="str">
        <f>IF('Raw Data'!$B687&gt;1,'Raw Data'!O687,"")</f>
        <v/>
      </c>
      <c r="F687" s="20" t="str">
        <f>IF('Raw Data'!$B687&gt;1,'Raw Data'!P687,"")</f>
        <v/>
      </c>
      <c r="G687" s="20" t="str">
        <f>IF('Raw Data'!$B687&gt;1,'Raw Data'!Q687,"")</f>
        <v/>
      </c>
      <c r="H687" s="7" t="str">
        <f>IF('Raw Data'!$B687&gt;1,'Raw Data'!R687,"")</f>
        <v/>
      </c>
      <c r="I687" s="7" t="str">
        <f>IF('Raw Data'!$B687&gt;1,'Raw Data'!S687,"")</f>
        <v/>
      </c>
      <c r="J687" s="7" t="str">
        <f>IF('Raw Data'!$B687&gt;1,'Raw Data'!W687,"")</f>
        <v/>
      </c>
      <c r="K687" s="7" t="str">
        <f>IF('Raw Data'!$B687&gt;1,'Raw Data'!Y687,"")</f>
        <v/>
      </c>
      <c r="L687" s="7" t="str">
        <f>IF('Raw Data'!$B687&gt;1,'Raw Data'!Z687,"")</f>
        <v/>
      </c>
    </row>
    <row r="688" spans="1:12" ht="14.25" customHeight="1" x14ac:dyDescent="0.3">
      <c r="A688" s="7" t="str">
        <f>IF('Raw Data'!$B688&gt;1,'Raw Data'!A688,"")</f>
        <v/>
      </c>
      <c r="B688" s="7" t="str">
        <f>IF('Raw Data'!$B688&gt;1,'Raw Data'!C688,"")</f>
        <v/>
      </c>
      <c r="C688" s="7" t="str">
        <f>IF('Raw Data'!$B688&gt;1,'Raw Data'!D688,"")</f>
        <v/>
      </c>
      <c r="D688" s="7" t="str">
        <f>IF('Raw Data'!$B688&gt;1,'Raw Data'!E688,"")</f>
        <v/>
      </c>
      <c r="E688" s="20" t="str">
        <f>IF('Raw Data'!$B688&gt;1,'Raw Data'!O688,"")</f>
        <v/>
      </c>
      <c r="F688" s="20" t="str">
        <f>IF('Raw Data'!$B688&gt;1,'Raw Data'!P688,"")</f>
        <v/>
      </c>
      <c r="G688" s="20" t="str">
        <f>IF('Raw Data'!$B688&gt;1,'Raw Data'!Q688,"")</f>
        <v/>
      </c>
      <c r="H688" s="7" t="str">
        <f>IF('Raw Data'!$B688&gt;1,'Raw Data'!R688,"")</f>
        <v/>
      </c>
      <c r="I688" s="7" t="str">
        <f>IF('Raw Data'!$B688&gt;1,'Raw Data'!S688,"")</f>
        <v/>
      </c>
      <c r="J688" s="7" t="str">
        <f>IF('Raw Data'!$B688&gt;1,'Raw Data'!W688,"")</f>
        <v/>
      </c>
      <c r="K688" s="7" t="str">
        <f>IF('Raw Data'!$B688&gt;1,'Raw Data'!Y688,"")</f>
        <v/>
      </c>
      <c r="L688" s="7" t="str">
        <f>IF('Raw Data'!$B688&gt;1,'Raw Data'!Z688,"")</f>
        <v/>
      </c>
    </row>
    <row r="689" spans="1:12" ht="14.25" customHeight="1" x14ac:dyDescent="0.3">
      <c r="A689" s="7" t="str">
        <f>IF('Raw Data'!$B689&gt;1,'Raw Data'!A689,"")</f>
        <v/>
      </c>
      <c r="B689" s="7" t="str">
        <f>IF('Raw Data'!$B689&gt;1,'Raw Data'!C689,"")</f>
        <v/>
      </c>
      <c r="C689" s="7" t="str">
        <f>IF('Raw Data'!$B689&gt;1,'Raw Data'!D689,"")</f>
        <v/>
      </c>
      <c r="D689" s="7" t="str">
        <f>IF('Raw Data'!$B689&gt;1,'Raw Data'!E689,"")</f>
        <v/>
      </c>
      <c r="E689" s="20" t="str">
        <f>IF('Raw Data'!$B689&gt;1,'Raw Data'!O689,"")</f>
        <v/>
      </c>
      <c r="F689" s="20" t="str">
        <f>IF('Raw Data'!$B689&gt;1,'Raw Data'!P689,"")</f>
        <v/>
      </c>
      <c r="G689" s="20" t="str">
        <f>IF('Raw Data'!$B689&gt;1,'Raw Data'!Q689,"")</f>
        <v/>
      </c>
      <c r="H689" s="7" t="str">
        <f>IF('Raw Data'!$B689&gt;1,'Raw Data'!R689,"")</f>
        <v/>
      </c>
      <c r="I689" s="7" t="str">
        <f>IF('Raw Data'!$B689&gt;1,'Raw Data'!S689,"")</f>
        <v/>
      </c>
      <c r="J689" s="7" t="str">
        <f>IF('Raw Data'!$B689&gt;1,'Raw Data'!W689,"")</f>
        <v/>
      </c>
      <c r="K689" s="7" t="str">
        <f>IF('Raw Data'!$B689&gt;1,'Raw Data'!Y689,"")</f>
        <v/>
      </c>
      <c r="L689" s="7" t="str">
        <f>IF('Raw Data'!$B689&gt;1,'Raw Data'!Z689,"")</f>
        <v/>
      </c>
    </row>
    <row r="690" spans="1:12" ht="14.25" customHeight="1" x14ac:dyDescent="0.3">
      <c r="A690" s="7" t="str">
        <f>IF('Raw Data'!$B690&gt;1,'Raw Data'!A690,"")</f>
        <v/>
      </c>
      <c r="B690" s="7" t="str">
        <f>IF('Raw Data'!$B690&gt;1,'Raw Data'!C690,"")</f>
        <v/>
      </c>
      <c r="C690" s="7" t="str">
        <f>IF('Raw Data'!$B690&gt;1,'Raw Data'!D690,"")</f>
        <v/>
      </c>
      <c r="D690" s="7" t="str">
        <f>IF('Raw Data'!$B690&gt;1,'Raw Data'!E690,"")</f>
        <v/>
      </c>
      <c r="E690" s="20" t="str">
        <f>IF('Raw Data'!$B690&gt;1,'Raw Data'!O690,"")</f>
        <v/>
      </c>
      <c r="F690" s="20" t="str">
        <f>IF('Raw Data'!$B690&gt;1,'Raw Data'!P690,"")</f>
        <v/>
      </c>
      <c r="G690" s="20" t="str">
        <f>IF('Raw Data'!$B690&gt;1,'Raw Data'!Q690,"")</f>
        <v/>
      </c>
      <c r="H690" s="7" t="str">
        <f>IF('Raw Data'!$B690&gt;1,'Raw Data'!R690,"")</f>
        <v/>
      </c>
      <c r="I690" s="7" t="str">
        <f>IF('Raw Data'!$B690&gt;1,'Raw Data'!S690,"")</f>
        <v/>
      </c>
      <c r="J690" s="7" t="str">
        <f>IF('Raw Data'!$B690&gt;1,'Raw Data'!W690,"")</f>
        <v/>
      </c>
      <c r="K690" s="7" t="str">
        <f>IF('Raw Data'!$B690&gt;1,'Raw Data'!Y690,"")</f>
        <v/>
      </c>
      <c r="L690" s="7" t="str">
        <f>IF('Raw Data'!$B690&gt;1,'Raw Data'!Z690,"")</f>
        <v/>
      </c>
    </row>
    <row r="691" spans="1:12" ht="14.25" customHeight="1" x14ac:dyDescent="0.3">
      <c r="A691" s="7" t="str">
        <f>IF('Raw Data'!$B691&gt;1,'Raw Data'!A691,"")</f>
        <v>X1-ORz0b0ljpm9g1m_j02uj</v>
      </c>
      <c r="B691" s="7" t="str">
        <f>IF('Raw Data'!$B691&gt;1,'Raw Data'!C691,"")</f>
        <v>309 Johnny Ln</v>
      </c>
      <c r="C691" s="7" t="str">
        <f>IF('Raw Data'!$B691&gt;1,'Raw Data'!D691,"")</f>
        <v>Atlanta</v>
      </c>
      <c r="D691" s="7" t="str">
        <f>IF('Raw Data'!$B691&gt;1,'Raw Data'!E691,"")</f>
        <v>Pre-List</v>
      </c>
      <c r="E691" s="20">
        <f>IF('Raw Data'!$B691&gt;1,'Raw Data'!O691,"")</f>
        <v>273900</v>
      </c>
      <c r="F691" s="20">
        <f>IF('Raw Data'!$B691&gt;1,'Raw Data'!P691,"")</f>
        <v>260564</v>
      </c>
      <c r="G691" s="20">
        <f>IF('Raw Data'!$B691&gt;1,'Raw Data'!Q691,"")</f>
        <v>-15635</v>
      </c>
      <c r="H691" s="7" t="str">
        <f>IF('Raw Data'!$B691&gt;1,'Raw Data'!R691,"")</f>
        <v>Invitation</v>
      </c>
      <c r="I691" s="21">
        <f>IF('Raw Data'!$B691&gt;1,'Raw Data'!S691,"")</f>
        <v>264993</v>
      </c>
      <c r="J691" s="21">
        <f>IF('Raw Data'!$B691&gt;1,'Raw Data'!W691,"")</f>
        <v>-1325</v>
      </c>
      <c r="K691" s="7" t="str">
        <f>IF('Raw Data'!$B691&gt;1,'Raw Data'!Y691,"")</f>
        <v>Multiple Offers</v>
      </c>
      <c r="L691" s="7" t="str">
        <f>IF('Raw Data'!$B691&gt;1,'Raw Data'!Z691,"")</f>
        <v>Accept - Greater than Buy-It-Now</v>
      </c>
    </row>
    <row r="692" spans="1:12" ht="14.25" customHeight="1" x14ac:dyDescent="0.3">
      <c r="A692" s="7" t="str">
        <f>IF('Raw Data'!$B692&gt;1,'Raw Data'!A692,"")</f>
        <v/>
      </c>
      <c r="B692" s="7" t="str">
        <f>IF('Raw Data'!$B692&gt;1,'Raw Data'!C692,"")</f>
        <v/>
      </c>
      <c r="C692" s="7" t="str">
        <f>IF('Raw Data'!$B692&gt;1,'Raw Data'!D692,"")</f>
        <v/>
      </c>
      <c r="D692" s="7" t="str">
        <f>IF('Raw Data'!$B692&gt;1,'Raw Data'!E692,"")</f>
        <v/>
      </c>
      <c r="E692" s="20" t="str">
        <f>IF('Raw Data'!$B692&gt;1,'Raw Data'!O692,"")</f>
        <v/>
      </c>
      <c r="F692" s="20" t="str">
        <f>IF('Raw Data'!$B692&gt;1,'Raw Data'!P692,"")</f>
        <v/>
      </c>
      <c r="G692" s="20" t="str">
        <f>IF('Raw Data'!$B692&gt;1,'Raw Data'!Q692,"")</f>
        <v/>
      </c>
      <c r="H692" s="7" t="str">
        <f>IF('Raw Data'!$B692&gt;1,'Raw Data'!R692,"")</f>
        <v/>
      </c>
      <c r="I692" s="7" t="str">
        <f>IF('Raw Data'!$B692&gt;1,'Raw Data'!S692,"")</f>
        <v/>
      </c>
      <c r="J692" s="7" t="str">
        <f>IF('Raw Data'!$B692&gt;1,'Raw Data'!W692,"")</f>
        <v/>
      </c>
      <c r="K692" s="7" t="str">
        <f>IF('Raw Data'!$B692&gt;1,'Raw Data'!Y692,"")</f>
        <v/>
      </c>
      <c r="L692" s="7" t="str">
        <f>IF('Raw Data'!$B692&gt;1,'Raw Data'!Z692,"")</f>
        <v/>
      </c>
    </row>
    <row r="693" spans="1:12" ht="14.25" customHeight="1" x14ac:dyDescent="0.3">
      <c r="A693" s="7" t="str">
        <f>IF('Raw Data'!$B693&gt;1,'Raw Data'!A693,"")</f>
        <v>X1-ORz2e3f3bp8uwq_ivv54</v>
      </c>
      <c r="B693" s="7" t="str">
        <f>IF('Raw Data'!$B693&gt;1,'Raw Data'!C693,"")</f>
        <v>286 Waters Edge Pkwy</v>
      </c>
      <c r="C693" s="7" t="str">
        <f>IF('Raw Data'!$B693&gt;1,'Raw Data'!D693,"")</f>
        <v>Atlanta</v>
      </c>
      <c r="D693" s="7" t="str">
        <f>IF('Raw Data'!$B693&gt;1,'Raw Data'!E693,"")</f>
        <v>Pre-List</v>
      </c>
      <c r="E693" s="20">
        <f>IF('Raw Data'!$B693&gt;1,'Raw Data'!O693,"")</f>
        <v>301900</v>
      </c>
      <c r="F693" s="20">
        <f>IF('Raw Data'!$B693&gt;1,'Raw Data'!P693,"")</f>
        <v>289018</v>
      </c>
      <c r="G693" s="20">
        <f>IF('Raw Data'!$B693&gt;1,'Raw Data'!Q693,"")</f>
        <v>-45806</v>
      </c>
      <c r="H693" s="7" t="str">
        <f>IF('Raw Data'!$B693&gt;1,'Raw Data'!R693,"")</f>
        <v>Invitation</v>
      </c>
      <c r="I693" s="21">
        <f>IF('Raw Data'!$B693&gt;1,'Raw Data'!S693,"")</f>
        <v>276034</v>
      </c>
      <c r="J693" s="21">
        <f>IF('Raw Data'!$B693&gt;1,'Raw Data'!W693,"")</f>
        <v>-32925</v>
      </c>
      <c r="K693" s="7" t="str">
        <f>IF('Raw Data'!$B693&gt;1,'Raw Data'!Y693,"")</f>
        <v>Multiple Offers</v>
      </c>
      <c r="L693" s="7" t="str">
        <f>IF('Raw Data'!$B693&gt;1,'Raw Data'!Z693,"")</f>
        <v>Reject - Offer is far off</v>
      </c>
    </row>
    <row r="694" spans="1:12" ht="14.25" customHeight="1" x14ac:dyDescent="0.3">
      <c r="A694" s="7" t="str">
        <f>IF('Raw Data'!$B694&gt;1,'Raw Data'!A694,"")</f>
        <v/>
      </c>
      <c r="B694" s="7" t="str">
        <f>IF('Raw Data'!$B694&gt;1,'Raw Data'!C694,"")</f>
        <v/>
      </c>
      <c r="C694" s="7" t="str">
        <f>IF('Raw Data'!$B694&gt;1,'Raw Data'!D694,"")</f>
        <v/>
      </c>
      <c r="D694" s="7" t="str">
        <f>IF('Raw Data'!$B694&gt;1,'Raw Data'!E694,"")</f>
        <v/>
      </c>
      <c r="E694" s="20" t="str">
        <f>IF('Raw Data'!$B694&gt;1,'Raw Data'!O694,"")</f>
        <v/>
      </c>
      <c r="F694" s="20" t="str">
        <f>IF('Raw Data'!$B694&gt;1,'Raw Data'!P694,"")</f>
        <v/>
      </c>
      <c r="G694" s="20" t="str">
        <f>IF('Raw Data'!$B694&gt;1,'Raw Data'!Q694,"")</f>
        <v/>
      </c>
      <c r="H694" s="7" t="str">
        <f>IF('Raw Data'!$B694&gt;1,'Raw Data'!R694,"")</f>
        <v/>
      </c>
      <c r="I694" s="7" t="str">
        <f>IF('Raw Data'!$B694&gt;1,'Raw Data'!S694,"")</f>
        <v/>
      </c>
      <c r="J694" s="7" t="str">
        <f>IF('Raw Data'!$B694&gt;1,'Raw Data'!W694,"")</f>
        <v/>
      </c>
      <c r="K694" s="7" t="str">
        <f>IF('Raw Data'!$B694&gt;1,'Raw Data'!Y694,"")</f>
        <v/>
      </c>
      <c r="L694" s="7" t="str">
        <f>IF('Raw Data'!$B694&gt;1,'Raw Data'!Z694,"")</f>
        <v/>
      </c>
    </row>
    <row r="695" spans="1:12" ht="14.25" customHeight="1" x14ac:dyDescent="0.3">
      <c r="A695" s="7" t="str">
        <f>IF('Raw Data'!$B695&gt;1,'Raw Data'!A695,"")</f>
        <v/>
      </c>
      <c r="B695" s="7" t="str">
        <f>IF('Raw Data'!$B695&gt;1,'Raw Data'!C695,"")</f>
        <v/>
      </c>
      <c r="C695" s="7" t="str">
        <f>IF('Raw Data'!$B695&gt;1,'Raw Data'!D695,"")</f>
        <v/>
      </c>
      <c r="D695" s="7" t="str">
        <f>IF('Raw Data'!$B695&gt;1,'Raw Data'!E695,"")</f>
        <v/>
      </c>
      <c r="E695" s="20" t="str">
        <f>IF('Raw Data'!$B695&gt;1,'Raw Data'!O695,"")</f>
        <v/>
      </c>
      <c r="F695" s="20" t="str">
        <f>IF('Raw Data'!$B695&gt;1,'Raw Data'!P695,"")</f>
        <v/>
      </c>
      <c r="G695" s="20" t="str">
        <f>IF('Raw Data'!$B695&gt;1,'Raw Data'!Q695,"")</f>
        <v/>
      </c>
      <c r="H695" s="7" t="str">
        <f>IF('Raw Data'!$B695&gt;1,'Raw Data'!R695,"")</f>
        <v/>
      </c>
      <c r="I695" s="7" t="str">
        <f>IF('Raw Data'!$B695&gt;1,'Raw Data'!S695,"")</f>
        <v/>
      </c>
      <c r="J695" s="7" t="str">
        <f>IF('Raw Data'!$B695&gt;1,'Raw Data'!W695,"")</f>
        <v/>
      </c>
      <c r="K695" s="7" t="str">
        <f>IF('Raw Data'!$B695&gt;1,'Raw Data'!Y695,"")</f>
        <v/>
      </c>
      <c r="L695" s="7" t="str">
        <f>IF('Raw Data'!$B695&gt;1,'Raw Data'!Z695,"")</f>
        <v/>
      </c>
    </row>
    <row r="696" spans="1:12" ht="14.25" customHeight="1" x14ac:dyDescent="0.3">
      <c r="A696" s="7" t="str">
        <f>IF('Raw Data'!$B696&gt;1,'Raw Data'!A696,"")</f>
        <v/>
      </c>
      <c r="B696" s="7" t="str">
        <f>IF('Raw Data'!$B696&gt;1,'Raw Data'!C696,"")</f>
        <v/>
      </c>
      <c r="C696" s="7" t="str">
        <f>IF('Raw Data'!$B696&gt;1,'Raw Data'!D696,"")</f>
        <v/>
      </c>
      <c r="D696" s="7" t="str">
        <f>IF('Raw Data'!$B696&gt;1,'Raw Data'!E696,"")</f>
        <v/>
      </c>
      <c r="E696" s="20" t="str">
        <f>IF('Raw Data'!$B696&gt;1,'Raw Data'!O696,"")</f>
        <v/>
      </c>
      <c r="F696" s="20" t="str">
        <f>IF('Raw Data'!$B696&gt;1,'Raw Data'!P696,"")</f>
        <v/>
      </c>
      <c r="G696" s="20" t="str">
        <f>IF('Raw Data'!$B696&gt;1,'Raw Data'!Q696,"")</f>
        <v/>
      </c>
      <c r="H696" s="7" t="str">
        <f>IF('Raw Data'!$B696&gt;1,'Raw Data'!R696,"")</f>
        <v/>
      </c>
      <c r="I696" s="7" t="str">
        <f>IF('Raw Data'!$B696&gt;1,'Raw Data'!S696,"")</f>
        <v/>
      </c>
      <c r="J696" s="7" t="str">
        <f>IF('Raw Data'!$B696&gt;1,'Raw Data'!W696,"")</f>
        <v/>
      </c>
      <c r="K696" s="7" t="str">
        <f>IF('Raw Data'!$B696&gt;1,'Raw Data'!Y696,"")</f>
        <v/>
      </c>
      <c r="L696" s="7" t="str">
        <f>IF('Raw Data'!$B696&gt;1,'Raw Data'!Z696,"")</f>
        <v/>
      </c>
    </row>
    <row r="697" spans="1:12" ht="14.25" customHeight="1" x14ac:dyDescent="0.3">
      <c r="A697" s="7" t="str">
        <f>IF('Raw Data'!$B697&gt;1,'Raw Data'!A697,"")</f>
        <v/>
      </c>
      <c r="B697" s="7" t="str">
        <f>IF('Raw Data'!$B697&gt;1,'Raw Data'!C697,"")</f>
        <v/>
      </c>
      <c r="C697" s="7" t="str">
        <f>IF('Raw Data'!$B697&gt;1,'Raw Data'!D697,"")</f>
        <v/>
      </c>
      <c r="D697" s="7" t="str">
        <f>IF('Raw Data'!$B697&gt;1,'Raw Data'!E697,"")</f>
        <v/>
      </c>
      <c r="E697" s="20" t="str">
        <f>IF('Raw Data'!$B697&gt;1,'Raw Data'!O697,"")</f>
        <v/>
      </c>
      <c r="F697" s="20" t="str">
        <f>IF('Raw Data'!$B697&gt;1,'Raw Data'!P697,"")</f>
        <v/>
      </c>
      <c r="G697" s="20" t="str">
        <f>IF('Raw Data'!$B697&gt;1,'Raw Data'!Q697,"")</f>
        <v/>
      </c>
      <c r="H697" s="7" t="str">
        <f>IF('Raw Data'!$B697&gt;1,'Raw Data'!R697,"")</f>
        <v/>
      </c>
      <c r="I697" s="7" t="str">
        <f>IF('Raw Data'!$B697&gt;1,'Raw Data'!S697,"")</f>
        <v/>
      </c>
      <c r="J697" s="7" t="str">
        <f>IF('Raw Data'!$B697&gt;1,'Raw Data'!W697,"")</f>
        <v/>
      </c>
      <c r="K697" s="7" t="str">
        <f>IF('Raw Data'!$B697&gt;1,'Raw Data'!Y697,"")</f>
        <v/>
      </c>
      <c r="L697" s="7" t="str">
        <f>IF('Raw Data'!$B697&gt;1,'Raw Data'!Z697,"")</f>
        <v/>
      </c>
    </row>
    <row r="698" spans="1:12" ht="14.25" customHeight="1" x14ac:dyDescent="0.3">
      <c r="A698" s="7" t="str">
        <f>IF('Raw Data'!$B698&gt;1,'Raw Data'!A698,"")</f>
        <v/>
      </c>
      <c r="B698" s="7" t="str">
        <f>IF('Raw Data'!$B698&gt;1,'Raw Data'!C698,"")</f>
        <v/>
      </c>
      <c r="C698" s="7" t="str">
        <f>IF('Raw Data'!$B698&gt;1,'Raw Data'!D698,"")</f>
        <v/>
      </c>
      <c r="D698" s="7" t="str">
        <f>IF('Raw Data'!$B698&gt;1,'Raw Data'!E698,"")</f>
        <v/>
      </c>
      <c r="E698" s="20" t="str">
        <f>IF('Raw Data'!$B698&gt;1,'Raw Data'!O698,"")</f>
        <v/>
      </c>
      <c r="F698" s="20" t="str">
        <f>IF('Raw Data'!$B698&gt;1,'Raw Data'!P698,"")</f>
        <v/>
      </c>
      <c r="G698" s="20" t="str">
        <f>IF('Raw Data'!$B698&gt;1,'Raw Data'!Q698,"")</f>
        <v/>
      </c>
      <c r="H698" s="7" t="str">
        <f>IF('Raw Data'!$B698&gt;1,'Raw Data'!R698,"")</f>
        <v/>
      </c>
      <c r="I698" s="7" t="str">
        <f>IF('Raw Data'!$B698&gt;1,'Raw Data'!S698,"")</f>
        <v/>
      </c>
      <c r="J698" s="7" t="str">
        <f>IF('Raw Data'!$B698&gt;1,'Raw Data'!W698,"")</f>
        <v/>
      </c>
      <c r="K698" s="7" t="str">
        <f>IF('Raw Data'!$B698&gt;1,'Raw Data'!Y698,"")</f>
        <v/>
      </c>
      <c r="L698" s="7" t="str">
        <f>IF('Raw Data'!$B698&gt;1,'Raw Data'!Z698,"")</f>
        <v/>
      </c>
    </row>
    <row r="699" spans="1:12" ht="14.25" customHeight="1" x14ac:dyDescent="0.3">
      <c r="A699" s="7" t="str">
        <f>IF('Raw Data'!$B699&gt;1,'Raw Data'!A699,"")</f>
        <v>X1-ORz2fkzvzd3tyy_dktsw</v>
      </c>
      <c r="B699" s="7" t="str">
        <f>IF('Raw Data'!$B699&gt;1,'Raw Data'!C699,"")</f>
        <v>104 Peyton Ct</v>
      </c>
      <c r="C699" s="7" t="str">
        <f>IF('Raw Data'!$B699&gt;1,'Raw Data'!D699,"")</f>
        <v>Atlanta</v>
      </c>
      <c r="D699" s="7" t="str">
        <f>IF('Raw Data'!$B699&gt;1,'Raw Data'!E699,"")</f>
        <v>Pre-List</v>
      </c>
      <c r="E699" s="20">
        <f>IF('Raw Data'!$B699&gt;1,'Raw Data'!O699,"")</f>
        <v>371900</v>
      </c>
      <c r="F699" s="20">
        <f>IF('Raw Data'!$B699&gt;1,'Raw Data'!P699,"")</f>
        <v>354896</v>
      </c>
      <c r="G699" s="20">
        <f>IF('Raw Data'!$B699&gt;1,'Raw Data'!Q699,"")</f>
        <v>-21086</v>
      </c>
      <c r="H699" s="7" t="str">
        <f>IF('Raw Data'!$B699&gt;1,'Raw Data'!R699,"")</f>
        <v>Invitation</v>
      </c>
      <c r="I699" s="21">
        <f>IF('Raw Data'!$B699&gt;1,'Raw Data'!S699,"")</f>
        <v>347712</v>
      </c>
      <c r="J699" s="21">
        <f>IF('Raw Data'!$B699&gt;1,'Raw Data'!W699,"")</f>
        <v>2240</v>
      </c>
      <c r="K699" s="7" t="str">
        <f>IF('Raw Data'!$B699&gt;1,'Raw Data'!Y699,"")</f>
        <v>Multiple Offers</v>
      </c>
      <c r="L699" s="7" t="str">
        <f>IF('Raw Data'!$B699&gt;1,'Raw Data'!Z699,"")</f>
        <v>Accept - Greater than Implied Profit</v>
      </c>
    </row>
    <row r="700" spans="1:12" ht="14.25" customHeight="1" x14ac:dyDescent="0.3">
      <c r="A700" s="7" t="str">
        <f>IF('Raw Data'!$B700&gt;1,'Raw Data'!A700,"")</f>
        <v/>
      </c>
      <c r="B700" s="7" t="str">
        <f>IF('Raw Data'!$B700&gt;1,'Raw Data'!C700,"")</f>
        <v/>
      </c>
      <c r="C700" s="7" t="str">
        <f>IF('Raw Data'!$B700&gt;1,'Raw Data'!D700,"")</f>
        <v/>
      </c>
      <c r="D700" s="7" t="str">
        <f>IF('Raw Data'!$B700&gt;1,'Raw Data'!E700,"")</f>
        <v/>
      </c>
      <c r="E700" s="20" t="str">
        <f>IF('Raw Data'!$B700&gt;1,'Raw Data'!O700,"")</f>
        <v/>
      </c>
      <c r="F700" s="20" t="str">
        <f>IF('Raw Data'!$B700&gt;1,'Raw Data'!P700,"")</f>
        <v/>
      </c>
      <c r="G700" s="20" t="str">
        <f>IF('Raw Data'!$B700&gt;1,'Raw Data'!Q700,"")</f>
        <v/>
      </c>
      <c r="H700" s="7" t="str">
        <f>IF('Raw Data'!$B700&gt;1,'Raw Data'!R700,"")</f>
        <v/>
      </c>
      <c r="I700" s="7" t="str">
        <f>IF('Raw Data'!$B700&gt;1,'Raw Data'!S700,"")</f>
        <v/>
      </c>
      <c r="J700" s="7" t="str">
        <f>IF('Raw Data'!$B700&gt;1,'Raw Data'!W700,"")</f>
        <v/>
      </c>
      <c r="K700" s="7" t="str">
        <f>IF('Raw Data'!$B700&gt;1,'Raw Data'!Y700,"")</f>
        <v/>
      </c>
      <c r="L700" s="7" t="str">
        <f>IF('Raw Data'!$B700&gt;1,'Raw Data'!Z700,"")</f>
        <v/>
      </c>
    </row>
    <row r="701" spans="1:12" ht="14.25" customHeight="1" x14ac:dyDescent="0.3">
      <c r="A701" s="7" t="str">
        <f>IF('Raw Data'!$B701&gt;1,'Raw Data'!A701,"")</f>
        <v/>
      </c>
      <c r="B701" s="7" t="str">
        <f>IF('Raw Data'!$B701&gt;1,'Raw Data'!C701,"")</f>
        <v/>
      </c>
      <c r="C701" s="7" t="str">
        <f>IF('Raw Data'!$B701&gt;1,'Raw Data'!D701,"")</f>
        <v/>
      </c>
      <c r="D701" s="7" t="str">
        <f>IF('Raw Data'!$B701&gt;1,'Raw Data'!E701,"")</f>
        <v/>
      </c>
      <c r="E701" s="20" t="str">
        <f>IF('Raw Data'!$B701&gt;1,'Raw Data'!O701,"")</f>
        <v/>
      </c>
      <c r="F701" s="20" t="str">
        <f>IF('Raw Data'!$B701&gt;1,'Raw Data'!P701,"")</f>
        <v/>
      </c>
      <c r="G701" s="20" t="str">
        <f>IF('Raw Data'!$B701&gt;1,'Raw Data'!Q701,"")</f>
        <v/>
      </c>
      <c r="H701" s="7" t="str">
        <f>IF('Raw Data'!$B701&gt;1,'Raw Data'!R701,"")</f>
        <v/>
      </c>
      <c r="I701" s="7" t="str">
        <f>IF('Raw Data'!$B701&gt;1,'Raw Data'!S701,"")</f>
        <v/>
      </c>
      <c r="J701" s="7" t="str">
        <f>IF('Raw Data'!$B701&gt;1,'Raw Data'!W701,"")</f>
        <v/>
      </c>
      <c r="K701" s="7" t="str">
        <f>IF('Raw Data'!$B701&gt;1,'Raw Data'!Y701,"")</f>
        <v/>
      </c>
      <c r="L701" s="7" t="str">
        <f>IF('Raw Data'!$B701&gt;1,'Raw Data'!Z701,"")</f>
        <v/>
      </c>
    </row>
    <row r="702" spans="1:12" ht="14.25" customHeight="1" x14ac:dyDescent="0.3">
      <c r="A702" s="7" t="str">
        <f>IF('Raw Data'!$B702&gt;1,'Raw Data'!A702,"")</f>
        <v/>
      </c>
      <c r="B702" s="7" t="str">
        <f>IF('Raw Data'!$B702&gt;1,'Raw Data'!C702,"")</f>
        <v/>
      </c>
      <c r="C702" s="7" t="str">
        <f>IF('Raw Data'!$B702&gt;1,'Raw Data'!D702,"")</f>
        <v/>
      </c>
      <c r="D702" s="7" t="str">
        <f>IF('Raw Data'!$B702&gt;1,'Raw Data'!E702,"")</f>
        <v/>
      </c>
      <c r="E702" s="20" t="str">
        <f>IF('Raw Data'!$B702&gt;1,'Raw Data'!O702,"")</f>
        <v/>
      </c>
      <c r="F702" s="20" t="str">
        <f>IF('Raw Data'!$B702&gt;1,'Raw Data'!P702,"")</f>
        <v/>
      </c>
      <c r="G702" s="20" t="str">
        <f>IF('Raw Data'!$B702&gt;1,'Raw Data'!Q702,"")</f>
        <v/>
      </c>
      <c r="H702" s="7" t="str">
        <f>IF('Raw Data'!$B702&gt;1,'Raw Data'!R702,"")</f>
        <v/>
      </c>
      <c r="I702" s="7" t="str">
        <f>IF('Raw Data'!$B702&gt;1,'Raw Data'!S702,"")</f>
        <v/>
      </c>
      <c r="J702" s="7" t="str">
        <f>IF('Raw Data'!$B702&gt;1,'Raw Data'!W702,"")</f>
        <v/>
      </c>
      <c r="K702" s="7" t="str">
        <f>IF('Raw Data'!$B702&gt;1,'Raw Data'!Y702,"")</f>
        <v/>
      </c>
      <c r="L702" s="7" t="str">
        <f>IF('Raw Data'!$B702&gt;1,'Raw Data'!Z702,"")</f>
        <v/>
      </c>
    </row>
    <row r="703" spans="1:12" ht="14.25" customHeight="1" x14ac:dyDescent="0.3">
      <c r="A703" s="7" t="str">
        <f>IF('Raw Data'!$B703&gt;1,'Raw Data'!A703,"")</f>
        <v/>
      </c>
      <c r="B703" s="7" t="str">
        <f>IF('Raw Data'!$B703&gt;1,'Raw Data'!C703,"")</f>
        <v/>
      </c>
      <c r="C703" s="7" t="str">
        <f>IF('Raw Data'!$B703&gt;1,'Raw Data'!D703,"")</f>
        <v/>
      </c>
      <c r="D703" s="7" t="str">
        <f>IF('Raw Data'!$B703&gt;1,'Raw Data'!E703,"")</f>
        <v/>
      </c>
      <c r="E703" s="20" t="str">
        <f>IF('Raw Data'!$B703&gt;1,'Raw Data'!O703,"")</f>
        <v/>
      </c>
      <c r="F703" s="20" t="str">
        <f>IF('Raw Data'!$B703&gt;1,'Raw Data'!P703,"")</f>
        <v/>
      </c>
      <c r="G703" s="20" t="str">
        <f>IF('Raw Data'!$B703&gt;1,'Raw Data'!Q703,"")</f>
        <v/>
      </c>
      <c r="H703" s="7" t="str">
        <f>IF('Raw Data'!$B703&gt;1,'Raw Data'!R703,"")</f>
        <v/>
      </c>
      <c r="I703" s="7" t="str">
        <f>IF('Raw Data'!$B703&gt;1,'Raw Data'!S703,"")</f>
        <v/>
      </c>
      <c r="J703" s="7" t="str">
        <f>IF('Raw Data'!$B703&gt;1,'Raw Data'!W703,"")</f>
        <v/>
      </c>
      <c r="K703" s="7" t="str">
        <f>IF('Raw Data'!$B703&gt;1,'Raw Data'!Y703,"")</f>
        <v/>
      </c>
      <c r="L703" s="7" t="str">
        <f>IF('Raw Data'!$B703&gt;1,'Raw Data'!Z703,"")</f>
        <v/>
      </c>
    </row>
    <row r="704" spans="1:12" ht="14.25" customHeight="1" x14ac:dyDescent="0.3">
      <c r="A704" s="7" t="str">
        <f>IF('Raw Data'!$B704&gt;1,'Raw Data'!A704,"")</f>
        <v/>
      </c>
      <c r="B704" s="7" t="str">
        <f>IF('Raw Data'!$B704&gt;1,'Raw Data'!C704,"")</f>
        <v/>
      </c>
      <c r="C704" s="7" t="str">
        <f>IF('Raw Data'!$B704&gt;1,'Raw Data'!D704,"")</f>
        <v/>
      </c>
      <c r="D704" s="7" t="str">
        <f>IF('Raw Data'!$B704&gt;1,'Raw Data'!E704,"")</f>
        <v/>
      </c>
      <c r="E704" s="20" t="str">
        <f>IF('Raw Data'!$B704&gt;1,'Raw Data'!O704,"")</f>
        <v/>
      </c>
      <c r="F704" s="20" t="str">
        <f>IF('Raw Data'!$B704&gt;1,'Raw Data'!P704,"")</f>
        <v/>
      </c>
      <c r="G704" s="20" t="str">
        <f>IF('Raw Data'!$B704&gt;1,'Raw Data'!Q704,"")</f>
        <v/>
      </c>
      <c r="H704" s="7" t="str">
        <f>IF('Raw Data'!$B704&gt;1,'Raw Data'!R704,"")</f>
        <v/>
      </c>
      <c r="I704" s="7" t="str">
        <f>IF('Raw Data'!$B704&gt;1,'Raw Data'!S704,"")</f>
        <v/>
      </c>
      <c r="J704" s="7" t="str">
        <f>IF('Raw Data'!$B704&gt;1,'Raw Data'!W704,"")</f>
        <v/>
      </c>
      <c r="K704" s="7" t="str">
        <f>IF('Raw Data'!$B704&gt;1,'Raw Data'!Y704,"")</f>
        <v/>
      </c>
      <c r="L704" s="7" t="str">
        <f>IF('Raw Data'!$B704&gt;1,'Raw Data'!Z704,"")</f>
        <v/>
      </c>
    </row>
    <row r="705" spans="1:12" ht="14.25" customHeight="1" x14ac:dyDescent="0.3">
      <c r="A705" s="7" t="str">
        <f>IF('Raw Data'!$B705&gt;1,'Raw Data'!A705,"")</f>
        <v/>
      </c>
      <c r="B705" s="7" t="str">
        <f>IF('Raw Data'!$B705&gt;1,'Raw Data'!C705,"")</f>
        <v/>
      </c>
      <c r="C705" s="7" t="str">
        <f>IF('Raw Data'!$B705&gt;1,'Raw Data'!D705,"")</f>
        <v/>
      </c>
      <c r="D705" s="7" t="str">
        <f>IF('Raw Data'!$B705&gt;1,'Raw Data'!E705,"")</f>
        <v/>
      </c>
      <c r="E705" s="20" t="str">
        <f>IF('Raw Data'!$B705&gt;1,'Raw Data'!O705,"")</f>
        <v/>
      </c>
      <c r="F705" s="20" t="str">
        <f>IF('Raw Data'!$B705&gt;1,'Raw Data'!P705,"")</f>
        <v/>
      </c>
      <c r="G705" s="20" t="str">
        <f>IF('Raw Data'!$B705&gt;1,'Raw Data'!Q705,"")</f>
        <v/>
      </c>
      <c r="H705" s="7" t="str">
        <f>IF('Raw Data'!$B705&gt;1,'Raw Data'!R705,"")</f>
        <v/>
      </c>
      <c r="I705" s="7" t="str">
        <f>IF('Raw Data'!$B705&gt;1,'Raw Data'!S705,"")</f>
        <v/>
      </c>
      <c r="J705" s="7" t="str">
        <f>IF('Raw Data'!$B705&gt;1,'Raw Data'!W705,"")</f>
        <v/>
      </c>
      <c r="K705" s="7" t="str">
        <f>IF('Raw Data'!$B705&gt;1,'Raw Data'!Y705,"")</f>
        <v/>
      </c>
      <c r="L705" s="7" t="str">
        <f>IF('Raw Data'!$B705&gt;1,'Raw Data'!Z705,"")</f>
        <v/>
      </c>
    </row>
    <row r="706" spans="1:12" ht="14.25" customHeight="1" x14ac:dyDescent="0.3">
      <c r="A706" s="7" t="str">
        <f>IF('Raw Data'!$B706&gt;1,'Raw Data'!A706,"")</f>
        <v/>
      </c>
      <c r="B706" s="7" t="str">
        <f>IF('Raw Data'!$B706&gt;1,'Raw Data'!C706,"")</f>
        <v/>
      </c>
      <c r="C706" s="7" t="str">
        <f>IF('Raw Data'!$B706&gt;1,'Raw Data'!D706,"")</f>
        <v/>
      </c>
      <c r="D706" s="7" t="str">
        <f>IF('Raw Data'!$B706&gt;1,'Raw Data'!E706,"")</f>
        <v/>
      </c>
      <c r="E706" s="20" t="str">
        <f>IF('Raw Data'!$B706&gt;1,'Raw Data'!O706,"")</f>
        <v/>
      </c>
      <c r="F706" s="20" t="str">
        <f>IF('Raw Data'!$B706&gt;1,'Raw Data'!P706,"")</f>
        <v/>
      </c>
      <c r="G706" s="20" t="str">
        <f>IF('Raw Data'!$B706&gt;1,'Raw Data'!Q706,"")</f>
        <v/>
      </c>
      <c r="H706" s="7" t="str">
        <f>IF('Raw Data'!$B706&gt;1,'Raw Data'!R706,"")</f>
        <v/>
      </c>
      <c r="I706" s="7" t="str">
        <f>IF('Raw Data'!$B706&gt;1,'Raw Data'!S706,"")</f>
        <v/>
      </c>
      <c r="J706" s="7" t="str">
        <f>IF('Raw Data'!$B706&gt;1,'Raw Data'!W706,"")</f>
        <v/>
      </c>
      <c r="K706" s="7" t="str">
        <f>IF('Raw Data'!$B706&gt;1,'Raw Data'!Y706,"")</f>
        <v/>
      </c>
      <c r="L706" s="7" t="str">
        <f>IF('Raw Data'!$B706&gt;1,'Raw Data'!Z706,"")</f>
        <v/>
      </c>
    </row>
    <row r="707" spans="1:12" ht="14.25" customHeight="1" x14ac:dyDescent="0.3">
      <c r="A707" s="7" t="str">
        <f>IF('Raw Data'!$B707&gt;1,'Raw Data'!A707,"")</f>
        <v/>
      </c>
      <c r="B707" s="7" t="str">
        <f>IF('Raw Data'!$B707&gt;1,'Raw Data'!C707,"")</f>
        <v/>
      </c>
      <c r="C707" s="7" t="str">
        <f>IF('Raw Data'!$B707&gt;1,'Raw Data'!D707,"")</f>
        <v/>
      </c>
      <c r="D707" s="7" t="str">
        <f>IF('Raw Data'!$B707&gt;1,'Raw Data'!E707,"")</f>
        <v/>
      </c>
      <c r="E707" s="20" t="str">
        <f>IF('Raw Data'!$B707&gt;1,'Raw Data'!O707,"")</f>
        <v/>
      </c>
      <c r="F707" s="20" t="str">
        <f>IF('Raw Data'!$B707&gt;1,'Raw Data'!P707,"")</f>
        <v/>
      </c>
      <c r="G707" s="20" t="str">
        <f>IF('Raw Data'!$B707&gt;1,'Raw Data'!Q707,"")</f>
        <v/>
      </c>
      <c r="H707" s="7" t="str">
        <f>IF('Raw Data'!$B707&gt;1,'Raw Data'!R707,"")</f>
        <v/>
      </c>
      <c r="I707" s="7" t="str">
        <f>IF('Raw Data'!$B707&gt;1,'Raw Data'!S707,"")</f>
        <v/>
      </c>
      <c r="J707" s="7" t="str">
        <f>IF('Raw Data'!$B707&gt;1,'Raw Data'!W707,"")</f>
        <v/>
      </c>
      <c r="K707" s="7" t="str">
        <f>IF('Raw Data'!$B707&gt;1,'Raw Data'!Y707,"")</f>
        <v/>
      </c>
      <c r="L707" s="7" t="str">
        <f>IF('Raw Data'!$B707&gt;1,'Raw Data'!Z707,"")</f>
        <v/>
      </c>
    </row>
    <row r="708" spans="1:12" ht="14.25" customHeight="1" x14ac:dyDescent="0.3">
      <c r="A708" s="7" t="str">
        <f>IF('Raw Data'!$B708&gt;1,'Raw Data'!A708,"")</f>
        <v/>
      </c>
      <c r="B708" s="7" t="str">
        <f>IF('Raw Data'!$B708&gt;1,'Raw Data'!C708,"")</f>
        <v/>
      </c>
      <c r="C708" s="7" t="str">
        <f>IF('Raw Data'!$B708&gt;1,'Raw Data'!D708,"")</f>
        <v/>
      </c>
      <c r="D708" s="7" t="str">
        <f>IF('Raw Data'!$B708&gt;1,'Raw Data'!E708,"")</f>
        <v/>
      </c>
      <c r="E708" s="20" t="str">
        <f>IF('Raw Data'!$B708&gt;1,'Raw Data'!O708,"")</f>
        <v/>
      </c>
      <c r="F708" s="20" t="str">
        <f>IF('Raw Data'!$B708&gt;1,'Raw Data'!P708,"")</f>
        <v/>
      </c>
      <c r="G708" s="20" t="str">
        <f>IF('Raw Data'!$B708&gt;1,'Raw Data'!Q708,"")</f>
        <v/>
      </c>
      <c r="H708" s="7" t="str">
        <f>IF('Raw Data'!$B708&gt;1,'Raw Data'!R708,"")</f>
        <v/>
      </c>
      <c r="I708" s="7" t="str">
        <f>IF('Raw Data'!$B708&gt;1,'Raw Data'!S708,"")</f>
        <v/>
      </c>
      <c r="J708" s="7" t="str">
        <f>IF('Raw Data'!$B708&gt;1,'Raw Data'!W708,"")</f>
        <v/>
      </c>
      <c r="K708" s="7" t="str">
        <f>IF('Raw Data'!$B708&gt;1,'Raw Data'!Y708,"")</f>
        <v/>
      </c>
      <c r="L708" s="7" t="str">
        <f>IF('Raw Data'!$B708&gt;1,'Raw Data'!Z708,"")</f>
        <v/>
      </c>
    </row>
    <row r="709" spans="1:12" ht="14.25" customHeight="1" x14ac:dyDescent="0.3">
      <c r="A709" s="7" t="str">
        <f>IF('Raw Data'!$B709&gt;1,'Raw Data'!A709,"")</f>
        <v/>
      </c>
      <c r="B709" s="7" t="str">
        <f>IF('Raw Data'!$B709&gt;1,'Raw Data'!C709,"")</f>
        <v/>
      </c>
      <c r="C709" s="7" t="str">
        <f>IF('Raw Data'!$B709&gt;1,'Raw Data'!D709,"")</f>
        <v/>
      </c>
      <c r="D709" s="7" t="str">
        <f>IF('Raw Data'!$B709&gt;1,'Raw Data'!E709,"")</f>
        <v/>
      </c>
      <c r="E709" s="20" t="str">
        <f>IF('Raw Data'!$B709&gt;1,'Raw Data'!O709,"")</f>
        <v/>
      </c>
      <c r="F709" s="20" t="str">
        <f>IF('Raw Data'!$B709&gt;1,'Raw Data'!P709,"")</f>
        <v/>
      </c>
      <c r="G709" s="20" t="str">
        <f>IF('Raw Data'!$B709&gt;1,'Raw Data'!Q709,"")</f>
        <v/>
      </c>
      <c r="H709" s="7" t="str">
        <f>IF('Raw Data'!$B709&gt;1,'Raw Data'!R709,"")</f>
        <v/>
      </c>
      <c r="I709" s="7" t="str">
        <f>IF('Raw Data'!$B709&gt;1,'Raw Data'!S709,"")</f>
        <v/>
      </c>
      <c r="J709" s="7" t="str">
        <f>IF('Raw Data'!$B709&gt;1,'Raw Data'!W709,"")</f>
        <v/>
      </c>
      <c r="K709" s="7" t="str">
        <f>IF('Raw Data'!$B709&gt;1,'Raw Data'!Y709,"")</f>
        <v/>
      </c>
      <c r="L709" s="7" t="str">
        <f>IF('Raw Data'!$B709&gt;1,'Raw Data'!Z709,"")</f>
        <v/>
      </c>
    </row>
    <row r="710" spans="1:12" ht="14.25" customHeight="1" x14ac:dyDescent="0.3">
      <c r="A710" s="7" t="str">
        <f>IF('Raw Data'!$B710&gt;1,'Raw Data'!A710,"")</f>
        <v/>
      </c>
      <c r="B710" s="7" t="str">
        <f>IF('Raw Data'!$B710&gt;1,'Raw Data'!C710,"")</f>
        <v/>
      </c>
      <c r="C710" s="7" t="str">
        <f>IF('Raw Data'!$B710&gt;1,'Raw Data'!D710,"")</f>
        <v/>
      </c>
      <c r="D710" s="7" t="str">
        <f>IF('Raw Data'!$B710&gt;1,'Raw Data'!E710,"")</f>
        <v/>
      </c>
      <c r="E710" s="20" t="str">
        <f>IF('Raw Data'!$B710&gt;1,'Raw Data'!O710,"")</f>
        <v/>
      </c>
      <c r="F710" s="20" t="str">
        <f>IF('Raw Data'!$B710&gt;1,'Raw Data'!P710,"")</f>
        <v/>
      </c>
      <c r="G710" s="20" t="str">
        <f>IF('Raw Data'!$B710&gt;1,'Raw Data'!Q710,"")</f>
        <v/>
      </c>
      <c r="H710" s="7" t="str">
        <f>IF('Raw Data'!$B710&gt;1,'Raw Data'!R710,"")</f>
        <v/>
      </c>
      <c r="I710" s="7" t="str">
        <f>IF('Raw Data'!$B710&gt;1,'Raw Data'!S710,"")</f>
        <v/>
      </c>
      <c r="J710" s="7" t="str">
        <f>IF('Raw Data'!$B710&gt;1,'Raw Data'!W710,"")</f>
        <v/>
      </c>
      <c r="K710" s="7" t="str">
        <f>IF('Raw Data'!$B710&gt;1,'Raw Data'!Y710,"")</f>
        <v/>
      </c>
      <c r="L710" s="7" t="str">
        <f>IF('Raw Data'!$B710&gt;1,'Raw Data'!Z710,"")</f>
        <v/>
      </c>
    </row>
    <row r="711" spans="1:12" ht="14.25" customHeight="1" x14ac:dyDescent="0.3">
      <c r="A711" s="7" t="str">
        <f>IF('Raw Data'!$B711&gt;1,'Raw Data'!A711,"")</f>
        <v/>
      </c>
      <c r="B711" s="7" t="str">
        <f>IF('Raw Data'!$B711&gt;1,'Raw Data'!C711,"")</f>
        <v/>
      </c>
      <c r="C711" s="7" t="str">
        <f>IF('Raw Data'!$B711&gt;1,'Raw Data'!D711,"")</f>
        <v/>
      </c>
      <c r="D711" s="7" t="str">
        <f>IF('Raw Data'!$B711&gt;1,'Raw Data'!E711,"")</f>
        <v/>
      </c>
      <c r="E711" s="20" t="str">
        <f>IF('Raw Data'!$B711&gt;1,'Raw Data'!O711,"")</f>
        <v/>
      </c>
      <c r="F711" s="20" t="str">
        <f>IF('Raw Data'!$B711&gt;1,'Raw Data'!P711,"")</f>
        <v/>
      </c>
      <c r="G711" s="20" t="str">
        <f>IF('Raw Data'!$B711&gt;1,'Raw Data'!Q711,"")</f>
        <v/>
      </c>
      <c r="H711" s="7" t="str">
        <f>IF('Raw Data'!$B711&gt;1,'Raw Data'!R711,"")</f>
        <v/>
      </c>
      <c r="I711" s="7" t="str">
        <f>IF('Raw Data'!$B711&gt;1,'Raw Data'!S711,"")</f>
        <v/>
      </c>
      <c r="J711" s="7" t="str">
        <f>IF('Raw Data'!$B711&gt;1,'Raw Data'!W711,"")</f>
        <v/>
      </c>
      <c r="K711" s="7" t="str">
        <f>IF('Raw Data'!$B711&gt;1,'Raw Data'!Y711,"")</f>
        <v/>
      </c>
      <c r="L711" s="7" t="str">
        <f>IF('Raw Data'!$B711&gt;1,'Raw Data'!Z711,"")</f>
        <v/>
      </c>
    </row>
    <row r="712" spans="1:12" ht="14.25" customHeight="1" x14ac:dyDescent="0.3">
      <c r="A712" s="7" t="str">
        <f>IF('Raw Data'!$B712&gt;1,'Raw Data'!A712,"")</f>
        <v/>
      </c>
      <c r="B712" s="7" t="str">
        <f>IF('Raw Data'!$B712&gt;1,'Raw Data'!C712,"")</f>
        <v/>
      </c>
      <c r="C712" s="7" t="str">
        <f>IF('Raw Data'!$B712&gt;1,'Raw Data'!D712,"")</f>
        <v/>
      </c>
      <c r="D712" s="7" t="str">
        <f>IF('Raw Data'!$B712&gt;1,'Raw Data'!E712,"")</f>
        <v/>
      </c>
      <c r="E712" s="20" t="str">
        <f>IF('Raw Data'!$B712&gt;1,'Raw Data'!O712,"")</f>
        <v/>
      </c>
      <c r="F712" s="20" t="str">
        <f>IF('Raw Data'!$B712&gt;1,'Raw Data'!P712,"")</f>
        <v/>
      </c>
      <c r="G712" s="20" t="str">
        <f>IF('Raw Data'!$B712&gt;1,'Raw Data'!Q712,"")</f>
        <v/>
      </c>
      <c r="H712" s="7" t="str">
        <f>IF('Raw Data'!$B712&gt;1,'Raw Data'!R712,"")</f>
        <v/>
      </c>
      <c r="I712" s="7" t="str">
        <f>IF('Raw Data'!$B712&gt;1,'Raw Data'!S712,"")</f>
        <v/>
      </c>
      <c r="J712" s="7" t="str">
        <f>IF('Raw Data'!$B712&gt;1,'Raw Data'!W712,"")</f>
        <v/>
      </c>
      <c r="K712" s="7" t="str">
        <f>IF('Raw Data'!$B712&gt;1,'Raw Data'!Y712,"")</f>
        <v/>
      </c>
      <c r="L712" s="7" t="str">
        <f>IF('Raw Data'!$B712&gt;1,'Raw Data'!Z712,"")</f>
        <v/>
      </c>
    </row>
    <row r="713" spans="1:12" ht="14.25" customHeight="1" x14ac:dyDescent="0.3">
      <c r="A713" s="7" t="str">
        <f>IF('Raw Data'!$B713&gt;1,'Raw Data'!A713,"")</f>
        <v/>
      </c>
      <c r="B713" s="7" t="str">
        <f>IF('Raw Data'!$B713&gt;1,'Raw Data'!C713,"")</f>
        <v/>
      </c>
      <c r="C713" s="7" t="str">
        <f>IF('Raw Data'!$B713&gt;1,'Raw Data'!D713,"")</f>
        <v/>
      </c>
      <c r="D713" s="7" t="str">
        <f>IF('Raw Data'!$B713&gt;1,'Raw Data'!E713,"")</f>
        <v/>
      </c>
      <c r="E713" s="20" t="str">
        <f>IF('Raw Data'!$B713&gt;1,'Raw Data'!O713,"")</f>
        <v/>
      </c>
      <c r="F713" s="20" t="str">
        <f>IF('Raw Data'!$B713&gt;1,'Raw Data'!P713,"")</f>
        <v/>
      </c>
      <c r="G713" s="20" t="str">
        <f>IF('Raw Data'!$B713&gt;1,'Raw Data'!Q713,"")</f>
        <v/>
      </c>
      <c r="H713" s="7" t="str">
        <f>IF('Raw Data'!$B713&gt;1,'Raw Data'!R713,"")</f>
        <v/>
      </c>
      <c r="I713" s="7" t="str">
        <f>IF('Raw Data'!$B713&gt;1,'Raw Data'!S713,"")</f>
        <v/>
      </c>
      <c r="J713" s="7" t="str">
        <f>IF('Raw Data'!$B713&gt;1,'Raw Data'!W713,"")</f>
        <v/>
      </c>
      <c r="K713" s="7" t="str">
        <f>IF('Raw Data'!$B713&gt;1,'Raw Data'!Y713,"")</f>
        <v/>
      </c>
      <c r="L713" s="7" t="str">
        <f>IF('Raw Data'!$B713&gt;1,'Raw Data'!Z713,"")</f>
        <v/>
      </c>
    </row>
    <row r="714" spans="1:12" ht="14.25" customHeight="1" x14ac:dyDescent="0.3">
      <c r="A714" s="7" t="str">
        <f>IF('Raw Data'!$B714&gt;1,'Raw Data'!A714,"")</f>
        <v>X1-ORz0bg5whluflm_jmjy3</v>
      </c>
      <c r="B714" s="7" t="str">
        <f>IF('Raw Data'!$B714&gt;1,'Raw Data'!C714,"")</f>
        <v>955 Chapel Hill Dr</v>
      </c>
      <c r="C714" s="7" t="str">
        <f>IF('Raw Data'!$B714&gt;1,'Raw Data'!D714,"")</f>
        <v>Atlanta</v>
      </c>
      <c r="D714" s="7" t="str">
        <f>IF('Raw Data'!$B714&gt;1,'Raw Data'!E714,"")</f>
        <v>Susan-UC</v>
      </c>
      <c r="E714" s="20">
        <f>IF('Raw Data'!$B714&gt;1,'Raw Data'!O714,"")</f>
        <v>333900</v>
      </c>
      <c r="F714" s="20">
        <f>IF('Raw Data'!$B714&gt;1,'Raw Data'!P714,"")</f>
        <v>312863</v>
      </c>
      <c r="G714" s="20">
        <f>IF('Raw Data'!$B714&gt;1,'Raw Data'!Q714,"")</f>
        <v>-14683</v>
      </c>
      <c r="H714" s="7" t="str">
        <f>IF('Raw Data'!$B714&gt;1,'Raw Data'!R714,"")</f>
        <v>Invitation</v>
      </c>
      <c r="I714" s="21">
        <f>IF('Raw Data'!$B714&gt;1,'Raw Data'!S714,"")</f>
        <v>365773</v>
      </c>
      <c r="J714" s="21">
        <f>IF('Raw Data'!$B714&gt;1,'Raw Data'!W714,"")</f>
        <v>22299</v>
      </c>
      <c r="K714" s="7" t="str">
        <f>IF('Raw Data'!$B714&gt;1,'Raw Data'!Y714,"")</f>
        <v>Multiple Offers</v>
      </c>
      <c r="L714" s="7" t="str">
        <f>IF('Raw Data'!$B714&gt;1,'Raw Data'!Z714,"")</f>
        <v>Accept - Greater than Buy-It-Now</v>
      </c>
    </row>
    <row r="715" spans="1:12" ht="14.25" customHeight="1" x14ac:dyDescent="0.3">
      <c r="A715" s="7" t="str">
        <f>IF('Raw Data'!$B715&gt;1,'Raw Data'!A715,"")</f>
        <v>X1-ORz0ken6i60tiy_fhno1</v>
      </c>
      <c r="B715" s="7" t="str">
        <f>IF('Raw Data'!$B715&gt;1,'Raw Data'!C715,"")</f>
        <v>5855 Meadowfield Trce</v>
      </c>
      <c r="C715" s="7" t="str">
        <f>IF('Raw Data'!$B715&gt;1,'Raw Data'!D715,"")</f>
        <v>Atlanta</v>
      </c>
      <c r="D715" s="7" t="str">
        <f>IF('Raw Data'!$B715&gt;1,'Raw Data'!E715,"")</f>
        <v>Susan-UC</v>
      </c>
      <c r="E715" s="20">
        <f>IF('Raw Data'!$B715&gt;1,'Raw Data'!O715,"")</f>
        <v>279900</v>
      </c>
      <c r="F715" s="20">
        <f>IF('Raw Data'!$B715&gt;1,'Raw Data'!P715,"")</f>
        <v>253971</v>
      </c>
      <c r="G715" s="20">
        <f>IF('Raw Data'!$B715&gt;1,'Raw Data'!Q715,"")</f>
        <v>27895</v>
      </c>
      <c r="H715" s="7" t="str">
        <f>IF('Raw Data'!$B715&gt;1,'Raw Data'!R715,"")</f>
        <v>Invitation</v>
      </c>
      <c r="I715" s="21">
        <f>IF('Raw Data'!$B715&gt;1,'Raw Data'!S715,"")</f>
        <v>287017</v>
      </c>
      <c r="J715" s="21">
        <f>IF('Raw Data'!$B715&gt;1,'Raw Data'!W715,"")</f>
        <v>40691</v>
      </c>
      <c r="K715" s="7" t="str">
        <f>IF('Raw Data'!$B715&gt;1,'Raw Data'!Y715,"")</f>
        <v>Multiple Offers</v>
      </c>
      <c r="L715" s="7" t="str">
        <f>IF('Raw Data'!$B715&gt;1,'Raw Data'!Z715,"")</f>
        <v>Accept - Greater than Buy-It-Now</v>
      </c>
    </row>
    <row r="716" spans="1:12" ht="14.25" customHeight="1" x14ac:dyDescent="0.3">
      <c r="A716" s="7" t="str">
        <f>IF('Raw Data'!$B716&gt;1,'Raw Data'!A716,"")</f>
        <v/>
      </c>
      <c r="B716" s="7" t="str">
        <f>IF('Raw Data'!$B716&gt;1,'Raw Data'!C716,"")</f>
        <v/>
      </c>
      <c r="C716" s="7" t="str">
        <f>IF('Raw Data'!$B716&gt;1,'Raw Data'!D716,"")</f>
        <v/>
      </c>
      <c r="D716" s="7" t="str">
        <f>IF('Raw Data'!$B716&gt;1,'Raw Data'!E716,"")</f>
        <v/>
      </c>
      <c r="E716" s="20" t="str">
        <f>IF('Raw Data'!$B716&gt;1,'Raw Data'!O716,"")</f>
        <v/>
      </c>
      <c r="F716" s="20" t="str">
        <f>IF('Raw Data'!$B716&gt;1,'Raw Data'!P716,"")</f>
        <v/>
      </c>
      <c r="G716" s="20" t="str">
        <f>IF('Raw Data'!$B716&gt;1,'Raw Data'!Q716,"")</f>
        <v/>
      </c>
      <c r="H716" s="7" t="str">
        <f>IF('Raw Data'!$B716&gt;1,'Raw Data'!R716,"")</f>
        <v/>
      </c>
      <c r="I716" s="7" t="str">
        <f>IF('Raw Data'!$B716&gt;1,'Raw Data'!S716,"")</f>
        <v/>
      </c>
      <c r="J716" s="7" t="str">
        <f>IF('Raw Data'!$B716&gt;1,'Raw Data'!W716,"")</f>
        <v/>
      </c>
      <c r="K716" s="7" t="str">
        <f>IF('Raw Data'!$B716&gt;1,'Raw Data'!Y716,"")</f>
        <v/>
      </c>
      <c r="L716" s="7" t="str">
        <f>IF('Raw Data'!$B716&gt;1,'Raw Data'!Z716,"")</f>
        <v/>
      </c>
    </row>
    <row r="717" spans="1:12" ht="14.25" customHeight="1" x14ac:dyDescent="0.3">
      <c r="A717" s="7" t="str">
        <f>IF('Raw Data'!$B717&gt;1,'Raw Data'!A717,"")</f>
        <v/>
      </c>
      <c r="B717" s="7" t="str">
        <f>IF('Raw Data'!$B717&gt;1,'Raw Data'!C717,"")</f>
        <v/>
      </c>
      <c r="C717" s="7" t="str">
        <f>IF('Raw Data'!$B717&gt;1,'Raw Data'!D717,"")</f>
        <v/>
      </c>
      <c r="D717" s="7" t="str">
        <f>IF('Raw Data'!$B717&gt;1,'Raw Data'!E717,"")</f>
        <v/>
      </c>
      <c r="E717" s="20" t="str">
        <f>IF('Raw Data'!$B717&gt;1,'Raw Data'!O717,"")</f>
        <v/>
      </c>
      <c r="F717" s="20" t="str">
        <f>IF('Raw Data'!$B717&gt;1,'Raw Data'!P717,"")</f>
        <v/>
      </c>
      <c r="G717" s="20" t="str">
        <f>IF('Raw Data'!$B717&gt;1,'Raw Data'!Q717,"")</f>
        <v/>
      </c>
      <c r="H717" s="7" t="str">
        <f>IF('Raw Data'!$B717&gt;1,'Raw Data'!R717,"")</f>
        <v/>
      </c>
      <c r="I717" s="7" t="str">
        <f>IF('Raw Data'!$B717&gt;1,'Raw Data'!S717,"")</f>
        <v/>
      </c>
      <c r="J717" s="7" t="str">
        <f>IF('Raw Data'!$B717&gt;1,'Raw Data'!W717,"")</f>
        <v/>
      </c>
      <c r="K717" s="7" t="str">
        <f>IF('Raw Data'!$B717&gt;1,'Raw Data'!Y717,"")</f>
        <v/>
      </c>
      <c r="L717" s="7" t="str">
        <f>IF('Raw Data'!$B717&gt;1,'Raw Data'!Z717,"")</f>
        <v/>
      </c>
    </row>
    <row r="718" spans="1:12" ht="14.25" customHeight="1" x14ac:dyDescent="0.3">
      <c r="A718" s="7" t="str">
        <f>IF('Raw Data'!$B718&gt;1,'Raw Data'!A718,"")</f>
        <v/>
      </c>
      <c r="B718" s="7" t="str">
        <f>IF('Raw Data'!$B718&gt;1,'Raw Data'!C718,"")</f>
        <v/>
      </c>
      <c r="C718" s="7" t="str">
        <f>IF('Raw Data'!$B718&gt;1,'Raw Data'!D718,"")</f>
        <v/>
      </c>
      <c r="D718" s="7" t="str">
        <f>IF('Raw Data'!$B718&gt;1,'Raw Data'!E718,"")</f>
        <v/>
      </c>
      <c r="E718" s="20" t="str">
        <f>IF('Raw Data'!$B718&gt;1,'Raw Data'!O718,"")</f>
        <v/>
      </c>
      <c r="F718" s="20" t="str">
        <f>IF('Raw Data'!$B718&gt;1,'Raw Data'!P718,"")</f>
        <v/>
      </c>
      <c r="G718" s="20" t="str">
        <f>IF('Raw Data'!$B718&gt;1,'Raw Data'!Q718,"")</f>
        <v/>
      </c>
      <c r="H718" s="7" t="str">
        <f>IF('Raw Data'!$B718&gt;1,'Raw Data'!R718,"")</f>
        <v/>
      </c>
      <c r="I718" s="7" t="str">
        <f>IF('Raw Data'!$B718&gt;1,'Raw Data'!S718,"")</f>
        <v/>
      </c>
      <c r="J718" s="7" t="str">
        <f>IF('Raw Data'!$B718&gt;1,'Raw Data'!W718,"")</f>
        <v/>
      </c>
      <c r="K718" s="7" t="str">
        <f>IF('Raw Data'!$B718&gt;1,'Raw Data'!Y718,"")</f>
        <v/>
      </c>
      <c r="L718" s="7" t="str">
        <f>IF('Raw Data'!$B718&gt;1,'Raw Data'!Z718,"")</f>
        <v/>
      </c>
    </row>
    <row r="719" spans="1:12" ht="14.25" customHeight="1" x14ac:dyDescent="0.3">
      <c r="A719" s="7" t="str">
        <f>IF('Raw Data'!$B719&gt;1,'Raw Data'!A719,"")</f>
        <v/>
      </c>
      <c r="B719" s="7" t="str">
        <f>IF('Raw Data'!$B719&gt;1,'Raw Data'!C719,"")</f>
        <v/>
      </c>
      <c r="C719" s="7" t="str">
        <f>IF('Raw Data'!$B719&gt;1,'Raw Data'!D719,"")</f>
        <v/>
      </c>
      <c r="D719" s="7" t="str">
        <f>IF('Raw Data'!$B719&gt;1,'Raw Data'!E719,"")</f>
        <v/>
      </c>
      <c r="E719" s="20" t="str">
        <f>IF('Raw Data'!$B719&gt;1,'Raw Data'!O719,"")</f>
        <v/>
      </c>
      <c r="F719" s="20" t="str">
        <f>IF('Raw Data'!$B719&gt;1,'Raw Data'!P719,"")</f>
        <v/>
      </c>
      <c r="G719" s="20" t="str">
        <f>IF('Raw Data'!$B719&gt;1,'Raw Data'!Q719,"")</f>
        <v/>
      </c>
      <c r="H719" s="7" t="str">
        <f>IF('Raw Data'!$B719&gt;1,'Raw Data'!R719,"")</f>
        <v/>
      </c>
      <c r="I719" s="7" t="str">
        <f>IF('Raw Data'!$B719&gt;1,'Raw Data'!S719,"")</f>
        <v/>
      </c>
      <c r="J719" s="7" t="str">
        <f>IF('Raw Data'!$B719&gt;1,'Raw Data'!W719,"")</f>
        <v/>
      </c>
      <c r="K719" s="7" t="str">
        <f>IF('Raw Data'!$B719&gt;1,'Raw Data'!Y719,"")</f>
        <v/>
      </c>
      <c r="L719" s="7" t="str">
        <f>IF('Raw Data'!$B719&gt;1,'Raw Data'!Z719,"")</f>
        <v/>
      </c>
    </row>
    <row r="720" spans="1:12" ht="14.25" customHeight="1" x14ac:dyDescent="0.3">
      <c r="A720" s="7" t="str">
        <f>IF('Raw Data'!$B720&gt;1,'Raw Data'!A720,"")</f>
        <v>X1-ORz09s1jj3vmnu_c7nwd</v>
      </c>
      <c r="B720" s="7" t="str">
        <f>IF('Raw Data'!$B720&gt;1,'Raw Data'!C720,"")</f>
        <v>74 Maple Hill Dr</v>
      </c>
      <c r="C720" s="7" t="str">
        <f>IF('Raw Data'!$B720&gt;1,'Raw Data'!D720,"")</f>
        <v>Atlanta</v>
      </c>
      <c r="D720" s="7" t="str">
        <f>IF('Raw Data'!$B720&gt;1,'Raw Data'!E720,"")</f>
        <v>Pre-List</v>
      </c>
      <c r="E720" s="20">
        <f>IF('Raw Data'!$B720&gt;1,'Raw Data'!O720,"")</f>
        <v>337900</v>
      </c>
      <c r="F720" s="20">
        <f>IF('Raw Data'!$B720&gt;1,'Raw Data'!P720,"")</f>
        <v>322304</v>
      </c>
      <c r="G720" s="20">
        <f>IF('Raw Data'!$B720&gt;1,'Raw Data'!Q720,"")</f>
        <v>-7146</v>
      </c>
      <c r="H720" s="7" t="str">
        <f>IF('Raw Data'!$B720&gt;1,'Raw Data'!R720,"")</f>
        <v>Invitation</v>
      </c>
      <c r="I720" s="21">
        <f>IF('Raw Data'!$B720&gt;1,'Raw Data'!S720,"")</f>
        <v>328812</v>
      </c>
      <c r="J720" s="21">
        <f>IF('Raw Data'!$B720&gt;1,'Raw Data'!W720,"")</f>
        <v>6362</v>
      </c>
      <c r="K720" s="7" t="str">
        <f>IF('Raw Data'!$B720&gt;1,'Raw Data'!Y720,"")</f>
        <v>Multiple Offers</v>
      </c>
      <c r="L720" s="7" t="str">
        <f>IF('Raw Data'!$B720&gt;1,'Raw Data'!Z720,"")</f>
        <v>Accept - Greater than Buy-It-Now</v>
      </c>
    </row>
    <row r="721" spans="1:12" ht="14.25" customHeight="1" x14ac:dyDescent="0.3">
      <c r="A721" s="7" t="str">
        <f>IF('Raw Data'!$B721&gt;1,'Raw Data'!A721,"")</f>
        <v/>
      </c>
      <c r="B721" s="7" t="str">
        <f>IF('Raw Data'!$B721&gt;1,'Raw Data'!C721,"")</f>
        <v/>
      </c>
      <c r="C721" s="7" t="str">
        <f>IF('Raw Data'!$B721&gt;1,'Raw Data'!D721,"")</f>
        <v/>
      </c>
      <c r="D721" s="7" t="str">
        <f>IF('Raw Data'!$B721&gt;1,'Raw Data'!E721,"")</f>
        <v/>
      </c>
      <c r="E721" s="20" t="str">
        <f>IF('Raw Data'!$B721&gt;1,'Raw Data'!O721,"")</f>
        <v/>
      </c>
      <c r="F721" s="20" t="str">
        <f>IF('Raw Data'!$B721&gt;1,'Raw Data'!P721,"")</f>
        <v/>
      </c>
      <c r="G721" s="20" t="str">
        <f>IF('Raw Data'!$B721&gt;1,'Raw Data'!Q721,"")</f>
        <v/>
      </c>
      <c r="H721" s="7" t="str">
        <f>IF('Raw Data'!$B721&gt;1,'Raw Data'!R721,"")</f>
        <v/>
      </c>
      <c r="I721" s="7" t="str">
        <f>IF('Raw Data'!$B721&gt;1,'Raw Data'!S721,"")</f>
        <v/>
      </c>
      <c r="J721" s="7" t="str">
        <f>IF('Raw Data'!$B721&gt;1,'Raw Data'!W721,"")</f>
        <v/>
      </c>
      <c r="K721" s="7" t="str">
        <f>IF('Raw Data'!$B721&gt;1,'Raw Data'!Y721,"")</f>
        <v/>
      </c>
      <c r="L721" s="7" t="str">
        <f>IF('Raw Data'!$B721&gt;1,'Raw Data'!Z721,"")</f>
        <v/>
      </c>
    </row>
    <row r="722" spans="1:12" ht="14.25" customHeight="1" x14ac:dyDescent="0.3">
      <c r="A722" s="7" t="str">
        <f>IF('Raw Data'!$B722&gt;1,'Raw Data'!A722,"")</f>
        <v/>
      </c>
      <c r="B722" s="7" t="str">
        <f>IF('Raw Data'!$B722&gt;1,'Raw Data'!C722,"")</f>
        <v/>
      </c>
      <c r="C722" s="7" t="str">
        <f>IF('Raw Data'!$B722&gt;1,'Raw Data'!D722,"")</f>
        <v/>
      </c>
      <c r="D722" s="7" t="str">
        <f>IF('Raw Data'!$B722&gt;1,'Raw Data'!E722,"")</f>
        <v/>
      </c>
      <c r="E722" s="20" t="str">
        <f>IF('Raw Data'!$B722&gt;1,'Raw Data'!O722,"")</f>
        <v/>
      </c>
      <c r="F722" s="20" t="str">
        <f>IF('Raw Data'!$B722&gt;1,'Raw Data'!P722,"")</f>
        <v/>
      </c>
      <c r="G722" s="20" t="str">
        <f>IF('Raw Data'!$B722&gt;1,'Raw Data'!Q722,"")</f>
        <v/>
      </c>
      <c r="H722" s="7" t="str">
        <f>IF('Raw Data'!$B722&gt;1,'Raw Data'!R722,"")</f>
        <v/>
      </c>
      <c r="I722" s="7" t="str">
        <f>IF('Raw Data'!$B722&gt;1,'Raw Data'!S722,"")</f>
        <v/>
      </c>
      <c r="J722" s="7" t="str">
        <f>IF('Raw Data'!$B722&gt;1,'Raw Data'!W722,"")</f>
        <v/>
      </c>
      <c r="K722" s="7" t="str">
        <f>IF('Raw Data'!$B722&gt;1,'Raw Data'!Y722,"")</f>
        <v/>
      </c>
      <c r="L722" s="7" t="str">
        <f>IF('Raw Data'!$B722&gt;1,'Raw Data'!Z722,"")</f>
        <v/>
      </c>
    </row>
    <row r="723" spans="1:12" ht="14.25" customHeight="1" x14ac:dyDescent="0.3">
      <c r="A723" s="7" t="str">
        <f>IF('Raw Data'!$B723&gt;1,'Raw Data'!A723,"")</f>
        <v>X1-ORz2etilvi1fne_ihtge</v>
      </c>
      <c r="B723" s="7" t="str">
        <f>IF('Raw Data'!$B723&gt;1,'Raw Data'!C723,"")</f>
        <v>2902 Grazing Bull Ct</v>
      </c>
      <c r="C723" s="7" t="str">
        <f>IF('Raw Data'!$B723&gt;1,'Raw Data'!D723,"")</f>
        <v>Atlanta</v>
      </c>
      <c r="D723" s="7" t="str">
        <f>IF('Raw Data'!$B723&gt;1,'Raw Data'!E723,"")</f>
        <v>Pre-List</v>
      </c>
      <c r="E723" s="20">
        <f>IF('Raw Data'!$B723&gt;1,'Raw Data'!O723,"")</f>
        <v>321900</v>
      </c>
      <c r="F723" s="20">
        <f>IF('Raw Data'!$B723&gt;1,'Raw Data'!P723,"")</f>
        <v>306596</v>
      </c>
      <c r="G723" s="20">
        <f>IF('Raw Data'!$B723&gt;1,'Raw Data'!Q723,"")</f>
        <v>-6049</v>
      </c>
      <c r="H723" s="7" t="str">
        <f>IF('Raw Data'!$B723&gt;1,'Raw Data'!R723,"")</f>
        <v>Invitation</v>
      </c>
      <c r="I723" s="21">
        <f>IF('Raw Data'!$B723&gt;1,'Raw Data'!S723,"")</f>
        <v>343703</v>
      </c>
      <c r="J723" s="21">
        <f>IF('Raw Data'!$B723&gt;1,'Raw Data'!W723,"")</f>
        <v>28811</v>
      </c>
      <c r="K723" s="7" t="str">
        <f>IF('Raw Data'!$B723&gt;1,'Raw Data'!Y723,"")</f>
        <v>Multiple Offers</v>
      </c>
      <c r="L723" s="7" t="str">
        <f>IF('Raw Data'!$B723&gt;1,'Raw Data'!Z723,"")</f>
        <v>Accept - Greater than Buy-It-Now</v>
      </c>
    </row>
    <row r="724" spans="1:12" ht="14.25" customHeight="1" x14ac:dyDescent="0.3">
      <c r="A724" s="7" t="str">
        <f>IF('Raw Data'!$B724&gt;1,'Raw Data'!A724,"")</f>
        <v>X1-ORz2dcdtcv2hdm_f7toq</v>
      </c>
      <c r="B724" s="7" t="str">
        <f>IF('Raw Data'!$B724&gt;1,'Raw Data'!C724,"")</f>
        <v>235 Katherine Ct</v>
      </c>
      <c r="C724" s="7" t="str">
        <f>IF('Raw Data'!$B724&gt;1,'Raw Data'!D724,"")</f>
        <v>Atlanta</v>
      </c>
      <c r="D724" s="7" t="str">
        <f>IF('Raw Data'!$B724&gt;1,'Raw Data'!E724,"")</f>
        <v>Pre-List</v>
      </c>
      <c r="E724" s="20">
        <f>IF('Raw Data'!$B724&gt;1,'Raw Data'!O724,"")</f>
        <v>240900</v>
      </c>
      <c r="F724" s="20">
        <f>IF('Raw Data'!$B724&gt;1,'Raw Data'!P724,"")</f>
        <v>228027</v>
      </c>
      <c r="G724" s="20">
        <f>IF('Raw Data'!$B724&gt;1,'Raw Data'!Q724,"")</f>
        <v>-30192</v>
      </c>
      <c r="H724" s="7" t="str">
        <f>IF('Raw Data'!$B724&gt;1,'Raw Data'!R724,"")</f>
        <v>Invitation</v>
      </c>
      <c r="I724" s="21">
        <f>IF('Raw Data'!$B724&gt;1,'Raw Data'!S724,"")</f>
        <v>212422</v>
      </c>
      <c r="J724" s="21">
        <f>IF('Raw Data'!$B724&gt;1,'Raw Data'!W724,"")</f>
        <v>-16701</v>
      </c>
      <c r="K724" s="7" t="str">
        <f>IF('Raw Data'!$B724&gt;1,'Raw Data'!Y724,"")</f>
        <v>Multiple Offers</v>
      </c>
      <c r="L724" s="7" t="str">
        <f>IF('Raw Data'!$B724&gt;1,'Raw Data'!Z724,"")</f>
        <v>Reject - Offer is far off</v>
      </c>
    </row>
    <row r="725" spans="1:12" ht="14.25" customHeight="1" x14ac:dyDescent="0.3">
      <c r="A725" s="7" t="str">
        <f>IF('Raw Data'!$B725&gt;1,'Raw Data'!A725,"")</f>
        <v>X1-ORz0a3ghouf1iy_jbbeb</v>
      </c>
      <c r="B725" s="7" t="str">
        <f>IF('Raw Data'!$B725&gt;1,'Raw Data'!C725,"")</f>
        <v>1771 Sydney Mill Ct</v>
      </c>
      <c r="C725" s="7" t="str">
        <f>IF('Raw Data'!$B725&gt;1,'Raw Data'!D725,"")</f>
        <v>Atlanta</v>
      </c>
      <c r="D725" s="7" t="str">
        <f>IF('Raw Data'!$B725&gt;1,'Raw Data'!E725,"")</f>
        <v>Pre-List</v>
      </c>
      <c r="E725" s="20">
        <f>IF('Raw Data'!$B725&gt;1,'Raw Data'!O725,"")</f>
        <v>389100</v>
      </c>
      <c r="F725" s="20">
        <f>IF('Raw Data'!$B725&gt;1,'Raw Data'!P725,"")</f>
        <v>372664</v>
      </c>
      <c r="G725" s="20">
        <f>IF('Raw Data'!$B725&gt;1,'Raw Data'!Q725,"")</f>
        <v>12662</v>
      </c>
      <c r="H725" s="7" t="str">
        <f>IF('Raw Data'!$B725&gt;1,'Raw Data'!R725,"")</f>
        <v>Invitation</v>
      </c>
      <c r="I725" s="21">
        <f>IF('Raw Data'!$B725&gt;1,'Raw Data'!S725,"")</f>
        <v>342669</v>
      </c>
      <c r="J725" s="21">
        <f>IF('Raw Data'!$B725&gt;1,'Raw Data'!W725,"")</f>
        <v>-20722</v>
      </c>
      <c r="K725" s="7" t="str">
        <f>IF('Raw Data'!$B725&gt;1,'Raw Data'!Y725,"")</f>
        <v>Multiple Offers</v>
      </c>
      <c r="L725" s="7" t="str">
        <f>IF('Raw Data'!$B725&gt;1,'Raw Data'!Z725,"")</f>
        <v>Reject - Offer is far off</v>
      </c>
    </row>
    <row r="726" spans="1:12" ht="14.25" customHeight="1" x14ac:dyDescent="0.3">
      <c r="A726" s="7" t="str">
        <f>IF('Raw Data'!$B726&gt;1,'Raw Data'!A726,"")</f>
        <v/>
      </c>
      <c r="B726" s="7" t="str">
        <f>IF('Raw Data'!$B726&gt;1,'Raw Data'!C726,"")</f>
        <v/>
      </c>
      <c r="C726" s="7" t="str">
        <f>IF('Raw Data'!$B726&gt;1,'Raw Data'!D726,"")</f>
        <v/>
      </c>
      <c r="D726" s="7" t="str">
        <f>IF('Raw Data'!$B726&gt;1,'Raw Data'!E726,"")</f>
        <v/>
      </c>
      <c r="E726" s="20" t="str">
        <f>IF('Raw Data'!$B726&gt;1,'Raw Data'!O726,"")</f>
        <v/>
      </c>
      <c r="F726" s="20" t="str">
        <f>IF('Raw Data'!$B726&gt;1,'Raw Data'!P726,"")</f>
        <v/>
      </c>
      <c r="G726" s="20" t="str">
        <f>IF('Raw Data'!$B726&gt;1,'Raw Data'!Q726,"")</f>
        <v/>
      </c>
      <c r="H726" s="7" t="str">
        <f>IF('Raw Data'!$B726&gt;1,'Raw Data'!R726,"")</f>
        <v/>
      </c>
      <c r="I726" s="7" t="str">
        <f>IF('Raw Data'!$B726&gt;1,'Raw Data'!S726,"")</f>
        <v/>
      </c>
      <c r="J726" s="7" t="str">
        <f>IF('Raw Data'!$B726&gt;1,'Raw Data'!W726,"")</f>
        <v/>
      </c>
      <c r="K726" s="7" t="str">
        <f>IF('Raw Data'!$B726&gt;1,'Raw Data'!Y726,"")</f>
        <v/>
      </c>
      <c r="L726" s="7" t="str">
        <f>IF('Raw Data'!$B726&gt;1,'Raw Data'!Z726,"")</f>
        <v/>
      </c>
    </row>
    <row r="727" spans="1:12" ht="14.25" customHeight="1" x14ac:dyDescent="0.3">
      <c r="A727" s="7" t="str">
        <f>IF('Raw Data'!$B727&gt;1,'Raw Data'!A727,"")</f>
        <v>X1-ORz0aqssypcayi_af1qn</v>
      </c>
      <c r="B727" s="7" t="str">
        <f>IF('Raw Data'!$B727&gt;1,'Raw Data'!C727,"")</f>
        <v>2120 Grant Ave</v>
      </c>
      <c r="C727" s="7" t="str">
        <f>IF('Raw Data'!$B727&gt;1,'Raw Data'!D727,"")</f>
        <v>Atlanta</v>
      </c>
      <c r="D727" s="7" t="str">
        <f>IF('Raw Data'!$B727&gt;1,'Raw Data'!E727,"")</f>
        <v>Pre-List</v>
      </c>
      <c r="E727" s="20">
        <f>IF('Raw Data'!$B727&gt;1,'Raw Data'!O727,"")</f>
        <v>305900</v>
      </c>
      <c r="F727" s="20">
        <f>IF('Raw Data'!$B727&gt;1,'Raw Data'!P727,"")</f>
        <v>291889</v>
      </c>
      <c r="G727" s="20">
        <f>IF('Raw Data'!$B727&gt;1,'Raw Data'!Q727,"")</f>
        <v>-20081</v>
      </c>
      <c r="H727" s="7" t="str">
        <f>IF('Raw Data'!$B727&gt;1,'Raw Data'!R727,"")</f>
        <v>Invitation</v>
      </c>
      <c r="I727" s="21">
        <f>IF('Raw Data'!$B727&gt;1,'Raw Data'!S727,"")</f>
        <v>324962</v>
      </c>
      <c r="J727" s="21">
        <f>IF('Raw Data'!$B727&gt;1,'Raw Data'!W727,"")</f>
        <v>26355</v>
      </c>
      <c r="K727" s="7" t="str">
        <f>IF('Raw Data'!$B727&gt;1,'Raw Data'!Y727,"")</f>
        <v>Multiple Offers</v>
      </c>
      <c r="L727" s="7" t="str">
        <f>IF('Raw Data'!$B727&gt;1,'Raw Data'!Z727,"")</f>
        <v>Accept - Greater than Buy-It-Now</v>
      </c>
    </row>
    <row r="728" spans="1:12" ht="14.25" customHeight="1" x14ac:dyDescent="0.3">
      <c r="A728" s="7" t="str">
        <f>IF('Raw Data'!$B728&gt;1,'Raw Data'!A728,"")</f>
        <v/>
      </c>
      <c r="B728" s="7" t="str">
        <f>IF('Raw Data'!$B728&gt;1,'Raw Data'!C728,"")</f>
        <v/>
      </c>
      <c r="C728" s="7" t="str">
        <f>IF('Raw Data'!$B728&gt;1,'Raw Data'!D728,"")</f>
        <v/>
      </c>
      <c r="D728" s="7" t="str">
        <f>IF('Raw Data'!$B728&gt;1,'Raw Data'!E728,"")</f>
        <v/>
      </c>
      <c r="E728" s="20" t="str">
        <f>IF('Raw Data'!$B728&gt;1,'Raw Data'!O728,"")</f>
        <v/>
      </c>
      <c r="F728" s="20" t="str">
        <f>IF('Raw Data'!$B728&gt;1,'Raw Data'!P728,"")</f>
        <v/>
      </c>
      <c r="G728" s="20" t="str">
        <f>IF('Raw Data'!$B728&gt;1,'Raw Data'!Q728,"")</f>
        <v/>
      </c>
      <c r="H728" s="7" t="str">
        <f>IF('Raw Data'!$B728&gt;1,'Raw Data'!R728,"")</f>
        <v/>
      </c>
      <c r="I728" s="7" t="str">
        <f>IF('Raw Data'!$B728&gt;1,'Raw Data'!S728,"")</f>
        <v/>
      </c>
      <c r="J728" s="7" t="str">
        <f>IF('Raw Data'!$B728&gt;1,'Raw Data'!W728,"")</f>
        <v/>
      </c>
      <c r="K728" s="7" t="str">
        <f>IF('Raw Data'!$B728&gt;1,'Raw Data'!Y728,"")</f>
        <v/>
      </c>
      <c r="L728" s="7" t="str">
        <f>IF('Raw Data'!$B728&gt;1,'Raw Data'!Z728,"")</f>
        <v/>
      </c>
    </row>
    <row r="729" spans="1:12" ht="14.25" customHeight="1" x14ac:dyDescent="0.3">
      <c r="A729" s="7" t="str">
        <f>IF('Raw Data'!$B729&gt;1,'Raw Data'!A729,"")</f>
        <v/>
      </c>
      <c r="B729" s="7" t="str">
        <f>IF('Raw Data'!$B729&gt;1,'Raw Data'!C729,"")</f>
        <v/>
      </c>
      <c r="C729" s="7" t="str">
        <f>IF('Raw Data'!$B729&gt;1,'Raw Data'!D729,"")</f>
        <v/>
      </c>
      <c r="D729" s="7" t="str">
        <f>IF('Raw Data'!$B729&gt;1,'Raw Data'!E729,"")</f>
        <v/>
      </c>
      <c r="E729" s="20" t="str">
        <f>IF('Raw Data'!$B729&gt;1,'Raw Data'!O729,"")</f>
        <v/>
      </c>
      <c r="F729" s="20" t="str">
        <f>IF('Raw Data'!$B729&gt;1,'Raw Data'!P729,"")</f>
        <v/>
      </c>
      <c r="G729" s="20" t="str">
        <f>IF('Raw Data'!$B729&gt;1,'Raw Data'!Q729,"")</f>
        <v/>
      </c>
      <c r="H729" s="7" t="str">
        <f>IF('Raw Data'!$B729&gt;1,'Raw Data'!R729,"")</f>
        <v/>
      </c>
      <c r="I729" s="7" t="str">
        <f>IF('Raw Data'!$B729&gt;1,'Raw Data'!S729,"")</f>
        <v/>
      </c>
      <c r="J729" s="7" t="str">
        <f>IF('Raw Data'!$B729&gt;1,'Raw Data'!W729,"")</f>
        <v/>
      </c>
      <c r="K729" s="7" t="str">
        <f>IF('Raw Data'!$B729&gt;1,'Raw Data'!Y729,"")</f>
        <v/>
      </c>
      <c r="L729" s="7" t="str">
        <f>IF('Raw Data'!$B729&gt;1,'Raw Data'!Z729,"")</f>
        <v/>
      </c>
    </row>
    <row r="730" spans="1:12" ht="14.25" customHeight="1" x14ac:dyDescent="0.3">
      <c r="A730" s="7" t="str">
        <f>IF('Raw Data'!$B730&gt;1,'Raw Data'!A730,"")</f>
        <v/>
      </c>
      <c r="B730" s="7" t="str">
        <f>IF('Raw Data'!$B730&gt;1,'Raw Data'!C730,"")</f>
        <v/>
      </c>
      <c r="C730" s="7" t="str">
        <f>IF('Raw Data'!$B730&gt;1,'Raw Data'!D730,"")</f>
        <v/>
      </c>
      <c r="D730" s="7" t="str">
        <f>IF('Raw Data'!$B730&gt;1,'Raw Data'!E730,"")</f>
        <v/>
      </c>
      <c r="E730" s="20" t="str">
        <f>IF('Raw Data'!$B730&gt;1,'Raw Data'!O730,"")</f>
        <v/>
      </c>
      <c r="F730" s="20" t="str">
        <f>IF('Raw Data'!$B730&gt;1,'Raw Data'!P730,"")</f>
        <v/>
      </c>
      <c r="G730" s="20" t="str">
        <f>IF('Raw Data'!$B730&gt;1,'Raw Data'!Q730,"")</f>
        <v/>
      </c>
      <c r="H730" s="7" t="str">
        <f>IF('Raw Data'!$B730&gt;1,'Raw Data'!R730,"")</f>
        <v/>
      </c>
      <c r="I730" s="7" t="str">
        <f>IF('Raw Data'!$B730&gt;1,'Raw Data'!S730,"")</f>
        <v/>
      </c>
      <c r="J730" s="7" t="str">
        <f>IF('Raw Data'!$B730&gt;1,'Raw Data'!W730,"")</f>
        <v/>
      </c>
      <c r="K730" s="7" t="str">
        <f>IF('Raw Data'!$B730&gt;1,'Raw Data'!Y730,"")</f>
        <v/>
      </c>
      <c r="L730" s="7" t="str">
        <f>IF('Raw Data'!$B730&gt;1,'Raw Data'!Z730,"")</f>
        <v/>
      </c>
    </row>
    <row r="731" spans="1:12" ht="14.25" customHeight="1" x14ac:dyDescent="0.3">
      <c r="A731" s="7" t="str">
        <f>IF('Raw Data'!$B731&gt;1,'Raw Data'!A731,"")</f>
        <v>X1-ORz0dfg42pnji2_anh5h</v>
      </c>
      <c r="B731" s="7" t="str">
        <f>IF('Raw Data'!$B731&gt;1,'Raw Data'!C731,"")</f>
        <v>33 Clearview Dr</v>
      </c>
      <c r="C731" s="7" t="str">
        <f>IF('Raw Data'!$B731&gt;1,'Raw Data'!D731,"")</f>
        <v>Atlanta</v>
      </c>
      <c r="D731" s="7" t="str">
        <f>IF('Raw Data'!$B731&gt;1,'Raw Data'!E731,"")</f>
        <v>Susan-UC</v>
      </c>
      <c r="E731" s="20">
        <f>IF('Raw Data'!$B731&gt;1,'Raw Data'!O731,"")</f>
        <v>368900</v>
      </c>
      <c r="F731" s="20">
        <f>IF('Raw Data'!$B731&gt;1,'Raw Data'!P731,"")</f>
        <v>348823</v>
      </c>
      <c r="G731" s="20">
        <f>IF('Raw Data'!$B731&gt;1,'Raw Data'!Q731,"")</f>
        <v>-27719</v>
      </c>
      <c r="H731" s="7" t="str">
        <f>IF('Raw Data'!$B731&gt;1,'Raw Data'!R731,"")</f>
        <v>Invitation</v>
      </c>
      <c r="I731" s="21">
        <f>IF('Raw Data'!$B731&gt;1,'Raw Data'!S731,"")</f>
        <v>338944</v>
      </c>
      <c r="J731" s="21">
        <f>IF('Raw Data'!$B731&gt;1,'Raw Data'!W731,"")</f>
        <v>-16088</v>
      </c>
      <c r="K731" s="7" t="str">
        <f>IF('Raw Data'!$B731&gt;1,'Raw Data'!Y731,"")</f>
        <v>Multiple Offers</v>
      </c>
      <c r="L731" s="7" t="str">
        <f>IF('Raw Data'!$B731&gt;1,'Raw Data'!Z731,"")</f>
        <v>Reject - Offer is close</v>
      </c>
    </row>
    <row r="732" spans="1:12" ht="14.25" customHeight="1" x14ac:dyDescent="0.3">
      <c r="A732" s="7" t="str">
        <f>IF('Raw Data'!$B732&gt;1,'Raw Data'!A732,"")</f>
        <v/>
      </c>
      <c r="B732" s="7" t="str">
        <f>IF('Raw Data'!$B732&gt;1,'Raw Data'!C732,"")</f>
        <v/>
      </c>
      <c r="C732" s="7" t="str">
        <f>IF('Raw Data'!$B732&gt;1,'Raw Data'!D732,"")</f>
        <v/>
      </c>
      <c r="D732" s="7" t="str">
        <f>IF('Raw Data'!$B732&gt;1,'Raw Data'!E732,"")</f>
        <v/>
      </c>
      <c r="E732" s="20" t="str">
        <f>IF('Raw Data'!$B732&gt;1,'Raw Data'!O732,"")</f>
        <v/>
      </c>
      <c r="F732" s="20" t="str">
        <f>IF('Raw Data'!$B732&gt;1,'Raw Data'!P732,"")</f>
        <v/>
      </c>
      <c r="G732" s="20" t="str">
        <f>IF('Raw Data'!$B732&gt;1,'Raw Data'!Q732,"")</f>
        <v/>
      </c>
      <c r="H732" s="7" t="str">
        <f>IF('Raw Data'!$B732&gt;1,'Raw Data'!R732,"")</f>
        <v/>
      </c>
      <c r="I732" s="7" t="str">
        <f>IF('Raw Data'!$B732&gt;1,'Raw Data'!S732,"")</f>
        <v/>
      </c>
      <c r="J732" s="7" t="str">
        <f>IF('Raw Data'!$B732&gt;1,'Raw Data'!W732,"")</f>
        <v/>
      </c>
      <c r="K732" s="7" t="str">
        <f>IF('Raw Data'!$B732&gt;1,'Raw Data'!Y732,"")</f>
        <v/>
      </c>
      <c r="L732" s="7" t="str">
        <f>IF('Raw Data'!$B732&gt;1,'Raw Data'!Z732,"")</f>
        <v/>
      </c>
    </row>
    <row r="733" spans="1:12" ht="14.25" customHeight="1" x14ac:dyDescent="0.3">
      <c r="A733" s="7" t="str">
        <f>IF('Raw Data'!$B733&gt;1,'Raw Data'!A733,"")</f>
        <v/>
      </c>
      <c r="B733" s="7" t="str">
        <f>IF('Raw Data'!$B733&gt;1,'Raw Data'!C733,"")</f>
        <v/>
      </c>
      <c r="C733" s="7" t="str">
        <f>IF('Raw Data'!$B733&gt;1,'Raw Data'!D733,"")</f>
        <v/>
      </c>
      <c r="D733" s="7" t="str">
        <f>IF('Raw Data'!$B733&gt;1,'Raw Data'!E733,"")</f>
        <v/>
      </c>
      <c r="E733" s="20" t="str">
        <f>IF('Raw Data'!$B733&gt;1,'Raw Data'!O733,"")</f>
        <v/>
      </c>
      <c r="F733" s="20" t="str">
        <f>IF('Raw Data'!$B733&gt;1,'Raw Data'!P733,"")</f>
        <v/>
      </c>
      <c r="G733" s="20" t="str">
        <f>IF('Raw Data'!$B733&gt;1,'Raw Data'!Q733,"")</f>
        <v/>
      </c>
      <c r="H733" s="7" t="str">
        <f>IF('Raw Data'!$B733&gt;1,'Raw Data'!R733,"")</f>
        <v/>
      </c>
      <c r="I733" s="7" t="str">
        <f>IF('Raw Data'!$B733&gt;1,'Raw Data'!S733,"")</f>
        <v/>
      </c>
      <c r="J733" s="7" t="str">
        <f>IF('Raw Data'!$B733&gt;1,'Raw Data'!W733,"")</f>
        <v/>
      </c>
      <c r="K733" s="7" t="str">
        <f>IF('Raw Data'!$B733&gt;1,'Raw Data'!Y733,"")</f>
        <v/>
      </c>
      <c r="L733" s="7" t="str">
        <f>IF('Raw Data'!$B733&gt;1,'Raw Data'!Z733,"")</f>
        <v/>
      </c>
    </row>
    <row r="734" spans="1:12" ht="14.25" customHeight="1" x14ac:dyDescent="0.3">
      <c r="A734" s="7" t="str">
        <f>IF('Raw Data'!$B734&gt;1,'Raw Data'!A734,"")</f>
        <v>X1-ORz2f2pbfzoinu_e7awg</v>
      </c>
      <c r="B734" s="7" t="str">
        <f>IF('Raw Data'!$B734&gt;1,'Raw Data'!C734,"")</f>
        <v>103 Macalester Dr</v>
      </c>
      <c r="C734" s="7" t="str">
        <f>IF('Raw Data'!$B734&gt;1,'Raw Data'!D734,"")</f>
        <v>Atlanta</v>
      </c>
      <c r="D734" s="7" t="str">
        <f>IF('Raw Data'!$B734&gt;1,'Raw Data'!E734,"")</f>
        <v>Pre-List</v>
      </c>
      <c r="E734" s="20">
        <f>IF('Raw Data'!$B734&gt;1,'Raw Data'!O734,"")</f>
        <v>350900</v>
      </c>
      <c r="F734" s="20">
        <f>IF('Raw Data'!$B734&gt;1,'Raw Data'!P734,"")</f>
        <v>342128</v>
      </c>
      <c r="G734" s="20">
        <f>IF('Raw Data'!$B734&gt;1,'Raw Data'!Q734,"")</f>
        <v>0</v>
      </c>
      <c r="H734" s="7" t="str">
        <f>IF('Raw Data'!$B734&gt;1,'Raw Data'!R734,"")</f>
        <v>Invitation</v>
      </c>
      <c r="I734" s="21">
        <f>IF('Raw Data'!$B734&gt;1,'Raw Data'!S734,"")</f>
        <v>328557</v>
      </c>
      <c r="J734" s="21">
        <f>IF('Raw Data'!$B734&gt;1,'Raw Data'!W734,"")</f>
        <v>-6801</v>
      </c>
      <c r="K734" s="7" t="str">
        <f>IF('Raw Data'!$B734&gt;1,'Raw Data'!Y734,"")</f>
        <v>Multiple Offers</v>
      </c>
      <c r="L734" s="7" t="str">
        <f>IF('Raw Data'!$B734&gt;1,'Raw Data'!Z734,"")</f>
        <v>Reject - Offer is far off</v>
      </c>
    </row>
    <row r="735" spans="1:12" ht="14.25" customHeight="1" x14ac:dyDescent="0.3">
      <c r="A735" s="7" t="str">
        <f>IF('Raw Data'!$B735&gt;1,'Raw Data'!A735,"")</f>
        <v/>
      </c>
      <c r="B735" s="7" t="str">
        <f>IF('Raw Data'!$B735&gt;1,'Raw Data'!C735,"")</f>
        <v/>
      </c>
      <c r="C735" s="7" t="str">
        <f>IF('Raw Data'!$B735&gt;1,'Raw Data'!D735,"")</f>
        <v/>
      </c>
      <c r="D735" s="7" t="str">
        <f>IF('Raw Data'!$B735&gt;1,'Raw Data'!E735,"")</f>
        <v/>
      </c>
      <c r="E735" s="20" t="str">
        <f>IF('Raw Data'!$B735&gt;1,'Raw Data'!O735,"")</f>
        <v/>
      </c>
      <c r="F735" s="20" t="str">
        <f>IF('Raw Data'!$B735&gt;1,'Raw Data'!P735,"")</f>
        <v/>
      </c>
      <c r="G735" s="20" t="str">
        <f>IF('Raw Data'!$B735&gt;1,'Raw Data'!Q735,"")</f>
        <v/>
      </c>
      <c r="H735" s="7" t="str">
        <f>IF('Raw Data'!$B735&gt;1,'Raw Data'!R735,"")</f>
        <v/>
      </c>
      <c r="I735" s="7" t="str">
        <f>IF('Raw Data'!$B735&gt;1,'Raw Data'!S735,"")</f>
        <v/>
      </c>
      <c r="J735" s="7" t="str">
        <f>IF('Raw Data'!$B735&gt;1,'Raw Data'!W735,"")</f>
        <v/>
      </c>
      <c r="K735" s="7" t="str">
        <f>IF('Raw Data'!$B735&gt;1,'Raw Data'!Y735,"")</f>
        <v/>
      </c>
      <c r="L735" s="7" t="str">
        <f>IF('Raw Data'!$B735&gt;1,'Raw Data'!Z735,"")</f>
        <v/>
      </c>
    </row>
    <row r="736" spans="1:12" ht="14.25" customHeight="1" x14ac:dyDescent="0.3">
      <c r="A736" s="7" t="str">
        <f>IF('Raw Data'!$B736&gt;1,'Raw Data'!A736,"")</f>
        <v/>
      </c>
      <c r="B736" s="7" t="str">
        <f>IF('Raw Data'!$B736&gt;1,'Raw Data'!C736,"")</f>
        <v/>
      </c>
      <c r="C736" s="7" t="str">
        <f>IF('Raw Data'!$B736&gt;1,'Raw Data'!D736,"")</f>
        <v/>
      </c>
      <c r="D736" s="7" t="str">
        <f>IF('Raw Data'!$B736&gt;1,'Raw Data'!E736,"")</f>
        <v/>
      </c>
      <c r="E736" s="20" t="str">
        <f>IF('Raw Data'!$B736&gt;1,'Raw Data'!O736,"")</f>
        <v/>
      </c>
      <c r="F736" s="20" t="str">
        <f>IF('Raw Data'!$B736&gt;1,'Raw Data'!P736,"")</f>
        <v/>
      </c>
      <c r="G736" s="20" t="str">
        <f>IF('Raw Data'!$B736&gt;1,'Raw Data'!Q736,"")</f>
        <v/>
      </c>
      <c r="H736" s="7" t="str">
        <f>IF('Raw Data'!$B736&gt;1,'Raw Data'!R736,"")</f>
        <v/>
      </c>
      <c r="I736" s="7" t="str">
        <f>IF('Raw Data'!$B736&gt;1,'Raw Data'!S736,"")</f>
        <v/>
      </c>
      <c r="J736" s="7" t="str">
        <f>IF('Raw Data'!$B736&gt;1,'Raw Data'!W736,"")</f>
        <v/>
      </c>
      <c r="K736" s="7" t="str">
        <f>IF('Raw Data'!$B736&gt;1,'Raw Data'!Y736,"")</f>
        <v/>
      </c>
      <c r="L736" s="7" t="str">
        <f>IF('Raw Data'!$B736&gt;1,'Raw Data'!Z736,"")</f>
        <v/>
      </c>
    </row>
    <row r="737" spans="1:12" ht="14.25" customHeight="1" x14ac:dyDescent="0.3">
      <c r="A737" s="7" t="str">
        <f>IF('Raw Data'!$B737&gt;1,'Raw Data'!A737,"")</f>
        <v/>
      </c>
      <c r="B737" s="7" t="str">
        <f>IF('Raw Data'!$B737&gt;1,'Raw Data'!C737,"")</f>
        <v/>
      </c>
      <c r="C737" s="7" t="str">
        <f>IF('Raw Data'!$B737&gt;1,'Raw Data'!D737,"")</f>
        <v/>
      </c>
      <c r="D737" s="7" t="str">
        <f>IF('Raw Data'!$B737&gt;1,'Raw Data'!E737,"")</f>
        <v/>
      </c>
      <c r="E737" s="20" t="str">
        <f>IF('Raw Data'!$B737&gt;1,'Raw Data'!O737,"")</f>
        <v/>
      </c>
      <c r="F737" s="20" t="str">
        <f>IF('Raw Data'!$B737&gt;1,'Raw Data'!P737,"")</f>
        <v/>
      </c>
      <c r="G737" s="20" t="str">
        <f>IF('Raw Data'!$B737&gt;1,'Raw Data'!Q737,"")</f>
        <v/>
      </c>
      <c r="H737" s="7" t="str">
        <f>IF('Raw Data'!$B737&gt;1,'Raw Data'!R737,"")</f>
        <v/>
      </c>
      <c r="I737" s="7" t="str">
        <f>IF('Raw Data'!$B737&gt;1,'Raw Data'!S737,"")</f>
        <v/>
      </c>
      <c r="J737" s="7" t="str">
        <f>IF('Raw Data'!$B737&gt;1,'Raw Data'!W737,"")</f>
        <v/>
      </c>
      <c r="K737" s="7" t="str">
        <f>IF('Raw Data'!$B737&gt;1,'Raw Data'!Y737,"")</f>
        <v/>
      </c>
      <c r="L737" s="7" t="str">
        <f>IF('Raw Data'!$B737&gt;1,'Raw Data'!Z737,"")</f>
        <v/>
      </c>
    </row>
    <row r="738" spans="1:12" ht="14.25" customHeight="1" x14ac:dyDescent="0.3">
      <c r="A738" s="7" t="str">
        <f>IF('Raw Data'!$B738&gt;1,'Raw Data'!A738,"")</f>
        <v/>
      </c>
      <c r="B738" s="7" t="str">
        <f>IF('Raw Data'!$B738&gt;1,'Raw Data'!C738,"")</f>
        <v/>
      </c>
      <c r="C738" s="7" t="str">
        <f>IF('Raw Data'!$B738&gt;1,'Raw Data'!D738,"")</f>
        <v/>
      </c>
      <c r="D738" s="7" t="str">
        <f>IF('Raw Data'!$B738&gt;1,'Raw Data'!E738,"")</f>
        <v/>
      </c>
      <c r="E738" s="20" t="str">
        <f>IF('Raw Data'!$B738&gt;1,'Raw Data'!O738,"")</f>
        <v/>
      </c>
      <c r="F738" s="20" t="str">
        <f>IF('Raw Data'!$B738&gt;1,'Raw Data'!P738,"")</f>
        <v/>
      </c>
      <c r="G738" s="20" t="str">
        <f>IF('Raw Data'!$B738&gt;1,'Raw Data'!Q738,"")</f>
        <v/>
      </c>
      <c r="H738" s="7" t="str">
        <f>IF('Raw Data'!$B738&gt;1,'Raw Data'!R738,"")</f>
        <v/>
      </c>
      <c r="I738" s="7" t="str">
        <f>IF('Raw Data'!$B738&gt;1,'Raw Data'!S738,"")</f>
        <v/>
      </c>
      <c r="J738" s="7" t="str">
        <f>IF('Raw Data'!$B738&gt;1,'Raw Data'!W738,"")</f>
        <v/>
      </c>
      <c r="K738" s="7" t="str">
        <f>IF('Raw Data'!$B738&gt;1,'Raw Data'!Y738,"")</f>
        <v/>
      </c>
      <c r="L738" s="7" t="str">
        <f>IF('Raw Data'!$B738&gt;1,'Raw Data'!Z738,"")</f>
        <v/>
      </c>
    </row>
    <row r="739" spans="1:12" ht="14.25" customHeight="1" x14ac:dyDescent="0.3">
      <c r="A739" s="7" t="str">
        <f>IF('Raw Data'!$B739&gt;1,'Raw Data'!A739,"")</f>
        <v/>
      </c>
      <c r="B739" s="7" t="str">
        <f>IF('Raw Data'!$B739&gt;1,'Raw Data'!C739,"")</f>
        <v/>
      </c>
      <c r="C739" s="7" t="str">
        <f>IF('Raw Data'!$B739&gt;1,'Raw Data'!D739,"")</f>
        <v/>
      </c>
      <c r="D739" s="7" t="str">
        <f>IF('Raw Data'!$B739&gt;1,'Raw Data'!E739,"")</f>
        <v/>
      </c>
      <c r="E739" s="20" t="str">
        <f>IF('Raw Data'!$B739&gt;1,'Raw Data'!O739,"")</f>
        <v/>
      </c>
      <c r="F739" s="20" t="str">
        <f>IF('Raw Data'!$B739&gt;1,'Raw Data'!P739,"")</f>
        <v/>
      </c>
      <c r="G739" s="20" t="str">
        <f>IF('Raw Data'!$B739&gt;1,'Raw Data'!Q739,"")</f>
        <v/>
      </c>
      <c r="H739" s="7" t="str">
        <f>IF('Raw Data'!$B739&gt;1,'Raw Data'!R739,"")</f>
        <v/>
      </c>
      <c r="I739" s="7" t="str">
        <f>IF('Raw Data'!$B739&gt;1,'Raw Data'!S739,"")</f>
        <v/>
      </c>
      <c r="J739" s="7" t="str">
        <f>IF('Raw Data'!$B739&gt;1,'Raw Data'!W739,"")</f>
        <v/>
      </c>
      <c r="K739" s="7" t="str">
        <f>IF('Raw Data'!$B739&gt;1,'Raw Data'!Y739,"")</f>
        <v/>
      </c>
      <c r="L739" s="7" t="str">
        <f>IF('Raw Data'!$B739&gt;1,'Raw Data'!Z739,"")</f>
        <v/>
      </c>
    </row>
    <row r="740" spans="1:12" ht="14.25" customHeight="1" x14ac:dyDescent="0.3">
      <c r="A740" s="7" t="str">
        <f>IF('Raw Data'!$B740&gt;1,'Raw Data'!A740,"")</f>
        <v/>
      </c>
      <c r="B740" s="7" t="str">
        <f>IF('Raw Data'!$B740&gt;1,'Raw Data'!C740,"")</f>
        <v/>
      </c>
      <c r="C740" s="7" t="str">
        <f>IF('Raw Data'!$B740&gt;1,'Raw Data'!D740,"")</f>
        <v/>
      </c>
      <c r="D740" s="7" t="str">
        <f>IF('Raw Data'!$B740&gt;1,'Raw Data'!E740,"")</f>
        <v/>
      </c>
      <c r="E740" s="20" t="str">
        <f>IF('Raw Data'!$B740&gt;1,'Raw Data'!O740,"")</f>
        <v/>
      </c>
      <c r="F740" s="20" t="str">
        <f>IF('Raw Data'!$B740&gt;1,'Raw Data'!P740,"")</f>
        <v/>
      </c>
      <c r="G740" s="20" t="str">
        <f>IF('Raw Data'!$B740&gt;1,'Raw Data'!Q740,"")</f>
        <v/>
      </c>
      <c r="H740" s="7" t="str">
        <f>IF('Raw Data'!$B740&gt;1,'Raw Data'!R740,"")</f>
        <v/>
      </c>
      <c r="I740" s="7" t="str">
        <f>IF('Raw Data'!$B740&gt;1,'Raw Data'!S740,"")</f>
        <v/>
      </c>
      <c r="J740" s="7" t="str">
        <f>IF('Raw Data'!$B740&gt;1,'Raw Data'!W740,"")</f>
        <v/>
      </c>
      <c r="K740" s="7" t="str">
        <f>IF('Raw Data'!$B740&gt;1,'Raw Data'!Y740,"")</f>
        <v/>
      </c>
      <c r="L740" s="7" t="str">
        <f>IF('Raw Data'!$B740&gt;1,'Raw Data'!Z740,"")</f>
        <v/>
      </c>
    </row>
    <row r="741" spans="1:12" ht="14.25" customHeight="1" x14ac:dyDescent="0.3">
      <c r="A741" s="7" t="str">
        <f>IF('Raw Data'!$B741&gt;1,'Raw Data'!A741,"")</f>
        <v/>
      </c>
      <c r="B741" s="7" t="str">
        <f>IF('Raw Data'!$B741&gt;1,'Raw Data'!C741,"")</f>
        <v/>
      </c>
      <c r="C741" s="7" t="str">
        <f>IF('Raw Data'!$B741&gt;1,'Raw Data'!D741,"")</f>
        <v/>
      </c>
      <c r="D741" s="7" t="str">
        <f>IF('Raw Data'!$B741&gt;1,'Raw Data'!E741,"")</f>
        <v/>
      </c>
      <c r="E741" s="20" t="str">
        <f>IF('Raw Data'!$B741&gt;1,'Raw Data'!O741,"")</f>
        <v/>
      </c>
      <c r="F741" s="20" t="str">
        <f>IF('Raw Data'!$B741&gt;1,'Raw Data'!P741,"")</f>
        <v/>
      </c>
      <c r="G741" s="20" t="str">
        <f>IF('Raw Data'!$B741&gt;1,'Raw Data'!Q741,"")</f>
        <v/>
      </c>
      <c r="H741" s="7" t="str">
        <f>IF('Raw Data'!$B741&gt;1,'Raw Data'!R741,"")</f>
        <v/>
      </c>
      <c r="I741" s="7" t="str">
        <f>IF('Raw Data'!$B741&gt;1,'Raw Data'!S741,"")</f>
        <v/>
      </c>
      <c r="J741" s="7" t="str">
        <f>IF('Raw Data'!$B741&gt;1,'Raw Data'!W741,"")</f>
        <v/>
      </c>
      <c r="K741" s="7" t="str">
        <f>IF('Raw Data'!$B741&gt;1,'Raw Data'!Y741,"")</f>
        <v/>
      </c>
      <c r="L741" s="7" t="str">
        <f>IF('Raw Data'!$B741&gt;1,'Raw Data'!Z741,"")</f>
        <v/>
      </c>
    </row>
    <row r="742" spans="1:12" ht="14.25" customHeight="1" x14ac:dyDescent="0.3">
      <c r="A742" s="7" t="str">
        <f>IF('Raw Data'!$B742&gt;1,'Raw Data'!A742,"")</f>
        <v/>
      </c>
      <c r="B742" s="7" t="str">
        <f>IF('Raw Data'!$B742&gt;1,'Raw Data'!C742,"")</f>
        <v/>
      </c>
      <c r="C742" s="7" t="str">
        <f>IF('Raw Data'!$B742&gt;1,'Raw Data'!D742,"")</f>
        <v/>
      </c>
      <c r="D742" s="7" t="str">
        <f>IF('Raw Data'!$B742&gt;1,'Raw Data'!E742,"")</f>
        <v/>
      </c>
      <c r="E742" s="20" t="str">
        <f>IF('Raw Data'!$B742&gt;1,'Raw Data'!O742,"")</f>
        <v/>
      </c>
      <c r="F742" s="20" t="str">
        <f>IF('Raw Data'!$B742&gt;1,'Raw Data'!P742,"")</f>
        <v/>
      </c>
      <c r="G742" s="20" t="str">
        <f>IF('Raw Data'!$B742&gt;1,'Raw Data'!Q742,"")</f>
        <v/>
      </c>
      <c r="H742" s="7" t="str">
        <f>IF('Raw Data'!$B742&gt;1,'Raw Data'!R742,"")</f>
        <v/>
      </c>
      <c r="I742" s="7" t="str">
        <f>IF('Raw Data'!$B742&gt;1,'Raw Data'!S742,"")</f>
        <v/>
      </c>
      <c r="J742" s="7" t="str">
        <f>IF('Raw Data'!$B742&gt;1,'Raw Data'!W742,"")</f>
        <v/>
      </c>
      <c r="K742" s="7" t="str">
        <f>IF('Raw Data'!$B742&gt;1,'Raw Data'!Y742,"")</f>
        <v/>
      </c>
      <c r="L742" s="7" t="str">
        <f>IF('Raw Data'!$B742&gt;1,'Raw Data'!Z742,"")</f>
        <v/>
      </c>
    </row>
    <row r="743" spans="1:12" ht="14.25" customHeight="1" x14ac:dyDescent="0.3">
      <c r="A743" s="7" t="str">
        <f>IF('Raw Data'!$B743&gt;1,'Raw Data'!A743,"")</f>
        <v/>
      </c>
      <c r="B743" s="7" t="str">
        <f>IF('Raw Data'!$B743&gt;1,'Raw Data'!C743,"")</f>
        <v/>
      </c>
      <c r="C743" s="7" t="str">
        <f>IF('Raw Data'!$B743&gt;1,'Raw Data'!D743,"")</f>
        <v/>
      </c>
      <c r="D743" s="7" t="str">
        <f>IF('Raw Data'!$B743&gt;1,'Raw Data'!E743,"")</f>
        <v/>
      </c>
      <c r="E743" s="20" t="str">
        <f>IF('Raw Data'!$B743&gt;1,'Raw Data'!O743,"")</f>
        <v/>
      </c>
      <c r="F743" s="20" t="str">
        <f>IF('Raw Data'!$B743&gt;1,'Raw Data'!P743,"")</f>
        <v/>
      </c>
      <c r="G743" s="20" t="str">
        <f>IF('Raw Data'!$B743&gt;1,'Raw Data'!Q743,"")</f>
        <v/>
      </c>
      <c r="H743" s="7" t="str">
        <f>IF('Raw Data'!$B743&gt;1,'Raw Data'!R743,"")</f>
        <v/>
      </c>
      <c r="I743" s="7" t="str">
        <f>IF('Raw Data'!$B743&gt;1,'Raw Data'!S743,"")</f>
        <v/>
      </c>
      <c r="J743" s="7" t="str">
        <f>IF('Raw Data'!$B743&gt;1,'Raw Data'!W743,"")</f>
        <v/>
      </c>
      <c r="K743" s="7" t="str">
        <f>IF('Raw Data'!$B743&gt;1,'Raw Data'!Y743,"")</f>
        <v/>
      </c>
      <c r="L743" s="7" t="str">
        <f>IF('Raw Data'!$B743&gt;1,'Raw Data'!Z743,"")</f>
        <v/>
      </c>
    </row>
    <row r="744" spans="1:12" ht="14.25" customHeight="1" x14ac:dyDescent="0.3">
      <c r="A744" s="7" t="str">
        <f>IF('Raw Data'!$B744&gt;1,'Raw Data'!A744,"")</f>
        <v/>
      </c>
      <c r="B744" s="7" t="str">
        <f>IF('Raw Data'!$B744&gt;1,'Raw Data'!C744,"")</f>
        <v/>
      </c>
      <c r="C744" s="7" t="str">
        <f>IF('Raw Data'!$B744&gt;1,'Raw Data'!D744,"")</f>
        <v/>
      </c>
      <c r="D744" s="7" t="str">
        <f>IF('Raw Data'!$B744&gt;1,'Raw Data'!E744,"")</f>
        <v/>
      </c>
      <c r="E744" s="20" t="str">
        <f>IF('Raw Data'!$B744&gt;1,'Raw Data'!O744,"")</f>
        <v/>
      </c>
      <c r="F744" s="20" t="str">
        <f>IF('Raw Data'!$B744&gt;1,'Raw Data'!P744,"")</f>
        <v/>
      </c>
      <c r="G744" s="20" t="str">
        <f>IF('Raw Data'!$B744&gt;1,'Raw Data'!Q744,"")</f>
        <v/>
      </c>
      <c r="H744" s="7" t="str">
        <f>IF('Raw Data'!$B744&gt;1,'Raw Data'!R744,"")</f>
        <v/>
      </c>
      <c r="I744" s="7" t="str">
        <f>IF('Raw Data'!$B744&gt;1,'Raw Data'!S744,"")</f>
        <v/>
      </c>
      <c r="J744" s="7" t="str">
        <f>IF('Raw Data'!$B744&gt;1,'Raw Data'!W744,"")</f>
        <v/>
      </c>
      <c r="K744" s="7" t="str">
        <f>IF('Raw Data'!$B744&gt;1,'Raw Data'!Y744,"")</f>
        <v/>
      </c>
      <c r="L744" s="7" t="str">
        <f>IF('Raw Data'!$B744&gt;1,'Raw Data'!Z744,"")</f>
        <v/>
      </c>
    </row>
    <row r="745" spans="1:12" ht="14.25" customHeight="1" x14ac:dyDescent="0.3">
      <c r="A745" s="7" t="str">
        <f>IF('Raw Data'!$B745&gt;1,'Raw Data'!A745,"")</f>
        <v/>
      </c>
      <c r="B745" s="7" t="str">
        <f>IF('Raw Data'!$B745&gt;1,'Raw Data'!C745,"")</f>
        <v/>
      </c>
      <c r="C745" s="7" t="str">
        <f>IF('Raw Data'!$B745&gt;1,'Raw Data'!D745,"")</f>
        <v/>
      </c>
      <c r="D745" s="7" t="str">
        <f>IF('Raw Data'!$B745&gt;1,'Raw Data'!E745,"")</f>
        <v/>
      </c>
      <c r="E745" s="20" t="str">
        <f>IF('Raw Data'!$B745&gt;1,'Raw Data'!O745,"")</f>
        <v/>
      </c>
      <c r="F745" s="20" t="str">
        <f>IF('Raw Data'!$B745&gt;1,'Raw Data'!P745,"")</f>
        <v/>
      </c>
      <c r="G745" s="20" t="str">
        <f>IF('Raw Data'!$B745&gt;1,'Raw Data'!Q745,"")</f>
        <v/>
      </c>
      <c r="H745" s="7" t="str">
        <f>IF('Raw Data'!$B745&gt;1,'Raw Data'!R745,"")</f>
        <v/>
      </c>
      <c r="I745" s="7" t="str">
        <f>IF('Raw Data'!$B745&gt;1,'Raw Data'!S745,"")</f>
        <v/>
      </c>
      <c r="J745" s="7" t="str">
        <f>IF('Raw Data'!$B745&gt;1,'Raw Data'!W745,"")</f>
        <v/>
      </c>
      <c r="K745" s="7" t="str">
        <f>IF('Raw Data'!$B745&gt;1,'Raw Data'!Y745,"")</f>
        <v/>
      </c>
      <c r="L745" s="7" t="str">
        <f>IF('Raw Data'!$B745&gt;1,'Raw Data'!Z745,"")</f>
        <v/>
      </c>
    </row>
    <row r="746" spans="1:12" ht="14.25" customHeight="1" x14ac:dyDescent="0.3">
      <c r="A746" s="7" t="str">
        <f>IF('Raw Data'!$B746&gt;1,'Raw Data'!A746,"")</f>
        <v/>
      </c>
      <c r="B746" s="7" t="str">
        <f>IF('Raw Data'!$B746&gt;1,'Raw Data'!C746,"")</f>
        <v/>
      </c>
      <c r="C746" s="7" t="str">
        <f>IF('Raw Data'!$B746&gt;1,'Raw Data'!D746,"")</f>
        <v/>
      </c>
      <c r="D746" s="7" t="str">
        <f>IF('Raw Data'!$B746&gt;1,'Raw Data'!E746,"")</f>
        <v/>
      </c>
      <c r="E746" s="20" t="str">
        <f>IF('Raw Data'!$B746&gt;1,'Raw Data'!O746,"")</f>
        <v/>
      </c>
      <c r="F746" s="20" t="str">
        <f>IF('Raw Data'!$B746&gt;1,'Raw Data'!P746,"")</f>
        <v/>
      </c>
      <c r="G746" s="20" t="str">
        <f>IF('Raw Data'!$B746&gt;1,'Raw Data'!Q746,"")</f>
        <v/>
      </c>
      <c r="H746" s="7" t="str">
        <f>IF('Raw Data'!$B746&gt;1,'Raw Data'!R746,"")</f>
        <v/>
      </c>
      <c r="I746" s="7" t="str">
        <f>IF('Raw Data'!$B746&gt;1,'Raw Data'!S746,"")</f>
        <v/>
      </c>
      <c r="J746" s="7" t="str">
        <f>IF('Raw Data'!$B746&gt;1,'Raw Data'!W746,"")</f>
        <v/>
      </c>
      <c r="K746" s="7" t="str">
        <f>IF('Raw Data'!$B746&gt;1,'Raw Data'!Y746,"")</f>
        <v/>
      </c>
      <c r="L746" s="7" t="str">
        <f>IF('Raw Data'!$B746&gt;1,'Raw Data'!Z746,"")</f>
        <v/>
      </c>
    </row>
    <row r="747" spans="1:12" ht="14.25" customHeight="1" x14ac:dyDescent="0.3">
      <c r="A747" s="7" t="str">
        <f>IF('Raw Data'!$B747&gt;1,'Raw Data'!A747,"")</f>
        <v/>
      </c>
      <c r="B747" s="7" t="str">
        <f>IF('Raw Data'!$B747&gt;1,'Raw Data'!C747,"")</f>
        <v/>
      </c>
      <c r="C747" s="7" t="str">
        <f>IF('Raw Data'!$B747&gt;1,'Raw Data'!D747,"")</f>
        <v/>
      </c>
      <c r="D747" s="7" t="str">
        <f>IF('Raw Data'!$B747&gt;1,'Raw Data'!E747,"")</f>
        <v/>
      </c>
      <c r="E747" s="20" t="str">
        <f>IF('Raw Data'!$B747&gt;1,'Raw Data'!O747,"")</f>
        <v/>
      </c>
      <c r="F747" s="20" t="str">
        <f>IF('Raw Data'!$B747&gt;1,'Raw Data'!P747,"")</f>
        <v/>
      </c>
      <c r="G747" s="20" t="str">
        <f>IF('Raw Data'!$B747&gt;1,'Raw Data'!Q747,"")</f>
        <v/>
      </c>
      <c r="H747" s="7" t="str">
        <f>IF('Raw Data'!$B747&gt;1,'Raw Data'!R747,"")</f>
        <v/>
      </c>
      <c r="I747" s="7" t="str">
        <f>IF('Raw Data'!$B747&gt;1,'Raw Data'!S747,"")</f>
        <v/>
      </c>
      <c r="J747" s="7" t="str">
        <f>IF('Raw Data'!$B747&gt;1,'Raw Data'!W747,"")</f>
        <v/>
      </c>
      <c r="K747" s="7" t="str">
        <f>IF('Raw Data'!$B747&gt;1,'Raw Data'!Y747,"")</f>
        <v/>
      </c>
      <c r="L747" s="7" t="str">
        <f>IF('Raw Data'!$B747&gt;1,'Raw Data'!Z747,"")</f>
        <v/>
      </c>
    </row>
    <row r="748" spans="1:12" ht="14.25" customHeight="1" x14ac:dyDescent="0.3">
      <c r="A748" s="7" t="str">
        <f>IF('Raw Data'!$B748&gt;1,'Raw Data'!A748,"")</f>
        <v/>
      </c>
      <c r="B748" s="7" t="str">
        <f>IF('Raw Data'!$B748&gt;1,'Raw Data'!C748,"")</f>
        <v/>
      </c>
      <c r="C748" s="7" t="str">
        <f>IF('Raw Data'!$B748&gt;1,'Raw Data'!D748,"")</f>
        <v/>
      </c>
      <c r="D748" s="7" t="str">
        <f>IF('Raw Data'!$B748&gt;1,'Raw Data'!E748,"")</f>
        <v/>
      </c>
      <c r="E748" s="20" t="str">
        <f>IF('Raw Data'!$B748&gt;1,'Raw Data'!O748,"")</f>
        <v/>
      </c>
      <c r="F748" s="20" t="str">
        <f>IF('Raw Data'!$B748&gt;1,'Raw Data'!P748,"")</f>
        <v/>
      </c>
      <c r="G748" s="20" t="str">
        <f>IF('Raw Data'!$B748&gt;1,'Raw Data'!Q748,"")</f>
        <v/>
      </c>
      <c r="H748" s="7" t="str">
        <f>IF('Raw Data'!$B748&gt;1,'Raw Data'!R748,"")</f>
        <v/>
      </c>
      <c r="I748" s="7" t="str">
        <f>IF('Raw Data'!$B748&gt;1,'Raw Data'!S748,"")</f>
        <v/>
      </c>
      <c r="J748" s="7" t="str">
        <f>IF('Raw Data'!$B748&gt;1,'Raw Data'!W748,"")</f>
        <v/>
      </c>
      <c r="K748" s="7" t="str">
        <f>IF('Raw Data'!$B748&gt;1,'Raw Data'!Y748,"")</f>
        <v/>
      </c>
      <c r="L748" s="7" t="str">
        <f>IF('Raw Data'!$B748&gt;1,'Raw Data'!Z748,"")</f>
        <v/>
      </c>
    </row>
    <row r="749" spans="1:12" ht="14.25" customHeight="1" x14ac:dyDescent="0.3">
      <c r="A749" s="7" t="str">
        <f>IF('Raw Data'!$B749&gt;1,'Raw Data'!A749,"")</f>
        <v/>
      </c>
      <c r="B749" s="7" t="str">
        <f>IF('Raw Data'!$B749&gt;1,'Raw Data'!C749,"")</f>
        <v/>
      </c>
      <c r="C749" s="7" t="str">
        <f>IF('Raw Data'!$B749&gt;1,'Raw Data'!D749,"")</f>
        <v/>
      </c>
      <c r="D749" s="7" t="str">
        <f>IF('Raw Data'!$B749&gt;1,'Raw Data'!E749,"")</f>
        <v/>
      </c>
      <c r="E749" s="20" t="str">
        <f>IF('Raw Data'!$B749&gt;1,'Raw Data'!O749,"")</f>
        <v/>
      </c>
      <c r="F749" s="20" t="str">
        <f>IF('Raw Data'!$B749&gt;1,'Raw Data'!P749,"")</f>
        <v/>
      </c>
      <c r="G749" s="20" t="str">
        <f>IF('Raw Data'!$B749&gt;1,'Raw Data'!Q749,"")</f>
        <v/>
      </c>
      <c r="H749" s="7" t="str">
        <f>IF('Raw Data'!$B749&gt;1,'Raw Data'!R749,"")</f>
        <v/>
      </c>
      <c r="I749" s="7" t="str">
        <f>IF('Raw Data'!$B749&gt;1,'Raw Data'!S749,"")</f>
        <v/>
      </c>
      <c r="J749" s="7" t="str">
        <f>IF('Raw Data'!$B749&gt;1,'Raw Data'!W749,"")</f>
        <v/>
      </c>
      <c r="K749" s="7" t="str">
        <f>IF('Raw Data'!$B749&gt;1,'Raw Data'!Y749,"")</f>
        <v/>
      </c>
      <c r="L749" s="7" t="str">
        <f>IF('Raw Data'!$B749&gt;1,'Raw Data'!Z749,"")</f>
        <v/>
      </c>
    </row>
    <row r="750" spans="1:12" ht="14.25" customHeight="1" x14ac:dyDescent="0.3">
      <c r="A750" s="7" t="str">
        <f>IF('Raw Data'!$B750&gt;1,'Raw Data'!A750,"")</f>
        <v/>
      </c>
      <c r="B750" s="7" t="str">
        <f>IF('Raw Data'!$B750&gt;1,'Raw Data'!C750,"")</f>
        <v/>
      </c>
      <c r="C750" s="7" t="str">
        <f>IF('Raw Data'!$B750&gt;1,'Raw Data'!D750,"")</f>
        <v/>
      </c>
      <c r="D750" s="7" t="str">
        <f>IF('Raw Data'!$B750&gt;1,'Raw Data'!E750,"")</f>
        <v/>
      </c>
      <c r="E750" s="20" t="str">
        <f>IF('Raw Data'!$B750&gt;1,'Raw Data'!O750,"")</f>
        <v/>
      </c>
      <c r="F750" s="20" t="str">
        <f>IF('Raw Data'!$B750&gt;1,'Raw Data'!P750,"")</f>
        <v/>
      </c>
      <c r="G750" s="20" t="str">
        <f>IF('Raw Data'!$B750&gt;1,'Raw Data'!Q750,"")</f>
        <v/>
      </c>
      <c r="H750" s="7" t="str">
        <f>IF('Raw Data'!$B750&gt;1,'Raw Data'!R750,"")</f>
        <v/>
      </c>
      <c r="I750" s="7" t="str">
        <f>IF('Raw Data'!$B750&gt;1,'Raw Data'!S750,"")</f>
        <v/>
      </c>
      <c r="J750" s="7" t="str">
        <f>IF('Raw Data'!$B750&gt;1,'Raw Data'!W750,"")</f>
        <v/>
      </c>
      <c r="K750" s="7" t="str">
        <f>IF('Raw Data'!$B750&gt;1,'Raw Data'!Y750,"")</f>
        <v/>
      </c>
      <c r="L750" s="7" t="str">
        <f>IF('Raw Data'!$B750&gt;1,'Raw Data'!Z750,"")</f>
        <v/>
      </c>
    </row>
    <row r="751" spans="1:12" ht="14.25" customHeight="1" x14ac:dyDescent="0.3">
      <c r="A751" s="7" t="str">
        <f>IF('Raw Data'!$B751&gt;1,'Raw Data'!A751,"")</f>
        <v/>
      </c>
      <c r="B751" s="7" t="str">
        <f>IF('Raw Data'!$B751&gt;1,'Raw Data'!C751,"")</f>
        <v/>
      </c>
      <c r="C751" s="7" t="str">
        <f>IF('Raw Data'!$B751&gt;1,'Raw Data'!D751,"")</f>
        <v/>
      </c>
      <c r="D751" s="7" t="str">
        <f>IF('Raw Data'!$B751&gt;1,'Raw Data'!E751,"")</f>
        <v/>
      </c>
      <c r="E751" s="20" t="str">
        <f>IF('Raw Data'!$B751&gt;1,'Raw Data'!O751,"")</f>
        <v/>
      </c>
      <c r="F751" s="20" t="str">
        <f>IF('Raw Data'!$B751&gt;1,'Raw Data'!P751,"")</f>
        <v/>
      </c>
      <c r="G751" s="20" t="str">
        <f>IF('Raw Data'!$B751&gt;1,'Raw Data'!Q751,"")</f>
        <v/>
      </c>
      <c r="H751" s="7" t="str">
        <f>IF('Raw Data'!$B751&gt;1,'Raw Data'!R751,"")</f>
        <v/>
      </c>
      <c r="I751" s="7" t="str">
        <f>IF('Raw Data'!$B751&gt;1,'Raw Data'!S751,"")</f>
        <v/>
      </c>
      <c r="J751" s="7" t="str">
        <f>IF('Raw Data'!$B751&gt;1,'Raw Data'!W751,"")</f>
        <v/>
      </c>
      <c r="K751" s="7" t="str">
        <f>IF('Raw Data'!$B751&gt;1,'Raw Data'!Y751,"")</f>
        <v/>
      </c>
      <c r="L751" s="7" t="str">
        <f>IF('Raw Data'!$B751&gt;1,'Raw Data'!Z751,"")</f>
        <v/>
      </c>
    </row>
    <row r="752" spans="1:12" ht="14.25" customHeight="1" x14ac:dyDescent="0.3">
      <c r="A752" s="7" t="str">
        <f>IF('Raw Data'!$B752&gt;1,'Raw Data'!A752,"")</f>
        <v/>
      </c>
      <c r="B752" s="7" t="str">
        <f>IF('Raw Data'!$B752&gt;1,'Raw Data'!C752,"")</f>
        <v/>
      </c>
      <c r="C752" s="7" t="str">
        <f>IF('Raw Data'!$B752&gt;1,'Raw Data'!D752,"")</f>
        <v/>
      </c>
      <c r="D752" s="7" t="str">
        <f>IF('Raw Data'!$B752&gt;1,'Raw Data'!E752,"")</f>
        <v/>
      </c>
      <c r="E752" s="20" t="str">
        <f>IF('Raw Data'!$B752&gt;1,'Raw Data'!O752,"")</f>
        <v/>
      </c>
      <c r="F752" s="20" t="str">
        <f>IF('Raw Data'!$B752&gt;1,'Raw Data'!P752,"")</f>
        <v/>
      </c>
      <c r="G752" s="20" t="str">
        <f>IF('Raw Data'!$B752&gt;1,'Raw Data'!Q752,"")</f>
        <v/>
      </c>
      <c r="H752" s="7" t="str">
        <f>IF('Raw Data'!$B752&gt;1,'Raw Data'!R752,"")</f>
        <v/>
      </c>
      <c r="I752" s="7" t="str">
        <f>IF('Raw Data'!$B752&gt;1,'Raw Data'!S752,"")</f>
        <v/>
      </c>
      <c r="J752" s="7" t="str">
        <f>IF('Raw Data'!$B752&gt;1,'Raw Data'!W752,"")</f>
        <v/>
      </c>
      <c r="K752" s="7" t="str">
        <f>IF('Raw Data'!$B752&gt;1,'Raw Data'!Y752,"")</f>
        <v/>
      </c>
      <c r="L752" s="7" t="str">
        <f>IF('Raw Data'!$B752&gt;1,'Raw Data'!Z752,"")</f>
        <v/>
      </c>
    </row>
    <row r="753" spans="1:12" ht="14.25" customHeight="1" x14ac:dyDescent="0.3">
      <c r="A753" s="7" t="str">
        <f>IF('Raw Data'!$B753&gt;1,'Raw Data'!A753,"")</f>
        <v/>
      </c>
      <c r="B753" s="7" t="str">
        <f>IF('Raw Data'!$B753&gt;1,'Raw Data'!C753,"")</f>
        <v/>
      </c>
      <c r="C753" s="7" t="str">
        <f>IF('Raw Data'!$B753&gt;1,'Raw Data'!D753,"")</f>
        <v/>
      </c>
      <c r="D753" s="7" t="str">
        <f>IF('Raw Data'!$B753&gt;1,'Raw Data'!E753,"")</f>
        <v/>
      </c>
      <c r="E753" s="20" t="str">
        <f>IF('Raw Data'!$B753&gt;1,'Raw Data'!O753,"")</f>
        <v/>
      </c>
      <c r="F753" s="20" t="str">
        <f>IF('Raw Data'!$B753&gt;1,'Raw Data'!P753,"")</f>
        <v/>
      </c>
      <c r="G753" s="20" t="str">
        <f>IF('Raw Data'!$B753&gt;1,'Raw Data'!Q753,"")</f>
        <v/>
      </c>
      <c r="H753" s="7" t="str">
        <f>IF('Raw Data'!$B753&gt;1,'Raw Data'!R753,"")</f>
        <v/>
      </c>
      <c r="I753" s="7" t="str">
        <f>IF('Raw Data'!$B753&gt;1,'Raw Data'!S753,"")</f>
        <v/>
      </c>
      <c r="J753" s="7" t="str">
        <f>IF('Raw Data'!$B753&gt;1,'Raw Data'!W753,"")</f>
        <v/>
      </c>
      <c r="K753" s="7" t="str">
        <f>IF('Raw Data'!$B753&gt;1,'Raw Data'!Y753,"")</f>
        <v/>
      </c>
      <c r="L753" s="7" t="str">
        <f>IF('Raw Data'!$B753&gt;1,'Raw Data'!Z753,"")</f>
        <v/>
      </c>
    </row>
    <row r="754" spans="1:12" ht="14.25" customHeight="1" x14ac:dyDescent="0.3">
      <c r="A754" s="7" t="str">
        <f>IF('Raw Data'!$B754&gt;1,'Raw Data'!A754,"")</f>
        <v/>
      </c>
      <c r="B754" s="7" t="str">
        <f>IF('Raw Data'!$B754&gt;1,'Raw Data'!C754,"")</f>
        <v/>
      </c>
      <c r="C754" s="7" t="str">
        <f>IF('Raw Data'!$B754&gt;1,'Raw Data'!D754,"")</f>
        <v/>
      </c>
      <c r="D754" s="7" t="str">
        <f>IF('Raw Data'!$B754&gt;1,'Raw Data'!E754,"")</f>
        <v/>
      </c>
      <c r="E754" s="20" t="str">
        <f>IF('Raw Data'!$B754&gt;1,'Raw Data'!O754,"")</f>
        <v/>
      </c>
      <c r="F754" s="20" t="str">
        <f>IF('Raw Data'!$B754&gt;1,'Raw Data'!P754,"")</f>
        <v/>
      </c>
      <c r="G754" s="20" t="str">
        <f>IF('Raw Data'!$B754&gt;1,'Raw Data'!Q754,"")</f>
        <v/>
      </c>
      <c r="H754" s="7" t="str">
        <f>IF('Raw Data'!$B754&gt;1,'Raw Data'!R754,"")</f>
        <v/>
      </c>
      <c r="I754" s="7" t="str">
        <f>IF('Raw Data'!$B754&gt;1,'Raw Data'!S754,"")</f>
        <v/>
      </c>
      <c r="J754" s="7" t="str">
        <f>IF('Raw Data'!$B754&gt;1,'Raw Data'!W754,"")</f>
        <v/>
      </c>
      <c r="K754" s="7" t="str">
        <f>IF('Raw Data'!$B754&gt;1,'Raw Data'!Y754,"")</f>
        <v/>
      </c>
      <c r="L754" s="7" t="str">
        <f>IF('Raw Data'!$B754&gt;1,'Raw Data'!Z754,"")</f>
        <v/>
      </c>
    </row>
    <row r="755" spans="1:12" ht="14.25" customHeight="1" x14ac:dyDescent="0.3">
      <c r="A755" s="7" t="str">
        <f>IF('Raw Data'!$B755&gt;1,'Raw Data'!A755,"")</f>
        <v/>
      </c>
      <c r="B755" s="7" t="str">
        <f>IF('Raw Data'!$B755&gt;1,'Raw Data'!C755,"")</f>
        <v/>
      </c>
      <c r="C755" s="7" t="str">
        <f>IF('Raw Data'!$B755&gt;1,'Raw Data'!D755,"")</f>
        <v/>
      </c>
      <c r="D755" s="7" t="str">
        <f>IF('Raw Data'!$B755&gt;1,'Raw Data'!E755,"")</f>
        <v/>
      </c>
      <c r="E755" s="20" t="str">
        <f>IF('Raw Data'!$B755&gt;1,'Raw Data'!O755,"")</f>
        <v/>
      </c>
      <c r="F755" s="20" t="str">
        <f>IF('Raw Data'!$B755&gt;1,'Raw Data'!P755,"")</f>
        <v/>
      </c>
      <c r="G755" s="20" t="str">
        <f>IF('Raw Data'!$B755&gt;1,'Raw Data'!Q755,"")</f>
        <v/>
      </c>
      <c r="H755" s="7" t="str">
        <f>IF('Raw Data'!$B755&gt;1,'Raw Data'!R755,"")</f>
        <v/>
      </c>
      <c r="I755" s="7" t="str">
        <f>IF('Raw Data'!$B755&gt;1,'Raw Data'!S755,"")</f>
        <v/>
      </c>
      <c r="J755" s="7" t="str">
        <f>IF('Raw Data'!$B755&gt;1,'Raw Data'!W755,"")</f>
        <v/>
      </c>
      <c r="K755" s="7" t="str">
        <f>IF('Raw Data'!$B755&gt;1,'Raw Data'!Y755,"")</f>
        <v/>
      </c>
      <c r="L755" s="7" t="str">
        <f>IF('Raw Data'!$B755&gt;1,'Raw Data'!Z755,"")</f>
        <v/>
      </c>
    </row>
    <row r="756" spans="1:12" ht="14.25" customHeight="1" x14ac:dyDescent="0.3">
      <c r="A756" s="7" t="str">
        <f>IF('Raw Data'!$B756&gt;1,'Raw Data'!A756,"")</f>
        <v/>
      </c>
      <c r="B756" s="7" t="str">
        <f>IF('Raw Data'!$B756&gt;1,'Raw Data'!C756,"")</f>
        <v/>
      </c>
      <c r="C756" s="7" t="str">
        <f>IF('Raw Data'!$B756&gt;1,'Raw Data'!D756,"")</f>
        <v/>
      </c>
      <c r="D756" s="7" t="str">
        <f>IF('Raw Data'!$B756&gt;1,'Raw Data'!E756,"")</f>
        <v/>
      </c>
      <c r="E756" s="20" t="str">
        <f>IF('Raw Data'!$B756&gt;1,'Raw Data'!O756,"")</f>
        <v/>
      </c>
      <c r="F756" s="20" t="str">
        <f>IF('Raw Data'!$B756&gt;1,'Raw Data'!P756,"")</f>
        <v/>
      </c>
      <c r="G756" s="20" t="str">
        <f>IF('Raw Data'!$B756&gt;1,'Raw Data'!Q756,"")</f>
        <v/>
      </c>
      <c r="H756" s="7" t="str">
        <f>IF('Raw Data'!$B756&gt;1,'Raw Data'!R756,"")</f>
        <v/>
      </c>
      <c r="I756" s="7" t="str">
        <f>IF('Raw Data'!$B756&gt;1,'Raw Data'!S756,"")</f>
        <v/>
      </c>
      <c r="J756" s="7" t="str">
        <f>IF('Raw Data'!$B756&gt;1,'Raw Data'!W756,"")</f>
        <v/>
      </c>
      <c r="K756" s="7" t="str">
        <f>IF('Raw Data'!$B756&gt;1,'Raw Data'!Y756,"")</f>
        <v/>
      </c>
      <c r="L756" s="7" t="str">
        <f>IF('Raw Data'!$B756&gt;1,'Raw Data'!Z756,"")</f>
        <v/>
      </c>
    </row>
    <row r="757" spans="1:12" ht="14.25" customHeight="1" x14ac:dyDescent="0.3">
      <c r="A757" s="7" t="str">
        <f>IF('Raw Data'!$B757&gt;1,'Raw Data'!A757,"")</f>
        <v/>
      </c>
      <c r="B757" s="7" t="str">
        <f>IF('Raw Data'!$B757&gt;1,'Raw Data'!C757,"")</f>
        <v/>
      </c>
      <c r="C757" s="7" t="str">
        <f>IF('Raw Data'!$B757&gt;1,'Raw Data'!D757,"")</f>
        <v/>
      </c>
      <c r="D757" s="7" t="str">
        <f>IF('Raw Data'!$B757&gt;1,'Raw Data'!E757,"")</f>
        <v/>
      </c>
      <c r="E757" s="20" t="str">
        <f>IF('Raw Data'!$B757&gt;1,'Raw Data'!O757,"")</f>
        <v/>
      </c>
      <c r="F757" s="20" t="str">
        <f>IF('Raw Data'!$B757&gt;1,'Raw Data'!P757,"")</f>
        <v/>
      </c>
      <c r="G757" s="20" t="str">
        <f>IF('Raw Data'!$B757&gt;1,'Raw Data'!Q757,"")</f>
        <v/>
      </c>
      <c r="H757" s="7" t="str">
        <f>IF('Raw Data'!$B757&gt;1,'Raw Data'!R757,"")</f>
        <v/>
      </c>
      <c r="I757" s="7" t="str">
        <f>IF('Raw Data'!$B757&gt;1,'Raw Data'!S757,"")</f>
        <v/>
      </c>
      <c r="J757" s="7" t="str">
        <f>IF('Raw Data'!$B757&gt;1,'Raw Data'!W757,"")</f>
        <v/>
      </c>
      <c r="K757" s="7" t="str">
        <f>IF('Raw Data'!$B757&gt;1,'Raw Data'!Y757,"")</f>
        <v/>
      </c>
      <c r="L757" s="7" t="str">
        <f>IF('Raw Data'!$B757&gt;1,'Raw Data'!Z757,"")</f>
        <v/>
      </c>
    </row>
    <row r="758" spans="1:12" ht="14.25" customHeight="1" x14ac:dyDescent="0.3">
      <c r="A758" s="7" t="str">
        <f>IF('Raw Data'!$B758&gt;1,'Raw Data'!A758,"")</f>
        <v/>
      </c>
      <c r="B758" s="7" t="str">
        <f>IF('Raw Data'!$B758&gt;1,'Raw Data'!C758,"")</f>
        <v/>
      </c>
      <c r="C758" s="7" t="str">
        <f>IF('Raw Data'!$B758&gt;1,'Raw Data'!D758,"")</f>
        <v/>
      </c>
      <c r="D758" s="7" t="str">
        <f>IF('Raw Data'!$B758&gt;1,'Raw Data'!E758,"")</f>
        <v/>
      </c>
      <c r="E758" s="20" t="str">
        <f>IF('Raw Data'!$B758&gt;1,'Raw Data'!O758,"")</f>
        <v/>
      </c>
      <c r="F758" s="20" t="str">
        <f>IF('Raw Data'!$B758&gt;1,'Raw Data'!P758,"")</f>
        <v/>
      </c>
      <c r="G758" s="20" t="str">
        <f>IF('Raw Data'!$B758&gt;1,'Raw Data'!Q758,"")</f>
        <v/>
      </c>
      <c r="H758" s="7" t="str">
        <f>IF('Raw Data'!$B758&gt;1,'Raw Data'!R758,"")</f>
        <v/>
      </c>
      <c r="I758" s="7" t="str">
        <f>IF('Raw Data'!$B758&gt;1,'Raw Data'!S758,"")</f>
        <v/>
      </c>
      <c r="J758" s="7" t="str">
        <f>IF('Raw Data'!$B758&gt;1,'Raw Data'!W758,"")</f>
        <v/>
      </c>
      <c r="K758" s="7" t="str">
        <f>IF('Raw Data'!$B758&gt;1,'Raw Data'!Y758,"")</f>
        <v/>
      </c>
      <c r="L758" s="7" t="str">
        <f>IF('Raw Data'!$B758&gt;1,'Raw Data'!Z758,"")</f>
        <v/>
      </c>
    </row>
    <row r="759" spans="1:12" ht="14.25" customHeight="1" x14ac:dyDescent="0.3">
      <c r="A759" s="7" t="str">
        <f>IF('Raw Data'!$B759&gt;1,'Raw Data'!A759,"")</f>
        <v/>
      </c>
      <c r="B759" s="7" t="str">
        <f>IF('Raw Data'!$B759&gt;1,'Raw Data'!C759,"")</f>
        <v/>
      </c>
      <c r="C759" s="7" t="str">
        <f>IF('Raw Data'!$B759&gt;1,'Raw Data'!D759,"")</f>
        <v/>
      </c>
      <c r="D759" s="7" t="str">
        <f>IF('Raw Data'!$B759&gt;1,'Raw Data'!E759,"")</f>
        <v/>
      </c>
      <c r="E759" s="20" t="str">
        <f>IF('Raw Data'!$B759&gt;1,'Raw Data'!O759,"")</f>
        <v/>
      </c>
      <c r="F759" s="20" t="str">
        <f>IF('Raw Data'!$B759&gt;1,'Raw Data'!P759,"")</f>
        <v/>
      </c>
      <c r="G759" s="20" t="str">
        <f>IF('Raw Data'!$B759&gt;1,'Raw Data'!Q759,"")</f>
        <v/>
      </c>
      <c r="H759" s="7" t="str">
        <f>IF('Raw Data'!$B759&gt;1,'Raw Data'!R759,"")</f>
        <v/>
      </c>
      <c r="I759" s="7" t="str">
        <f>IF('Raw Data'!$B759&gt;1,'Raw Data'!S759,"")</f>
        <v/>
      </c>
      <c r="J759" s="7" t="str">
        <f>IF('Raw Data'!$B759&gt;1,'Raw Data'!W759,"")</f>
        <v/>
      </c>
      <c r="K759" s="7" t="str">
        <f>IF('Raw Data'!$B759&gt;1,'Raw Data'!Y759,"")</f>
        <v/>
      </c>
      <c r="L759" s="7" t="str">
        <f>IF('Raw Data'!$B759&gt;1,'Raw Data'!Z759,"")</f>
        <v/>
      </c>
    </row>
    <row r="760" spans="1:12" ht="14.25" customHeight="1" x14ac:dyDescent="0.3">
      <c r="A760" s="7" t="str">
        <f>IF('Raw Data'!$B760&gt;1,'Raw Data'!A760,"")</f>
        <v/>
      </c>
      <c r="B760" s="7" t="str">
        <f>IF('Raw Data'!$B760&gt;1,'Raw Data'!C760,"")</f>
        <v/>
      </c>
      <c r="C760" s="7" t="str">
        <f>IF('Raw Data'!$B760&gt;1,'Raw Data'!D760,"")</f>
        <v/>
      </c>
      <c r="D760" s="7" t="str">
        <f>IF('Raw Data'!$B760&gt;1,'Raw Data'!E760,"")</f>
        <v/>
      </c>
      <c r="E760" s="20" t="str">
        <f>IF('Raw Data'!$B760&gt;1,'Raw Data'!O760,"")</f>
        <v/>
      </c>
      <c r="F760" s="20" t="str">
        <f>IF('Raw Data'!$B760&gt;1,'Raw Data'!P760,"")</f>
        <v/>
      </c>
      <c r="G760" s="20" t="str">
        <f>IF('Raw Data'!$B760&gt;1,'Raw Data'!Q760,"")</f>
        <v/>
      </c>
      <c r="H760" s="7" t="str">
        <f>IF('Raw Data'!$B760&gt;1,'Raw Data'!R760,"")</f>
        <v/>
      </c>
      <c r="I760" s="7" t="str">
        <f>IF('Raw Data'!$B760&gt;1,'Raw Data'!S760,"")</f>
        <v/>
      </c>
      <c r="J760" s="7" t="str">
        <f>IF('Raw Data'!$B760&gt;1,'Raw Data'!W760,"")</f>
        <v/>
      </c>
      <c r="K760" s="7" t="str">
        <f>IF('Raw Data'!$B760&gt;1,'Raw Data'!Y760,"")</f>
        <v/>
      </c>
      <c r="L760" s="7" t="str">
        <f>IF('Raw Data'!$B760&gt;1,'Raw Data'!Z760,"")</f>
        <v/>
      </c>
    </row>
    <row r="761" spans="1:12" ht="14.25" customHeight="1" x14ac:dyDescent="0.3">
      <c r="A761" s="7" t="str">
        <f>IF('Raw Data'!$B761&gt;1,'Raw Data'!A761,"")</f>
        <v/>
      </c>
      <c r="B761" s="7" t="str">
        <f>IF('Raw Data'!$B761&gt;1,'Raw Data'!C761,"")</f>
        <v/>
      </c>
      <c r="C761" s="7" t="str">
        <f>IF('Raw Data'!$B761&gt;1,'Raw Data'!D761,"")</f>
        <v/>
      </c>
      <c r="D761" s="7" t="str">
        <f>IF('Raw Data'!$B761&gt;1,'Raw Data'!E761,"")</f>
        <v/>
      </c>
      <c r="E761" s="20" t="str">
        <f>IF('Raw Data'!$B761&gt;1,'Raw Data'!O761,"")</f>
        <v/>
      </c>
      <c r="F761" s="20" t="str">
        <f>IF('Raw Data'!$B761&gt;1,'Raw Data'!P761,"")</f>
        <v/>
      </c>
      <c r="G761" s="20" t="str">
        <f>IF('Raw Data'!$B761&gt;1,'Raw Data'!Q761,"")</f>
        <v/>
      </c>
      <c r="H761" s="7" t="str">
        <f>IF('Raw Data'!$B761&gt;1,'Raw Data'!R761,"")</f>
        <v/>
      </c>
      <c r="I761" s="7" t="str">
        <f>IF('Raw Data'!$B761&gt;1,'Raw Data'!S761,"")</f>
        <v/>
      </c>
      <c r="J761" s="7" t="str">
        <f>IF('Raw Data'!$B761&gt;1,'Raw Data'!W761,"")</f>
        <v/>
      </c>
      <c r="K761" s="7" t="str">
        <f>IF('Raw Data'!$B761&gt;1,'Raw Data'!Y761,"")</f>
        <v/>
      </c>
      <c r="L761" s="7" t="str">
        <f>IF('Raw Data'!$B761&gt;1,'Raw Data'!Z761,"")</f>
        <v/>
      </c>
    </row>
    <row r="762" spans="1:12" ht="14.25" customHeight="1" x14ac:dyDescent="0.3">
      <c r="A762" s="7" t="str">
        <f>IF('Raw Data'!$B762&gt;1,'Raw Data'!A762,"")</f>
        <v/>
      </c>
      <c r="B762" s="7" t="str">
        <f>IF('Raw Data'!$B762&gt;1,'Raw Data'!C762,"")</f>
        <v/>
      </c>
      <c r="C762" s="7" t="str">
        <f>IF('Raw Data'!$B762&gt;1,'Raw Data'!D762,"")</f>
        <v/>
      </c>
      <c r="D762" s="7" t="str">
        <f>IF('Raw Data'!$B762&gt;1,'Raw Data'!E762,"")</f>
        <v/>
      </c>
      <c r="E762" s="20" t="str">
        <f>IF('Raw Data'!$B762&gt;1,'Raw Data'!O762,"")</f>
        <v/>
      </c>
      <c r="F762" s="20" t="str">
        <f>IF('Raw Data'!$B762&gt;1,'Raw Data'!P762,"")</f>
        <v/>
      </c>
      <c r="G762" s="20" t="str">
        <f>IF('Raw Data'!$B762&gt;1,'Raw Data'!Q762,"")</f>
        <v/>
      </c>
      <c r="H762" s="7" t="str">
        <f>IF('Raw Data'!$B762&gt;1,'Raw Data'!R762,"")</f>
        <v/>
      </c>
      <c r="I762" s="7" t="str">
        <f>IF('Raw Data'!$B762&gt;1,'Raw Data'!S762,"")</f>
        <v/>
      </c>
      <c r="J762" s="7" t="str">
        <f>IF('Raw Data'!$B762&gt;1,'Raw Data'!W762,"")</f>
        <v/>
      </c>
      <c r="K762" s="7" t="str">
        <f>IF('Raw Data'!$B762&gt;1,'Raw Data'!Y762,"")</f>
        <v/>
      </c>
      <c r="L762" s="7" t="str">
        <f>IF('Raw Data'!$B762&gt;1,'Raw Data'!Z762,"")</f>
        <v/>
      </c>
    </row>
    <row r="763" spans="1:12" ht="14.25" customHeight="1" x14ac:dyDescent="0.3">
      <c r="A763" s="7" t="str">
        <f>IF('Raw Data'!$B763&gt;1,'Raw Data'!A763,"")</f>
        <v/>
      </c>
      <c r="B763" s="7" t="str">
        <f>IF('Raw Data'!$B763&gt;1,'Raw Data'!C763,"")</f>
        <v/>
      </c>
      <c r="C763" s="7" t="str">
        <f>IF('Raw Data'!$B763&gt;1,'Raw Data'!D763,"")</f>
        <v/>
      </c>
      <c r="D763" s="7" t="str">
        <f>IF('Raw Data'!$B763&gt;1,'Raw Data'!E763,"")</f>
        <v/>
      </c>
      <c r="E763" s="20" t="str">
        <f>IF('Raw Data'!$B763&gt;1,'Raw Data'!O763,"")</f>
        <v/>
      </c>
      <c r="F763" s="20" t="str">
        <f>IF('Raw Data'!$B763&gt;1,'Raw Data'!P763,"")</f>
        <v/>
      </c>
      <c r="G763" s="20" t="str">
        <f>IF('Raw Data'!$B763&gt;1,'Raw Data'!Q763,"")</f>
        <v/>
      </c>
      <c r="H763" s="7" t="str">
        <f>IF('Raw Data'!$B763&gt;1,'Raw Data'!R763,"")</f>
        <v/>
      </c>
      <c r="I763" s="7" t="str">
        <f>IF('Raw Data'!$B763&gt;1,'Raw Data'!S763,"")</f>
        <v/>
      </c>
      <c r="J763" s="7" t="str">
        <f>IF('Raw Data'!$B763&gt;1,'Raw Data'!W763,"")</f>
        <v/>
      </c>
      <c r="K763" s="7" t="str">
        <f>IF('Raw Data'!$B763&gt;1,'Raw Data'!Y763,"")</f>
        <v/>
      </c>
      <c r="L763" s="7" t="str">
        <f>IF('Raw Data'!$B763&gt;1,'Raw Data'!Z763,"")</f>
        <v/>
      </c>
    </row>
    <row r="764" spans="1:12" ht="14.25" customHeight="1" x14ac:dyDescent="0.3">
      <c r="A764" s="7" t="str">
        <f>IF('Raw Data'!$B764&gt;1,'Raw Data'!A764,"")</f>
        <v/>
      </c>
      <c r="B764" s="7" t="str">
        <f>IF('Raw Data'!$B764&gt;1,'Raw Data'!C764,"")</f>
        <v/>
      </c>
      <c r="C764" s="7" t="str">
        <f>IF('Raw Data'!$B764&gt;1,'Raw Data'!D764,"")</f>
        <v/>
      </c>
      <c r="D764" s="7" t="str">
        <f>IF('Raw Data'!$B764&gt;1,'Raw Data'!E764,"")</f>
        <v/>
      </c>
      <c r="E764" s="20" t="str">
        <f>IF('Raw Data'!$B764&gt;1,'Raw Data'!O764,"")</f>
        <v/>
      </c>
      <c r="F764" s="20" t="str">
        <f>IF('Raw Data'!$B764&gt;1,'Raw Data'!P764,"")</f>
        <v/>
      </c>
      <c r="G764" s="20" t="str">
        <f>IF('Raw Data'!$B764&gt;1,'Raw Data'!Q764,"")</f>
        <v/>
      </c>
      <c r="H764" s="7" t="str">
        <f>IF('Raw Data'!$B764&gt;1,'Raw Data'!R764,"")</f>
        <v/>
      </c>
      <c r="I764" s="7" t="str">
        <f>IF('Raw Data'!$B764&gt;1,'Raw Data'!S764,"")</f>
        <v/>
      </c>
      <c r="J764" s="7" t="str">
        <f>IF('Raw Data'!$B764&gt;1,'Raw Data'!W764,"")</f>
        <v/>
      </c>
      <c r="K764" s="7" t="str">
        <f>IF('Raw Data'!$B764&gt;1,'Raw Data'!Y764,"")</f>
        <v/>
      </c>
      <c r="L764" s="7" t="str">
        <f>IF('Raw Data'!$B764&gt;1,'Raw Data'!Z764,"")</f>
        <v/>
      </c>
    </row>
    <row r="765" spans="1:12" ht="14.25" customHeight="1" x14ac:dyDescent="0.3">
      <c r="A765" s="7" t="str">
        <f>IF('Raw Data'!$B765&gt;1,'Raw Data'!A765,"")</f>
        <v/>
      </c>
      <c r="B765" s="7" t="str">
        <f>IF('Raw Data'!$B765&gt;1,'Raw Data'!C765,"")</f>
        <v/>
      </c>
      <c r="C765" s="7" t="str">
        <f>IF('Raw Data'!$B765&gt;1,'Raw Data'!D765,"")</f>
        <v/>
      </c>
      <c r="D765" s="7" t="str">
        <f>IF('Raw Data'!$B765&gt;1,'Raw Data'!E765,"")</f>
        <v/>
      </c>
      <c r="E765" s="20" t="str">
        <f>IF('Raw Data'!$B765&gt;1,'Raw Data'!O765,"")</f>
        <v/>
      </c>
      <c r="F765" s="20" t="str">
        <f>IF('Raw Data'!$B765&gt;1,'Raw Data'!P765,"")</f>
        <v/>
      </c>
      <c r="G765" s="20" t="str">
        <f>IF('Raw Data'!$B765&gt;1,'Raw Data'!Q765,"")</f>
        <v/>
      </c>
      <c r="H765" s="7" t="str">
        <f>IF('Raw Data'!$B765&gt;1,'Raw Data'!R765,"")</f>
        <v/>
      </c>
      <c r="I765" s="7" t="str">
        <f>IF('Raw Data'!$B765&gt;1,'Raw Data'!S765,"")</f>
        <v/>
      </c>
      <c r="J765" s="7" t="str">
        <f>IF('Raw Data'!$B765&gt;1,'Raw Data'!W765,"")</f>
        <v/>
      </c>
      <c r="K765" s="7" t="str">
        <f>IF('Raw Data'!$B765&gt;1,'Raw Data'!Y765,"")</f>
        <v/>
      </c>
      <c r="L765" s="7" t="str">
        <f>IF('Raw Data'!$B765&gt;1,'Raw Data'!Z765,"")</f>
        <v/>
      </c>
    </row>
    <row r="766" spans="1:12" ht="14.25" customHeight="1" x14ac:dyDescent="0.3">
      <c r="A766" s="7" t="str">
        <f>IF('Raw Data'!$B766&gt;1,'Raw Data'!A766,"")</f>
        <v/>
      </c>
      <c r="B766" s="7" t="str">
        <f>IF('Raw Data'!$B766&gt;1,'Raw Data'!C766,"")</f>
        <v/>
      </c>
      <c r="C766" s="7" t="str">
        <f>IF('Raw Data'!$B766&gt;1,'Raw Data'!D766,"")</f>
        <v/>
      </c>
      <c r="D766" s="7" t="str">
        <f>IF('Raw Data'!$B766&gt;1,'Raw Data'!E766,"")</f>
        <v/>
      </c>
      <c r="E766" s="20" t="str">
        <f>IF('Raw Data'!$B766&gt;1,'Raw Data'!O766,"")</f>
        <v/>
      </c>
      <c r="F766" s="20" t="str">
        <f>IF('Raw Data'!$B766&gt;1,'Raw Data'!P766,"")</f>
        <v/>
      </c>
      <c r="G766" s="20" t="str">
        <f>IF('Raw Data'!$B766&gt;1,'Raw Data'!Q766,"")</f>
        <v/>
      </c>
      <c r="H766" s="7" t="str">
        <f>IF('Raw Data'!$B766&gt;1,'Raw Data'!R766,"")</f>
        <v/>
      </c>
      <c r="I766" s="7" t="str">
        <f>IF('Raw Data'!$B766&gt;1,'Raw Data'!S766,"")</f>
        <v/>
      </c>
      <c r="J766" s="7" t="str">
        <f>IF('Raw Data'!$B766&gt;1,'Raw Data'!W766,"")</f>
        <v/>
      </c>
      <c r="K766" s="7" t="str">
        <f>IF('Raw Data'!$B766&gt;1,'Raw Data'!Y766,"")</f>
        <v/>
      </c>
      <c r="L766" s="7" t="str">
        <f>IF('Raw Data'!$B766&gt;1,'Raw Data'!Z766,"")</f>
        <v/>
      </c>
    </row>
    <row r="767" spans="1:12" ht="14.25" customHeight="1" x14ac:dyDescent="0.3">
      <c r="A767" s="7" t="str">
        <f>IF('Raw Data'!$B767&gt;1,'Raw Data'!A767,"")</f>
        <v/>
      </c>
      <c r="B767" s="7" t="str">
        <f>IF('Raw Data'!$B767&gt;1,'Raw Data'!C767,"")</f>
        <v/>
      </c>
      <c r="C767" s="7" t="str">
        <f>IF('Raw Data'!$B767&gt;1,'Raw Data'!D767,"")</f>
        <v/>
      </c>
      <c r="D767" s="7" t="str">
        <f>IF('Raw Data'!$B767&gt;1,'Raw Data'!E767,"")</f>
        <v/>
      </c>
      <c r="E767" s="20" t="str">
        <f>IF('Raw Data'!$B767&gt;1,'Raw Data'!O767,"")</f>
        <v/>
      </c>
      <c r="F767" s="20" t="str">
        <f>IF('Raw Data'!$B767&gt;1,'Raw Data'!P767,"")</f>
        <v/>
      </c>
      <c r="G767" s="20" t="str">
        <f>IF('Raw Data'!$B767&gt;1,'Raw Data'!Q767,"")</f>
        <v/>
      </c>
      <c r="H767" s="7" t="str">
        <f>IF('Raw Data'!$B767&gt;1,'Raw Data'!R767,"")</f>
        <v/>
      </c>
      <c r="I767" s="7" t="str">
        <f>IF('Raw Data'!$B767&gt;1,'Raw Data'!S767,"")</f>
        <v/>
      </c>
      <c r="J767" s="7" t="str">
        <f>IF('Raw Data'!$B767&gt;1,'Raw Data'!W767,"")</f>
        <v/>
      </c>
      <c r="K767" s="7" t="str">
        <f>IF('Raw Data'!$B767&gt;1,'Raw Data'!Y767,"")</f>
        <v/>
      </c>
      <c r="L767" s="7" t="str">
        <f>IF('Raw Data'!$B767&gt;1,'Raw Data'!Z767,"")</f>
        <v/>
      </c>
    </row>
    <row r="768" spans="1:12" ht="14.25" customHeight="1" x14ac:dyDescent="0.3">
      <c r="A768" s="7" t="str">
        <f>IF('Raw Data'!$B768&gt;1,'Raw Data'!A768,"")</f>
        <v/>
      </c>
      <c r="B768" s="7" t="str">
        <f>IF('Raw Data'!$B768&gt;1,'Raw Data'!C768,"")</f>
        <v/>
      </c>
      <c r="C768" s="7" t="str">
        <f>IF('Raw Data'!$B768&gt;1,'Raw Data'!D768,"")</f>
        <v/>
      </c>
      <c r="D768" s="7" t="str">
        <f>IF('Raw Data'!$B768&gt;1,'Raw Data'!E768,"")</f>
        <v/>
      </c>
      <c r="E768" s="20" t="str">
        <f>IF('Raw Data'!$B768&gt;1,'Raw Data'!O768,"")</f>
        <v/>
      </c>
      <c r="F768" s="20" t="str">
        <f>IF('Raw Data'!$B768&gt;1,'Raw Data'!P768,"")</f>
        <v/>
      </c>
      <c r="G768" s="20" t="str">
        <f>IF('Raw Data'!$B768&gt;1,'Raw Data'!Q768,"")</f>
        <v/>
      </c>
      <c r="H768" s="7" t="str">
        <f>IF('Raw Data'!$B768&gt;1,'Raw Data'!R768,"")</f>
        <v/>
      </c>
      <c r="I768" s="7" t="str">
        <f>IF('Raw Data'!$B768&gt;1,'Raw Data'!S768,"")</f>
        <v/>
      </c>
      <c r="J768" s="7" t="str">
        <f>IF('Raw Data'!$B768&gt;1,'Raw Data'!W768,"")</f>
        <v/>
      </c>
      <c r="K768" s="7" t="str">
        <f>IF('Raw Data'!$B768&gt;1,'Raw Data'!Y768,"")</f>
        <v/>
      </c>
      <c r="L768" s="7" t="str">
        <f>IF('Raw Data'!$B768&gt;1,'Raw Data'!Z768,"")</f>
        <v/>
      </c>
    </row>
    <row r="769" spans="1:12" ht="14.25" customHeight="1" x14ac:dyDescent="0.3">
      <c r="A769" s="7" t="str">
        <f>IF('Raw Data'!$B769&gt;1,'Raw Data'!A769,"")</f>
        <v/>
      </c>
      <c r="B769" s="7" t="str">
        <f>IF('Raw Data'!$B769&gt;1,'Raw Data'!C769,"")</f>
        <v/>
      </c>
      <c r="C769" s="7" t="str">
        <f>IF('Raw Data'!$B769&gt;1,'Raw Data'!D769,"")</f>
        <v/>
      </c>
      <c r="D769" s="7" t="str">
        <f>IF('Raw Data'!$B769&gt;1,'Raw Data'!E769,"")</f>
        <v/>
      </c>
      <c r="E769" s="20" t="str">
        <f>IF('Raw Data'!$B769&gt;1,'Raw Data'!O769,"")</f>
        <v/>
      </c>
      <c r="F769" s="20" t="str">
        <f>IF('Raw Data'!$B769&gt;1,'Raw Data'!P769,"")</f>
        <v/>
      </c>
      <c r="G769" s="20" t="str">
        <f>IF('Raw Data'!$B769&gt;1,'Raw Data'!Q769,"")</f>
        <v/>
      </c>
      <c r="H769" s="7" t="str">
        <f>IF('Raw Data'!$B769&gt;1,'Raw Data'!R769,"")</f>
        <v/>
      </c>
      <c r="I769" s="7" t="str">
        <f>IF('Raw Data'!$B769&gt;1,'Raw Data'!S769,"")</f>
        <v/>
      </c>
      <c r="J769" s="7" t="str">
        <f>IF('Raw Data'!$B769&gt;1,'Raw Data'!W769,"")</f>
        <v/>
      </c>
      <c r="K769" s="7" t="str">
        <f>IF('Raw Data'!$B769&gt;1,'Raw Data'!Y769,"")</f>
        <v/>
      </c>
      <c r="L769" s="7" t="str">
        <f>IF('Raw Data'!$B769&gt;1,'Raw Data'!Z769,"")</f>
        <v/>
      </c>
    </row>
    <row r="770" spans="1:12" ht="14.25" customHeight="1" x14ac:dyDescent="0.3">
      <c r="A770" s="7" t="str">
        <f>IF('Raw Data'!$B770&gt;1,'Raw Data'!A770,"")</f>
        <v/>
      </c>
      <c r="B770" s="7" t="str">
        <f>IF('Raw Data'!$B770&gt;1,'Raw Data'!C770,"")</f>
        <v/>
      </c>
      <c r="C770" s="7" t="str">
        <f>IF('Raw Data'!$B770&gt;1,'Raw Data'!D770,"")</f>
        <v/>
      </c>
      <c r="D770" s="7" t="str">
        <f>IF('Raw Data'!$B770&gt;1,'Raw Data'!E770,"")</f>
        <v/>
      </c>
      <c r="E770" s="20" t="str">
        <f>IF('Raw Data'!$B770&gt;1,'Raw Data'!O770,"")</f>
        <v/>
      </c>
      <c r="F770" s="20" t="str">
        <f>IF('Raw Data'!$B770&gt;1,'Raw Data'!P770,"")</f>
        <v/>
      </c>
      <c r="G770" s="20" t="str">
        <f>IF('Raw Data'!$B770&gt;1,'Raw Data'!Q770,"")</f>
        <v/>
      </c>
      <c r="H770" s="7" t="str">
        <f>IF('Raw Data'!$B770&gt;1,'Raw Data'!R770,"")</f>
        <v/>
      </c>
      <c r="I770" s="7" t="str">
        <f>IF('Raw Data'!$B770&gt;1,'Raw Data'!S770,"")</f>
        <v/>
      </c>
      <c r="J770" s="7" t="str">
        <f>IF('Raw Data'!$B770&gt;1,'Raw Data'!W770,"")</f>
        <v/>
      </c>
      <c r="K770" s="7" t="str">
        <f>IF('Raw Data'!$B770&gt;1,'Raw Data'!Y770,"")</f>
        <v/>
      </c>
      <c r="L770" s="7" t="str">
        <f>IF('Raw Data'!$B770&gt;1,'Raw Data'!Z770,"")</f>
        <v/>
      </c>
    </row>
    <row r="771" spans="1:12" ht="14.25" customHeight="1" x14ac:dyDescent="0.3">
      <c r="A771" s="7" t="str">
        <f>IF('Raw Data'!$B771&gt;1,'Raw Data'!A771,"")</f>
        <v/>
      </c>
      <c r="B771" s="7" t="str">
        <f>IF('Raw Data'!$B771&gt;1,'Raw Data'!C771,"")</f>
        <v/>
      </c>
      <c r="C771" s="7" t="str">
        <f>IF('Raw Data'!$B771&gt;1,'Raw Data'!D771,"")</f>
        <v/>
      </c>
      <c r="D771" s="7" t="str">
        <f>IF('Raw Data'!$B771&gt;1,'Raw Data'!E771,"")</f>
        <v/>
      </c>
      <c r="E771" s="20" t="str">
        <f>IF('Raw Data'!$B771&gt;1,'Raw Data'!O771,"")</f>
        <v/>
      </c>
      <c r="F771" s="20" t="str">
        <f>IF('Raw Data'!$B771&gt;1,'Raw Data'!P771,"")</f>
        <v/>
      </c>
      <c r="G771" s="20" t="str">
        <f>IF('Raw Data'!$B771&gt;1,'Raw Data'!Q771,"")</f>
        <v/>
      </c>
      <c r="H771" s="7" t="str">
        <f>IF('Raw Data'!$B771&gt;1,'Raw Data'!R771,"")</f>
        <v/>
      </c>
      <c r="I771" s="7" t="str">
        <f>IF('Raw Data'!$B771&gt;1,'Raw Data'!S771,"")</f>
        <v/>
      </c>
      <c r="J771" s="7" t="str">
        <f>IF('Raw Data'!$B771&gt;1,'Raw Data'!W771,"")</f>
        <v/>
      </c>
      <c r="K771" s="7" t="str">
        <f>IF('Raw Data'!$B771&gt;1,'Raw Data'!Y771,"")</f>
        <v/>
      </c>
      <c r="L771" s="7" t="str">
        <f>IF('Raw Data'!$B771&gt;1,'Raw Data'!Z771,"")</f>
        <v/>
      </c>
    </row>
    <row r="772" spans="1:12" ht="14.25" customHeight="1" x14ac:dyDescent="0.3">
      <c r="A772" s="7" t="str">
        <f>IF('Raw Data'!$B772&gt;1,'Raw Data'!A772,"")</f>
        <v/>
      </c>
      <c r="B772" s="7" t="str">
        <f>IF('Raw Data'!$B772&gt;1,'Raw Data'!C772,"")</f>
        <v/>
      </c>
      <c r="C772" s="7" t="str">
        <f>IF('Raw Data'!$B772&gt;1,'Raw Data'!D772,"")</f>
        <v/>
      </c>
      <c r="D772" s="7" t="str">
        <f>IF('Raw Data'!$B772&gt;1,'Raw Data'!E772,"")</f>
        <v/>
      </c>
      <c r="E772" s="20" t="str">
        <f>IF('Raw Data'!$B772&gt;1,'Raw Data'!O772,"")</f>
        <v/>
      </c>
      <c r="F772" s="20" t="str">
        <f>IF('Raw Data'!$B772&gt;1,'Raw Data'!P772,"")</f>
        <v/>
      </c>
      <c r="G772" s="20" t="str">
        <f>IF('Raw Data'!$B772&gt;1,'Raw Data'!Q772,"")</f>
        <v/>
      </c>
      <c r="H772" s="7" t="str">
        <f>IF('Raw Data'!$B772&gt;1,'Raw Data'!R772,"")</f>
        <v/>
      </c>
      <c r="I772" s="7" t="str">
        <f>IF('Raw Data'!$B772&gt;1,'Raw Data'!S772,"")</f>
        <v/>
      </c>
      <c r="J772" s="7" t="str">
        <f>IF('Raw Data'!$B772&gt;1,'Raw Data'!W772,"")</f>
        <v/>
      </c>
      <c r="K772" s="7" t="str">
        <f>IF('Raw Data'!$B772&gt;1,'Raw Data'!Y772,"")</f>
        <v/>
      </c>
      <c r="L772" s="7" t="str">
        <f>IF('Raw Data'!$B772&gt;1,'Raw Data'!Z772,"")</f>
        <v/>
      </c>
    </row>
    <row r="773" spans="1:12" ht="14.25" customHeight="1" x14ac:dyDescent="0.3">
      <c r="A773" s="7" t="str">
        <f>IF('Raw Data'!$B773&gt;1,'Raw Data'!A773,"")</f>
        <v/>
      </c>
      <c r="B773" s="7" t="str">
        <f>IF('Raw Data'!$B773&gt;1,'Raw Data'!C773,"")</f>
        <v/>
      </c>
      <c r="C773" s="7" t="str">
        <f>IF('Raw Data'!$B773&gt;1,'Raw Data'!D773,"")</f>
        <v/>
      </c>
      <c r="D773" s="7" t="str">
        <f>IF('Raw Data'!$B773&gt;1,'Raw Data'!E773,"")</f>
        <v/>
      </c>
      <c r="E773" s="20" t="str">
        <f>IF('Raw Data'!$B773&gt;1,'Raw Data'!O773,"")</f>
        <v/>
      </c>
      <c r="F773" s="20" t="str">
        <f>IF('Raw Data'!$B773&gt;1,'Raw Data'!P773,"")</f>
        <v/>
      </c>
      <c r="G773" s="20" t="str">
        <f>IF('Raw Data'!$B773&gt;1,'Raw Data'!Q773,"")</f>
        <v/>
      </c>
      <c r="H773" s="7" t="str">
        <f>IF('Raw Data'!$B773&gt;1,'Raw Data'!R773,"")</f>
        <v/>
      </c>
      <c r="I773" s="7" t="str">
        <f>IF('Raw Data'!$B773&gt;1,'Raw Data'!S773,"")</f>
        <v/>
      </c>
      <c r="J773" s="7" t="str">
        <f>IF('Raw Data'!$B773&gt;1,'Raw Data'!W773,"")</f>
        <v/>
      </c>
      <c r="K773" s="7" t="str">
        <f>IF('Raw Data'!$B773&gt;1,'Raw Data'!Y773,"")</f>
        <v/>
      </c>
      <c r="L773" s="7" t="str">
        <f>IF('Raw Data'!$B773&gt;1,'Raw Data'!Z773,"")</f>
        <v/>
      </c>
    </row>
    <row r="774" spans="1:12" ht="14.25" customHeight="1" x14ac:dyDescent="0.3">
      <c r="A774" s="7" t="str">
        <f>IF('Raw Data'!$B774&gt;1,'Raw Data'!A774,"")</f>
        <v/>
      </c>
      <c r="B774" s="7" t="str">
        <f>IF('Raw Data'!$B774&gt;1,'Raw Data'!C774,"")</f>
        <v/>
      </c>
      <c r="C774" s="7" t="str">
        <f>IF('Raw Data'!$B774&gt;1,'Raw Data'!D774,"")</f>
        <v/>
      </c>
      <c r="D774" s="7" t="str">
        <f>IF('Raw Data'!$B774&gt;1,'Raw Data'!E774,"")</f>
        <v/>
      </c>
      <c r="E774" s="20" t="str">
        <f>IF('Raw Data'!$B774&gt;1,'Raw Data'!O774,"")</f>
        <v/>
      </c>
      <c r="F774" s="20" t="str">
        <f>IF('Raw Data'!$B774&gt;1,'Raw Data'!P774,"")</f>
        <v/>
      </c>
      <c r="G774" s="20" t="str">
        <f>IF('Raw Data'!$B774&gt;1,'Raw Data'!Q774,"")</f>
        <v/>
      </c>
      <c r="H774" s="7" t="str">
        <f>IF('Raw Data'!$B774&gt;1,'Raw Data'!R774,"")</f>
        <v/>
      </c>
      <c r="I774" s="7" t="str">
        <f>IF('Raw Data'!$B774&gt;1,'Raw Data'!S774,"")</f>
        <v/>
      </c>
      <c r="J774" s="7" t="str">
        <f>IF('Raw Data'!$B774&gt;1,'Raw Data'!W774,"")</f>
        <v/>
      </c>
      <c r="K774" s="7" t="str">
        <f>IF('Raw Data'!$B774&gt;1,'Raw Data'!Y774,"")</f>
        <v/>
      </c>
      <c r="L774" s="7" t="str">
        <f>IF('Raw Data'!$B774&gt;1,'Raw Data'!Z774,"")</f>
        <v/>
      </c>
    </row>
    <row r="775" spans="1:12" ht="14.25" customHeight="1" x14ac:dyDescent="0.3">
      <c r="A775" s="7" t="str">
        <f>IF('Raw Data'!$B775&gt;1,'Raw Data'!A775,"")</f>
        <v/>
      </c>
      <c r="B775" s="7" t="str">
        <f>IF('Raw Data'!$B775&gt;1,'Raw Data'!C775,"")</f>
        <v/>
      </c>
      <c r="C775" s="7" t="str">
        <f>IF('Raw Data'!$B775&gt;1,'Raw Data'!D775,"")</f>
        <v/>
      </c>
      <c r="D775" s="7" t="str">
        <f>IF('Raw Data'!$B775&gt;1,'Raw Data'!E775,"")</f>
        <v/>
      </c>
      <c r="E775" s="20" t="str">
        <f>IF('Raw Data'!$B775&gt;1,'Raw Data'!O775,"")</f>
        <v/>
      </c>
      <c r="F775" s="20" t="str">
        <f>IF('Raw Data'!$B775&gt;1,'Raw Data'!P775,"")</f>
        <v/>
      </c>
      <c r="G775" s="20" t="str">
        <f>IF('Raw Data'!$B775&gt;1,'Raw Data'!Q775,"")</f>
        <v/>
      </c>
      <c r="H775" s="7" t="str">
        <f>IF('Raw Data'!$B775&gt;1,'Raw Data'!R775,"")</f>
        <v/>
      </c>
      <c r="I775" s="7" t="str">
        <f>IF('Raw Data'!$B775&gt;1,'Raw Data'!S775,"")</f>
        <v/>
      </c>
      <c r="J775" s="7" t="str">
        <f>IF('Raw Data'!$B775&gt;1,'Raw Data'!W775,"")</f>
        <v/>
      </c>
      <c r="K775" s="7" t="str">
        <f>IF('Raw Data'!$B775&gt;1,'Raw Data'!Y775,"")</f>
        <v/>
      </c>
      <c r="L775" s="7" t="str">
        <f>IF('Raw Data'!$B775&gt;1,'Raw Data'!Z775,"")</f>
        <v/>
      </c>
    </row>
    <row r="776" spans="1:12" ht="14.25" customHeight="1" x14ac:dyDescent="0.3">
      <c r="A776" s="7" t="str">
        <f>IF('Raw Data'!$B776&gt;1,'Raw Data'!A776,"")</f>
        <v/>
      </c>
      <c r="B776" s="7" t="str">
        <f>IF('Raw Data'!$B776&gt;1,'Raw Data'!C776,"")</f>
        <v/>
      </c>
      <c r="C776" s="7" t="str">
        <f>IF('Raw Data'!$B776&gt;1,'Raw Data'!D776,"")</f>
        <v/>
      </c>
      <c r="D776" s="7" t="str">
        <f>IF('Raw Data'!$B776&gt;1,'Raw Data'!E776,"")</f>
        <v/>
      </c>
      <c r="E776" s="20" t="str">
        <f>IF('Raw Data'!$B776&gt;1,'Raw Data'!O776,"")</f>
        <v/>
      </c>
      <c r="F776" s="20" t="str">
        <f>IF('Raw Data'!$B776&gt;1,'Raw Data'!P776,"")</f>
        <v/>
      </c>
      <c r="G776" s="20" t="str">
        <f>IF('Raw Data'!$B776&gt;1,'Raw Data'!Q776,"")</f>
        <v/>
      </c>
      <c r="H776" s="7" t="str">
        <f>IF('Raw Data'!$B776&gt;1,'Raw Data'!R776,"")</f>
        <v/>
      </c>
      <c r="I776" s="7" t="str">
        <f>IF('Raw Data'!$B776&gt;1,'Raw Data'!S776,"")</f>
        <v/>
      </c>
      <c r="J776" s="7" t="str">
        <f>IF('Raw Data'!$B776&gt;1,'Raw Data'!W776,"")</f>
        <v/>
      </c>
      <c r="K776" s="7" t="str">
        <f>IF('Raw Data'!$B776&gt;1,'Raw Data'!Y776,"")</f>
        <v/>
      </c>
      <c r="L776" s="7" t="str">
        <f>IF('Raw Data'!$B776&gt;1,'Raw Data'!Z776,"")</f>
        <v/>
      </c>
    </row>
    <row r="777" spans="1:12" ht="14.25" customHeight="1" x14ac:dyDescent="0.3">
      <c r="A777" s="7" t="str">
        <f>IF('Raw Data'!$B777&gt;1,'Raw Data'!A777,"")</f>
        <v/>
      </c>
      <c r="B777" s="7" t="str">
        <f>IF('Raw Data'!$B777&gt;1,'Raw Data'!C777,"")</f>
        <v/>
      </c>
      <c r="C777" s="7" t="str">
        <f>IF('Raw Data'!$B777&gt;1,'Raw Data'!D777,"")</f>
        <v/>
      </c>
      <c r="D777" s="7" t="str">
        <f>IF('Raw Data'!$B777&gt;1,'Raw Data'!E777,"")</f>
        <v/>
      </c>
      <c r="E777" s="20" t="str">
        <f>IF('Raw Data'!$B777&gt;1,'Raw Data'!O777,"")</f>
        <v/>
      </c>
      <c r="F777" s="20" t="str">
        <f>IF('Raw Data'!$B777&gt;1,'Raw Data'!P777,"")</f>
        <v/>
      </c>
      <c r="G777" s="20" t="str">
        <f>IF('Raw Data'!$B777&gt;1,'Raw Data'!Q777,"")</f>
        <v/>
      </c>
      <c r="H777" s="7" t="str">
        <f>IF('Raw Data'!$B777&gt;1,'Raw Data'!R777,"")</f>
        <v/>
      </c>
      <c r="I777" s="7" t="str">
        <f>IF('Raw Data'!$B777&gt;1,'Raw Data'!S777,"")</f>
        <v/>
      </c>
      <c r="J777" s="7" t="str">
        <f>IF('Raw Data'!$B777&gt;1,'Raw Data'!W777,"")</f>
        <v/>
      </c>
      <c r="K777" s="7" t="str">
        <f>IF('Raw Data'!$B777&gt;1,'Raw Data'!Y777,"")</f>
        <v/>
      </c>
      <c r="L777" s="7" t="str">
        <f>IF('Raw Data'!$B777&gt;1,'Raw Data'!Z777,"")</f>
        <v/>
      </c>
    </row>
    <row r="778" spans="1:12" ht="14.25" customHeight="1" x14ac:dyDescent="0.3">
      <c r="A778" s="7" t="str">
        <f>IF('Raw Data'!$B778&gt;1,'Raw Data'!A778,"")</f>
        <v/>
      </c>
      <c r="B778" s="7" t="str">
        <f>IF('Raw Data'!$B778&gt;1,'Raw Data'!C778,"")</f>
        <v/>
      </c>
      <c r="C778" s="7" t="str">
        <f>IF('Raw Data'!$B778&gt;1,'Raw Data'!D778,"")</f>
        <v/>
      </c>
      <c r="D778" s="7" t="str">
        <f>IF('Raw Data'!$B778&gt;1,'Raw Data'!E778,"")</f>
        <v/>
      </c>
      <c r="E778" s="20" t="str">
        <f>IF('Raw Data'!$B778&gt;1,'Raw Data'!O778,"")</f>
        <v/>
      </c>
      <c r="F778" s="20" t="str">
        <f>IF('Raw Data'!$B778&gt;1,'Raw Data'!P778,"")</f>
        <v/>
      </c>
      <c r="G778" s="20" t="str">
        <f>IF('Raw Data'!$B778&gt;1,'Raw Data'!Q778,"")</f>
        <v/>
      </c>
      <c r="H778" s="7" t="str">
        <f>IF('Raw Data'!$B778&gt;1,'Raw Data'!R778,"")</f>
        <v/>
      </c>
      <c r="I778" s="7" t="str">
        <f>IF('Raw Data'!$B778&gt;1,'Raw Data'!S778,"")</f>
        <v/>
      </c>
      <c r="J778" s="7" t="str">
        <f>IF('Raw Data'!$B778&gt;1,'Raw Data'!W778,"")</f>
        <v/>
      </c>
      <c r="K778" s="7" t="str">
        <f>IF('Raw Data'!$B778&gt;1,'Raw Data'!Y778,"")</f>
        <v/>
      </c>
      <c r="L778" s="7" t="str">
        <f>IF('Raw Data'!$B778&gt;1,'Raw Data'!Z778,"")</f>
        <v/>
      </c>
    </row>
    <row r="779" spans="1:12" ht="14.25" customHeight="1" x14ac:dyDescent="0.3">
      <c r="A779" s="7" t="str">
        <f>IF('Raw Data'!$B779&gt;1,'Raw Data'!A779,"")</f>
        <v/>
      </c>
      <c r="B779" s="7" t="str">
        <f>IF('Raw Data'!$B779&gt;1,'Raw Data'!C779,"")</f>
        <v/>
      </c>
      <c r="C779" s="7" t="str">
        <f>IF('Raw Data'!$B779&gt;1,'Raw Data'!D779,"")</f>
        <v/>
      </c>
      <c r="D779" s="7" t="str">
        <f>IF('Raw Data'!$B779&gt;1,'Raw Data'!E779,"")</f>
        <v/>
      </c>
      <c r="E779" s="20" t="str">
        <f>IF('Raw Data'!$B779&gt;1,'Raw Data'!O779,"")</f>
        <v/>
      </c>
      <c r="F779" s="20" t="str">
        <f>IF('Raw Data'!$B779&gt;1,'Raw Data'!P779,"")</f>
        <v/>
      </c>
      <c r="G779" s="20" t="str">
        <f>IF('Raw Data'!$B779&gt;1,'Raw Data'!Q779,"")</f>
        <v/>
      </c>
      <c r="H779" s="7" t="str">
        <f>IF('Raw Data'!$B779&gt;1,'Raw Data'!R779,"")</f>
        <v/>
      </c>
      <c r="I779" s="7" t="str">
        <f>IF('Raw Data'!$B779&gt;1,'Raw Data'!S779,"")</f>
        <v/>
      </c>
      <c r="J779" s="7" t="str">
        <f>IF('Raw Data'!$B779&gt;1,'Raw Data'!W779,"")</f>
        <v/>
      </c>
      <c r="K779" s="7" t="str">
        <f>IF('Raw Data'!$B779&gt;1,'Raw Data'!Y779,"")</f>
        <v/>
      </c>
      <c r="L779" s="7" t="str">
        <f>IF('Raw Data'!$B779&gt;1,'Raw Data'!Z779,"")</f>
        <v/>
      </c>
    </row>
    <row r="780" spans="1:12" ht="14.25" customHeight="1" x14ac:dyDescent="0.3">
      <c r="A780" s="7" t="str">
        <f>IF('Raw Data'!$B780&gt;1,'Raw Data'!A780,"")</f>
        <v/>
      </c>
      <c r="B780" s="7" t="str">
        <f>IF('Raw Data'!$B780&gt;1,'Raw Data'!C780,"")</f>
        <v/>
      </c>
      <c r="C780" s="7" t="str">
        <f>IF('Raw Data'!$B780&gt;1,'Raw Data'!D780,"")</f>
        <v/>
      </c>
      <c r="D780" s="7" t="str">
        <f>IF('Raw Data'!$B780&gt;1,'Raw Data'!E780,"")</f>
        <v/>
      </c>
      <c r="E780" s="20" t="str">
        <f>IF('Raw Data'!$B780&gt;1,'Raw Data'!O780,"")</f>
        <v/>
      </c>
      <c r="F780" s="20" t="str">
        <f>IF('Raw Data'!$B780&gt;1,'Raw Data'!P780,"")</f>
        <v/>
      </c>
      <c r="G780" s="20" t="str">
        <f>IF('Raw Data'!$B780&gt;1,'Raw Data'!Q780,"")</f>
        <v/>
      </c>
      <c r="H780" s="7" t="str">
        <f>IF('Raw Data'!$B780&gt;1,'Raw Data'!R780,"")</f>
        <v/>
      </c>
      <c r="I780" s="7" t="str">
        <f>IF('Raw Data'!$B780&gt;1,'Raw Data'!S780,"")</f>
        <v/>
      </c>
      <c r="J780" s="7" t="str">
        <f>IF('Raw Data'!$B780&gt;1,'Raw Data'!W780,"")</f>
        <v/>
      </c>
      <c r="K780" s="7" t="str">
        <f>IF('Raw Data'!$B780&gt;1,'Raw Data'!Y780,"")</f>
        <v/>
      </c>
      <c r="L780" s="7" t="str">
        <f>IF('Raw Data'!$B780&gt;1,'Raw Data'!Z780,"")</f>
        <v/>
      </c>
    </row>
    <row r="781" spans="1:12" ht="14.25" customHeight="1" x14ac:dyDescent="0.3">
      <c r="A781" s="7" t="str">
        <f>IF('Raw Data'!$B781&gt;1,'Raw Data'!A781,"")</f>
        <v/>
      </c>
      <c r="B781" s="7" t="str">
        <f>IF('Raw Data'!$B781&gt;1,'Raw Data'!C781,"")</f>
        <v/>
      </c>
      <c r="C781" s="7" t="str">
        <f>IF('Raw Data'!$B781&gt;1,'Raw Data'!D781,"")</f>
        <v/>
      </c>
      <c r="D781" s="7" t="str">
        <f>IF('Raw Data'!$B781&gt;1,'Raw Data'!E781,"")</f>
        <v/>
      </c>
      <c r="E781" s="20" t="str">
        <f>IF('Raw Data'!$B781&gt;1,'Raw Data'!O781,"")</f>
        <v/>
      </c>
      <c r="F781" s="20" t="str">
        <f>IF('Raw Data'!$B781&gt;1,'Raw Data'!P781,"")</f>
        <v/>
      </c>
      <c r="G781" s="20" t="str">
        <f>IF('Raw Data'!$B781&gt;1,'Raw Data'!Q781,"")</f>
        <v/>
      </c>
      <c r="H781" s="7" t="str">
        <f>IF('Raw Data'!$B781&gt;1,'Raw Data'!R781,"")</f>
        <v/>
      </c>
      <c r="I781" s="7" t="str">
        <f>IF('Raw Data'!$B781&gt;1,'Raw Data'!S781,"")</f>
        <v/>
      </c>
      <c r="J781" s="7" t="str">
        <f>IF('Raw Data'!$B781&gt;1,'Raw Data'!W781,"")</f>
        <v/>
      </c>
      <c r="K781" s="7" t="str">
        <f>IF('Raw Data'!$B781&gt;1,'Raw Data'!Y781,"")</f>
        <v/>
      </c>
      <c r="L781" s="7" t="str">
        <f>IF('Raw Data'!$B781&gt;1,'Raw Data'!Z781,"")</f>
        <v/>
      </c>
    </row>
    <row r="782" spans="1:12" ht="14.25" customHeight="1" x14ac:dyDescent="0.3">
      <c r="A782" s="7" t="str">
        <f>IF('Raw Data'!$B782&gt;1,'Raw Data'!A782,"")</f>
        <v/>
      </c>
      <c r="B782" s="7" t="str">
        <f>IF('Raw Data'!$B782&gt;1,'Raw Data'!C782,"")</f>
        <v/>
      </c>
      <c r="C782" s="7" t="str">
        <f>IF('Raw Data'!$B782&gt;1,'Raw Data'!D782,"")</f>
        <v/>
      </c>
      <c r="D782" s="7" t="str">
        <f>IF('Raw Data'!$B782&gt;1,'Raw Data'!E782,"")</f>
        <v/>
      </c>
      <c r="E782" s="20" t="str">
        <f>IF('Raw Data'!$B782&gt;1,'Raw Data'!O782,"")</f>
        <v/>
      </c>
      <c r="F782" s="20" t="str">
        <f>IF('Raw Data'!$B782&gt;1,'Raw Data'!P782,"")</f>
        <v/>
      </c>
      <c r="G782" s="20" t="str">
        <f>IF('Raw Data'!$B782&gt;1,'Raw Data'!Q782,"")</f>
        <v/>
      </c>
      <c r="H782" s="7" t="str">
        <f>IF('Raw Data'!$B782&gt;1,'Raw Data'!R782,"")</f>
        <v/>
      </c>
      <c r="I782" s="7" t="str">
        <f>IF('Raw Data'!$B782&gt;1,'Raw Data'!S782,"")</f>
        <v/>
      </c>
      <c r="J782" s="7" t="str">
        <f>IF('Raw Data'!$B782&gt;1,'Raw Data'!W782,"")</f>
        <v/>
      </c>
      <c r="K782" s="7" t="str">
        <f>IF('Raw Data'!$B782&gt;1,'Raw Data'!Y782,"")</f>
        <v/>
      </c>
      <c r="L782" s="7" t="str">
        <f>IF('Raw Data'!$B782&gt;1,'Raw Data'!Z782,"")</f>
        <v/>
      </c>
    </row>
    <row r="783" spans="1:12" ht="14.25" customHeight="1" x14ac:dyDescent="0.3">
      <c r="A783" s="7" t="str">
        <f>IF('Raw Data'!$B783&gt;1,'Raw Data'!A783,"")</f>
        <v/>
      </c>
      <c r="B783" s="7" t="str">
        <f>IF('Raw Data'!$B783&gt;1,'Raw Data'!C783,"")</f>
        <v/>
      </c>
      <c r="C783" s="7" t="str">
        <f>IF('Raw Data'!$B783&gt;1,'Raw Data'!D783,"")</f>
        <v/>
      </c>
      <c r="D783" s="7" t="str">
        <f>IF('Raw Data'!$B783&gt;1,'Raw Data'!E783,"")</f>
        <v/>
      </c>
      <c r="E783" s="20" t="str">
        <f>IF('Raw Data'!$B783&gt;1,'Raw Data'!O783,"")</f>
        <v/>
      </c>
      <c r="F783" s="20" t="str">
        <f>IF('Raw Data'!$B783&gt;1,'Raw Data'!P783,"")</f>
        <v/>
      </c>
      <c r="G783" s="20" t="str">
        <f>IF('Raw Data'!$B783&gt;1,'Raw Data'!Q783,"")</f>
        <v/>
      </c>
      <c r="H783" s="7" t="str">
        <f>IF('Raw Data'!$B783&gt;1,'Raw Data'!R783,"")</f>
        <v/>
      </c>
      <c r="I783" s="7" t="str">
        <f>IF('Raw Data'!$B783&gt;1,'Raw Data'!S783,"")</f>
        <v/>
      </c>
      <c r="J783" s="7" t="str">
        <f>IF('Raw Data'!$B783&gt;1,'Raw Data'!W783,"")</f>
        <v/>
      </c>
      <c r="K783" s="7" t="str">
        <f>IF('Raw Data'!$B783&gt;1,'Raw Data'!Y783,"")</f>
        <v/>
      </c>
      <c r="L783" s="7" t="str">
        <f>IF('Raw Data'!$B783&gt;1,'Raw Data'!Z783,"")</f>
        <v/>
      </c>
    </row>
    <row r="784" spans="1:12" ht="14.25" customHeight="1" x14ac:dyDescent="0.3">
      <c r="A784" s="7" t="str">
        <f>IF('Raw Data'!$B784&gt;1,'Raw Data'!A784,"")</f>
        <v/>
      </c>
      <c r="B784" s="7" t="str">
        <f>IF('Raw Data'!$B784&gt;1,'Raw Data'!C784,"")</f>
        <v/>
      </c>
      <c r="C784" s="7" t="str">
        <f>IF('Raw Data'!$B784&gt;1,'Raw Data'!D784,"")</f>
        <v/>
      </c>
      <c r="D784" s="7" t="str">
        <f>IF('Raw Data'!$B784&gt;1,'Raw Data'!E784,"")</f>
        <v/>
      </c>
      <c r="E784" s="20" t="str">
        <f>IF('Raw Data'!$B784&gt;1,'Raw Data'!O784,"")</f>
        <v/>
      </c>
      <c r="F784" s="20" t="str">
        <f>IF('Raw Data'!$B784&gt;1,'Raw Data'!P784,"")</f>
        <v/>
      </c>
      <c r="G784" s="20" t="str">
        <f>IF('Raw Data'!$B784&gt;1,'Raw Data'!Q784,"")</f>
        <v/>
      </c>
      <c r="H784" s="7" t="str">
        <f>IF('Raw Data'!$B784&gt;1,'Raw Data'!R784,"")</f>
        <v/>
      </c>
      <c r="I784" s="7" t="str">
        <f>IF('Raw Data'!$B784&gt;1,'Raw Data'!S784,"")</f>
        <v/>
      </c>
      <c r="J784" s="7" t="str">
        <f>IF('Raw Data'!$B784&gt;1,'Raw Data'!W784,"")</f>
        <v/>
      </c>
      <c r="K784" s="7" t="str">
        <f>IF('Raw Data'!$B784&gt;1,'Raw Data'!Y784,"")</f>
        <v/>
      </c>
      <c r="L784" s="7" t="str">
        <f>IF('Raw Data'!$B784&gt;1,'Raw Data'!Z784,"")</f>
        <v/>
      </c>
    </row>
    <row r="785" spans="1:12" ht="14.25" customHeight="1" x14ac:dyDescent="0.3">
      <c r="A785" s="7" t="str">
        <f>IF('Raw Data'!$B785&gt;1,'Raw Data'!A785,"")</f>
        <v/>
      </c>
      <c r="B785" s="7" t="str">
        <f>IF('Raw Data'!$B785&gt;1,'Raw Data'!C785,"")</f>
        <v/>
      </c>
      <c r="C785" s="7" t="str">
        <f>IF('Raw Data'!$B785&gt;1,'Raw Data'!D785,"")</f>
        <v/>
      </c>
      <c r="D785" s="7" t="str">
        <f>IF('Raw Data'!$B785&gt;1,'Raw Data'!E785,"")</f>
        <v/>
      </c>
      <c r="E785" s="20" t="str">
        <f>IF('Raw Data'!$B785&gt;1,'Raw Data'!O785,"")</f>
        <v/>
      </c>
      <c r="F785" s="20" t="str">
        <f>IF('Raw Data'!$B785&gt;1,'Raw Data'!P785,"")</f>
        <v/>
      </c>
      <c r="G785" s="20" t="str">
        <f>IF('Raw Data'!$B785&gt;1,'Raw Data'!Q785,"")</f>
        <v/>
      </c>
      <c r="H785" s="7" t="str">
        <f>IF('Raw Data'!$B785&gt;1,'Raw Data'!R785,"")</f>
        <v/>
      </c>
      <c r="I785" s="7" t="str">
        <f>IF('Raw Data'!$B785&gt;1,'Raw Data'!S785,"")</f>
        <v/>
      </c>
      <c r="J785" s="7" t="str">
        <f>IF('Raw Data'!$B785&gt;1,'Raw Data'!W785,"")</f>
        <v/>
      </c>
      <c r="K785" s="7" t="str">
        <f>IF('Raw Data'!$B785&gt;1,'Raw Data'!Y785,"")</f>
        <v/>
      </c>
      <c r="L785" s="7" t="str">
        <f>IF('Raw Data'!$B785&gt;1,'Raw Data'!Z785,"")</f>
        <v/>
      </c>
    </row>
    <row r="786" spans="1:12" ht="14.25" customHeight="1" x14ac:dyDescent="0.3">
      <c r="A786" s="7" t="str">
        <f>IF('Raw Data'!$B786&gt;1,'Raw Data'!A786,"")</f>
        <v/>
      </c>
      <c r="B786" s="7" t="str">
        <f>IF('Raw Data'!$B786&gt;1,'Raw Data'!C786,"")</f>
        <v/>
      </c>
      <c r="C786" s="7" t="str">
        <f>IF('Raw Data'!$B786&gt;1,'Raw Data'!D786,"")</f>
        <v/>
      </c>
      <c r="D786" s="7" t="str">
        <f>IF('Raw Data'!$B786&gt;1,'Raw Data'!E786,"")</f>
        <v/>
      </c>
      <c r="E786" s="20" t="str">
        <f>IF('Raw Data'!$B786&gt;1,'Raw Data'!O786,"")</f>
        <v/>
      </c>
      <c r="F786" s="20" t="str">
        <f>IF('Raw Data'!$B786&gt;1,'Raw Data'!P786,"")</f>
        <v/>
      </c>
      <c r="G786" s="20" t="str">
        <f>IF('Raw Data'!$B786&gt;1,'Raw Data'!Q786,"")</f>
        <v/>
      </c>
      <c r="H786" s="7" t="str">
        <f>IF('Raw Data'!$B786&gt;1,'Raw Data'!R786,"")</f>
        <v/>
      </c>
      <c r="I786" s="7" t="str">
        <f>IF('Raw Data'!$B786&gt;1,'Raw Data'!S786,"")</f>
        <v/>
      </c>
      <c r="J786" s="7" t="str">
        <f>IF('Raw Data'!$B786&gt;1,'Raw Data'!W786,"")</f>
        <v/>
      </c>
      <c r="K786" s="7" t="str">
        <f>IF('Raw Data'!$B786&gt;1,'Raw Data'!Y786,"")</f>
        <v/>
      </c>
      <c r="L786" s="7" t="str">
        <f>IF('Raw Data'!$B786&gt;1,'Raw Data'!Z786,"")</f>
        <v/>
      </c>
    </row>
    <row r="787" spans="1:12" ht="14.25" customHeight="1" x14ac:dyDescent="0.3">
      <c r="A787" s="7" t="str">
        <f>IF('Raw Data'!$B787&gt;1,'Raw Data'!A787,"")</f>
        <v/>
      </c>
      <c r="B787" s="7" t="str">
        <f>IF('Raw Data'!$B787&gt;1,'Raw Data'!C787,"")</f>
        <v/>
      </c>
      <c r="C787" s="7" t="str">
        <f>IF('Raw Data'!$B787&gt;1,'Raw Data'!D787,"")</f>
        <v/>
      </c>
      <c r="D787" s="7" t="str">
        <f>IF('Raw Data'!$B787&gt;1,'Raw Data'!E787,"")</f>
        <v/>
      </c>
      <c r="E787" s="20" t="str">
        <f>IF('Raw Data'!$B787&gt;1,'Raw Data'!O787,"")</f>
        <v/>
      </c>
      <c r="F787" s="20" t="str">
        <f>IF('Raw Data'!$B787&gt;1,'Raw Data'!P787,"")</f>
        <v/>
      </c>
      <c r="G787" s="20" t="str">
        <f>IF('Raw Data'!$B787&gt;1,'Raw Data'!Q787,"")</f>
        <v/>
      </c>
      <c r="H787" s="7" t="str">
        <f>IF('Raw Data'!$B787&gt;1,'Raw Data'!R787,"")</f>
        <v/>
      </c>
      <c r="I787" s="7" t="str">
        <f>IF('Raw Data'!$B787&gt;1,'Raw Data'!S787,"")</f>
        <v/>
      </c>
      <c r="J787" s="7" t="str">
        <f>IF('Raw Data'!$B787&gt;1,'Raw Data'!W787,"")</f>
        <v/>
      </c>
      <c r="K787" s="7" t="str">
        <f>IF('Raw Data'!$B787&gt;1,'Raw Data'!Y787,"")</f>
        <v/>
      </c>
      <c r="L787" s="7" t="str">
        <f>IF('Raw Data'!$B787&gt;1,'Raw Data'!Z787,"")</f>
        <v/>
      </c>
    </row>
    <row r="788" spans="1:12" ht="14.25" customHeight="1" x14ac:dyDescent="0.3">
      <c r="A788" s="7" t="str">
        <f>IF('Raw Data'!$B788&gt;1,'Raw Data'!A788,"")</f>
        <v/>
      </c>
      <c r="B788" s="7" t="str">
        <f>IF('Raw Data'!$B788&gt;1,'Raw Data'!C788,"")</f>
        <v/>
      </c>
      <c r="C788" s="7" t="str">
        <f>IF('Raw Data'!$B788&gt;1,'Raw Data'!D788,"")</f>
        <v/>
      </c>
      <c r="D788" s="7" t="str">
        <f>IF('Raw Data'!$B788&gt;1,'Raw Data'!E788,"")</f>
        <v/>
      </c>
      <c r="E788" s="20" t="str">
        <f>IF('Raw Data'!$B788&gt;1,'Raw Data'!O788,"")</f>
        <v/>
      </c>
      <c r="F788" s="20" t="str">
        <f>IF('Raw Data'!$B788&gt;1,'Raw Data'!P788,"")</f>
        <v/>
      </c>
      <c r="G788" s="20" t="str">
        <f>IF('Raw Data'!$B788&gt;1,'Raw Data'!Q788,"")</f>
        <v/>
      </c>
      <c r="H788" s="7" t="str">
        <f>IF('Raw Data'!$B788&gt;1,'Raw Data'!R788,"")</f>
        <v/>
      </c>
      <c r="I788" s="7" t="str">
        <f>IF('Raw Data'!$B788&gt;1,'Raw Data'!S788,"")</f>
        <v/>
      </c>
      <c r="J788" s="7" t="str">
        <f>IF('Raw Data'!$B788&gt;1,'Raw Data'!W788,"")</f>
        <v/>
      </c>
      <c r="K788" s="7" t="str">
        <f>IF('Raw Data'!$B788&gt;1,'Raw Data'!Y788,"")</f>
        <v/>
      </c>
      <c r="L788" s="7" t="str">
        <f>IF('Raw Data'!$B788&gt;1,'Raw Data'!Z788,"")</f>
        <v/>
      </c>
    </row>
    <row r="789" spans="1:12" ht="14.25" customHeight="1" x14ac:dyDescent="0.3">
      <c r="A789" s="7" t="str">
        <f>IF('Raw Data'!$B789&gt;1,'Raw Data'!A789,"")</f>
        <v/>
      </c>
      <c r="B789" s="7" t="str">
        <f>IF('Raw Data'!$B789&gt;1,'Raw Data'!C789,"")</f>
        <v/>
      </c>
      <c r="C789" s="7" t="str">
        <f>IF('Raw Data'!$B789&gt;1,'Raw Data'!D789,"")</f>
        <v/>
      </c>
      <c r="D789" s="7" t="str">
        <f>IF('Raw Data'!$B789&gt;1,'Raw Data'!E789,"")</f>
        <v/>
      </c>
      <c r="E789" s="20" t="str">
        <f>IF('Raw Data'!$B789&gt;1,'Raw Data'!O789,"")</f>
        <v/>
      </c>
      <c r="F789" s="20" t="str">
        <f>IF('Raw Data'!$B789&gt;1,'Raw Data'!P789,"")</f>
        <v/>
      </c>
      <c r="G789" s="20" t="str">
        <f>IF('Raw Data'!$B789&gt;1,'Raw Data'!Q789,"")</f>
        <v/>
      </c>
      <c r="H789" s="7" t="str">
        <f>IF('Raw Data'!$B789&gt;1,'Raw Data'!R789,"")</f>
        <v/>
      </c>
      <c r="I789" s="7" t="str">
        <f>IF('Raw Data'!$B789&gt;1,'Raw Data'!S789,"")</f>
        <v/>
      </c>
      <c r="J789" s="7" t="str">
        <f>IF('Raw Data'!$B789&gt;1,'Raw Data'!W789,"")</f>
        <v/>
      </c>
      <c r="K789" s="7" t="str">
        <f>IF('Raw Data'!$B789&gt;1,'Raw Data'!Y789,"")</f>
        <v/>
      </c>
      <c r="L789" s="7" t="str">
        <f>IF('Raw Data'!$B789&gt;1,'Raw Data'!Z789,"")</f>
        <v/>
      </c>
    </row>
    <row r="790" spans="1:12" ht="14.25" customHeight="1" x14ac:dyDescent="0.3">
      <c r="A790" s="7" t="str">
        <f>IF('Raw Data'!$B790&gt;1,'Raw Data'!A790,"")</f>
        <v/>
      </c>
      <c r="B790" s="7" t="str">
        <f>IF('Raw Data'!$B790&gt;1,'Raw Data'!C790,"")</f>
        <v/>
      </c>
      <c r="C790" s="7" t="str">
        <f>IF('Raw Data'!$B790&gt;1,'Raw Data'!D790,"")</f>
        <v/>
      </c>
      <c r="D790" s="7" t="str">
        <f>IF('Raw Data'!$B790&gt;1,'Raw Data'!E790,"")</f>
        <v/>
      </c>
      <c r="E790" s="20" t="str">
        <f>IF('Raw Data'!$B790&gt;1,'Raw Data'!O790,"")</f>
        <v/>
      </c>
      <c r="F790" s="20" t="str">
        <f>IF('Raw Data'!$B790&gt;1,'Raw Data'!P790,"")</f>
        <v/>
      </c>
      <c r="G790" s="20" t="str">
        <f>IF('Raw Data'!$B790&gt;1,'Raw Data'!Q790,"")</f>
        <v/>
      </c>
      <c r="H790" s="7" t="str">
        <f>IF('Raw Data'!$B790&gt;1,'Raw Data'!R790,"")</f>
        <v/>
      </c>
      <c r="I790" s="7" t="str">
        <f>IF('Raw Data'!$B790&gt;1,'Raw Data'!S790,"")</f>
        <v/>
      </c>
      <c r="J790" s="7" t="str">
        <f>IF('Raw Data'!$B790&gt;1,'Raw Data'!W790,"")</f>
        <v/>
      </c>
      <c r="K790" s="7" t="str">
        <f>IF('Raw Data'!$B790&gt;1,'Raw Data'!Y790,"")</f>
        <v/>
      </c>
      <c r="L790" s="7" t="str">
        <f>IF('Raw Data'!$B790&gt;1,'Raw Data'!Z790,"")</f>
        <v/>
      </c>
    </row>
    <row r="791" spans="1:12" ht="14.25" customHeight="1" x14ac:dyDescent="0.3">
      <c r="A791" s="7" t="str">
        <f>IF('Raw Data'!$B791&gt;1,'Raw Data'!A791,"")</f>
        <v/>
      </c>
      <c r="B791" s="7" t="str">
        <f>IF('Raw Data'!$B791&gt;1,'Raw Data'!C791,"")</f>
        <v/>
      </c>
      <c r="C791" s="7" t="str">
        <f>IF('Raw Data'!$B791&gt;1,'Raw Data'!D791,"")</f>
        <v/>
      </c>
      <c r="D791" s="7" t="str">
        <f>IF('Raw Data'!$B791&gt;1,'Raw Data'!E791,"")</f>
        <v/>
      </c>
      <c r="E791" s="20" t="str">
        <f>IF('Raw Data'!$B791&gt;1,'Raw Data'!O791,"")</f>
        <v/>
      </c>
      <c r="F791" s="20" t="str">
        <f>IF('Raw Data'!$B791&gt;1,'Raw Data'!P791,"")</f>
        <v/>
      </c>
      <c r="G791" s="20" t="str">
        <f>IF('Raw Data'!$B791&gt;1,'Raw Data'!Q791,"")</f>
        <v/>
      </c>
      <c r="H791" s="7" t="str">
        <f>IF('Raw Data'!$B791&gt;1,'Raw Data'!R791,"")</f>
        <v/>
      </c>
      <c r="I791" s="7" t="str">
        <f>IF('Raw Data'!$B791&gt;1,'Raw Data'!S791,"")</f>
        <v/>
      </c>
      <c r="J791" s="7" t="str">
        <f>IF('Raw Data'!$B791&gt;1,'Raw Data'!W791,"")</f>
        <v/>
      </c>
      <c r="K791" s="7" t="str">
        <f>IF('Raw Data'!$B791&gt;1,'Raw Data'!Y791,"")</f>
        <v/>
      </c>
      <c r="L791" s="7" t="str">
        <f>IF('Raw Data'!$B791&gt;1,'Raw Data'!Z791,"")</f>
        <v/>
      </c>
    </row>
    <row r="792" spans="1:12" ht="14.25" customHeight="1" x14ac:dyDescent="0.3">
      <c r="A792" s="7" t="str">
        <f>IF('Raw Data'!$B792&gt;1,'Raw Data'!A792,"")</f>
        <v/>
      </c>
      <c r="B792" s="7" t="str">
        <f>IF('Raw Data'!$B792&gt;1,'Raw Data'!C792,"")</f>
        <v/>
      </c>
      <c r="C792" s="7" t="str">
        <f>IF('Raw Data'!$B792&gt;1,'Raw Data'!D792,"")</f>
        <v/>
      </c>
      <c r="D792" s="7" t="str">
        <f>IF('Raw Data'!$B792&gt;1,'Raw Data'!E792,"")</f>
        <v/>
      </c>
      <c r="E792" s="20" t="str">
        <f>IF('Raw Data'!$B792&gt;1,'Raw Data'!O792,"")</f>
        <v/>
      </c>
      <c r="F792" s="20" t="str">
        <f>IF('Raw Data'!$B792&gt;1,'Raw Data'!P792,"")</f>
        <v/>
      </c>
      <c r="G792" s="20" t="str">
        <f>IF('Raw Data'!$B792&gt;1,'Raw Data'!Q792,"")</f>
        <v/>
      </c>
      <c r="H792" s="7" t="str">
        <f>IF('Raw Data'!$B792&gt;1,'Raw Data'!R792,"")</f>
        <v/>
      </c>
      <c r="I792" s="7" t="str">
        <f>IF('Raw Data'!$B792&gt;1,'Raw Data'!S792,"")</f>
        <v/>
      </c>
      <c r="J792" s="7" t="str">
        <f>IF('Raw Data'!$B792&gt;1,'Raw Data'!W792,"")</f>
        <v/>
      </c>
      <c r="K792" s="7" t="str">
        <f>IF('Raw Data'!$B792&gt;1,'Raw Data'!Y792,"")</f>
        <v/>
      </c>
      <c r="L792" s="7" t="str">
        <f>IF('Raw Data'!$B792&gt;1,'Raw Data'!Z792,"")</f>
        <v/>
      </c>
    </row>
    <row r="793" spans="1:12" ht="14.25" customHeight="1" x14ac:dyDescent="0.3">
      <c r="A793" s="7" t="str">
        <f>IF('Raw Data'!$B793&gt;1,'Raw Data'!A793,"")</f>
        <v/>
      </c>
      <c r="B793" s="7" t="str">
        <f>IF('Raw Data'!$B793&gt;1,'Raw Data'!C793,"")</f>
        <v/>
      </c>
      <c r="C793" s="7" t="str">
        <f>IF('Raw Data'!$B793&gt;1,'Raw Data'!D793,"")</f>
        <v/>
      </c>
      <c r="D793" s="7" t="str">
        <f>IF('Raw Data'!$B793&gt;1,'Raw Data'!E793,"")</f>
        <v/>
      </c>
      <c r="E793" s="20" t="str">
        <f>IF('Raw Data'!$B793&gt;1,'Raw Data'!O793,"")</f>
        <v/>
      </c>
      <c r="F793" s="20" t="str">
        <f>IF('Raw Data'!$B793&gt;1,'Raw Data'!P793,"")</f>
        <v/>
      </c>
      <c r="G793" s="20" t="str">
        <f>IF('Raw Data'!$B793&gt;1,'Raw Data'!Q793,"")</f>
        <v/>
      </c>
      <c r="H793" s="7" t="str">
        <f>IF('Raw Data'!$B793&gt;1,'Raw Data'!R793,"")</f>
        <v/>
      </c>
      <c r="I793" s="7" t="str">
        <f>IF('Raw Data'!$B793&gt;1,'Raw Data'!S793,"")</f>
        <v/>
      </c>
      <c r="J793" s="7" t="str">
        <f>IF('Raw Data'!$B793&gt;1,'Raw Data'!W793,"")</f>
        <v/>
      </c>
      <c r="K793" s="7" t="str">
        <f>IF('Raw Data'!$B793&gt;1,'Raw Data'!Y793,"")</f>
        <v/>
      </c>
      <c r="L793" s="7" t="str">
        <f>IF('Raw Data'!$B793&gt;1,'Raw Data'!Z793,"")</f>
        <v/>
      </c>
    </row>
    <row r="794" spans="1:12" ht="14.25" customHeight="1" x14ac:dyDescent="0.3">
      <c r="A794" s="7" t="str">
        <f>IF('Raw Data'!$B794&gt;1,'Raw Data'!A794,"")</f>
        <v/>
      </c>
      <c r="B794" s="7" t="str">
        <f>IF('Raw Data'!$B794&gt;1,'Raw Data'!C794,"")</f>
        <v/>
      </c>
      <c r="C794" s="7" t="str">
        <f>IF('Raw Data'!$B794&gt;1,'Raw Data'!D794,"")</f>
        <v/>
      </c>
      <c r="D794" s="7" t="str">
        <f>IF('Raw Data'!$B794&gt;1,'Raw Data'!E794,"")</f>
        <v/>
      </c>
      <c r="E794" s="20" t="str">
        <f>IF('Raw Data'!$B794&gt;1,'Raw Data'!O794,"")</f>
        <v/>
      </c>
      <c r="F794" s="20" t="str">
        <f>IF('Raw Data'!$B794&gt;1,'Raw Data'!P794,"")</f>
        <v/>
      </c>
      <c r="G794" s="20" t="str">
        <f>IF('Raw Data'!$B794&gt;1,'Raw Data'!Q794,"")</f>
        <v/>
      </c>
      <c r="H794" s="7" t="str">
        <f>IF('Raw Data'!$B794&gt;1,'Raw Data'!R794,"")</f>
        <v/>
      </c>
      <c r="I794" s="7" t="str">
        <f>IF('Raw Data'!$B794&gt;1,'Raw Data'!S794,"")</f>
        <v/>
      </c>
      <c r="J794" s="7" t="str">
        <f>IF('Raw Data'!$B794&gt;1,'Raw Data'!W794,"")</f>
        <v/>
      </c>
      <c r="K794" s="7" t="str">
        <f>IF('Raw Data'!$B794&gt;1,'Raw Data'!Y794,"")</f>
        <v/>
      </c>
      <c r="L794" s="7" t="str">
        <f>IF('Raw Data'!$B794&gt;1,'Raw Data'!Z794,"")</f>
        <v/>
      </c>
    </row>
    <row r="795" spans="1:12" ht="14.25" customHeight="1" x14ac:dyDescent="0.3">
      <c r="A795" s="7" t="str">
        <f>IF('Raw Data'!$B795&gt;1,'Raw Data'!A795,"")</f>
        <v/>
      </c>
      <c r="B795" s="7" t="str">
        <f>IF('Raw Data'!$B795&gt;1,'Raw Data'!C795,"")</f>
        <v/>
      </c>
      <c r="C795" s="7" t="str">
        <f>IF('Raw Data'!$B795&gt;1,'Raw Data'!D795,"")</f>
        <v/>
      </c>
      <c r="D795" s="7" t="str">
        <f>IF('Raw Data'!$B795&gt;1,'Raw Data'!E795,"")</f>
        <v/>
      </c>
      <c r="E795" s="20" t="str">
        <f>IF('Raw Data'!$B795&gt;1,'Raw Data'!O795,"")</f>
        <v/>
      </c>
      <c r="F795" s="20" t="str">
        <f>IF('Raw Data'!$B795&gt;1,'Raw Data'!P795,"")</f>
        <v/>
      </c>
      <c r="G795" s="20" t="str">
        <f>IF('Raw Data'!$B795&gt;1,'Raw Data'!Q795,"")</f>
        <v/>
      </c>
      <c r="H795" s="7" t="str">
        <f>IF('Raw Data'!$B795&gt;1,'Raw Data'!R795,"")</f>
        <v/>
      </c>
      <c r="I795" s="7" t="str">
        <f>IF('Raw Data'!$B795&gt;1,'Raw Data'!S795,"")</f>
        <v/>
      </c>
      <c r="J795" s="7" t="str">
        <f>IF('Raw Data'!$B795&gt;1,'Raw Data'!W795,"")</f>
        <v/>
      </c>
      <c r="K795" s="7" t="str">
        <f>IF('Raw Data'!$B795&gt;1,'Raw Data'!Y795,"")</f>
        <v/>
      </c>
      <c r="L795" s="7" t="str">
        <f>IF('Raw Data'!$B795&gt;1,'Raw Data'!Z795,"")</f>
        <v/>
      </c>
    </row>
    <row r="796" spans="1:12" ht="14.25" customHeight="1" x14ac:dyDescent="0.3">
      <c r="A796" s="7" t="str">
        <f>IF('Raw Data'!$B796&gt;1,'Raw Data'!A796,"")</f>
        <v/>
      </c>
      <c r="B796" s="7" t="str">
        <f>IF('Raw Data'!$B796&gt;1,'Raw Data'!C796,"")</f>
        <v/>
      </c>
      <c r="C796" s="7" t="str">
        <f>IF('Raw Data'!$B796&gt;1,'Raw Data'!D796,"")</f>
        <v/>
      </c>
      <c r="D796" s="7" t="str">
        <f>IF('Raw Data'!$B796&gt;1,'Raw Data'!E796,"")</f>
        <v/>
      </c>
      <c r="E796" s="20" t="str">
        <f>IF('Raw Data'!$B796&gt;1,'Raw Data'!O796,"")</f>
        <v/>
      </c>
      <c r="F796" s="20" t="str">
        <f>IF('Raw Data'!$B796&gt;1,'Raw Data'!P796,"")</f>
        <v/>
      </c>
      <c r="G796" s="20" t="str">
        <f>IF('Raw Data'!$B796&gt;1,'Raw Data'!Q796,"")</f>
        <v/>
      </c>
      <c r="H796" s="7" t="str">
        <f>IF('Raw Data'!$B796&gt;1,'Raw Data'!R796,"")</f>
        <v/>
      </c>
      <c r="I796" s="7" t="str">
        <f>IF('Raw Data'!$B796&gt;1,'Raw Data'!S796,"")</f>
        <v/>
      </c>
      <c r="J796" s="7" t="str">
        <f>IF('Raw Data'!$B796&gt;1,'Raw Data'!W796,"")</f>
        <v/>
      </c>
      <c r="K796" s="7" t="str">
        <f>IF('Raw Data'!$B796&gt;1,'Raw Data'!Y796,"")</f>
        <v/>
      </c>
      <c r="L796" s="7" t="str">
        <f>IF('Raw Data'!$B796&gt;1,'Raw Data'!Z796,"")</f>
        <v/>
      </c>
    </row>
    <row r="797" spans="1:12" ht="14.25" customHeight="1" x14ac:dyDescent="0.3">
      <c r="A797" s="7" t="str">
        <f>IF('Raw Data'!$B797&gt;1,'Raw Data'!A797,"")</f>
        <v/>
      </c>
      <c r="B797" s="7" t="str">
        <f>IF('Raw Data'!$B797&gt;1,'Raw Data'!C797,"")</f>
        <v/>
      </c>
      <c r="C797" s="7" t="str">
        <f>IF('Raw Data'!$B797&gt;1,'Raw Data'!D797,"")</f>
        <v/>
      </c>
      <c r="D797" s="7" t="str">
        <f>IF('Raw Data'!$B797&gt;1,'Raw Data'!E797,"")</f>
        <v/>
      </c>
      <c r="E797" s="20" t="str">
        <f>IF('Raw Data'!$B797&gt;1,'Raw Data'!O797,"")</f>
        <v/>
      </c>
      <c r="F797" s="20" t="str">
        <f>IF('Raw Data'!$B797&gt;1,'Raw Data'!P797,"")</f>
        <v/>
      </c>
      <c r="G797" s="20" t="str">
        <f>IF('Raw Data'!$B797&gt;1,'Raw Data'!Q797,"")</f>
        <v/>
      </c>
      <c r="H797" s="7" t="str">
        <f>IF('Raw Data'!$B797&gt;1,'Raw Data'!R797,"")</f>
        <v/>
      </c>
      <c r="I797" s="7" t="str">
        <f>IF('Raw Data'!$B797&gt;1,'Raw Data'!S797,"")</f>
        <v/>
      </c>
      <c r="J797" s="7" t="str">
        <f>IF('Raw Data'!$B797&gt;1,'Raw Data'!W797,"")</f>
        <v/>
      </c>
      <c r="K797" s="7" t="str">
        <f>IF('Raw Data'!$B797&gt;1,'Raw Data'!Y797,"")</f>
        <v/>
      </c>
      <c r="L797" s="7" t="str">
        <f>IF('Raw Data'!$B797&gt;1,'Raw Data'!Z797,"")</f>
        <v/>
      </c>
    </row>
    <row r="798" spans="1:12" ht="14.25" customHeight="1" x14ac:dyDescent="0.3">
      <c r="A798" s="7" t="str">
        <f>IF('Raw Data'!$B798&gt;1,'Raw Data'!A798,"")</f>
        <v/>
      </c>
      <c r="B798" s="7" t="str">
        <f>IF('Raw Data'!$B798&gt;1,'Raw Data'!C798,"")</f>
        <v/>
      </c>
      <c r="C798" s="7" t="str">
        <f>IF('Raw Data'!$B798&gt;1,'Raw Data'!D798,"")</f>
        <v/>
      </c>
      <c r="D798" s="7" t="str">
        <f>IF('Raw Data'!$B798&gt;1,'Raw Data'!E798,"")</f>
        <v/>
      </c>
      <c r="E798" s="20" t="str">
        <f>IF('Raw Data'!$B798&gt;1,'Raw Data'!O798,"")</f>
        <v/>
      </c>
      <c r="F798" s="20" t="str">
        <f>IF('Raw Data'!$B798&gt;1,'Raw Data'!P798,"")</f>
        <v/>
      </c>
      <c r="G798" s="20" t="str">
        <f>IF('Raw Data'!$B798&gt;1,'Raw Data'!Q798,"")</f>
        <v/>
      </c>
      <c r="H798" s="7" t="str">
        <f>IF('Raw Data'!$B798&gt;1,'Raw Data'!R798,"")</f>
        <v/>
      </c>
      <c r="I798" s="7" t="str">
        <f>IF('Raw Data'!$B798&gt;1,'Raw Data'!S798,"")</f>
        <v/>
      </c>
      <c r="J798" s="7" t="str">
        <f>IF('Raw Data'!$B798&gt;1,'Raw Data'!W798,"")</f>
        <v/>
      </c>
      <c r="K798" s="7" t="str">
        <f>IF('Raw Data'!$B798&gt;1,'Raw Data'!Y798,"")</f>
        <v/>
      </c>
      <c r="L798" s="7" t="str">
        <f>IF('Raw Data'!$B798&gt;1,'Raw Data'!Z798,"")</f>
        <v/>
      </c>
    </row>
    <row r="799" spans="1:12" ht="14.25" customHeight="1" x14ac:dyDescent="0.3">
      <c r="A799" s="7" t="str">
        <f>IF('Raw Data'!$B799&gt;1,'Raw Data'!A799,"")</f>
        <v/>
      </c>
      <c r="B799" s="7" t="str">
        <f>IF('Raw Data'!$B799&gt;1,'Raw Data'!C799,"")</f>
        <v/>
      </c>
      <c r="C799" s="7" t="str">
        <f>IF('Raw Data'!$B799&gt;1,'Raw Data'!D799,"")</f>
        <v/>
      </c>
      <c r="D799" s="7" t="str">
        <f>IF('Raw Data'!$B799&gt;1,'Raw Data'!E799,"")</f>
        <v/>
      </c>
      <c r="E799" s="20" t="str">
        <f>IF('Raw Data'!$B799&gt;1,'Raw Data'!O799,"")</f>
        <v/>
      </c>
      <c r="F799" s="20" t="str">
        <f>IF('Raw Data'!$B799&gt;1,'Raw Data'!P799,"")</f>
        <v/>
      </c>
      <c r="G799" s="20" t="str">
        <f>IF('Raw Data'!$B799&gt;1,'Raw Data'!Q799,"")</f>
        <v/>
      </c>
      <c r="H799" s="7" t="str">
        <f>IF('Raw Data'!$B799&gt;1,'Raw Data'!R799,"")</f>
        <v/>
      </c>
      <c r="I799" s="7" t="str">
        <f>IF('Raw Data'!$B799&gt;1,'Raw Data'!S799,"")</f>
        <v/>
      </c>
      <c r="J799" s="7" t="str">
        <f>IF('Raw Data'!$B799&gt;1,'Raw Data'!W799,"")</f>
        <v/>
      </c>
      <c r="K799" s="7" t="str">
        <f>IF('Raw Data'!$B799&gt;1,'Raw Data'!Y799,"")</f>
        <v/>
      </c>
      <c r="L799" s="7" t="str">
        <f>IF('Raw Data'!$B799&gt;1,'Raw Data'!Z799,"")</f>
        <v/>
      </c>
    </row>
    <row r="800" spans="1:12" ht="14.25" customHeight="1" x14ac:dyDescent="0.3">
      <c r="A800" s="7" t="str">
        <f>IF('Raw Data'!$B800&gt;1,'Raw Data'!A800,"")</f>
        <v/>
      </c>
      <c r="B800" s="7" t="str">
        <f>IF('Raw Data'!$B800&gt;1,'Raw Data'!C800,"")</f>
        <v/>
      </c>
      <c r="C800" s="7" t="str">
        <f>IF('Raw Data'!$B800&gt;1,'Raw Data'!D800,"")</f>
        <v/>
      </c>
      <c r="D800" s="7" t="str">
        <f>IF('Raw Data'!$B800&gt;1,'Raw Data'!E800,"")</f>
        <v/>
      </c>
      <c r="E800" s="20" t="str">
        <f>IF('Raw Data'!$B800&gt;1,'Raw Data'!O800,"")</f>
        <v/>
      </c>
      <c r="F800" s="20" t="str">
        <f>IF('Raw Data'!$B800&gt;1,'Raw Data'!P800,"")</f>
        <v/>
      </c>
      <c r="G800" s="20" t="str">
        <f>IF('Raw Data'!$B800&gt;1,'Raw Data'!Q800,"")</f>
        <v/>
      </c>
      <c r="H800" s="7" t="str">
        <f>IF('Raw Data'!$B800&gt;1,'Raw Data'!R800,"")</f>
        <v/>
      </c>
      <c r="I800" s="7" t="str">
        <f>IF('Raw Data'!$B800&gt;1,'Raw Data'!S800,"")</f>
        <v/>
      </c>
      <c r="J800" s="7" t="str">
        <f>IF('Raw Data'!$B800&gt;1,'Raw Data'!W800,"")</f>
        <v/>
      </c>
      <c r="K800" s="7" t="str">
        <f>IF('Raw Data'!$B800&gt;1,'Raw Data'!Y800,"")</f>
        <v/>
      </c>
      <c r="L800" s="7" t="str">
        <f>IF('Raw Data'!$B800&gt;1,'Raw Data'!Z800,"")</f>
        <v/>
      </c>
    </row>
    <row r="801" spans="1:12" ht="14.25" customHeight="1" x14ac:dyDescent="0.3">
      <c r="A801" s="7" t="str">
        <f>IF('Raw Data'!$B801&gt;1,'Raw Data'!A801,"")</f>
        <v/>
      </c>
      <c r="B801" s="7" t="str">
        <f>IF('Raw Data'!$B801&gt;1,'Raw Data'!C801,"")</f>
        <v/>
      </c>
      <c r="C801" s="7" t="str">
        <f>IF('Raw Data'!$B801&gt;1,'Raw Data'!D801,"")</f>
        <v/>
      </c>
      <c r="D801" s="7" t="str">
        <f>IF('Raw Data'!$B801&gt;1,'Raw Data'!E801,"")</f>
        <v/>
      </c>
      <c r="E801" s="20" t="str">
        <f>IF('Raw Data'!$B801&gt;1,'Raw Data'!O801,"")</f>
        <v/>
      </c>
      <c r="F801" s="20" t="str">
        <f>IF('Raw Data'!$B801&gt;1,'Raw Data'!P801,"")</f>
        <v/>
      </c>
      <c r="G801" s="20" t="str">
        <f>IF('Raw Data'!$B801&gt;1,'Raw Data'!Q801,"")</f>
        <v/>
      </c>
      <c r="H801" s="7" t="str">
        <f>IF('Raw Data'!$B801&gt;1,'Raw Data'!R801,"")</f>
        <v/>
      </c>
      <c r="I801" s="7" t="str">
        <f>IF('Raw Data'!$B801&gt;1,'Raw Data'!S801,"")</f>
        <v/>
      </c>
      <c r="J801" s="7" t="str">
        <f>IF('Raw Data'!$B801&gt;1,'Raw Data'!W801,"")</f>
        <v/>
      </c>
      <c r="K801" s="7" t="str">
        <f>IF('Raw Data'!$B801&gt;1,'Raw Data'!Y801,"")</f>
        <v/>
      </c>
      <c r="L801" s="7" t="str">
        <f>IF('Raw Data'!$B801&gt;1,'Raw Data'!Z801,"")</f>
        <v/>
      </c>
    </row>
    <row r="802" spans="1:12" ht="14.25" customHeight="1" x14ac:dyDescent="0.3">
      <c r="A802" s="7" t="str">
        <f>IF('Raw Data'!$B802&gt;1,'Raw Data'!A802,"")</f>
        <v/>
      </c>
      <c r="B802" s="7" t="str">
        <f>IF('Raw Data'!$B802&gt;1,'Raw Data'!C802,"")</f>
        <v/>
      </c>
      <c r="C802" s="7" t="str">
        <f>IF('Raw Data'!$B802&gt;1,'Raw Data'!D802,"")</f>
        <v/>
      </c>
      <c r="D802" s="7" t="str">
        <f>IF('Raw Data'!$B802&gt;1,'Raw Data'!E802,"")</f>
        <v/>
      </c>
      <c r="E802" s="20" t="str">
        <f>IF('Raw Data'!$B802&gt;1,'Raw Data'!O802,"")</f>
        <v/>
      </c>
      <c r="F802" s="20" t="str">
        <f>IF('Raw Data'!$B802&gt;1,'Raw Data'!P802,"")</f>
        <v/>
      </c>
      <c r="G802" s="20" t="str">
        <f>IF('Raw Data'!$B802&gt;1,'Raw Data'!Q802,"")</f>
        <v/>
      </c>
      <c r="H802" s="7" t="str">
        <f>IF('Raw Data'!$B802&gt;1,'Raw Data'!R802,"")</f>
        <v/>
      </c>
      <c r="I802" s="7" t="str">
        <f>IF('Raw Data'!$B802&gt;1,'Raw Data'!S802,"")</f>
        <v/>
      </c>
      <c r="J802" s="7" t="str">
        <f>IF('Raw Data'!$B802&gt;1,'Raw Data'!W802,"")</f>
        <v/>
      </c>
      <c r="K802" s="7" t="str">
        <f>IF('Raw Data'!$B802&gt;1,'Raw Data'!Y802,"")</f>
        <v/>
      </c>
      <c r="L802" s="7" t="str">
        <f>IF('Raw Data'!$B802&gt;1,'Raw Data'!Z802,"")</f>
        <v/>
      </c>
    </row>
    <row r="803" spans="1:12" ht="14.25" customHeight="1" x14ac:dyDescent="0.3">
      <c r="A803" s="7" t="str">
        <f>IF('Raw Data'!$B803&gt;1,'Raw Data'!A803,"")</f>
        <v/>
      </c>
      <c r="B803" s="7" t="str">
        <f>IF('Raw Data'!$B803&gt;1,'Raw Data'!C803,"")</f>
        <v/>
      </c>
      <c r="C803" s="7" t="str">
        <f>IF('Raw Data'!$B803&gt;1,'Raw Data'!D803,"")</f>
        <v/>
      </c>
      <c r="D803" s="7" t="str">
        <f>IF('Raw Data'!$B803&gt;1,'Raw Data'!E803,"")</f>
        <v/>
      </c>
      <c r="E803" s="20" t="str">
        <f>IF('Raw Data'!$B803&gt;1,'Raw Data'!O803,"")</f>
        <v/>
      </c>
      <c r="F803" s="20" t="str">
        <f>IF('Raw Data'!$B803&gt;1,'Raw Data'!P803,"")</f>
        <v/>
      </c>
      <c r="G803" s="20" t="str">
        <f>IF('Raw Data'!$B803&gt;1,'Raw Data'!Q803,"")</f>
        <v/>
      </c>
      <c r="H803" s="7" t="str">
        <f>IF('Raw Data'!$B803&gt;1,'Raw Data'!R803,"")</f>
        <v/>
      </c>
      <c r="I803" s="7" t="str">
        <f>IF('Raw Data'!$B803&gt;1,'Raw Data'!S803,"")</f>
        <v/>
      </c>
      <c r="J803" s="7" t="str">
        <f>IF('Raw Data'!$B803&gt;1,'Raw Data'!W803,"")</f>
        <v/>
      </c>
      <c r="K803" s="7" t="str">
        <f>IF('Raw Data'!$B803&gt;1,'Raw Data'!Y803,"")</f>
        <v/>
      </c>
      <c r="L803" s="7" t="str">
        <f>IF('Raw Data'!$B803&gt;1,'Raw Data'!Z803,"")</f>
        <v/>
      </c>
    </row>
    <row r="804" spans="1:12" ht="14.25" customHeight="1" x14ac:dyDescent="0.3">
      <c r="A804" s="7" t="str">
        <f>IF('Raw Data'!$B804&gt;1,'Raw Data'!A804,"")</f>
        <v/>
      </c>
      <c r="B804" s="7" t="str">
        <f>IF('Raw Data'!$B804&gt;1,'Raw Data'!C804,"")</f>
        <v/>
      </c>
      <c r="C804" s="7" t="str">
        <f>IF('Raw Data'!$B804&gt;1,'Raw Data'!D804,"")</f>
        <v/>
      </c>
      <c r="D804" s="7" t="str">
        <f>IF('Raw Data'!$B804&gt;1,'Raw Data'!E804,"")</f>
        <v/>
      </c>
      <c r="E804" s="20" t="str">
        <f>IF('Raw Data'!$B804&gt;1,'Raw Data'!O804,"")</f>
        <v/>
      </c>
      <c r="F804" s="20" t="str">
        <f>IF('Raw Data'!$B804&gt;1,'Raw Data'!P804,"")</f>
        <v/>
      </c>
      <c r="G804" s="20" t="str">
        <f>IF('Raw Data'!$B804&gt;1,'Raw Data'!Q804,"")</f>
        <v/>
      </c>
      <c r="H804" s="7" t="str">
        <f>IF('Raw Data'!$B804&gt;1,'Raw Data'!R804,"")</f>
        <v/>
      </c>
      <c r="I804" s="7" t="str">
        <f>IF('Raw Data'!$B804&gt;1,'Raw Data'!S804,"")</f>
        <v/>
      </c>
      <c r="J804" s="7" t="str">
        <f>IF('Raw Data'!$B804&gt;1,'Raw Data'!W804,"")</f>
        <v/>
      </c>
      <c r="K804" s="7" t="str">
        <f>IF('Raw Data'!$B804&gt;1,'Raw Data'!Y804,"")</f>
        <v/>
      </c>
      <c r="L804" s="7" t="str">
        <f>IF('Raw Data'!$B804&gt;1,'Raw Data'!Z804,"")</f>
        <v/>
      </c>
    </row>
    <row r="805" spans="1:12" ht="14.25" customHeight="1" x14ac:dyDescent="0.3">
      <c r="A805" s="7" t="str">
        <f>IF('Raw Data'!$B805&gt;1,'Raw Data'!A805,"")</f>
        <v/>
      </c>
      <c r="B805" s="7" t="str">
        <f>IF('Raw Data'!$B805&gt;1,'Raw Data'!C805,"")</f>
        <v/>
      </c>
      <c r="C805" s="7" t="str">
        <f>IF('Raw Data'!$B805&gt;1,'Raw Data'!D805,"")</f>
        <v/>
      </c>
      <c r="D805" s="7" t="str">
        <f>IF('Raw Data'!$B805&gt;1,'Raw Data'!E805,"")</f>
        <v/>
      </c>
      <c r="E805" s="20" t="str">
        <f>IF('Raw Data'!$B805&gt;1,'Raw Data'!O805,"")</f>
        <v/>
      </c>
      <c r="F805" s="20" t="str">
        <f>IF('Raw Data'!$B805&gt;1,'Raw Data'!P805,"")</f>
        <v/>
      </c>
      <c r="G805" s="20" t="str">
        <f>IF('Raw Data'!$B805&gt;1,'Raw Data'!Q805,"")</f>
        <v/>
      </c>
      <c r="H805" s="7" t="str">
        <f>IF('Raw Data'!$B805&gt;1,'Raw Data'!R805,"")</f>
        <v/>
      </c>
      <c r="I805" s="7" t="str">
        <f>IF('Raw Data'!$B805&gt;1,'Raw Data'!S805,"")</f>
        <v/>
      </c>
      <c r="J805" s="7" t="str">
        <f>IF('Raw Data'!$B805&gt;1,'Raw Data'!W805,"")</f>
        <v/>
      </c>
      <c r="K805" s="7" t="str">
        <f>IF('Raw Data'!$B805&gt;1,'Raw Data'!Y805,"")</f>
        <v/>
      </c>
      <c r="L805" s="7" t="str">
        <f>IF('Raw Data'!$B805&gt;1,'Raw Data'!Z805,"")</f>
        <v/>
      </c>
    </row>
    <row r="806" spans="1:12" ht="14.25" customHeight="1" x14ac:dyDescent="0.3">
      <c r="A806" s="7" t="str">
        <f>IF('Raw Data'!$B806&gt;1,'Raw Data'!A806,"")</f>
        <v/>
      </c>
      <c r="B806" s="7" t="str">
        <f>IF('Raw Data'!$B806&gt;1,'Raw Data'!C806,"")</f>
        <v/>
      </c>
      <c r="C806" s="7" t="str">
        <f>IF('Raw Data'!$B806&gt;1,'Raw Data'!D806,"")</f>
        <v/>
      </c>
      <c r="D806" s="7" t="str">
        <f>IF('Raw Data'!$B806&gt;1,'Raw Data'!E806,"")</f>
        <v/>
      </c>
      <c r="E806" s="20" t="str">
        <f>IF('Raw Data'!$B806&gt;1,'Raw Data'!O806,"")</f>
        <v/>
      </c>
      <c r="F806" s="20" t="str">
        <f>IF('Raw Data'!$B806&gt;1,'Raw Data'!P806,"")</f>
        <v/>
      </c>
      <c r="G806" s="20" t="str">
        <f>IF('Raw Data'!$B806&gt;1,'Raw Data'!Q806,"")</f>
        <v/>
      </c>
      <c r="H806" s="7" t="str">
        <f>IF('Raw Data'!$B806&gt;1,'Raw Data'!R806,"")</f>
        <v/>
      </c>
      <c r="I806" s="7" t="str">
        <f>IF('Raw Data'!$B806&gt;1,'Raw Data'!S806,"")</f>
        <v/>
      </c>
      <c r="J806" s="7" t="str">
        <f>IF('Raw Data'!$B806&gt;1,'Raw Data'!W806,"")</f>
        <v/>
      </c>
      <c r="K806" s="7" t="str">
        <f>IF('Raw Data'!$B806&gt;1,'Raw Data'!Y806,"")</f>
        <v/>
      </c>
      <c r="L806" s="7" t="str">
        <f>IF('Raw Data'!$B806&gt;1,'Raw Data'!Z806,"")</f>
        <v/>
      </c>
    </row>
    <row r="807" spans="1:12" ht="14.25" customHeight="1" x14ac:dyDescent="0.3">
      <c r="A807" s="7" t="str">
        <f>IF('Raw Data'!$B807&gt;1,'Raw Data'!A807,"")</f>
        <v/>
      </c>
      <c r="B807" s="7" t="str">
        <f>IF('Raw Data'!$B807&gt;1,'Raw Data'!C807,"")</f>
        <v/>
      </c>
      <c r="C807" s="7" t="str">
        <f>IF('Raw Data'!$B807&gt;1,'Raw Data'!D807,"")</f>
        <v/>
      </c>
      <c r="D807" s="7" t="str">
        <f>IF('Raw Data'!$B807&gt;1,'Raw Data'!E807,"")</f>
        <v/>
      </c>
      <c r="E807" s="20" t="str">
        <f>IF('Raw Data'!$B807&gt;1,'Raw Data'!O807,"")</f>
        <v/>
      </c>
      <c r="F807" s="20" t="str">
        <f>IF('Raw Data'!$B807&gt;1,'Raw Data'!P807,"")</f>
        <v/>
      </c>
      <c r="G807" s="20" t="str">
        <f>IF('Raw Data'!$B807&gt;1,'Raw Data'!Q807,"")</f>
        <v/>
      </c>
      <c r="H807" s="7" t="str">
        <f>IF('Raw Data'!$B807&gt;1,'Raw Data'!R807,"")</f>
        <v/>
      </c>
      <c r="I807" s="7" t="str">
        <f>IF('Raw Data'!$B807&gt;1,'Raw Data'!S807,"")</f>
        <v/>
      </c>
      <c r="J807" s="7" t="str">
        <f>IF('Raw Data'!$B807&gt;1,'Raw Data'!W807,"")</f>
        <v/>
      </c>
      <c r="K807" s="7" t="str">
        <f>IF('Raw Data'!$B807&gt;1,'Raw Data'!Y807,"")</f>
        <v/>
      </c>
      <c r="L807" s="7" t="str">
        <f>IF('Raw Data'!$B807&gt;1,'Raw Data'!Z807,"")</f>
        <v/>
      </c>
    </row>
    <row r="808" spans="1:12" ht="14.25" customHeight="1" x14ac:dyDescent="0.3">
      <c r="A808" s="7" t="str">
        <f>IF('Raw Data'!$B808&gt;1,'Raw Data'!A808,"")</f>
        <v/>
      </c>
      <c r="B808" s="7" t="str">
        <f>IF('Raw Data'!$B808&gt;1,'Raw Data'!C808,"")</f>
        <v/>
      </c>
      <c r="C808" s="7" t="str">
        <f>IF('Raw Data'!$B808&gt;1,'Raw Data'!D808,"")</f>
        <v/>
      </c>
      <c r="D808" s="7" t="str">
        <f>IF('Raw Data'!$B808&gt;1,'Raw Data'!E808,"")</f>
        <v/>
      </c>
      <c r="E808" s="20" t="str">
        <f>IF('Raw Data'!$B808&gt;1,'Raw Data'!O808,"")</f>
        <v/>
      </c>
      <c r="F808" s="20" t="str">
        <f>IF('Raw Data'!$B808&gt;1,'Raw Data'!P808,"")</f>
        <v/>
      </c>
      <c r="G808" s="20" t="str">
        <f>IF('Raw Data'!$B808&gt;1,'Raw Data'!Q808,"")</f>
        <v/>
      </c>
      <c r="H808" s="7" t="str">
        <f>IF('Raw Data'!$B808&gt;1,'Raw Data'!R808,"")</f>
        <v/>
      </c>
      <c r="I808" s="7" t="str">
        <f>IF('Raw Data'!$B808&gt;1,'Raw Data'!S808,"")</f>
        <v/>
      </c>
      <c r="J808" s="7" t="str">
        <f>IF('Raw Data'!$B808&gt;1,'Raw Data'!W808,"")</f>
        <v/>
      </c>
      <c r="K808" s="7" t="str">
        <f>IF('Raw Data'!$B808&gt;1,'Raw Data'!Y808,"")</f>
        <v/>
      </c>
      <c r="L808" s="7" t="str">
        <f>IF('Raw Data'!$B808&gt;1,'Raw Data'!Z808,"")</f>
        <v/>
      </c>
    </row>
    <row r="809" spans="1:12" ht="14.25" customHeight="1" x14ac:dyDescent="0.3">
      <c r="A809" s="7" t="str">
        <f>IF('Raw Data'!$B809&gt;1,'Raw Data'!A809,"")</f>
        <v/>
      </c>
      <c r="B809" s="7" t="str">
        <f>IF('Raw Data'!$B809&gt;1,'Raw Data'!C809,"")</f>
        <v/>
      </c>
      <c r="C809" s="7" t="str">
        <f>IF('Raw Data'!$B809&gt;1,'Raw Data'!D809,"")</f>
        <v/>
      </c>
      <c r="D809" s="7" t="str">
        <f>IF('Raw Data'!$B809&gt;1,'Raw Data'!E809,"")</f>
        <v/>
      </c>
      <c r="E809" s="20" t="str">
        <f>IF('Raw Data'!$B809&gt;1,'Raw Data'!O809,"")</f>
        <v/>
      </c>
      <c r="F809" s="20" t="str">
        <f>IF('Raw Data'!$B809&gt;1,'Raw Data'!P809,"")</f>
        <v/>
      </c>
      <c r="G809" s="20" t="str">
        <f>IF('Raw Data'!$B809&gt;1,'Raw Data'!Q809,"")</f>
        <v/>
      </c>
      <c r="H809" s="7" t="str">
        <f>IF('Raw Data'!$B809&gt;1,'Raw Data'!R809,"")</f>
        <v/>
      </c>
      <c r="I809" s="7" t="str">
        <f>IF('Raw Data'!$B809&gt;1,'Raw Data'!S809,"")</f>
        <v/>
      </c>
      <c r="J809" s="7" t="str">
        <f>IF('Raw Data'!$B809&gt;1,'Raw Data'!W809,"")</f>
        <v/>
      </c>
      <c r="K809" s="7" t="str">
        <f>IF('Raw Data'!$B809&gt;1,'Raw Data'!Y809,"")</f>
        <v/>
      </c>
      <c r="L809" s="7" t="str">
        <f>IF('Raw Data'!$B809&gt;1,'Raw Data'!Z809,"")</f>
        <v/>
      </c>
    </row>
    <row r="810" spans="1:12" ht="14.25" customHeight="1" x14ac:dyDescent="0.3">
      <c r="A810" s="7" t="str">
        <f>IF('Raw Data'!$B810&gt;1,'Raw Data'!A810,"")</f>
        <v/>
      </c>
      <c r="B810" s="7" t="str">
        <f>IF('Raw Data'!$B810&gt;1,'Raw Data'!C810,"")</f>
        <v/>
      </c>
      <c r="C810" s="7" t="str">
        <f>IF('Raw Data'!$B810&gt;1,'Raw Data'!D810,"")</f>
        <v/>
      </c>
      <c r="D810" s="7" t="str">
        <f>IF('Raw Data'!$B810&gt;1,'Raw Data'!E810,"")</f>
        <v/>
      </c>
      <c r="E810" s="20" t="str">
        <f>IF('Raw Data'!$B810&gt;1,'Raw Data'!O810,"")</f>
        <v/>
      </c>
      <c r="F810" s="20" t="str">
        <f>IF('Raw Data'!$B810&gt;1,'Raw Data'!P810,"")</f>
        <v/>
      </c>
      <c r="G810" s="20" t="str">
        <f>IF('Raw Data'!$B810&gt;1,'Raw Data'!Q810,"")</f>
        <v/>
      </c>
      <c r="H810" s="7" t="str">
        <f>IF('Raw Data'!$B810&gt;1,'Raw Data'!R810,"")</f>
        <v/>
      </c>
      <c r="I810" s="7" t="str">
        <f>IF('Raw Data'!$B810&gt;1,'Raw Data'!S810,"")</f>
        <v/>
      </c>
      <c r="J810" s="7" t="str">
        <f>IF('Raw Data'!$B810&gt;1,'Raw Data'!W810,"")</f>
        <v/>
      </c>
      <c r="K810" s="7" t="str">
        <f>IF('Raw Data'!$B810&gt;1,'Raw Data'!Y810,"")</f>
        <v/>
      </c>
      <c r="L810" s="7" t="str">
        <f>IF('Raw Data'!$B810&gt;1,'Raw Data'!Z810,"")</f>
        <v/>
      </c>
    </row>
    <row r="811" spans="1:12" ht="14.25" customHeight="1" x14ac:dyDescent="0.3">
      <c r="A811" s="7" t="str">
        <f>IF('Raw Data'!$B811&gt;1,'Raw Data'!A811,"")</f>
        <v/>
      </c>
      <c r="B811" s="7" t="str">
        <f>IF('Raw Data'!$B811&gt;1,'Raw Data'!C811,"")</f>
        <v/>
      </c>
      <c r="C811" s="7" t="str">
        <f>IF('Raw Data'!$B811&gt;1,'Raw Data'!D811,"")</f>
        <v/>
      </c>
      <c r="D811" s="7" t="str">
        <f>IF('Raw Data'!$B811&gt;1,'Raw Data'!E811,"")</f>
        <v/>
      </c>
      <c r="E811" s="20" t="str">
        <f>IF('Raw Data'!$B811&gt;1,'Raw Data'!O811,"")</f>
        <v/>
      </c>
      <c r="F811" s="20" t="str">
        <f>IF('Raw Data'!$B811&gt;1,'Raw Data'!P811,"")</f>
        <v/>
      </c>
      <c r="G811" s="20" t="str">
        <f>IF('Raw Data'!$B811&gt;1,'Raw Data'!Q811,"")</f>
        <v/>
      </c>
      <c r="H811" s="7" t="str">
        <f>IF('Raw Data'!$B811&gt;1,'Raw Data'!R811,"")</f>
        <v/>
      </c>
      <c r="I811" s="7" t="str">
        <f>IF('Raw Data'!$B811&gt;1,'Raw Data'!S811,"")</f>
        <v/>
      </c>
      <c r="J811" s="7" t="str">
        <f>IF('Raw Data'!$B811&gt;1,'Raw Data'!W811,"")</f>
        <v/>
      </c>
      <c r="K811" s="7" t="str">
        <f>IF('Raw Data'!$B811&gt;1,'Raw Data'!Y811,"")</f>
        <v/>
      </c>
      <c r="L811" s="7" t="str">
        <f>IF('Raw Data'!$B811&gt;1,'Raw Data'!Z811,"")</f>
        <v/>
      </c>
    </row>
    <row r="812" spans="1:12" ht="14.25" customHeight="1" x14ac:dyDescent="0.3">
      <c r="A812" s="7" t="str">
        <f>IF('Raw Data'!$B812&gt;1,'Raw Data'!A812,"")</f>
        <v/>
      </c>
      <c r="B812" s="7" t="str">
        <f>IF('Raw Data'!$B812&gt;1,'Raw Data'!C812,"")</f>
        <v/>
      </c>
      <c r="C812" s="7" t="str">
        <f>IF('Raw Data'!$B812&gt;1,'Raw Data'!D812,"")</f>
        <v/>
      </c>
      <c r="D812" s="7" t="str">
        <f>IF('Raw Data'!$B812&gt;1,'Raw Data'!E812,"")</f>
        <v/>
      </c>
      <c r="E812" s="20" t="str">
        <f>IF('Raw Data'!$B812&gt;1,'Raw Data'!O812,"")</f>
        <v/>
      </c>
      <c r="F812" s="20" t="str">
        <f>IF('Raw Data'!$B812&gt;1,'Raw Data'!P812,"")</f>
        <v/>
      </c>
      <c r="G812" s="20" t="str">
        <f>IF('Raw Data'!$B812&gt;1,'Raw Data'!Q812,"")</f>
        <v/>
      </c>
      <c r="H812" s="7" t="str">
        <f>IF('Raw Data'!$B812&gt;1,'Raw Data'!R812,"")</f>
        <v/>
      </c>
      <c r="I812" s="7" t="str">
        <f>IF('Raw Data'!$B812&gt;1,'Raw Data'!S812,"")</f>
        <v/>
      </c>
      <c r="J812" s="7" t="str">
        <f>IF('Raw Data'!$B812&gt;1,'Raw Data'!W812,"")</f>
        <v/>
      </c>
      <c r="K812" s="7" t="str">
        <f>IF('Raw Data'!$B812&gt;1,'Raw Data'!Y812,"")</f>
        <v/>
      </c>
      <c r="L812" s="7" t="str">
        <f>IF('Raw Data'!$B812&gt;1,'Raw Data'!Z812,"")</f>
        <v/>
      </c>
    </row>
    <row r="813" spans="1:12" ht="14.25" customHeight="1" x14ac:dyDescent="0.3">
      <c r="A813" s="7" t="str">
        <f>IF('Raw Data'!$B813&gt;1,'Raw Data'!A813,"")</f>
        <v/>
      </c>
      <c r="B813" s="7" t="str">
        <f>IF('Raw Data'!$B813&gt;1,'Raw Data'!C813,"")</f>
        <v/>
      </c>
      <c r="C813" s="7" t="str">
        <f>IF('Raw Data'!$B813&gt;1,'Raw Data'!D813,"")</f>
        <v/>
      </c>
      <c r="D813" s="7" t="str">
        <f>IF('Raw Data'!$B813&gt;1,'Raw Data'!E813,"")</f>
        <v/>
      </c>
      <c r="E813" s="20" t="str">
        <f>IF('Raw Data'!$B813&gt;1,'Raw Data'!O813,"")</f>
        <v/>
      </c>
      <c r="F813" s="20" t="str">
        <f>IF('Raw Data'!$B813&gt;1,'Raw Data'!P813,"")</f>
        <v/>
      </c>
      <c r="G813" s="20" t="str">
        <f>IF('Raw Data'!$B813&gt;1,'Raw Data'!Q813,"")</f>
        <v/>
      </c>
      <c r="H813" s="7" t="str">
        <f>IF('Raw Data'!$B813&gt;1,'Raw Data'!R813,"")</f>
        <v/>
      </c>
      <c r="I813" s="7" t="str">
        <f>IF('Raw Data'!$B813&gt;1,'Raw Data'!S813,"")</f>
        <v/>
      </c>
      <c r="J813" s="7" t="str">
        <f>IF('Raw Data'!$B813&gt;1,'Raw Data'!W813,"")</f>
        <v/>
      </c>
      <c r="K813" s="7" t="str">
        <f>IF('Raw Data'!$B813&gt;1,'Raw Data'!Y813,"")</f>
        <v/>
      </c>
      <c r="L813" s="7" t="str">
        <f>IF('Raw Data'!$B813&gt;1,'Raw Data'!Z813,"")</f>
        <v/>
      </c>
    </row>
    <row r="814" spans="1:12" ht="14.25" customHeight="1" x14ac:dyDescent="0.3">
      <c r="A814" s="7" t="str">
        <f>IF('Raw Data'!$B814&gt;1,'Raw Data'!A814,"")</f>
        <v/>
      </c>
      <c r="B814" s="7" t="str">
        <f>IF('Raw Data'!$B814&gt;1,'Raw Data'!C814,"")</f>
        <v/>
      </c>
      <c r="C814" s="7" t="str">
        <f>IF('Raw Data'!$B814&gt;1,'Raw Data'!D814,"")</f>
        <v/>
      </c>
      <c r="D814" s="7" t="str">
        <f>IF('Raw Data'!$B814&gt;1,'Raw Data'!E814,"")</f>
        <v/>
      </c>
      <c r="E814" s="20" t="str">
        <f>IF('Raw Data'!$B814&gt;1,'Raw Data'!O814,"")</f>
        <v/>
      </c>
      <c r="F814" s="20" t="str">
        <f>IF('Raw Data'!$B814&gt;1,'Raw Data'!P814,"")</f>
        <v/>
      </c>
      <c r="G814" s="20" t="str">
        <f>IF('Raw Data'!$B814&gt;1,'Raw Data'!Q814,"")</f>
        <v/>
      </c>
      <c r="H814" s="7" t="str">
        <f>IF('Raw Data'!$B814&gt;1,'Raw Data'!R814,"")</f>
        <v/>
      </c>
      <c r="I814" s="7" t="str">
        <f>IF('Raw Data'!$B814&gt;1,'Raw Data'!S814,"")</f>
        <v/>
      </c>
      <c r="J814" s="7" t="str">
        <f>IF('Raw Data'!$B814&gt;1,'Raw Data'!W814,"")</f>
        <v/>
      </c>
      <c r="K814" s="7" t="str">
        <f>IF('Raw Data'!$B814&gt;1,'Raw Data'!Y814,"")</f>
        <v/>
      </c>
      <c r="L814" s="7" t="str">
        <f>IF('Raw Data'!$B814&gt;1,'Raw Data'!Z814,"")</f>
        <v/>
      </c>
    </row>
    <row r="815" spans="1:12" ht="14.25" customHeight="1" x14ac:dyDescent="0.3">
      <c r="A815" s="7" t="str">
        <f>IF('Raw Data'!$B815&gt;1,'Raw Data'!A815,"")</f>
        <v/>
      </c>
      <c r="B815" s="7" t="str">
        <f>IF('Raw Data'!$B815&gt;1,'Raw Data'!C815,"")</f>
        <v/>
      </c>
      <c r="C815" s="7" t="str">
        <f>IF('Raw Data'!$B815&gt;1,'Raw Data'!D815,"")</f>
        <v/>
      </c>
      <c r="D815" s="7" t="str">
        <f>IF('Raw Data'!$B815&gt;1,'Raw Data'!E815,"")</f>
        <v/>
      </c>
      <c r="E815" s="20" t="str">
        <f>IF('Raw Data'!$B815&gt;1,'Raw Data'!O815,"")</f>
        <v/>
      </c>
      <c r="F815" s="20" t="str">
        <f>IF('Raw Data'!$B815&gt;1,'Raw Data'!P815,"")</f>
        <v/>
      </c>
      <c r="G815" s="20" t="str">
        <f>IF('Raw Data'!$B815&gt;1,'Raw Data'!Q815,"")</f>
        <v/>
      </c>
      <c r="H815" s="7" t="str">
        <f>IF('Raw Data'!$B815&gt;1,'Raw Data'!R815,"")</f>
        <v/>
      </c>
      <c r="I815" s="7" t="str">
        <f>IF('Raw Data'!$B815&gt;1,'Raw Data'!S815,"")</f>
        <v/>
      </c>
      <c r="J815" s="7" t="str">
        <f>IF('Raw Data'!$B815&gt;1,'Raw Data'!W815,"")</f>
        <v/>
      </c>
      <c r="K815" s="7" t="str">
        <f>IF('Raw Data'!$B815&gt;1,'Raw Data'!Y815,"")</f>
        <v/>
      </c>
      <c r="L815" s="7" t="str">
        <f>IF('Raw Data'!$B815&gt;1,'Raw Data'!Z815,"")</f>
        <v/>
      </c>
    </row>
    <row r="816" spans="1:12" ht="14.25" customHeight="1" x14ac:dyDescent="0.3">
      <c r="A816" s="7" t="str">
        <f>IF('Raw Data'!$B816&gt;1,'Raw Data'!A816,"")</f>
        <v/>
      </c>
      <c r="B816" s="7" t="str">
        <f>IF('Raw Data'!$B816&gt;1,'Raw Data'!C816,"")</f>
        <v/>
      </c>
      <c r="C816" s="7" t="str">
        <f>IF('Raw Data'!$B816&gt;1,'Raw Data'!D816,"")</f>
        <v/>
      </c>
      <c r="D816" s="7" t="str">
        <f>IF('Raw Data'!$B816&gt;1,'Raw Data'!E816,"")</f>
        <v/>
      </c>
      <c r="E816" s="20" t="str">
        <f>IF('Raw Data'!$B816&gt;1,'Raw Data'!O816,"")</f>
        <v/>
      </c>
      <c r="F816" s="20" t="str">
        <f>IF('Raw Data'!$B816&gt;1,'Raw Data'!P816,"")</f>
        <v/>
      </c>
      <c r="G816" s="20" t="str">
        <f>IF('Raw Data'!$B816&gt;1,'Raw Data'!Q816,"")</f>
        <v/>
      </c>
      <c r="H816" s="7" t="str">
        <f>IF('Raw Data'!$B816&gt;1,'Raw Data'!R816,"")</f>
        <v/>
      </c>
      <c r="I816" s="7" t="str">
        <f>IF('Raw Data'!$B816&gt;1,'Raw Data'!S816,"")</f>
        <v/>
      </c>
      <c r="J816" s="7" t="str">
        <f>IF('Raw Data'!$B816&gt;1,'Raw Data'!W816,"")</f>
        <v/>
      </c>
      <c r="K816" s="7" t="str">
        <f>IF('Raw Data'!$B816&gt;1,'Raw Data'!Y816,"")</f>
        <v/>
      </c>
      <c r="L816" s="7" t="str">
        <f>IF('Raw Data'!$B816&gt;1,'Raw Data'!Z816,"")</f>
        <v/>
      </c>
    </row>
    <row r="817" spans="1:12" ht="14.25" customHeight="1" x14ac:dyDescent="0.3">
      <c r="A817" s="7" t="str">
        <f>IF('Raw Data'!$B817&gt;1,'Raw Data'!A817,"")</f>
        <v/>
      </c>
      <c r="B817" s="7" t="str">
        <f>IF('Raw Data'!$B817&gt;1,'Raw Data'!C817,"")</f>
        <v/>
      </c>
      <c r="C817" s="7" t="str">
        <f>IF('Raw Data'!$B817&gt;1,'Raw Data'!D817,"")</f>
        <v/>
      </c>
      <c r="D817" s="7" t="str">
        <f>IF('Raw Data'!$B817&gt;1,'Raw Data'!E817,"")</f>
        <v/>
      </c>
      <c r="E817" s="20" t="str">
        <f>IF('Raw Data'!$B817&gt;1,'Raw Data'!O817,"")</f>
        <v/>
      </c>
      <c r="F817" s="20" t="str">
        <f>IF('Raw Data'!$B817&gt;1,'Raw Data'!P817,"")</f>
        <v/>
      </c>
      <c r="G817" s="20" t="str">
        <f>IF('Raw Data'!$B817&gt;1,'Raw Data'!Q817,"")</f>
        <v/>
      </c>
      <c r="H817" s="7" t="str">
        <f>IF('Raw Data'!$B817&gt;1,'Raw Data'!R817,"")</f>
        <v/>
      </c>
      <c r="I817" s="7" t="str">
        <f>IF('Raw Data'!$B817&gt;1,'Raw Data'!S817,"")</f>
        <v/>
      </c>
      <c r="J817" s="7" t="str">
        <f>IF('Raw Data'!$B817&gt;1,'Raw Data'!W817,"")</f>
        <v/>
      </c>
      <c r="K817" s="7" t="str">
        <f>IF('Raw Data'!$B817&gt;1,'Raw Data'!Y817,"")</f>
        <v/>
      </c>
      <c r="L817" s="7" t="str">
        <f>IF('Raw Data'!$B817&gt;1,'Raw Data'!Z817,"")</f>
        <v/>
      </c>
    </row>
    <row r="818" spans="1:12" ht="14.25" customHeight="1" x14ac:dyDescent="0.3">
      <c r="A818" s="7" t="str">
        <f>IF('Raw Data'!$B818&gt;1,'Raw Data'!A818,"")</f>
        <v/>
      </c>
      <c r="B818" s="7" t="str">
        <f>IF('Raw Data'!$B818&gt;1,'Raw Data'!C818,"")</f>
        <v/>
      </c>
      <c r="C818" s="7" t="str">
        <f>IF('Raw Data'!$B818&gt;1,'Raw Data'!D818,"")</f>
        <v/>
      </c>
      <c r="D818" s="7" t="str">
        <f>IF('Raw Data'!$B818&gt;1,'Raw Data'!E818,"")</f>
        <v/>
      </c>
      <c r="E818" s="20" t="str">
        <f>IF('Raw Data'!$B818&gt;1,'Raw Data'!O818,"")</f>
        <v/>
      </c>
      <c r="F818" s="20" t="str">
        <f>IF('Raw Data'!$B818&gt;1,'Raw Data'!P818,"")</f>
        <v/>
      </c>
      <c r="G818" s="20" t="str">
        <f>IF('Raw Data'!$B818&gt;1,'Raw Data'!Q818,"")</f>
        <v/>
      </c>
      <c r="H818" s="7" t="str">
        <f>IF('Raw Data'!$B818&gt;1,'Raw Data'!R818,"")</f>
        <v/>
      </c>
      <c r="I818" s="7" t="str">
        <f>IF('Raw Data'!$B818&gt;1,'Raw Data'!S818,"")</f>
        <v/>
      </c>
      <c r="J818" s="7" t="str">
        <f>IF('Raw Data'!$B818&gt;1,'Raw Data'!W818,"")</f>
        <v/>
      </c>
      <c r="K818" s="7" t="str">
        <f>IF('Raw Data'!$B818&gt;1,'Raw Data'!Y818,"")</f>
        <v/>
      </c>
      <c r="L818" s="7" t="str">
        <f>IF('Raw Data'!$B818&gt;1,'Raw Data'!Z818,"")</f>
        <v/>
      </c>
    </row>
    <row r="819" spans="1:12" ht="14.25" customHeight="1" x14ac:dyDescent="0.3">
      <c r="A819" s="7" t="str">
        <f>IF('Raw Data'!$B819&gt;1,'Raw Data'!A819,"")</f>
        <v/>
      </c>
      <c r="B819" s="7" t="str">
        <f>IF('Raw Data'!$B819&gt;1,'Raw Data'!C819,"")</f>
        <v/>
      </c>
      <c r="C819" s="7" t="str">
        <f>IF('Raw Data'!$B819&gt;1,'Raw Data'!D819,"")</f>
        <v/>
      </c>
      <c r="D819" s="7" t="str">
        <f>IF('Raw Data'!$B819&gt;1,'Raw Data'!E819,"")</f>
        <v/>
      </c>
      <c r="E819" s="20" t="str">
        <f>IF('Raw Data'!$B819&gt;1,'Raw Data'!O819,"")</f>
        <v/>
      </c>
      <c r="F819" s="20" t="str">
        <f>IF('Raw Data'!$B819&gt;1,'Raw Data'!P819,"")</f>
        <v/>
      </c>
      <c r="G819" s="20" t="str">
        <f>IF('Raw Data'!$B819&gt;1,'Raw Data'!Q819,"")</f>
        <v/>
      </c>
      <c r="H819" s="7" t="str">
        <f>IF('Raw Data'!$B819&gt;1,'Raw Data'!R819,"")</f>
        <v/>
      </c>
      <c r="I819" s="7" t="str">
        <f>IF('Raw Data'!$B819&gt;1,'Raw Data'!S819,"")</f>
        <v/>
      </c>
      <c r="J819" s="7" t="str">
        <f>IF('Raw Data'!$B819&gt;1,'Raw Data'!W819,"")</f>
        <v/>
      </c>
      <c r="K819" s="7" t="str">
        <f>IF('Raw Data'!$B819&gt;1,'Raw Data'!Y819,"")</f>
        <v/>
      </c>
      <c r="L819" s="7" t="str">
        <f>IF('Raw Data'!$B819&gt;1,'Raw Data'!Z819,"")</f>
        <v/>
      </c>
    </row>
    <row r="820" spans="1:12" ht="14.25" customHeight="1" x14ac:dyDescent="0.3">
      <c r="A820" s="7" t="str">
        <f>IF('Raw Data'!$B820&gt;1,'Raw Data'!A820,"")</f>
        <v/>
      </c>
      <c r="B820" s="7" t="str">
        <f>IF('Raw Data'!$B820&gt;1,'Raw Data'!C820,"")</f>
        <v/>
      </c>
      <c r="C820" s="7" t="str">
        <f>IF('Raw Data'!$B820&gt;1,'Raw Data'!D820,"")</f>
        <v/>
      </c>
      <c r="D820" s="7" t="str">
        <f>IF('Raw Data'!$B820&gt;1,'Raw Data'!E820,"")</f>
        <v/>
      </c>
      <c r="E820" s="20" t="str">
        <f>IF('Raw Data'!$B820&gt;1,'Raw Data'!O820,"")</f>
        <v/>
      </c>
      <c r="F820" s="20" t="str">
        <f>IF('Raw Data'!$B820&gt;1,'Raw Data'!P820,"")</f>
        <v/>
      </c>
      <c r="G820" s="20" t="str">
        <f>IF('Raw Data'!$B820&gt;1,'Raw Data'!Q820,"")</f>
        <v/>
      </c>
      <c r="H820" s="7" t="str">
        <f>IF('Raw Data'!$B820&gt;1,'Raw Data'!R820,"")</f>
        <v/>
      </c>
      <c r="I820" s="7" t="str">
        <f>IF('Raw Data'!$B820&gt;1,'Raw Data'!S820,"")</f>
        <v/>
      </c>
      <c r="J820" s="7" t="str">
        <f>IF('Raw Data'!$B820&gt;1,'Raw Data'!W820,"")</f>
        <v/>
      </c>
      <c r="K820" s="7" t="str">
        <f>IF('Raw Data'!$B820&gt;1,'Raw Data'!Y820,"")</f>
        <v/>
      </c>
      <c r="L820" s="7" t="str">
        <f>IF('Raw Data'!$B820&gt;1,'Raw Data'!Z820,"")</f>
        <v/>
      </c>
    </row>
    <row r="821" spans="1:12" ht="14.25" customHeight="1" x14ac:dyDescent="0.3">
      <c r="A821" s="7" t="str">
        <f>IF('Raw Data'!$B821&gt;1,'Raw Data'!A821,"")</f>
        <v/>
      </c>
      <c r="B821" s="7" t="str">
        <f>IF('Raw Data'!$B821&gt;1,'Raw Data'!C821,"")</f>
        <v/>
      </c>
      <c r="C821" s="7" t="str">
        <f>IF('Raw Data'!$B821&gt;1,'Raw Data'!D821,"")</f>
        <v/>
      </c>
      <c r="D821" s="7" t="str">
        <f>IF('Raw Data'!$B821&gt;1,'Raw Data'!E821,"")</f>
        <v/>
      </c>
      <c r="E821" s="20" t="str">
        <f>IF('Raw Data'!$B821&gt;1,'Raw Data'!O821,"")</f>
        <v/>
      </c>
      <c r="F821" s="20" t="str">
        <f>IF('Raw Data'!$B821&gt;1,'Raw Data'!P821,"")</f>
        <v/>
      </c>
      <c r="G821" s="20" t="str">
        <f>IF('Raw Data'!$B821&gt;1,'Raw Data'!Q821,"")</f>
        <v/>
      </c>
      <c r="H821" s="7" t="str">
        <f>IF('Raw Data'!$B821&gt;1,'Raw Data'!R821,"")</f>
        <v/>
      </c>
      <c r="I821" s="7" t="str">
        <f>IF('Raw Data'!$B821&gt;1,'Raw Data'!S821,"")</f>
        <v/>
      </c>
      <c r="J821" s="7" t="str">
        <f>IF('Raw Data'!$B821&gt;1,'Raw Data'!W821,"")</f>
        <v/>
      </c>
      <c r="K821" s="7" t="str">
        <f>IF('Raw Data'!$B821&gt;1,'Raw Data'!Y821,"")</f>
        <v/>
      </c>
      <c r="L821" s="7" t="str">
        <f>IF('Raw Data'!$B821&gt;1,'Raw Data'!Z821,"")</f>
        <v/>
      </c>
    </row>
    <row r="822" spans="1:12" ht="14.25" customHeight="1" x14ac:dyDescent="0.3">
      <c r="A822" s="7" t="str">
        <f>IF('Raw Data'!$B822&gt;1,'Raw Data'!A822,"")</f>
        <v/>
      </c>
      <c r="B822" s="7" t="str">
        <f>IF('Raw Data'!$B822&gt;1,'Raw Data'!C822,"")</f>
        <v/>
      </c>
      <c r="C822" s="7" t="str">
        <f>IF('Raw Data'!$B822&gt;1,'Raw Data'!D822,"")</f>
        <v/>
      </c>
      <c r="D822" s="7" t="str">
        <f>IF('Raw Data'!$B822&gt;1,'Raw Data'!E822,"")</f>
        <v/>
      </c>
      <c r="E822" s="20" t="str">
        <f>IF('Raw Data'!$B822&gt;1,'Raw Data'!O822,"")</f>
        <v/>
      </c>
      <c r="F822" s="20" t="str">
        <f>IF('Raw Data'!$B822&gt;1,'Raw Data'!P822,"")</f>
        <v/>
      </c>
      <c r="G822" s="20" t="str">
        <f>IF('Raw Data'!$B822&gt;1,'Raw Data'!Q822,"")</f>
        <v/>
      </c>
      <c r="H822" s="7" t="str">
        <f>IF('Raw Data'!$B822&gt;1,'Raw Data'!R822,"")</f>
        <v/>
      </c>
      <c r="I822" s="7" t="str">
        <f>IF('Raw Data'!$B822&gt;1,'Raw Data'!S822,"")</f>
        <v/>
      </c>
      <c r="J822" s="7" t="str">
        <f>IF('Raw Data'!$B822&gt;1,'Raw Data'!W822,"")</f>
        <v/>
      </c>
      <c r="K822" s="7" t="str">
        <f>IF('Raw Data'!$B822&gt;1,'Raw Data'!Y822,"")</f>
        <v/>
      </c>
      <c r="L822" s="7" t="str">
        <f>IF('Raw Data'!$B822&gt;1,'Raw Data'!Z822,"")</f>
        <v/>
      </c>
    </row>
    <row r="823" spans="1:12" ht="14.25" customHeight="1" x14ac:dyDescent="0.3">
      <c r="A823" s="7" t="str">
        <f>IF('Raw Data'!$B823&gt;1,'Raw Data'!A823,"")</f>
        <v/>
      </c>
      <c r="B823" s="7" t="str">
        <f>IF('Raw Data'!$B823&gt;1,'Raw Data'!C823,"")</f>
        <v/>
      </c>
      <c r="C823" s="7" t="str">
        <f>IF('Raw Data'!$B823&gt;1,'Raw Data'!D823,"")</f>
        <v/>
      </c>
      <c r="D823" s="7" t="str">
        <f>IF('Raw Data'!$B823&gt;1,'Raw Data'!E823,"")</f>
        <v/>
      </c>
      <c r="E823" s="20" t="str">
        <f>IF('Raw Data'!$B823&gt;1,'Raw Data'!O823,"")</f>
        <v/>
      </c>
      <c r="F823" s="20" t="str">
        <f>IF('Raw Data'!$B823&gt;1,'Raw Data'!P823,"")</f>
        <v/>
      </c>
      <c r="G823" s="20" t="str">
        <f>IF('Raw Data'!$B823&gt;1,'Raw Data'!Q823,"")</f>
        <v/>
      </c>
      <c r="H823" s="7" t="str">
        <f>IF('Raw Data'!$B823&gt;1,'Raw Data'!R823,"")</f>
        <v/>
      </c>
      <c r="I823" s="7" t="str">
        <f>IF('Raw Data'!$B823&gt;1,'Raw Data'!S823,"")</f>
        <v/>
      </c>
      <c r="J823" s="7" t="str">
        <f>IF('Raw Data'!$B823&gt;1,'Raw Data'!W823,"")</f>
        <v/>
      </c>
      <c r="K823" s="7" t="str">
        <f>IF('Raw Data'!$B823&gt;1,'Raw Data'!Y823,"")</f>
        <v/>
      </c>
      <c r="L823" s="7" t="str">
        <f>IF('Raw Data'!$B823&gt;1,'Raw Data'!Z823,"")</f>
        <v/>
      </c>
    </row>
    <row r="824" spans="1:12" ht="14.25" customHeight="1" x14ac:dyDescent="0.3">
      <c r="A824" s="7" t="str">
        <f>IF('Raw Data'!$B824&gt;1,'Raw Data'!A824,"")</f>
        <v/>
      </c>
      <c r="B824" s="7" t="str">
        <f>IF('Raw Data'!$B824&gt;1,'Raw Data'!C824,"")</f>
        <v/>
      </c>
      <c r="C824" s="7" t="str">
        <f>IF('Raw Data'!$B824&gt;1,'Raw Data'!D824,"")</f>
        <v/>
      </c>
      <c r="D824" s="7" t="str">
        <f>IF('Raw Data'!$B824&gt;1,'Raw Data'!E824,"")</f>
        <v/>
      </c>
      <c r="E824" s="20" t="str">
        <f>IF('Raw Data'!$B824&gt;1,'Raw Data'!O824,"")</f>
        <v/>
      </c>
      <c r="F824" s="20" t="str">
        <f>IF('Raw Data'!$B824&gt;1,'Raw Data'!P824,"")</f>
        <v/>
      </c>
      <c r="G824" s="20" t="str">
        <f>IF('Raw Data'!$B824&gt;1,'Raw Data'!Q824,"")</f>
        <v/>
      </c>
      <c r="H824" s="7" t="str">
        <f>IF('Raw Data'!$B824&gt;1,'Raw Data'!R824,"")</f>
        <v/>
      </c>
      <c r="I824" s="7" t="str">
        <f>IF('Raw Data'!$B824&gt;1,'Raw Data'!S824,"")</f>
        <v/>
      </c>
      <c r="J824" s="7" t="str">
        <f>IF('Raw Data'!$B824&gt;1,'Raw Data'!W824,"")</f>
        <v/>
      </c>
      <c r="K824" s="7" t="str">
        <f>IF('Raw Data'!$B824&gt;1,'Raw Data'!Y824,"")</f>
        <v/>
      </c>
      <c r="L824" s="7" t="str">
        <f>IF('Raw Data'!$B824&gt;1,'Raw Data'!Z824,"")</f>
        <v/>
      </c>
    </row>
    <row r="825" spans="1:12" ht="14.25" customHeight="1" x14ac:dyDescent="0.3">
      <c r="A825" s="7" t="str">
        <f>IF('Raw Data'!$B825&gt;1,'Raw Data'!A825,"")</f>
        <v/>
      </c>
      <c r="B825" s="7" t="str">
        <f>IF('Raw Data'!$B825&gt;1,'Raw Data'!C825,"")</f>
        <v/>
      </c>
      <c r="C825" s="7" t="str">
        <f>IF('Raw Data'!$B825&gt;1,'Raw Data'!D825,"")</f>
        <v/>
      </c>
      <c r="D825" s="7" t="str">
        <f>IF('Raw Data'!$B825&gt;1,'Raw Data'!E825,"")</f>
        <v/>
      </c>
      <c r="E825" s="20" t="str">
        <f>IF('Raw Data'!$B825&gt;1,'Raw Data'!O825,"")</f>
        <v/>
      </c>
      <c r="F825" s="20" t="str">
        <f>IF('Raw Data'!$B825&gt;1,'Raw Data'!P825,"")</f>
        <v/>
      </c>
      <c r="G825" s="20" t="str">
        <f>IF('Raw Data'!$B825&gt;1,'Raw Data'!Q825,"")</f>
        <v/>
      </c>
      <c r="H825" s="7" t="str">
        <f>IF('Raw Data'!$B825&gt;1,'Raw Data'!R825,"")</f>
        <v/>
      </c>
      <c r="I825" s="7" t="str">
        <f>IF('Raw Data'!$B825&gt;1,'Raw Data'!S825,"")</f>
        <v/>
      </c>
      <c r="J825" s="7" t="str">
        <f>IF('Raw Data'!$B825&gt;1,'Raw Data'!W825,"")</f>
        <v/>
      </c>
      <c r="K825" s="7" t="str">
        <f>IF('Raw Data'!$B825&gt;1,'Raw Data'!Y825,"")</f>
        <v/>
      </c>
      <c r="L825" s="7" t="str">
        <f>IF('Raw Data'!$B825&gt;1,'Raw Data'!Z825,"")</f>
        <v/>
      </c>
    </row>
    <row r="826" spans="1:12" ht="14.25" customHeight="1" x14ac:dyDescent="0.3">
      <c r="A826" s="7" t="str">
        <f>IF('Raw Data'!$B826&gt;1,'Raw Data'!A826,"")</f>
        <v/>
      </c>
      <c r="B826" s="7" t="str">
        <f>IF('Raw Data'!$B826&gt;1,'Raw Data'!C826,"")</f>
        <v/>
      </c>
      <c r="C826" s="7" t="str">
        <f>IF('Raw Data'!$B826&gt;1,'Raw Data'!D826,"")</f>
        <v/>
      </c>
      <c r="D826" s="7" t="str">
        <f>IF('Raw Data'!$B826&gt;1,'Raw Data'!E826,"")</f>
        <v/>
      </c>
      <c r="E826" s="20" t="str">
        <f>IF('Raw Data'!$B826&gt;1,'Raw Data'!O826,"")</f>
        <v/>
      </c>
      <c r="F826" s="20" t="str">
        <f>IF('Raw Data'!$B826&gt;1,'Raw Data'!P826,"")</f>
        <v/>
      </c>
      <c r="G826" s="20" t="str">
        <f>IF('Raw Data'!$B826&gt;1,'Raw Data'!Q826,"")</f>
        <v/>
      </c>
      <c r="H826" s="7" t="str">
        <f>IF('Raw Data'!$B826&gt;1,'Raw Data'!R826,"")</f>
        <v/>
      </c>
      <c r="I826" s="7" t="str">
        <f>IF('Raw Data'!$B826&gt;1,'Raw Data'!S826,"")</f>
        <v/>
      </c>
      <c r="J826" s="7" t="str">
        <f>IF('Raw Data'!$B826&gt;1,'Raw Data'!W826,"")</f>
        <v/>
      </c>
      <c r="K826" s="7" t="str">
        <f>IF('Raw Data'!$B826&gt;1,'Raw Data'!Y826,"")</f>
        <v/>
      </c>
      <c r="L826" s="7" t="str">
        <f>IF('Raw Data'!$B826&gt;1,'Raw Data'!Z826,"")</f>
        <v/>
      </c>
    </row>
    <row r="827" spans="1:12" ht="14.25" customHeight="1" x14ac:dyDescent="0.3">
      <c r="A827" s="7" t="str">
        <f>IF('Raw Data'!$B827&gt;1,'Raw Data'!A827,"")</f>
        <v/>
      </c>
      <c r="B827" s="7" t="str">
        <f>IF('Raw Data'!$B827&gt;1,'Raw Data'!C827,"")</f>
        <v/>
      </c>
      <c r="C827" s="7" t="str">
        <f>IF('Raw Data'!$B827&gt;1,'Raw Data'!D827,"")</f>
        <v/>
      </c>
      <c r="D827" s="7" t="str">
        <f>IF('Raw Data'!$B827&gt;1,'Raw Data'!E827,"")</f>
        <v/>
      </c>
      <c r="E827" s="20" t="str">
        <f>IF('Raw Data'!$B827&gt;1,'Raw Data'!O827,"")</f>
        <v/>
      </c>
      <c r="F827" s="20" t="str">
        <f>IF('Raw Data'!$B827&gt;1,'Raw Data'!P827,"")</f>
        <v/>
      </c>
      <c r="G827" s="20" t="str">
        <f>IF('Raw Data'!$B827&gt;1,'Raw Data'!Q827,"")</f>
        <v/>
      </c>
      <c r="H827" s="7" t="str">
        <f>IF('Raw Data'!$B827&gt;1,'Raw Data'!R827,"")</f>
        <v/>
      </c>
      <c r="I827" s="7" t="str">
        <f>IF('Raw Data'!$B827&gt;1,'Raw Data'!S827,"")</f>
        <v/>
      </c>
      <c r="J827" s="7" t="str">
        <f>IF('Raw Data'!$B827&gt;1,'Raw Data'!W827,"")</f>
        <v/>
      </c>
      <c r="K827" s="7" t="str">
        <f>IF('Raw Data'!$B827&gt;1,'Raw Data'!Y827,"")</f>
        <v/>
      </c>
      <c r="L827" s="7" t="str">
        <f>IF('Raw Data'!$B827&gt;1,'Raw Data'!Z827,"")</f>
        <v/>
      </c>
    </row>
    <row r="828" spans="1:12" ht="14.25" customHeight="1" x14ac:dyDescent="0.3">
      <c r="A828" s="7" t="str">
        <f>IF('Raw Data'!$B828&gt;1,'Raw Data'!A828,"")</f>
        <v/>
      </c>
      <c r="B828" s="7" t="str">
        <f>IF('Raw Data'!$B828&gt;1,'Raw Data'!C828,"")</f>
        <v/>
      </c>
      <c r="C828" s="7" t="str">
        <f>IF('Raw Data'!$B828&gt;1,'Raw Data'!D828,"")</f>
        <v/>
      </c>
      <c r="D828" s="7" t="str">
        <f>IF('Raw Data'!$B828&gt;1,'Raw Data'!E828,"")</f>
        <v/>
      </c>
      <c r="E828" s="20" t="str">
        <f>IF('Raw Data'!$B828&gt;1,'Raw Data'!O828,"")</f>
        <v/>
      </c>
      <c r="F828" s="20" t="str">
        <f>IF('Raw Data'!$B828&gt;1,'Raw Data'!P828,"")</f>
        <v/>
      </c>
      <c r="G828" s="20" t="str">
        <f>IF('Raw Data'!$B828&gt;1,'Raw Data'!Q828,"")</f>
        <v/>
      </c>
      <c r="H828" s="7" t="str">
        <f>IF('Raw Data'!$B828&gt;1,'Raw Data'!R828,"")</f>
        <v/>
      </c>
      <c r="I828" s="7" t="str">
        <f>IF('Raw Data'!$B828&gt;1,'Raw Data'!S828,"")</f>
        <v/>
      </c>
      <c r="J828" s="7" t="str">
        <f>IF('Raw Data'!$B828&gt;1,'Raw Data'!W828,"")</f>
        <v/>
      </c>
      <c r="K828" s="7" t="str">
        <f>IF('Raw Data'!$B828&gt;1,'Raw Data'!Y828,"")</f>
        <v/>
      </c>
      <c r="L828" s="7" t="str">
        <f>IF('Raw Data'!$B828&gt;1,'Raw Data'!Z828,"")</f>
        <v/>
      </c>
    </row>
    <row r="829" spans="1:12" ht="14.25" customHeight="1" x14ac:dyDescent="0.3">
      <c r="A829" s="7" t="str">
        <f>IF('Raw Data'!$B829&gt;1,'Raw Data'!A829,"")</f>
        <v/>
      </c>
      <c r="B829" s="7" t="str">
        <f>IF('Raw Data'!$B829&gt;1,'Raw Data'!C829,"")</f>
        <v/>
      </c>
      <c r="C829" s="7" t="str">
        <f>IF('Raw Data'!$B829&gt;1,'Raw Data'!D829,"")</f>
        <v/>
      </c>
      <c r="D829" s="7" t="str">
        <f>IF('Raw Data'!$B829&gt;1,'Raw Data'!E829,"")</f>
        <v/>
      </c>
      <c r="E829" s="20" t="str">
        <f>IF('Raw Data'!$B829&gt;1,'Raw Data'!O829,"")</f>
        <v/>
      </c>
      <c r="F829" s="20" t="str">
        <f>IF('Raw Data'!$B829&gt;1,'Raw Data'!P829,"")</f>
        <v/>
      </c>
      <c r="G829" s="20" t="str">
        <f>IF('Raw Data'!$B829&gt;1,'Raw Data'!Q829,"")</f>
        <v/>
      </c>
      <c r="H829" s="7" t="str">
        <f>IF('Raw Data'!$B829&gt;1,'Raw Data'!R829,"")</f>
        <v/>
      </c>
      <c r="I829" s="7" t="str">
        <f>IF('Raw Data'!$B829&gt;1,'Raw Data'!S829,"")</f>
        <v/>
      </c>
      <c r="J829" s="7" t="str">
        <f>IF('Raw Data'!$B829&gt;1,'Raw Data'!W829,"")</f>
        <v/>
      </c>
      <c r="K829" s="7" t="str">
        <f>IF('Raw Data'!$B829&gt;1,'Raw Data'!Y829,"")</f>
        <v/>
      </c>
      <c r="L829" s="7" t="str">
        <f>IF('Raw Data'!$B829&gt;1,'Raw Data'!Z829,"")</f>
        <v/>
      </c>
    </row>
    <row r="830" spans="1:12" ht="14.25" customHeight="1" x14ac:dyDescent="0.3">
      <c r="A830" s="7" t="str">
        <f>IF('Raw Data'!$B830&gt;1,'Raw Data'!A830,"")</f>
        <v/>
      </c>
      <c r="B830" s="7" t="str">
        <f>IF('Raw Data'!$B830&gt;1,'Raw Data'!C830,"")</f>
        <v/>
      </c>
      <c r="C830" s="7" t="str">
        <f>IF('Raw Data'!$B830&gt;1,'Raw Data'!D830,"")</f>
        <v/>
      </c>
      <c r="D830" s="7" t="str">
        <f>IF('Raw Data'!$B830&gt;1,'Raw Data'!E830,"")</f>
        <v/>
      </c>
      <c r="E830" s="20" t="str">
        <f>IF('Raw Data'!$B830&gt;1,'Raw Data'!O830,"")</f>
        <v/>
      </c>
      <c r="F830" s="20" t="str">
        <f>IF('Raw Data'!$B830&gt;1,'Raw Data'!P830,"")</f>
        <v/>
      </c>
      <c r="G830" s="20" t="str">
        <f>IF('Raw Data'!$B830&gt;1,'Raw Data'!Q830,"")</f>
        <v/>
      </c>
      <c r="H830" s="7" t="str">
        <f>IF('Raw Data'!$B830&gt;1,'Raw Data'!R830,"")</f>
        <v/>
      </c>
      <c r="I830" s="7" t="str">
        <f>IF('Raw Data'!$B830&gt;1,'Raw Data'!S830,"")</f>
        <v/>
      </c>
      <c r="J830" s="7" t="str">
        <f>IF('Raw Data'!$B830&gt;1,'Raw Data'!W830,"")</f>
        <v/>
      </c>
      <c r="K830" s="7" t="str">
        <f>IF('Raw Data'!$B830&gt;1,'Raw Data'!Y830,"")</f>
        <v/>
      </c>
      <c r="L830" s="7" t="str">
        <f>IF('Raw Data'!$B830&gt;1,'Raw Data'!Z830,"")</f>
        <v/>
      </c>
    </row>
    <row r="831" spans="1:12" ht="14.25" customHeight="1" x14ac:dyDescent="0.3">
      <c r="A831" s="7" t="str">
        <f>IF('Raw Data'!$B831&gt;1,'Raw Data'!A831,"")</f>
        <v/>
      </c>
      <c r="B831" s="7" t="str">
        <f>IF('Raw Data'!$B831&gt;1,'Raw Data'!C831,"")</f>
        <v/>
      </c>
      <c r="C831" s="7" t="str">
        <f>IF('Raw Data'!$B831&gt;1,'Raw Data'!D831,"")</f>
        <v/>
      </c>
      <c r="D831" s="7" t="str">
        <f>IF('Raw Data'!$B831&gt;1,'Raw Data'!E831,"")</f>
        <v/>
      </c>
      <c r="E831" s="20" t="str">
        <f>IF('Raw Data'!$B831&gt;1,'Raw Data'!O831,"")</f>
        <v/>
      </c>
      <c r="F831" s="20" t="str">
        <f>IF('Raw Data'!$B831&gt;1,'Raw Data'!P831,"")</f>
        <v/>
      </c>
      <c r="G831" s="20" t="str">
        <f>IF('Raw Data'!$B831&gt;1,'Raw Data'!Q831,"")</f>
        <v/>
      </c>
      <c r="H831" s="7" t="str">
        <f>IF('Raw Data'!$B831&gt;1,'Raw Data'!R831,"")</f>
        <v/>
      </c>
      <c r="I831" s="7" t="str">
        <f>IF('Raw Data'!$B831&gt;1,'Raw Data'!S831,"")</f>
        <v/>
      </c>
      <c r="J831" s="7" t="str">
        <f>IF('Raw Data'!$B831&gt;1,'Raw Data'!W831,"")</f>
        <v/>
      </c>
      <c r="K831" s="7" t="str">
        <f>IF('Raw Data'!$B831&gt;1,'Raw Data'!Y831,"")</f>
        <v/>
      </c>
      <c r="L831" s="7" t="str">
        <f>IF('Raw Data'!$B831&gt;1,'Raw Data'!Z831,"")</f>
        <v/>
      </c>
    </row>
    <row r="832" spans="1:12" ht="14.25" customHeight="1" x14ac:dyDescent="0.3">
      <c r="A832" s="7" t="str">
        <f>IF('Raw Data'!$B832&gt;1,'Raw Data'!A832,"")</f>
        <v/>
      </c>
      <c r="B832" s="7" t="str">
        <f>IF('Raw Data'!$B832&gt;1,'Raw Data'!C832,"")</f>
        <v/>
      </c>
      <c r="C832" s="7" t="str">
        <f>IF('Raw Data'!$B832&gt;1,'Raw Data'!D832,"")</f>
        <v/>
      </c>
      <c r="D832" s="7" t="str">
        <f>IF('Raw Data'!$B832&gt;1,'Raw Data'!E832,"")</f>
        <v/>
      </c>
      <c r="E832" s="20" t="str">
        <f>IF('Raw Data'!$B832&gt;1,'Raw Data'!O832,"")</f>
        <v/>
      </c>
      <c r="F832" s="20" t="str">
        <f>IF('Raw Data'!$B832&gt;1,'Raw Data'!P832,"")</f>
        <v/>
      </c>
      <c r="G832" s="20" t="str">
        <f>IF('Raw Data'!$B832&gt;1,'Raw Data'!Q832,"")</f>
        <v/>
      </c>
      <c r="H832" s="7" t="str">
        <f>IF('Raw Data'!$B832&gt;1,'Raw Data'!R832,"")</f>
        <v/>
      </c>
      <c r="I832" s="7" t="str">
        <f>IF('Raw Data'!$B832&gt;1,'Raw Data'!S832,"")</f>
        <v/>
      </c>
      <c r="J832" s="7" t="str">
        <f>IF('Raw Data'!$B832&gt;1,'Raw Data'!W832,"")</f>
        <v/>
      </c>
      <c r="K832" s="7" t="str">
        <f>IF('Raw Data'!$B832&gt;1,'Raw Data'!Y832,"")</f>
        <v/>
      </c>
      <c r="L832" s="7" t="str">
        <f>IF('Raw Data'!$B832&gt;1,'Raw Data'!Z832,"")</f>
        <v/>
      </c>
    </row>
    <row r="833" spans="1:12" ht="14.25" customHeight="1" x14ac:dyDescent="0.3">
      <c r="A833" s="7" t="str">
        <f>IF('Raw Data'!$B833&gt;1,'Raw Data'!A833,"")</f>
        <v/>
      </c>
      <c r="B833" s="7" t="str">
        <f>IF('Raw Data'!$B833&gt;1,'Raw Data'!C833,"")</f>
        <v/>
      </c>
      <c r="C833" s="7" t="str">
        <f>IF('Raw Data'!$B833&gt;1,'Raw Data'!D833,"")</f>
        <v/>
      </c>
      <c r="D833" s="7" t="str">
        <f>IF('Raw Data'!$B833&gt;1,'Raw Data'!E833,"")</f>
        <v/>
      </c>
      <c r="E833" s="20" t="str">
        <f>IF('Raw Data'!$B833&gt;1,'Raw Data'!O833,"")</f>
        <v/>
      </c>
      <c r="F833" s="20" t="str">
        <f>IF('Raw Data'!$B833&gt;1,'Raw Data'!P833,"")</f>
        <v/>
      </c>
      <c r="G833" s="20" t="str">
        <f>IF('Raw Data'!$B833&gt;1,'Raw Data'!Q833,"")</f>
        <v/>
      </c>
      <c r="H833" s="7" t="str">
        <f>IF('Raw Data'!$B833&gt;1,'Raw Data'!R833,"")</f>
        <v/>
      </c>
      <c r="I833" s="7" t="str">
        <f>IF('Raw Data'!$B833&gt;1,'Raw Data'!S833,"")</f>
        <v/>
      </c>
      <c r="J833" s="7" t="str">
        <f>IF('Raw Data'!$B833&gt;1,'Raw Data'!W833,"")</f>
        <v/>
      </c>
      <c r="K833" s="7" t="str">
        <f>IF('Raw Data'!$B833&gt;1,'Raw Data'!Y833,"")</f>
        <v/>
      </c>
      <c r="L833" s="7" t="str">
        <f>IF('Raw Data'!$B833&gt;1,'Raw Data'!Z833,"")</f>
        <v/>
      </c>
    </row>
    <row r="834" spans="1:12" ht="14.25" customHeight="1" x14ac:dyDescent="0.3">
      <c r="A834" s="7" t="str">
        <f>IF('Raw Data'!$B834&gt;1,'Raw Data'!A834,"")</f>
        <v/>
      </c>
      <c r="B834" s="7" t="str">
        <f>IF('Raw Data'!$B834&gt;1,'Raw Data'!C834,"")</f>
        <v/>
      </c>
      <c r="C834" s="7" t="str">
        <f>IF('Raw Data'!$B834&gt;1,'Raw Data'!D834,"")</f>
        <v/>
      </c>
      <c r="D834" s="7" t="str">
        <f>IF('Raw Data'!$B834&gt;1,'Raw Data'!E834,"")</f>
        <v/>
      </c>
      <c r="E834" s="20" t="str">
        <f>IF('Raw Data'!$B834&gt;1,'Raw Data'!O834,"")</f>
        <v/>
      </c>
      <c r="F834" s="20" t="str">
        <f>IF('Raw Data'!$B834&gt;1,'Raw Data'!P834,"")</f>
        <v/>
      </c>
      <c r="G834" s="20" t="str">
        <f>IF('Raw Data'!$B834&gt;1,'Raw Data'!Q834,"")</f>
        <v/>
      </c>
      <c r="H834" s="7" t="str">
        <f>IF('Raw Data'!$B834&gt;1,'Raw Data'!R834,"")</f>
        <v/>
      </c>
      <c r="I834" s="7" t="str">
        <f>IF('Raw Data'!$B834&gt;1,'Raw Data'!S834,"")</f>
        <v/>
      </c>
      <c r="J834" s="7" t="str">
        <f>IF('Raw Data'!$B834&gt;1,'Raw Data'!W834,"")</f>
        <v/>
      </c>
      <c r="K834" s="7" t="str">
        <f>IF('Raw Data'!$B834&gt;1,'Raw Data'!Y834,"")</f>
        <v/>
      </c>
      <c r="L834" s="7" t="str">
        <f>IF('Raw Data'!$B834&gt;1,'Raw Data'!Z834,"")</f>
        <v/>
      </c>
    </row>
    <row r="835" spans="1:12" ht="14.25" customHeight="1" x14ac:dyDescent="0.3">
      <c r="A835" s="7" t="str">
        <f>IF('Raw Data'!$B835&gt;1,'Raw Data'!A835,"")</f>
        <v/>
      </c>
      <c r="B835" s="7" t="str">
        <f>IF('Raw Data'!$B835&gt;1,'Raw Data'!C835,"")</f>
        <v/>
      </c>
      <c r="C835" s="7" t="str">
        <f>IF('Raw Data'!$B835&gt;1,'Raw Data'!D835,"")</f>
        <v/>
      </c>
      <c r="D835" s="7" t="str">
        <f>IF('Raw Data'!$B835&gt;1,'Raw Data'!E835,"")</f>
        <v/>
      </c>
      <c r="E835" s="20" t="str">
        <f>IF('Raw Data'!$B835&gt;1,'Raw Data'!O835,"")</f>
        <v/>
      </c>
      <c r="F835" s="20" t="str">
        <f>IF('Raw Data'!$B835&gt;1,'Raw Data'!P835,"")</f>
        <v/>
      </c>
      <c r="G835" s="20" t="str">
        <f>IF('Raw Data'!$B835&gt;1,'Raw Data'!Q835,"")</f>
        <v/>
      </c>
      <c r="H835" s="7" t="str">
        <f>IF('Raw Data'!$B835&gt;1,'Raw Data'!R835,"")</f>
        <v/>
      </c>
      <c r="I835" s="7" t="str">
        <f>IF('Raw Data'!$B835&gt;1,'Raw Data'!S835,"")</f>
        <v/>
      </c>
      <c r="J835" s="7" t="str">
        <f>IF('Raw Data'!$B835&gt;1,'Raw Data'!W835,"")</f>
        <v/>
      </c>
      <c r="K835" s="7" t="str">
        <f>IF('Raw Data'!$B835&gt;1,'Raw Data'!Y835,"")</f>
        <v/>
      </c>
      <c r="L835" s="7" t="str">
        <f>IF('Raw Data'!$B835&gt;1,'Raw Data'!Z835,"")</f>
        <v/>
      </c>
    </row>
    <row r="836" spans="1:12" ht="14.25" customHeight="1" x14ac:dyDescent="0.3">
      <c r="A836" s="7" t="str">
        <f>IF('Raw Data'!$B836&gt;1,'Raw Data'!A836,"")</f>
        <v/>
      </c>
      <c r="B836" s="7" t="str">
        <f>IF('Raw Data'!$B836&gt;1,'Raw Data'!C836,"")</f>
        <v/>
      </c>
      <c r="C836" s="7" t="str">
        <f>IF('Raw Data'!$B836&gt;1,'Raw Data'!D836,"")</f>
        <v/>
      </c>
      <c r="D836" s="7" t="str">
        <f>IF('Raw Data'!$B836&gt;1,'Raw Data'!E836,"")</f>
        <v/>
      </c>
      <c r="E836" s="20" t="str">
        <f>IF('Raw Data'!$B836&gt;1,'Raw Data'!O836,"")</f>
        <v/>
      </c>
      <c r="F836" s="20" t="str">
        <f>IF('Raw Data'!$B836&gt;1,'Raw Data'!P836,"")</f>
        <v/>
      </c>
      <c r="G836" s="20" t="str">
        <f>IF('Raw Data'!$B836&gt;1,'Raw Data'!Q836,"")</f>
        <v/>
      </c>
      <c r="H836" s="7" t="str">
        <f>IF('Raw Data'!$B836&gt;1,'Raw Data'!R836,"")</f>
        <v/>
      </c>
      <c r="I836" s="7" t="str">
        <f>IF('Raw Data'!$B836&gt;1,'Raw Data'!S836,"")</f>
        <v/>
      </c>
      <c r="J836" s="7" t="str">
        <f>IF('Raw Data'!$B836&gt;1,'Raw Data'!W836,"")</f>
        <v/>
      </c>
      <c r="K836" s="7" t="str">
        <f>IF('Raw Data'!$B836&gt;1,'Raw Data'!Y836,"")</f>
        <v/>
      </c>
      <c r="L836" s="7" t="str">
        <f>IF('Raw Data'!$B836&gt;1,'Raw Data'!Z836,"")</f>
        <v/>
      </c>
    </row>
    <row r="837" spans="1:12" ht="14.25" customHeight="1" x14ac:dyDescent="0.3">
      <c r="A837" s="7" t="str">
        <f>IF('Raw Data'!$B837&gt;1,'Raw Data'!A837,"")</f>
        <v/>
      </c>
      <c r="B837" s="7" t="str">
        <f>IF('Raw Data'!$B837&gt;1,'Raw Data'!C837,"")</f>
        <v/>
      </c>
      <c r="C837" s="7" t="str">
        <f>IF('Raw Data'!$B837&gt;1,'Raw Data'!D837,"")</f>
        <v/>
      </c>
      <c r="D837" s="7" t="str">
        <f>IF('Raw Data'!$B837&gt;1,'Raw Data'!E837,"")</f>
        <v/>
      </c>
      <c r="E837" s="20" t="str">
        <f>IF('Raw Data'!$B837&gt;1,'Raw Data'!O837,"")</f>
        <v/>
      </c>
      <c r="F837" s="20" t="str">
        <f>IF('Raw Data'!$B837&gt;1,'Raw Data'!P837,"")</f>
        <v/>
      </c>
      <c r="G837" s="20" t="str">
        <f>IF('Raw Data'!$B837&gt;1,'Raw Data'!Q837,"")</f>
        <v/>
      </c>
      <c r="H837" s="7" t="str">
        <f>IF('Raw Data'!$B837&gt;1,'Raw Data'!R837,"")</f>
        <v/>
      </c>
      <c r="I837" s="7" t="str">
        <f>IF('Raw Data'!$B837&gt;1,'Raw Data'!S837,"")</f>
        <v/>
      </c>
      <c r="J837" s="7" t="str">
        <f>IF('Raw Data'!$B837&gt;1,'Raw Data'!W837,"")</f>
        <v/>
      </c>
      <c r="K837" s="7" t="str">
        <f>IF('Raw Data'!$B837&gt;1,'Raw Data'!Y837,"")</f>
        <v/>
      </c>
      <c r="L837" s="7" t="str">
        <f>IF('Raw Data'!$B837&gt;1,'Raw Data'!Z837,"")</f>
        <v/>
      </c>
    </row>
    <row r="838" spans="1:12" ht="14.25" customHeight="1" x14ac:dyDescent="0.3">
      <c r="A838" s="7" t="str">
        <f>IF('Raw Data'!$B838&gt;1,'Raw Data'!A838,"")</f>
        <v/>
      </c>
      <c r="B838" s="7" t="str">
        <f>IF('Raw Data'!$B838&gt;1,'Raw Data'!C838,"")</f>
        <v/>
      </c>
      <c r="C838" s="7" t="str">
        <f>IF('Raw Data'!$B838&gt;1,'Raw Data'!D838,"")</f>
        <v/>
      </c>
      <c r="D838" s="7" t="str">
        <f>IF('Raw Data'!$B838&gt;1,'Raw Data'!E838,"")</f>
        <v/>
      </c>
      <c r="E838" s="20" t="str">
        <f>IF('Raw Data'!$B838&gt;1,'Raw Data'!O838,"")</f>
        <v/>
      </c>
      <c r="F838" s="20" t="str">
        <f>IF('Raw Data'!$B838&gt;1,'Raw Data'!P838,"")</f>
        <v/>
      </c>
      <c r="G838" s="20" t="str">
        <f>IF('Raw Data'!$B838&gt;1,'Raw Data'!Q838,"")</f>
        <v/>
      </c>
      <c r="H838" s="7" t="str">
        <f>IF('Raw Data'!$B838&gt;1,'Raw Data'!R838,"")</f>
        <v/>
      </c>
      <c r="I838" s="7" t="str">
        <f>IF('Raw Data'!$B838&gt;1,'Raw Data'!S838,"")</f>
        <v/>
      </c>
      <c r="J838" s="7" t="str">
        <f>IF('Raw Data'!$B838&gt;1,'Raw Data'!W838,"")</f>
        <v/>
      </c>
      <c r="K838" s="7" t="str">
        <f>IF('Raw Data'!$B838&gt;1,'Raw Data'!Y838,"")</f>
        <v/>
      </c>
      <c r="L838" s="7" t="str">
        <f>IF('Raw Data'!$B838&gt;1,'Raw Data'!Z838,"")</f>
        <v/>
      </c>
    </row>
    <row r="839" spans="1:12" ht="14.25" customHeight="1" x14ac:dyDescent="0.3">
      <c r="A839" s="7" t="str">
        <f>IF('Raw Data'!$B839&gt;1,'Raw Data'!A839,"")</f>
        <v/>
      </c>
      <c r="B839" s="7" t="str">
        <f>IF('Raw Data'!$B839&gt;1,'Raw Data'!C839,"")</f>
        <v/>
      </c>
      <c r="C839" s="7" t="str">
        <f>IF('Raw Data'!$B839&gt;1,'Raw Data'!D839,"")</f>
        <v/>
      </c>
      <c r="D839" s="7" t="str">
        <f>IF('Raw Data'!$B839&gt;1,'Raw Data'!E839,"")</f>
        <v/>
      </c>
      <c r="E839" s="20" t="str">
        <f>IF('Raw Data'!$B839&gt;1,'Raw Data'!O839,"")</f>
        <v/>
      </c>
      <c r="F839" s="20" t="str">
        <f>IF('Raw Data'!$B839&gt;1,'Raw Data'!P839,"")</f>
        <v/>
      </c>
      <c r="G839" s="20" t="str">
        <f>IF('Raw Data'!$B839&gt;1,'Raw Data'!Q839,"")</f>
        <v/>
      </c>
      <c r="H839" s="7" t="str">
        <f>IF('Raw Data'!$B839&gt;1,'Raw Data'!R839,"")</f>
        <v/>
      </c>
      <c r="I839" s="7" t="str">
        <f>IF('Raw Data'!$B839&gt;1,'Raw Data'!S839,"")</f>
        <v/>
      </c>
      <c r="J839" s="7" t="str">
        <f>IF('Raw Data'!$B839&gt;1,'Raw Data'!W839,"")</f>
        <v/>
      </c>
      <c r="K839" s="7" t="str">
        <f>IF('Raw Data'!$B839&gt;1,'Raw Data'!Y839,"")</f>
        <v/>
      </c>
      <c r="L839" s="7" t="str">
        <f>IF('Raw Data'!$B839&gt;1,'Raw Data'!Z839,"")</f>
        <v/>
      </c>
    </row>
    <row r="840" spans="1:12" ht="14.25" customHeight="1" x14ac:dyDescent="0.3">
      <c r="A840" s="7" t="str">
        <f>IF('Raw Data'!$B840&gt;1,'Raw Data'!A840,"")</f>
        <v/>
      </c>
      <c r="B840" s="7" t="str">
        <f>IF('Raw Data'!$B840&gt;1,'Raw Data'!C840,"")</f>
        <v/>
      </c>
      <c r="C840" s="7" t="str">
        <f>IF('Raw Data'!$B840&gt;1,'Raw Data'!D840,"")</f>
        <v/>
      </c>
      <c r="D840" s="7" t="str">
        <f>IF('Raw Data'!$B840&gt;1,'Raw Data'!E840,"")</f>
        <v/>
      </c>
      <c r="E840" s="20" t="str">
        <f>IF('Raw Data'!$B840&gt;1,'Raw Data'!O840,"")</f>
        <v/>
      </c>
      <c r="F840" s="20" t="str">
        <f>IF('Raw Data'!$B840&gt;1,'Raw Data'!P840,"")</f>
        <v/>
      </c>
      <c r="G840" s="20" t="str">
        <f>IF('Raw Data'!$B840&gt;1,'Raw Data'!Q840,"")</f>
        <v/>
      </c>
      <c r="H840" s="7" t="str">
        <f>IF('Raw Data'!$B840&gt;1,'Raw Data'!R840,"")</f>
        <v/>
      </c>
      <c r="I840" s="7" t="str">
        <f>IF('Raw Data'!$B840&gt;1,'Raw Data'!S840,"")</f>
        <v/>
      </c>
      <c r="J840" s="7" t="str">
        <f>IF('Raw Data'!$B840&gt;1,'Raw Data'!W840,"")</f>
        <v/>
      </c>
      <c r="K840" s="7" t="str">
        <f>IF('Raw Data'!$B840&gt;1,'Raw Data'!Y840,"")</f>
        <v/>
      </c>
      <c r="L840" s="7" t="str">
        <f>IF('Raw Data'!$B840&gt;1,'Raw Data'!Z840,"")</f>
        <v/>
      </c>
    </row>
    <row r="841" spans="1:12" ht="14.25" customHeight="1" x14ac:dyDescent="0.3">
      <c r="A841" s="7" t="str">
        <f>IF('Raw Data'!$B841&gt;1,'Raw Data'!A841,"")</f>
        <v/>
      </c>
      <c r="B841" s="7" t="str">
        <f>IF('Raw Data'!$B841&gt;1,'Raw Data'!C841,"")</f>
        <v/>
      </c>
      <c r="C841" s="7" t="str">
        <f>IF('Raw Data'!$B841&gt;1,'Raw Data'!D841,"")</f>
        <v/>
      </c>
      <c r="D841" s="7" t="str">
        <f>IF('Raw Data'!$B841&gt;1,'Raw Data'!E841,"")</f>
        <v/>
      </c>
      <c r="E841" s="20" t="str">
        <f>IF('Raw Data'!$B841&gt;1,'Raw Data'!O841,"")</f>
        <v/>
      </c>
      <c r="F841" s="20" t="str">
        <f>IF('Raw Data'!$B841&gt;1,'Raw Data'!P841,"")</f>
        <v/>
      </c>
      <c r="G841" s="20" t="str">
        <f>IF('Raw Data'!$B841&gt;1,'Raw Data'!Q841,"")</f>
        <v/>
      </c>
      <c r="H841" s="7" t="str">
        <f>IF('Raw Data'!$B841&gt;1,'Raw Data'!R841,"")</f>
        <v/>
      </c>
      <c r="I841" s="7" t="str">
        <f>IF('Raw Data'!$B841&gt;1,'Raw Data'!S841,"")</f>
        <v/>
      </c>
      <c r="J841" s="7" t="str">
        <f>IF('Raw Data'!$B841&gt;1,'Raw Data'!W841,"")</f>
        <v/>
      </c>
      <c r="K841" s="7" t="str">
        <f>IF('Raw Data'!$B841&gt;1,'Raw Data'!Y841,"")</f>
        <v/>
      </c>
      <c r="L841" s="7" t="str">
        <f>IF('Raw Data'!$B841&gt;1,'Raw Data'!Z841,"")</f>
        <v/>
      </c>
    </row>
    <row r="842" spans="1:12" ht="14.25" customHeight="1" x14ac:dyDescent="0.3">
      <c r="A842" s="7" t="str">
        <f>IF('Raw Data'!$B842&gt;1,'Raw Data'!A842,"")</f>
        <v/>
      </c>
      <c r="B842" s="7" t="str">
        <f>IF('Raw Data'!$B842&gt;1,'Raw Data'!C842,"")</f>
        <v/>
      </c>
      <c r="C842" s="7" t="str">
        <f>IF('Raw Data'!$B842&gt;1,'Raw Data'!D842,"")</f>
        <v/>
      </c>
      <c r="D842" s="7" t="str">
        <f>IF('Raw Data'!$B842&gt;1,'Raw Data'!E842,"")</f>
        <v/>
      </c>
      <c r="E842" s="20" t="str">
        <f>IF('Raw Data'!$B842&gt;1,'Raw Data'!O842,"")</f>
        <v/>
      </c>
      <c r="F842" s="20" t="str">
        <f>IF('Raw Data'!$B842&gt;1,'Raw Data'!P842,"")</f>
        <v/>
      </c>
      <c r="G842" s="20" t="str">
        <f>IF('Raw Data'!$B842&gt;1,'Raw Data'!Q842,"")</f>
        <v/>
      </c>
      <c r="H842" s="7" t="str">
        <f>IF('Raw Data'!$B842&gt;1,'Raw Data'!R842,"")</f>
        <v/>
      </c>
      <c r="I842" s="7" t="str">
        <f>IF('Raw Data'!$B842&gt;1,'Raw Data'!S842,"")</f>
        <v/>
      </c>
      <c r="J842" s="7" t="str">
        <f>IF('Raw Data'!$B842&gt;1,'Raw Data'!W842,"")</f>
        <v/>
      </c>
      <c r="K842" s="7" t="str">
        <f>IF('Raw Data'!$B842&gt;1,'Raw Data'!Y842,"")</f>
        <v/>
      </c>
      <c r="L842" s="7" t="str">
        <f>IF('Raw Data'!$B842&gt;1,'Raw Data'!Z842,"")</f>
        <v/>
      </c>
    </row>
    <row r="843" spans="1:12" ht="14.25" customHeight="1" x14ac:dyDescent="0.3">
      <c r="A843" s="7" t="str">
        <f>IF('Raw Data'!$B843&gt;1,'Raw Data'!A843,"")</f>
        <v/>
      </c>
      <c r="B843" s="7" t="str">
        <f>IF('Raw Data'!$B843&gt;1,'Raw Data'!C843,"")</f>
        <v/>
      </c>
      <c r="C843" s="7" t="str">
        <f>IF('Raw Data'!$B843&gt;1,'Raw Data'!D843,"")</f>
        <v/>
      </c>
      <c r="D843" s="7" t="str">
        <f>IF('Raw Data'!$B843&gt;1,'Raw Data'!E843,"")</f>
        <v/>
      </c>
      <c r="E843" s="20" t="str">
        <f>IF('Raw Data'!$B843&gt;1,'Raw Data'!O843,"")</f>
        <v/>
      </c>
      <c r="F843" s="20" t="str">
        <f>IF('Raw Data'!$B843&gt;1,'Raw Data'!P843,"")</f>
        <v/>
      </c>
      <c r="G843" s="20" t="str">
        <f>IF('Raw Data'!$B843&gt;1,'Raw Data'!Q843,"")</f>
        <v/>
      </c>
      <c r="H843" s="7" t="str">
        <f>IF('Raw Data'!$B843&gt;1,'Raw Data'!R843,"")</f>
        <v/>
      </c>
      <c r="I843" s="7" t="str">
        <f>IF('Raw Data'!$B843&gt;1,'Raw Data'!S843,"")</f>
        <v/>
      </c>
      <c r="J843" s="7" t="str">
        <f>IF('Raw Data'!$B843&gt;1,'Raw Data'!W843,"")</f>
        <v/>
      </c>
      <c r="K843" s="7" t="str">
        <f>IF('Raw Data'!$B843&gt;1,'Raw Data'!Y843,"")</f>
        <v/>
      </c>
      <c r="L843" s="7" t="str">
        <f>IF('Raw Data'!$B843&gt;1,'Raw Data'!Z843,"")</f>
        <v/>
      </c>
    </row>
    <row r="844" spans="1:12" ht="14.25" customHeight="1" x14ac:dyDescent="0.3">
      <c r="A844" s="7" t="str">
        <f>IF('Raw Data'!$B844&gt;1,'Raw Data'!A844,"")</f>
        <v/>
      </c>
      <c r="B844" s="7" t="str">
        <f>IF('Raw Data'!$B844&gt;1,'Raw Data'!C844,"")</f>
        <v/>
      </c>
      <c r="C844" s="7" t="str">
        <f>IF('Raw Data'!$B844&gt;1,'Raw Data'!D844,"")</f>
        <v/>
      </c>
      <c r="D844" s="7" t="str">
        <f>IF('Raw Data'!$B844&gt;1,'Raw Data'!E844,"")</f>
        <v/>
      </c>
      <c r="E844" s="20" t="str">
        <f>IF('Raw Data'!$B844&gt;1,'Raw Data'!O844,"")</f>
        <v/>
      </c>
      <c r="F844" s="20" t="str">
        <f>IF('Raw Data'!$B844&gt;1,'Raw Data'!P844,"")</f>
        <v/>
      </c>
      <c r="G844" s="20" t="str">
        <f>IF('Raw Data'!$B844&gt;1,'Raw Data'!Q844,"")</f>
        <v/>
      </c>
      <c r="H844" s="7" t="str">
        <f>IF('Raw Data'!$B844&gt;1,'Raw Data'!R844,"")</f>
        <v/>
      </c>
      <c r="I844" s="7" t="str">
        <f>IF('Raw Data'!$B844&gt;1,'Raw Data'!S844,"")</f>
        <v/>
      </c>
      <c r="J844" s="7" t="str">
        <f>IF('Raw Data'!$B844&gt;1,'Raw Data'!W844,"")</f>
        <v/>
      </c>
      <c r="K844" s="7" t="str">
        <f>IF('Raw Data'!$B844&gt;1,'Raw Data'!Y844,"")</f>
        <v/>
      </c>
      <c r="L844" s="7" t="str">
        <f>IF('Raw Data'!$B844&gt;1,'Raw Data'!Z844,"")</f>
        <v/>
      </c>
    </row>
    <row r="845" spans="1:12" ht="14.25" customHeight="1" x14ac:dyDescent="0.3">
      <c r="A845" s="7" t="str">
        <f>IF('Raw Data'!$B845&gt;1,'Raw Data'!A845,"")</f>
        <v/>
      </c>
      <c r="B845" s="7" t="str">
        <f>IF('Raw Data'!$B845&gt;1,'Raw Data'!C845,"")</f>
        <v/>
      </c>
      <c r="C845" s="7" t="str">
        <f>IF('Raw Data'!$B845&gt;1,'Raw Data'!D845,"")</f>
        <v/>
      </c>
      <c r="D845" s="7" t="str">
        <f>IF('Raw Data'!$B845&gt;1,'Raw Data'!E845,"")</f>
        <v/>
      </c>
      <c r="E845" s="20" t="str">
        <f>IF('Raw Data'!$B845&gt;1,'Raw Data'!O845,"")</f>
        <v/>
      </c>
      <c r="F845" s="20" t="str">
        <f>IF('Raw Data'!$B845&gt;1,'Raw Data'!P845,"")</f>
        <v/>
      </c>
      <c r="G845" s="20" t="str">
        <f>IF('Raw Data'!$B845&gt;1,'Raw Data'!Q845,"")</f>
        <v/>
      </c>
      <c r="H845" s="7" t="str">
        <f>IF('Raw Data'!$B845&gt;1,'Raw Data'!R845,"")</f>
        <v/>
      </c>
      <c r="I845" s="7" t="str">
        <f>IF('Raw Data'!$B845&gt;1,'Raw Data'!S845,"")</f>
        <v/>
      </c>
      <c r="J845" s="7" t="str">
        <f>IF('Raw Data'!$B845&gt;1,'Raw Data'!W845,"")</f>
        <v/>
      </c>
      <c r="K845" s="7" t="str">
        <f>IF('Raw Data'!$B845&gt;1,'Raw Data'!Y845,"")</f>
        <v/>
      </c>
      <c r="L845" s="7" t="str">
        <f>IF('Raw Data'!$B845&gt;1,'Raw Data'!Z845,"")</f>
        <v/>
      </c>
    </row>
    <row r="846" spans="1:12" ht="14.25" customHeight="1" x14ac:dyDescent="0.3">
      <c r="A846" s="7" t="str">
        <f>IF('Raw Data'!$B846&gt;1,'Raw Data'!A846,"")</f>
        <v>X1-ORz0b810cfx7ju_idlqz</v>
      </c>
      <c r="B846" s="7" t="str">
        <f>IF('Raw Data'!$B846&gt;1,'Raw Data'!C846,"")</f>
        <v>8303 Kings Creek Dr</v>
      </c>
      <c r="C846" s="7" t="str">
        <f>IF('Raw Data'!$B846&gt;1,'Raw Data'!D846,"")</f>
        <v>Charlotte</v>
      </c>
      <c r="D846" s="7" t="str">
        <f>IF('Raw Data'!$B846&gt;1,'Raw Data'!E846,"")</f>
        <v>Pre-List</v>
      </c>
      <c r="E846" s="20">
        <f>IF('Raw Data'!$B846&gt;1,'Raw Data'!O846,"")</f>
        <v>279900</v>
      </c>
      <c r="F846" s="20">
        <f>IF('Raw Data'!$B846&gt;1,'Raw Data'!P846,"")</f>
        <v>272903</v>
      </c>
      <c r="G846" s="20">
        <f>IF('Raw Data'!$B846&gt;1,'Raw Data'!Q846,"")</f>
        <v>-10120</v>
      </c>
      <c r="H846" s="7" t="str">
        <f>IF('Raw Data'!$B846&gt;1,'Raw Data'!R846,"")</f>
        <v>Invitation</v>
      </c>
      <c r="I846" s="21">
        <f>IF('Raw Data'!$B846&gt;1,'Raw Data'!S846,"")</f>
        <v>287912</v>
      </c>
      <c r="J846" s="21">
        <f>IF('Raw Data'!$B846&gt;1,'Raw Data'!W846,"")</f>
        <v>13313</v>
      </c>
      <c r="K846" s="7" t="str">
        <f>IF('Raw Data'!$B846&gt;1,'Raw Data'!Y846,"")</f>
        <v>Multiple Offers</v>
      </c>
      <c r="L846" s="7" t="str">
        <f>IF('Raw Data'!$B846&gt;1,'Raw Data'!Z846,"")</f>
        <v>Accept - Greater than Buy-It-Now</v>
      </c>
    </row>
    <row r="847" spans="1:12" ht="14.25" customHeight="1" x14ac:dyDescent="0.3">
      <c r="A847" s="7" t="str">
        <f>IF('Raw Data'!$B847&gt;1,'Raw Data'!A847,"")</f>
        <v/>
      </c>
      <c r="B847" s="7" t="str">
        <f>IF('Raw Data'!$B847&gt;1,'Raw Data'!C847,"")</f>
        <v/>
      </c>
      <c r="C847" s="7" t="str">
        <f>IF('Raw Data'!$B847&gt;1,'Raw Data'!D847,"")</f>
        <v/>
      </c>
      <c r="D847" s="7" t="str">
        <f>IF('Raw Data'!$B847&gt;1,'Raw Data'!E847,"")</f>
        <v/>
      </c>
      <c r="E847" s="20" t="str">
        <f>IF('Raw Data'!$B847&gt;1,'Raw Data'!O847,"")</f>
        <v/>
      </c>
      <c r="F847" s="20" t="str">
        <f>IF('Raw Data'!$B847&gt;1,'Raw Data'!P847,"")</f>
        <v/>
      </c>
      <c r="G847" s="20" t="str">
        <f>IF('Raw Data'!$B847&gt;1,'Raw Data'!Q847,"")</f>
        <v/>
      </c>
      <c r="H847" s="7" t="str">
        <f>IF('Raw Data'!$B847&gt;1,'Raw Data'!R847,"")</f>
        <v/>
      </c>
      <c r="I847" s="7" t="str">
        <f>IF('Raw Data'!$B847&gt;1,'Raw Data'!S847,"")</f>
        <v/>
      </c>
      <c r="J847" s="7" t="str">
        <f>IF('Raw Data'!$B847&gt;1,'Raw Data'!W847,"")</f>
        <v/>
      </c>
      <c r="K847" s="7" t="str">
        <f>IF('Raw Data'!$B847&gt;1,'Raw Data'!Y847,"")</f>
        <v/>
      </c>
      <c r="L847" s="7" t="str">
        <f>IF('Raw Data'!$B847&gt;1,'Raw Data'!Z847,"")</f>
        <v/>
      </c>
    </row>
    <row r="848" spans="1:12" ht="14.25" customHeight="1" x14ac:dyDescent="0.3">
      <c r="A848" s="7" t="str">
        <f>IF('Raw Data'!$B848&gt;1,'Raw Data'!A848,"")</f>
        <v>X1-ORz0bz1eqsaph6_fc1e5</v>
      </c>
      <c r="B848" s="7" t="str">
        <f>IF('Raw Data'!$B848&gt;1,'Raw Data'!C848,"")</f>
        <v>7537 Fire Tree Ln</v>
      </c>
      <c r="C848" s="7" t="str">
        <f>IF('Raw Data'!$B848&gt;1,'Raw Data'!D848,"")</f>
        <v>Charlotte</v>
      </c>
      <c r="D848" s="7" t="str">
        <f>IF('Raw Data'!$B848&gt;1,'Raw Data'!E848,"")</f>
        <v>Pre-List</v>
      </c>
      <c r="E848" s="20">
        <f>IF('Raw Data'!$B848&gt;1,'Raw Data'!O848,"")</f>
        <v>347000</v>
      </c>
      <c r="F848" s="20">
        <f>IF('Raw Data'!$B848&gt;1,'Raw Data'!P848,"")</f>
        <v>332876</v>
      </c>
      <c r="G848" s="20">
        <f>IF('Raw Data'!$B848&gt;1,'Raw Data'!Q848,"")</f>
        <v>-35682</v>
      </c>
      <c r="H848" s="7" t="str">
        <f>IF('Raw Data'!$B848&gt;1,'Raw Data'!R848,"")</f>
        <v>Invitation</v>
      </c>
      <c r="I848" s="21">
        <f>IF('Raw Data'!$B848&gt;1,'Raw Data'!S848,"")</f>
        <v>302853</v>
      </c>
      <c r="J848" s="21">
        <f>IF('Raw Data'!$B848&gt;1,'Raw Data'!W848,"")</f>
        <v>-42024</v>
      </c>
      <c r="K848" s="7" t="str">
        <f>IF('Raw Data'!$B848&gt;1,'Raw Data'!Y848,"")</f>
        <v>Multiple Offers</v>
      </c>
      <c r="L848" s="7" t="str">
        <f>IF('Raw Data'!$B848&gt;1,'Raw Data'!Z848,"")</f>
        <v>Reject - Offer is far off</v>
      </c>
    </row>
    <row r="849" spans="1:12" ht="14.25" customHeight="1" x14ac:dyDescent="0.3">
      <c r="A849" s="7" t="str">
        <f>IF('Raw Data'!$B849&gt;1,'Raw Data'!A849,"")</f>
        <v/>
      </c>
      <c r="B849" s="7" t="str">
        <f>IF('Raw Data'!$B849&gt;1,'Raw Data'!C849,"")</f>
        <v/>
      </c>
      <c r="C849" s="7" t="str">
        <f>IF('Raw Data'!$B849&gt;1,'Raw Data'!D849,"")</f>
        <v/>
      </c>
      <c r="D849" s="7" t="str">
        <f>IF('Raw Data'!$B849&gt;1,'Raw Data'!E849,"")</f>
        <v/>
      </c>
      <c r="E849" s="20" t="str">
        <f>IF('Raw Data'!$B849&gt;1,'Raw Data'!O849,"")</f>
        <v/>
      </c>
      <c r="F849" s="20" t="str">
        <f>IF('Raw Data'!$B849&gt;1,'Raw Data'!P849,"")</f>
        <v/>
      </c>
      <c r="G849" s="20" t="str">
        <f>IF('Raw Data'!$B849&gt;1,'Raw Data'!Q849,"")</f>
        <v/>
      </c>
      <c r="H849" s="7" t="str">
        <f>IF('Raw Data'!$B849&gt;1,'Raw Data'!R849,"")</f>
        <v/>
      </c>
      <c r="I849" s="7" t="str">
        <f>IF('Raw Data'!$B849&gt;1,'Raw Data'!S849,"")</f>
        <v/>
      </c>
      <c r="J849" s="7" t="str">
        <f>IF('Raw Data'!$B849&gt;1,'Raw Data'!W849,"")</f>
        <v/>
      </c>
      <c r="K849" s="7" t="str">
        <f>IF('Raw Data'!$B849&gt;1,'Raw Data'!Y849,"")</f>
        <v/>
      </c>
      <c r="L849" s="7" t="str">
        <f>IF('Raw Data'!$B849&gt;1,'Raw Data'!Z849,"")</f>
        <v/>
      </c>
    </row>
    <row r="850" spans="1:12" ht="14.25" customHeight="1" x14ac:dyDescent="0.3">
      <c r="A850" s="7" t="str">
        <f>IF('Raw Data'!$B850&gt;1,'Raw Data'!A850,"")</f>
        <v/>
      </c>
      <c r="B850" s="7" t="str">
        <f>IF('Raw Data'!$B850&gt;1,'Raw Data'!C850,"")</f>
        <v/>
      </c>
      <c r="C850" s="7" t="str">
        <f>IF('Raw Data'!$B850&gt;1,'Raw Data'!D850,"")</f>
        <v/>
      </c>
      <c r="D850" s="7" t="str">
        <f>IF('Raw Data'!$B850&gt;1,'Raw Data'!E850,"")</f>
        <v/>
      </c>
      <c r="E850" s="20" t="str">
        <f>IF('Raw Data'!$B850&gt;1,'Raw Data'!O850,"")</f>
        <v/>
      </c>
      <c r="F850" s="20" t="str">
        <f>IF('Raw Data'!$B850&gt;1,'Raw Data'!P850,"")</f>
        <v/>
      </c>
      <c r="G850" s="20" t="str">
        <f>IF('Raw Data'!$B850&gt;1,'Raw Data'!Q850,"")</f>
        <v/>
      </c>
      <c r="H850" s="7" t="str">
        <f>IF('Raw Data'!$B850&gt;1,'Raw Data'!R850,"")</f>
        <v/>
      </c>
      <c r="I850" s="7" t="str">
        <f>IF('Raw Data'!$B850&gt;1,'Raw Data'!S850,"")</f>
        <v/>
      </c>
      <c r="J850" s="7" t="str">
        <f>IF('Raw Data'!$B850&gt;1,'Raw Data'!W850,"")</f>
        <v/>
      </c>
      <c r="K850" s="7" t="str">
        <f>IF('Raw Data'!$B850&gt;1,'Raw Data'!Y850,"")</f>
        <v/>
      </c>
      <c r="L850" s="7" t="str">
        <f>IF('Raw Data'!$B850&gt;1,'Raw Data'!Z850,"")</f>
        <v/>
      </c>
    </row>
    <row r="851" spans="1:12" ht="14.25" customHeight="1" x14ac:dyDescent="0.3">
      <c r="A851" s="7" t="str">
        <f>IF('Raw Data'!$B851&gt;1,'Raw Data'!A851,"")</f>
        <v/>
      </c>
      <c r="B851" s="7" t="str">
        <f>IF('Raw Data'!$B851&gt;1,'Raw Data'!C851,"")</f>
        <v/>
      </c>
      <c r="C851" s="7" t="str">
        <f>IF('Raw Data'!$B851&gt;1,'Raw Data'!D851,"")</f>
        <v/>
      </c>
      <c r="D851" s="7" t="str">
        <f>IF('Raw Data'!$B851&gt;1,'Raw Data'!E851,"")</f>
        <v/>
      </c>
      <c r="E851" s="20" t="str">
        <f>IF('Raw Data'!$B851&gt;1,'Raw Data'!O851,"")</f>
        <v/>
      </c>
      <c r="F851" s="20" t="str">
        <f>IF('Raw Data'!$B851&gt;1,'Raw Data'!P851,"")</f>
        <v/>
      </c>
      <c r="G851" s="20" t="str">
        <f>IF('Raw Data'!$B851&gt;1,'Raw Data'!Q851,"")</f>
        <v/>
      </c>
      <c r="H851" s="7" t="str">
        <f>IF('Raw Data'!$B851&gt;1,'Raw Data'!R851,"")</f>
        <v/>
      </c>
      <c r="I851" s="7" t="str">
        <f>IF('Raw Data'!$B851&gt;1,'Raw Data'!S851,"")</f>
        <v/>
      </c>
      <c r="J851" s="7" t="str">
        <f>IF('Raw Data'!$B851&gt;1,'Raw Data'!W851,"")</f>
        <v/>
      </c>
      <c r="K851" s="7" t="str">
        <f>IF('Raw Data'!$B851&gt;1,'Raw Data'!Y851,"")</f>
        <v/>
      </c>
      <c r="L851" s="7" t="str">
        <f>IF('Raw Data'!$B851&gt;1,'Raw Data'!Z851,"")</f>
        <v/>
      </c>
    </row>
    <row r="852" spans="1:12" ht="14.25" customHeight="1" x14ac:dyDescent="0.3">
      <c r="A852" s="7" t="str">
        <f>IF('Raw Data'!$B852&gt;1,'Raw Data'!A852,"")</f>
        <v>X1-ORz0bzoz62qauy_ij80v</v>
      </c>
      <c r="B852" s="7" t="str">
        <f>IF('Raw Data'!$B852&gt;1,'Raw Data'!C852,"")</f>
        <v>276 Epworth St NW</v>
      </c>
      <c r="C852" s="7" t="str">
        <f>IF('Raw Data'!$B852&gt;1,'Raw Data'!D852,"")</f>
        <v>Charlotte</v>
      </c>
      <c r="D852" s="7" t="str">
        <f>IF('Raw Data'!$B852&gt;1,'Raw Data'!E852,"")</f>
        <v>Pre-List</v>
      </c>
      <c r="E852" s="20">
        <f>IF('Raw Data'!$B852&gt;1,'Raw Data'!O852,"")</f>
        <v>245300</v>
      </c>
      <c r="F852" s="20">
        <f>IF('Raw Data'!$B852&gt;1,'Raw Data'!P852,"")</f>
        <v>231769</v>
      </c>
      <c r="G852" s="20">
        <f>IF('Raw Data'!$B852&gt;1,'Raw Data'!Q852,"")</f>
        <v>-31049</v>
      </c>
      <c r="H852" s="7" t="str">
        <f>IF('Raw Data'!$B852&gt;1,'Raw Data'!R852,"")</f>
        <v>Invitation</v>
      </c>
      <c r="I852" s="21">
        <f>IF('Raw Data'!$B852&gt;1,'Raw Data'!S852,"")</f>
        <v>248525</v>
      </c>
      <c r="J852" s="21">
        <f>IF('Raw Data'!$B852&gt;1,'Raw Data'!W852,"")</f>
        <v>1826</v>
      </c>
      <c r="K852" s="7" t="str">
        <f>IF('Raw Data'!$B852&gt;1,'Raw Data'!Y852,"")</f>
        <v>Multiple Offers</v>
      </c>
      <c r="L852" s="7" t="str">
        <f>IF('Raw Data'!$B852&gt;1,'Raw Data'!Z852,"")</f>
        <v>Accept - Multiple Offers</v>
      </c>
    </row>
    <row r="853" spans="1:12" ht="14.25" customHeight="1" x14ac:dyDescent="0.3">
      <c r="A853" s="7" t="str">
        <f>IF('Raw Data'!$B853&gt;1,'Raw Data'!A853,"")</f>
        <v/>
      </c>
      <c r="B853" s="7" t="str">
        <f>IF('Raw Data'!$B853&gt;1,'Raw Data'!C853,"")</f>
        <v/>
      </c>
      <c r="C853" s="7" t="str">
        <f>IF('Raw Data'!$B853&gt;1,'Raw Data'!D853,"")</f>
        <v/>
      </c>
      <c r="D853" s="7" t="str">
        <f>IF('Raw Data'!$B853&gt;1,'Raw Data'!E853,"")</f>
        <v/>
      </c>
      <c r="E853" s="20" t="str">
        <f>IF('Raw Data'!$B853&gt;1,'Raw Data'!O853,"")</f>
        <v/>
      </c>
      <c r="F853" s="20" t="str">
        <f>IF('Raw Data'!$B853&gt;1,'Raw Data'!P853,"")</f>
        <v/>
      </c>
      <c r="G853" s="20" t="str">
        <f>IF('Raw Data'!$B853&gt;1,'Raw Data'!Q853,"")</f>
        <v/>
      </c>
      <c r="H853" s="7" t="str">
        <f>IF('Raw Data'!$B853&gt;1,'Raw Data'!R853,"")</f>
        <v/>
      </c>
      <c r="I853" s="7" t="str">
        <f>IF('Raw Data'!$B853&gt;1,'Raw Data'!S853,"")</f>
        <v/>
      </c>
      <c r="J853" s="7" t="str">
        <f>IF('Raw Data'!$B853&gt;1,'Raw Data'!W853,"")</f>
        <v/>
      </c>
      <c r="K853" s="7" t="str">
        <f>IF('Raw Data'!$B853&gt;1,'Raw Data'!Y853,"")</f>
        <v/>
      </c>
      <c r="L853" s="7" t="str">
        <f>IF('Raw Data'!$B853&gt;1,'Raw Data'!Z853,"")</f>
        <v/>
      </c>
    </row>
    <row r="854" spans="1:12" ht="14.25" customHeight="1" x14ac:dyDescent="0.3">
      <c r="A854" s="7" t="str">
        <f>IF('Raw Data'!$B854&gt;1,'Raw Data'!A854,"")</f>
        <v/>
      </c>
      <c r="B854" s="7" t="str">
        <f>IF('Raw Data'!$B854&gt;1,'Raw Data'!C854,"")</f>
        <v/>
      </c>
      <c r="C854" s="7" t="str">
        <f>IF('Raw Data'!$B854&gt;1,'Raw Data'!D854,"")</f>
        <v/>
      </c>
      <c r="D854" s="7" t="str">
        <f>IF('Raw Data'!$B854&gt;1,'Raw Data'!E854,"")</f>
        <v/>
      </c>
      <c r="E854" s="20" t="str">
        <f>IF('Raw Data'!$B854&gt;1,'Raw Data'!O854,"")</f>
        <v/>
      </c>
      <c r="F854" s="20" t="str">
        <f>IF('Raw Data'!$B854&gt;1,'Raw Data'!P854,"")</f>
        <v/>
      </c>
      <c r="G854" s="20" t="str">
        <f>IF('Raw Data'!$B854&gt;1,'Raw Data'!Q854,"")</f>
        <v/>
      </c>
      <c r="H854" s="7" t="str">
        <f>IF('Raw Data'!$B854&gt;1,'Raw Data'!R854,"")</f>
        <v/>
      </c>
      <c r="I854" s="7" t="str">
        <f>IF('Raw Data'!$B854&gt;1,'Raw Data'!S854,"")</f>
        <v/>
      </c>
      <c r="J854" s="7" t="str">
        <f>IF('Raw Data'!$B854&gt;1,'Raw Data'!W854,"")</f>
        <v/>
      </c>
      <c r="K854" s="7" t="str">
        <f>IF('Raw Data'!$B854&gt;1,'Raw Data'!Y854,"")</f>
        <v/>
      </c>
      <c r="L854" s="7" t="str">
        <f>IF('Raw Data'!$B854&gt;1,'Raw Data'!Z854,"")</f>
        <v/>
      </c>
    </row>
    <row r="855" spans="1:12" ht="14.25" customHeight="1" x14ac:dyDescent="0.3">
      <c r="A855" s="7" t="str">
        <f>IF('Raw Data'!$B855&gt;1,'Raw Data'!A855,"")</f>
        <v>X1-ORz0d0m6bmd01m_b7543</v>
      </c>
      <c r="B855" s="7" t="str">
        <f>IF('Raw Data'!$B855&gt;1,'Raw Data'!C855,"")</f>
        <v>1320 Aurora Ct #366</v>
      </c>
      <c r="C855" s="7" t="str">
        <f>IF('Raw Data'!$B855&gt;1,'Raw Data'!D855,"")</f>
        <v>Charlotte</v>
      </c>
      <c r="D855" s="7" t="str">
        <f>IF('Raw Data'!$B855&gt;1,'Raw Data'!E855,"")</f>
        <v>Pre-List</v>
      </c>
      <c r="E855" s="20">
        <f>IF('Raw Data'!$B855&gt;1,'Raw Data'!O855,"")</f>
        <v>0</v>
      </c>
      <c r="F855" s="20">
        <f>IF('Raw Data'!$B855&gt;1,'Raw Data'!P855,"")</f>
        <v>-5166</v>
      </c>
      <c r="G855" s="20">
        <f>IF('Raw Data'!$B855&gt;1,'Raw Data'!Q855,"")</f>
        <v>-32142</v>
      </c>
      <c r="H855" s="7" t="str">
        <f>IF('Raw Data'!$B855&gt;1,'Raw Data'!R855,"")</f>
        <v>Invitation</v>
      </c>
      <c r="I855" s="21">
        <f>IF('Raw Data'!$B855&gt;1,'Raw Data'!S855,"")</f>
        <v>322115</v>
      </c>
      <c r="J855" s="21">
        <f>IF('Raw Data'!$B855&gt;1,'Raw Data'!W855,"")</f>
        <v>-78662</v>
      </c>
      <c r="K855" s="7" t="str">
        <f>IF('Raw Data'!$B855&gt;1,'Raw Data'!Y855,"")</f>
        <v>Multiple Offers</v>
      </c>
      <c r="L855" s="7" t="str">
        <f>IF('Raw Data'!$B855&gt;1,'Raw Data'!Z855,"")</f>
        <v>Reject - Offer is far off</v>
      </c>
    </row>
    <row r="856" spans="1:12" ht="14.25" customHeight="1" x14ac:dyDescent="0.3">
      <c r="A856" s="7" t="str">
        <f>IF('Raw Data'!$B856&gt;1,'Raw Data'!A856,"")</f>
        <v/>
      </c>
      <c r="B856" s="7" t="str">
        <f>IF('Raw Data'!$B856&gt;1,'Raw Data'!C856,"")</f>
        <v/>
      </c>
      <c r="C856" s="7" t="str">
        <f>IF('Raw Data'!$B856&gt;1,'Raw Data'!D856,"")</f>
        <v/>
      </c>
      <c r="D856" s="7" t="str">
        <f>IF('Raw Data'!$B856&gt;1,'Raw Data'!E856,"")</f>
        <v/>
      </c>
      <c r="E856" s="20" t="str">
        <f>IF('Raw Data'!$B856&gt;1,'Raw Data'!O856,"")</f>
        <v/>
      </c>
      <c r="F856" s="20" t="str">
        <f>IF('Raw Data'!$B856&gt;1,'Raw Data'!P856,"")</f>
        <v/>
      </c>
      <c r="G856" s="20" t="str">
        <f>IF('Raw Data'!$B856&gt;1,'Raw Data'!Q856,"")</f>
        <v/>
      </c>
      <c r="H856" s="7" t="str">
        <f>IF('Raw Data'!$B856&gt;1,'Raw Data'!R856,"")</f>
        <v/>
      </c>
      <c r="I856" s="7" t="str">
        <f>IF('Raw Data'!$B856&gt;1,'Raw Data'!S856,"")</f>
        <v/>
      </c>
      <c r="J856" s="7" t="str">
        <f>IF('Raw Data'!$B856&gt;1,'Raw Data'!W856,"")</f>
        <v/>
      </c>
      <c r="K856" s="7" t="str">
        <f>IF('Raw Data'!$B856&gt;1,'Raw Data'!Y856,"")</f>
        <v/>
      </c>
      <c r="L856" s="7" t="str">
        <f>IF('Raw Data'!$B856&gt;1,'Raw Data'!Z856,"")</f>
        <v/>
      </c>
    </row>
    <row r="857" spans="1:12" ht="14.25" customHeight="1" x14ac:dyDescent="0.3">
      <c r="A857" s="7" t="str">
        <f>IF('Raw Data'!$B857&gt;1,'Raw Data'!A857,"")</f>
        <v>X1-ORz0d4urdnxray_cg3b7</v>
      </c>
      <c r="B857" s="7" t="str">
        <f>IF('Raw Data'!$B857&gt;1,'Raw Data'!C857,"")</f>
        <v>149 Honeybee Trce</v>
      </c>
      <c r="C857" s="7" t="str">
        <f>IF('Raw Data'!$B857&gt;1,'Raw Data'!D857,"")</f>
        <v>Raleigh</v>
      </c>
      <c r="D857" s="7" t="str">
        <f>IF('Raw Data'!$B857&gt;1,'Raw Data'!E857,"")</f>
        <v>Susan-UC</v>
      </c>
      <c r="E857" s="20">
        <f>IF('Raw Data'!$B857&gt;1,'Raw Data'!O857,"")</f>
        <v>370900</v>
      </c>
      <c r="F857" s="20">
        <f>IF('Raw Data'!$B857&gt;1,'Raw Data'!P857,"")</f>
        <v>353558</v>
      </c>
      <c r="G857" s="20">
        <f>IF('Raw Data'!$B857&gt;1,'Raw Data'!Q857,"")</f>
        <v>-29796</v>
      </c>
      <c r="H857" s="7" t="str">
        <f>IF('Raw Data'!$B857&gt;1,'Raw Data'!R857,"")</f>
        <v>Invitation</v>
      </c>
      <c r="I857" s="21">
        <f>IF('Raw Data'!$B857&gt;1,'Raw Data'!S857,"")</f>
        <v>275704</v>
      </c>
      <c r="J857" s="21">
        <f>IF('Raw Data'!$B857&gt;1,'Raw Data'!W857,"")</f>
        <v>-88649</v>
      </c>
      <c r="K857" s="7" t="str">
        <f>IF('Raw Data'!$B857&gt;1,'Raw Data'!Y857,"")</f>
        <v>Multiple Offers</v>
      </c>
      <c r="L857" s="7" t="str">
        <f>IF('Raw Data'!$B857&gt;1,'Raw Data'!Z857,"")</f>
        <v>Reject - Offer is far off</v>
      </c>
    </row>
    <row r="858" spans="1:12" ht="14.25" customHeight="1" x14ac:dyDescent="0.3">
      <c r="A858" s="7" t="str">
        <f>IF('Raw Data'!$B858&gt;1,'Raw Data'!A858,"")</f>
        <v/>
      </c>
      <c r="B858" s="7" t="str">
        <f>IF('Raw Data'!$B858&gt;1,'Raw Data'!C858,"")</f>
        <v/>
      </c>
      <c r="C858" s="7" t="str">
        <f>IF('Raw Data'!$B858&gt;1,'Raw Data'!D858,"")</f>
        <v/>
      </c>
      <c r="D858" s="7" t="str">
        <f>IF('Raw Data'!$B858&gt;1,'Raw Data'!E858,"")</f>
        <v/>
      </c>
      <c r="E858" s="20" t="str">
        <f>IF('Raw Data'!$B858&gt;1,'Raw Data'!O858,"")</f>
        <v/>
      </c>
      <c r="F858" s="20" t="str">
        <f>IF('Raw Data'!$B858&gt;1,'Raw Data'!P858,"")</f>
        <v/>
      </c>
      <c r="G858" s="20" t="str">
        <f>IF('Raw Data'!$B858&gt;1,'Raw Data'!Q858,"")</f>
        <v/>
      </c>
      <c r="H858" s="7" t="str">
        <f>IF('Raw Data'!$B858&gt;1,'Raw Data'!R858,"")</f>
        <v/>
      </c>
      <c r="I858" s="7" t="str">
        <f>IF('Raw Data'!$B858&gt;1,'Raw Data'!S858,"")</f>
        <v/>
      </c>
      <c r="J858" s="7" t="str">
        <f>IF('Raw Data'!$B858&gt;1,'Raw Data'!W858,"")</f>
        <v/>
      </c>
      <c r="K858" s="7" t="str">
        <f>IF('Raw Data'!$B858&gt;1,'Raw Data'!Y858,"")</f>
        <v/>
      </c>
      <c r="L858" s="7" t="str">
        <f>IF('Raw Data'!$B858&gt;1,'Raw Data'!Z858,"")</f>
        <v/>
      </c>
    </row>
    <row r="859" spans="1:12" ht="14.25" customHeight="1" x14ac:dyDescent="0.3">
      <c r="A859" s="7" t="str">
        <f>IF('Raw Data'!$B859&gt;1,'Raw Data'!A859,"")</f>
        <v/>
      </c>
      <c r="B859" s="7" t="str">
        <f>IF('Raw Data'!$B859&gt;1,'Raw Data'!C859,"")</f>
        <v/>
      </c>
      <c r="C859" s="7" t="str">
        <f>IF('Raw Data'!$B859&gt;1,'Raw Data'!D859,"")</f>
        <v/>
      </c>
      <c r="D859" s="7" t="str">
        <f>IF('Raw Data'!$B859&gt;1,'Raw Data'!E859,"")</f>
        <v/>
      </c>
      <c r="E859" s="20" t="str">
        <f>IF('Raw Data'!$B859&gt;1,'Raw Data'!O859,"")</f>
        <v/>
      </c>
      <c r="F859" s="20" t="str">
        <f>IF('Raw Data'!$B859&gt;1,'Raw Data'!P859,"")</f>
        <v/>
      </c>
      <c r="G859" s="20" t="str">
        <f>IF('Raw Data'!$B859&gt;1,'Raw Data'!Q859,"")</f>
        <v/>
      </c>
      <c r="H859" s="7" t="str">
        <f>IF('Raw Data'!$B859&gt;1,'Raw Data'!R859,"")</f>
        <v/>
      </c>
      <c r="I859" s="7" t="str">
        <f>IF('Raw Data'!$B859&gt;1,'Raw Data'!S859,"")</f>
        <v/>
      </c>
      <c r="J859" s="7" t="str">
        <f>IF('Raw Data'!$B859&gt;1,'Raw Data'!W859,"")</f>
        <v/>
      </c>
      <c r="K859" s="7" t="str">
        <f>IF('Raw Data'!$B859&gt;1,'Raw Data'!Y859,"")</f>
        <v/>
      </c>
      <c r="L859" s="7" t="str">
        <f>IF('Raw Data'!$B859&gt;1,'Raw Data'!Z859,"")</f>
        <v/>
      </c>
    </row>
    <row r="860" spans="1:12" ht="14.25" customHeight="1" x14ac:dyDescent="0.3">
      <c r="A860" s="7" t="str">
        <f>IF('Raw Data'!$B860&gt;1,'Raw Data'!A860,"")</f>
        <v/>
      </c>
      <c r="B860" s="7" t="str">
        <f>IF('Raw Data'!$B860&gt;1,'Raw Data'!C860,"")</f>
        <v/>
      </c>
      <c r="C860" s="7" t="str">
        <f>IF('Raw Data'!$B860&gt;1,'Raw Data'!D860,"")</f>
        <v/>
      </c>
      <c r="D860" s="7" t="str">
        <f>IF('Raw Data'!$B860&gt;1,'Raw Data'!E860,"")</f>
        <v/>
      </c>
      <c r="E860" s="20" t="str">
        <f>IF('Raw Data'!$B860&gt;1,'Raw Data'!O860,"")</f>
        <v/>
      </c>
      <c r="F860" s="20" t="str">
        <f>IF('Raw Data'!$B860&gt;1,'Raw Data'!P860,"")</f>
        <v/>
      </c>
      <c r="G860" s="20" t="str">
        <f>IF('Raw Data'!$B860&gt;1,'Raw Data'!Q860,"")</f>
        <v/>
      </c>
      <c r="H860" s="7" t="str">
        <f>IF('Raw Data'!$B860&gt;1,'Raw Data'!R860,"")</f>
        <v/>
      </c>
      <c r="I860" s="7" t="str">
        <f>IF('Raw Data'!$B860&gt;1,'Raw Data'!S860,"")</f>
        <v/>
      </c>
      <c r="J860" s="7" t="str">
        <f>IF('Raw Data'!$B860&gt;1,'Raw Data'!W860,"")</f>
        <v/>
      </c>
      <c r="K860" s="7" t="str">
        <f>IF('Raw Data'!$B860&gt;1,'Raw Data'!Y860,"")</f>
        <v/>
      </c>
      <c r="L860" s="7" t="str">
        <f>IF('Raw Data'!$B860&gt;1,'Raw Data'!Z860,"")</f>
        <v/>
      </c>
    </row>
    <row r="861" spans="1:12" ht="14.25" customHeight="1" x14ac:dyDescent="0.3">
      <c r="A861" s="7" t="str">
        <f>IF('Raw Data'!$B861&gt;1,'Raw Data'!A861,"")</f>
        <v/>
      </c>
      <c r="B861" s="7" t="str">
        <f>IF('Raw Data'!$B861&gt;1,'Raw Data'!C861,"")</f>
        <v/>
      </c>
      <c r="C861" s="7" t="str">
        <f>IF('Raw Data'!$B861&gt;1,'Raw Data'!D861,"")</f>
        <v/>
      </c>
      <c r="D861" s="7" t="str">
        <f>IF('Raw Data'!$B861&gt;1,'Raw Data'!E861,"")</f>
        <v/>
      </c>
      <c r="E861" s="20" t="str">
        <f>IF('Raw Data'!$B861&gt;1,'Raw Data'!O861,"")</f>
        <v/>
      </c>
      <c r="F861" s="20" t="str">
        <f>IF('Raw Data'!$B861&gt;1,'Raw Data'!P861,"")</f>
        <v/>
      </c>
      <c r="G861" s="20" t="str">
        <f>IF('Raw Data'!$B861&gt;1,'Raw Data'!Q861,"")</f>
        <v/>
      </c>
      <c r="H861" s="7" t="str">
        <f>IF('Raw Data'!$B861&gt;1,'Raw Data'!R861,"")</f>
        <v/>
      </c>
      <c r="I861" s="7" t="str">
        <f>IF('Raw Data'!$B861&gt;1,'Raw Data'!S861,"")</f>
        <v/>
      </c>
      <c r="J861" s="7" t="str">
        <f>IF('Raw Data'!$B861&gt;1,'Raw Data'!W861,"")</f>
        <v/>
      </c>
      <c r="K861" s="7" t="str">
        <f>IF('Raw Data'!$B861&gt;1,'Raw Data'!Y861,"")</f>
        <v/>
      </c>
      <c r="L861" s="7" t="str">
        <f>IF('Raw Data'!$B861&gt;1,'Raw Data'!Z861,"")</f>
        <v/>
      </c>
    </row>
    <row r="862" spans="1:12" ht="14.25" customHeight="1" x14ac:dyDescent="0.3">
      <c r="A862" s="7" t="str">
        <f>IF('Raw Data'!$B862&gt;1,'Raw Data'!A862,"")</f>
        <v/>
      </c>
      <c r="B862" s="7" t="str">
        <f>IF('Raw Data'!$B862&gt;1,'Raw Data'!C862,"")</f>
        <v/>
      </c>
      <c r="C862" s="7" t="str">
        <f>IF('Raw Data'!$B862&gt;1,'Raw Data'!D862,"")</f>
        <v/>
      </c>
      <c r="D862" s="7" t="str">
        <f>IF('Raw Data'!$B862&gt;1,'Raw Data'!E862,"")</f>
        <v/>
      </c>
      <c r="E862" s="20" t="str">
        <f>IF('Raw Data'!$B862&gt;1,'Raw Data'!O862,"")</f>
        <v/>
      </c>
      <c r="F862" s="20" t="str">
        <f>IF('Raw Data'!$B862&gt;1,'Raw Data'!P862,"")</f>
        <v/>
      </c>
      <c r="G862" s="20" t="str">
        <f>IF('Raw Data'!$B862&gt;1,'Raw Data'!Q862,"")</f>
        <v/>
      </c>
      <c r="H862" s="7" t="str">
        <f>IF('Raw Data'!$B862&gt;1,'Raw Data'!R862,"")</f>
        <v/>
      </c>
      <c r="I862" s="7" t="str">
        <f>IF('Raw Data'!$B862&gt;1,'Raw Data'!S862,"")</f>
        <v/>
      </c>
      <c r="J862" s="7" t="str">
        <f>IF('Raw Data'!$B862&gt;1,'Raw Data'!W862,"")</f>
        <v/>
      </c>
      <c r="K862" s="7" t="str">
        <f>IF('Raw Data'!$B862&gt;1,'Raw Data'!Y862,"")</f>
        <v/>
      </c>
      <c r="L862" s="7" t="str">
        <f>IF('Raw Data'!$B862&gt;1,'Raw Data'!Z862,"")</f>
        <v/>
      </c>
    </row>
    <row r="863" spans="1:12" ht="14.25" customHeight="1" x14ac:dyDescent="0.3">
      <c r="A863" s="7" t="str">
        <f>IF('Raw Data'!$B863&gt;1,'Raw Data'!A863,"")</f>
        <v>X1-ORz2bvvpp0q8vu_i3rro</v>
      </c>
      <c r="B863" s="7" t="str">
        <f>IF('Raw Data'!$B863&gt;1,'Raw Data'!C863,"")</f>
        <v>7714 Lone Shepherd Dr</v>
      </c>
      <c r="C863" s="7" t="str">
        <f>IF('Raw Data'!$B863&gt;1,'Raw Data'!D863,"")</f>
        <v>Las Vegas</v>
      </c>
      <c r="D863" s="7" t="str">
        <f>IF('Raw Data'!$B863&gt;1,'Raw Data'!E863,"")</f>
        <v>For Sale</v>
      </c>
      <c r="E863" s="20">
        <f>IF('Raw Data'!$B863&gt;1,'Raw Data'!O863,"")</f>
        <v>414000</v>
      </c>
      <c r="F863" s="20">
        <f>IF('Raw Data'!$B863&gt;1,'Raw Data'!P863,"")</f>
        <v>403650</v>
      </c>
      <c r="G863" s="20">
        <f>IF('Raw Data'!$B863&gt;1,'Raw Data'!Q863,"")</f>
        <v>-40666</v>
      </c>
      <c r="H863" s="7" t="str">
        <f>IF('Raw Data'!$B863&gt;1,'Raw Data'!R863,"")</f>
        <v>Invitation</v>
      </c>
      <c r="I863" s="21">
        <f>IF('Raw Data'!$B863&gt;1,'Raw Data'!S863,"")</f>
        <v>406810</v>
      </c>
      <c r="J863" s="21">
        <f>IF('Raw Data'!$B863&gt;1,'Raw Data'!W863,"")</f>
        <v>-33191</v>
      </c>
      <c r="K863" s="7" t="str">
        <f>IF('Raw Data'!$B863&gt;1,'Raw Data'!Y863,"")</f>
        <v>Multiple Offers</v>
      </c>
      <c r="L863" s="7" t="str">
        <f>IF('Raw Data'!$B863&gt;1,'Raw Data'!Z863,"")</f>
        <v>Accept - Greater than Buy-It-Now</v>
      </c>
    </row>
    <row r="864" spans="1:12" ht="14.25" customHeight="1" x14ac:dyDescent="0.3">
      <c r="A864" s="7" t="str">
        <f>IF('Raw Data'!$B864&gt;1,'Raw Data'!A864,"")</f>
        <v>X1-ORz0bjhlp3u9oa_ebilv</v>
      </c>
      <c r="B864" s="7" t="str">
        <f>IF('Raw Data'!$B864&gt;1,'Raw Data'!C864,"")</f>
        <v>1972 Marcasite Pl</v>
      </c>
      <c r="C864" s="7" t="str">
        <f>IF('Raw Data'!$B864&gt;1,'Raw Data'!D864,"")</f>
        <v>Las Vegas</v>
      </c>
      <c r="D864" s="7" t="str">
        <f>IF('Raw Data'!$B864&gt;1,'Raw Data'!E864,"")</f>
        <v>Pre-List</v>
      </c>
      <c r="E864" s="20">
        <f>IF('Raw Data'!$B864&gt;1,'Raw Data'!O864,"")</f>
        <v>530900</v>
      </c>
      <c r="F864" s="20">
        <f>IF('Raw Data'!$B864&gt;1,'Raw Data'!P864,"")</f>
        <v>517628</v>
      </c>
      <c r="G864" s="20">
        <f>IF('Raw Data'!$B864&gt;1,'Raw Data'!Q864,"")</f>
        <v>-61858</v>
      </c>
      <c r="H864" s="7" t="str">
        <f>IF('Raw Data'!$B864&gt;1,'Raw Data'!R864,"")</f>
        <v>Invitation</v>
      </c>
      <c r="I864" s="21">
        <f>IF('Raw Data'!$B864&gt;1,'Raw Data'!S864,"")</f>
        <v>449003</v>
      </c>
      <c r="J864" s="21">
        <f>IF('Raw Data'!$B864&gt;1,'Raw Data'!W864,"")</f>
        <v>-95890</v>
      </c>
      <c r="K864" s="7" t="str">
        <f>IF('Raw Data'!$B864&gt;1,'Raw Data'!Y864,"")</f>
        <v>Multiple Offers</v>
      </c>
      <c r="L864" s="7" t="str">
        <f>IF('Raw Data'!$B864&gt;1,'Raw Data'!Z864,"")</f>
        <v>Reject - Offer is far off</v>
      </c>
    </row>
    <row r="865" spans="1:12" ht="14.25" customHeight="1" x14ac:dyDescent="0.3">
      <c r="A865" s="7" t="str">
        <f>IF('Raw Data'!$B865&gt;1,'Raw Data'!A865,"")</f>
        <v>X1-ORz2cy2ei7uhkq_hvccu</v>
      </c>
      <c r="B865" s="7" t="str">
        <f>IF('Raw Data'!$B865&gt;1,'Raw Data'!C865,"")</f>
        <v>2320 Cockatiel Dr</v>
      </c>
      <c r="C865" s="7" t="str">
        <f>IF('Raw Data'!$B865&gt;1,'Raw Data'!D865,"")</f>
        <v>Las Vegas</v>
      </c>
      <c r="D865" s="7" t="str">
        <f>IF('Raw Data'!$B865&gt;1,'Raw Data'!E865,"")</f>
        <v>Pre-List</v>
      </c>
      <c r="E865" s="20">
        <f>IF('Raw Data'!$B865&gt;1,'Raw Data'!O865,"")</f>
        <v>383900</v>
      </c>
      <c r="F865" s="20">
        <f>IF('Raw Data'!$B865&gt;1,'Raw Data'!P865,"")</f>
        <v>374303</v>
      </c>
      <c r="G865" s="20">
        <f>IF('Raw Data'!$B865&gt;1,'Raw Data'!Q865,"")</f>
        <v>-26548</v>
      </c>
      <c r="H865" s="7" t="str">
        <f>IF('Raw Data'!$B865&gt;1,'Raw Data'!R865,"")</f>
        <v>Invitation</v>
      </c>
      <c r="I865" s="21">
        <f>IF('Raw Data'!$B865&gt;1,'Raw Data'!S865,"")</f>
        <v>409423</v>
      </c>
      <c r="J865" s="21">
        <f>IF('Raw Data'!$B865&gt;1,'Raw Data'!W865,"")</f>
        <v>-5788</v>
      </c>
      <c r="K865" s="7" t="str">
        <f>IF('Raw Data'!$B865&gt;1,'Raw Data'!Y865,"")</f>
        <v>Multiple Offers</v>
      </c>
      <c r="L865" s="7" t="str">
        <f>IF('Raw Data'!$B865&gt;1,'Raw Data'!Z865,"")</f>
        <v>Accept - Greater than Buy-It-Now</v>
      </c>
    </row>
    <row r="866" spans="1:12" ht="14.25" customHeight="1" x14ac:dyDescent="0.3">
      <c r="A866" s="7" t="str">
        <f>IF('Raw Data'!$B866&gt;1,'Raw Data'!A866,"")</f>
        <v>X1-ORz2d65bm9pqii_f7toq</v>
      </c>
      <c r="B866" s="7" t="str">
        <f>IF('Raw Data'!$B866&gt;1,'Raw Data'!C866,"")</f>
        <v>9458 Ore Cart St</v>
      </c>
      <c r="C866" s="7" t="str">
        <f>IF('Raw Data'!$B866&gt;1,'Raw Data'!D866,"")</f>
        <v>Las Vegas</v>
      </c>
      <c r="D866" s="7" t="str">
        <f>IF('Raw Data'!$B866&gt;1,'Raw Data'!E866,"")</f>
        <v>For Sale</v>
      </c>
      <c r="E866" s="20">
        <f>IF('Raw Data'!$B866&gt;1,'Raw Data'!O866,"")</f>
        <v>359900</v>
      </c>
      <c r="F866" s="20">
        <f>IF('Raw Data'!$B866&gt;1,'Raw Data'!P866,"")</f>
        <v>350903</v>
      </c>
      <c r="G866" s="20">
        <f>IF('Raw Data'!$B866&gt;1,'Raw Data'!Q866,"")</f>
        <v>-48695</v>
      </c>
      <c r="H866" s="7" t="str">
        <f>IF('Raw Data'!$B866&gt;1,'Raw Data'!R866,"")</f>
        <v>Invitation</v>
      </c>
      <c r="I866" s="21">
        <f>IF('Raw Data'!$B866&gt;1,'Raw Data'!S866,"")</f>
        <v>354509</v>
      </c>
      <c r="J866" s="21">
        <f>IF('Raw Data'!$B866&gt;1,'Raw Data'!W866,"")</f>
        <v>-24218</v>
      </c>
      <c r="K866" s="7" t="str">
        <f>IF('Raw Data'!$B866&gt;1,'Raw Data'!Y866,"")</f>
        <v>Multiple Offers</v>
      </c>
      <c r="L866" s="7" t="str">
        <f>IF('Raw Data'!$B866&gt;1,'Raw Data'!Z866,"")</f>
        <v>Accept - Multiple Offers</v>
      </c>
    </row>
    <row r="867" spans="1:12" ht="14.25" customHeight="1" x14ac:dyDescent="0.3">
      <c r="A867" s="7" t="str">
        <f>IF('Raw Data'!$B867&gt;1,'Raw Data'!A867,"")</f>
        <v>X1-ORz0aryck4pw8q_at3fd</v>
      </c>
      <c r="B867" s="7" t="str">
        <f>IF('Raw Data'!$B867&gt;1,'Raw Data'!C867,"")</f>
        <v>9053 Stone Cabin Ct</v>
      </c>
      <c r="C867" s="7" t="str">
        <f>IF('Raw Data'!$B867&gt;1,'Raw Data'!D867,"")</f>
        <v>Las Vegas</v>
      </c>
      <c r="D867" s="7" t="str">
        <f>IF('Raw Data'!$B867&gt;1,'Raw Data'!E867,"")</f>
        <v>Pre-List</v>
      </c>
      <c r="E867" s="20">
        <f>IF('Raw Data'!$B867&gt;1,'Raw Data'!O867,"")</f>
        <v>363900</v>
      </c>
      <c r="F867" s="20">
        <f>IF('Raw Data'!$B867&gt;1,'Raw Data'!P867,"")</f>
        <v>354803</v>
      </c>
      <c r="G867" s="20">
        <f>IF('Raw Data'!$B867&gt;1,'Raw Data'!Q867,"")</f>
        <v>-19007</v>
      </c>
      <c r="H867" s="7" t="str">
        <f>IF('Raw Data'!$B867&gt;1,'Raw Data'!R867,"")</f>
        <v>Invitation</v>
      </c>
      <c r="I867" s="21">
        <f>IF('Raw Data'!$B867&gt;1,'Raw Data'!S867,"")</f>
        <v>360705</v>
      </c>
      <c r="J867" s="21">
        <f>IF('Raw Data'!$B867&gt;1,'Raw Data'!W867,"")</f>
        <v>-7345</v>
      </c>
      <c r="K867" s="7" t="str">
        <f>IF('Raw Data'!$B867&gt;1,'Raw Data'!Y867,"")</f>
        <v>Multiple Offers</v>
      </c>
      <c r="L867" s="7" t="str">
        <f>IF('Raw Data'!$B867&gt;1,'Raw Data'!Z867,"")</f>
        <v>Accept - Greater than Buy-It-Now</v>
      </c>
    </row>
    <row r="868" spans="1:12" ht="14.25" customHeight="1" x14ac:dyDescent="0.3">
      <c r="A868" s="7" t="str">
        <f>IF('Raw Data'!$B868&gt;1,'Raw Data'!A868,"")</f>
        <v>X1-ORz2czfu83fzay_d3yz8</v>
      </c>
      <c r="B868" s="7" t="str">
        <f>IF('Raw Data'!$B868&gt;1,'Raw Data'!C868,"")</f>
        <v>6617 Sunset Pines St</v>
      </c>
      <c r="C868" s="7" t="str">
        <f>IF('Raw Data'!$B868&gt;1,'Raw Data'!D868,"")</f>
        <v>Las Vegas</v>
      </c>
      <c r="D868" s="7" t="str">
        <f>IF('Raw Data'!$B868&gt;1,'Raw Data'!E868,"")</f>
        <v>Pre-List</v>
      </c>
      <c r="E868" s="20">
        <f>IF('Raw Data'!$B868&gt;1,'Raw Data'!O868,"")</f>
        <v>438900</v>
      </c>
      <c r="F868" s="20">
        <f>IF('Raw Data'!$B868&gt;1,'Raw Data'!P868,"")</f>
        <v>427928</v>
      </c>
      <c r="G868" s="20">
        <f>IF('Raw Data'!$B868&gt;1,'Raw Data'!Q868,"")</f>
        <v>-46209</v>
      </c>
      <c r="H868" s="7" t="str">
        <f>IF('Raw Data'!$B868&gt;1,'Raw Data'!R868,"")</f>
        <v>Invitation</v>
      </c>
      <c r="I868" s="21">
        <f>IF('Raw Data'!$B868&gt;1,'Raw Data'!S868,"")</f>
        <v>443361</v>
      </c>
      <c r="J868" s="21">
        <f>IF('Raw Data'!$B868&gt;1,'Raw Data'!W868,"")</f>
        <v>-28120</v>
      </c>
      <c r="K868" s="7" t="str">
        <f>IF('Raw Data'!$B868&gt;1,'Raw Data'!Y868,"")</f>
        <v>Multiple Offers</v>
      </c>
      <c r="L868" s="7" t="str">
        <f>IF('Raw Data'!$B868&gt;1,'Raw Data'!Z868,"")</f>
        <v>Accept - Greater than Buy-It-Now</v>
      </c>
    </row>
    <row r="869" spans="1:12" ht="14.25" customHeight="1" x14ac:dyDescent="0.3">
      <c r="A869" s="7" t="str">
        <f>IF('Raw Data'!$B869&gt;1,'Raw Data'!A869,"")</f>
        <v/>
      </c>
      <c r="B869" s="7" t="str">
        <f>IF('Raw Data'!$B869&gt;1,'Raw Data'!C869,"")</f>
        <v/>
      </c>
      <c r="C869" s="7" t="str">
        <f>IF('Raw Data'!$B869&gt;1,'Raw Data'!D869,"")</f>
        <v/>
      </c>
      <c r="D869" s="7" t="str">
        <f>IF('Raw Data'!$B869&gt;1,'Raw Data'!E869,"")</f>
        <v/>
      </c>
      <c r="E869" s="20" t="str">
        <f>IF('Raw Data'!$B869&gt;1,'Raw Data'!O869,"")</f>
        <v/>
      </c>
      <c r="F869" s="20" t="str">
        <f>IF('Raw Data'!$B869&gt;1,'Raw Data'!P869,"")</f>
        <v/>
      </c>
      <c r="G869" s="20" t="str">
        <f>IF('Raw Data'!$B869&gt;1,'Raw Data'!Q869,"")</f>
        <v/>
      </c>
      <c r="H869" s="7" t="str">
        <f>IF('Raw Data'!$B869&gt;1,'Raw Data'!R869,"")</f>
        <v/>
      </c>
      <c r="I869" s="7" t="str">
        <f>IF('Raw Data'!$B869&gt;1,'Raw Data'!S869,"")</f>
        <v/>
      </c>
      <c r="J869" s="7" t="str">
        <f>IF('Raw Data'!$B869&gt;1,'Raw Data'!W869,"")</f>
        <v/>
      </c>
      <c r="K869" s="7" t="str">
        <f>IF('Raw Data'!$B869&gt;1,'Raw Data'!Y869,"")</f>
        <v/>
      </c>
      <c r="L869" s="7" t="str">
        <f>IF('Raw Data'!$B869&gt;1,'Raw Data'!Z869,"")</f>
        <v/>
      </c>
    </row>
    <row r="870" spans="1:12" ht="14.25" customHeight="1" x14ac:dyDescent="0.3">
      <c r="A870" s="7" t="str">
        <f>IF('Raw Data'!$B870&gt;1,'Raw Data'!A870,"")</f>
        <v/>
      </c>
      <c r="B870" s="7" t="str">
        <f>IF('Raw Data'!$B870&gt;1,'Raw Data'!C870,"")</f>
        <v/>
      </c>
      <c r="C870" s="7" t="str">
        <f>IF('Raw Data'!$B870&gt;1,'Raw Data'!D870,"")</f>
        <v/>
      </c>
      <c r="D870" s="7" t="str">
        <f>IF('Raw Data'!$B870&gt;1,'Raw Data'!E870,"")</f>
        <v/>
      </c>
      <c r="E870" s="20" t="str">
        <f>IF('Raw Data'!$B870&gt;1,'Raw Data'!O870,"")</f>
        <v/>
      </c>
      <c r="F870" s="20" t="str">
        <f>IF('Raw Data'!$B870&gt;1,'Raw Data'!P870,"")</f>
        <v/>
      </c>
      <c r="G870" s="20" t="str">
        <f>IF('Raw Data'!$B870&gt;1,'Raw Data'!Q870,"")</f>
        <v/>
      </c>
      <c r="H870" s="7" t="str">
        <f>IF('Raw Data'!$B870&gt;1,'Raw Data'!R870,"")</f>
        <v/>
      </c>
      <c r="I870" s="7" t="str">
        <f>IF('Raw Data'!$B870&gt;1,'Raw Data'!S870,"")</f>
        <v/>
      </c>
      <c r="J870" s="7" t="str">
        <f>IF('Raw Data'!$B870&gt;1,'Raw Data'!W870,"")</f>
        <v/>
      </c>
      <c r="K870" s="7" t="str">
        <f>IF('Raw Data'!$B870&gt;1,'Raw Data'!Y870,"")</f>
        <v/>
      </c>
      <c r="L870" s="7" t="str">
        <f>IF('Raw Data'!$B870&gt;1,'Raw Data'!Z870,"")</f>
        <v/>
      </c>
    </row>
    <row r="871" spans="1:12" ht="14.25" customHeight="1" x14ac:dyDescent="0.3">
      <c r="A871" s="7" t="str">
        <f>IF('Raw Data'!$B871&gt;1,'Raw Data'!A871,"")</f>
        <v/>
      </c>
      <c r="B871" s="7" t="str">
        <f>IF('Raw Data'!$B871&gt;1,'Raw Data'!C871,"")</f>
        <v/>
      </c>
      <c r="C871" s="7" t="str">
        <f>IF('Raw Data'!$B871&gt;1,'Raw Data'!D871,"")</f>
        <v/>
      </c>
      <c r="D871" s="7" t="str">
        <f>IF('Raw Data'!$B871&gt;1,'Raw Data'!E871,"")</f>
        <v/>
      </c>
      <c r="E871" s="20" t="str">
        <f>IF('Raw Data'!$B871&gt;1,'Raw Data'!O871,"")</f>
        <v/>
      </c>
      <c r="F871" s="20" t="str">
        <f>IF('Raw Data'!$B871&gt;1,'Raw Data'!P871,"")</f>
        <v/>
      </c>
      <c r="G871" s="20" t="str">
        <f>IF('Raw Data'!$B871&gt;1,'Raw Data'!Q871,"")</f>
        <v/>
      </c>
      <c r="H871" s="7" t="str">
        <f>IF('Raw Data'!$B871&gt;1,'Raw Data'!R871,"")</f>
        <v/>
      </c>
      <c r="I871" s="7" t="str">
        <f>IF('Raw Data'!$B871&gt;1,'Raw Data'!S871,"")</f>
        <v/>
      </c>
      <c r="J871" s="7" t="str">
        <f>IF('Raw Data'!$B871&gt;1,'Raw Data'!W871,"")</f>
        <v/>
      </c>
      <c r="K871" s="7" t="str">
        <f>IF('Raw Data'!$B871&gt;1,'Raw Data'!Y871,"")</f>
        <v/>
      </c>
      <c r="L871" s="7" t="str">
        <f>IF('Raw Data'!$B871&gt;1,'Raw Data'!Z871,"")</f>
        <v/>
      </c>
    </row>
    <row r="872" spans="1:12" ht="14.25" customHeight="1" x14ac:dyDescent="0.3">
      <c r="A872" s="7" t="str">
        <f>IF('Raw Data'!$B872&gt;1,'Raw Data'!A872,"")</f>
        <v/>
      </c>
      <c r="B872" s="7" t="str">
        <f>IF('Raw Data'!$B872&gt;1,'Raw Data'!C872,"")</f>
        <v/>
      </c>
      <c r="C872" s="7" t="str">
        <f>IF('Raw Data'!$B872&gt;1,'Raw Data'!D872,"")</f>
        <v/>
      </c>
      <c r="D872" s="7" t="str">
        <f>IF('Raw Data'!$B872&gt;1,'Raw Data'!E872,"")</f>
        <v/>
      </c>
      <c r="E872" s="20" t="str">
        <f>IF('Raw Data'!$B872&gt;1,'Raw Data'!O872,"")</f>
        <v/>
      </c>
      <c r="F872" s="20" t="str">
        <f>IF('Raw Data'!$B872&gt;1,'Raw Data'!P872,"")</f>
        <v/>
      </c>
      <c r="G872" s="20" t="str">
        <f>IF('Raw Data'!$B872&gt;1,'Raw Data'!Q872,"")</f>
        <v/>
      </c>
      <c r="H872" s="7" t="str">
        <f>IF('Raw Data'!$B872&gt;1,'Raw Data'!R872,"")</f>
        <v/>
      </c>
      <c r="I872" s="7" t="str">
        <f>IF('Raw Data'!$B872&gt;1,'Raw Data'!S872,"")</f>
        <v/>
      </c>
      <c r="J872" s="7" t="str">
        <f>IF('Raw Data'!$B872&gt;1,'Raw Data'!W872,"")</f>
        <v/>
      </c>
      <c r="K872" s="7" t="str">
        <f>IF('Raw Data'!$B872&gt;1,'Raw Data'!Y872,"")</f>
        <v/>
      </c>
      <c r="L872" s="7" t="str">
        <f>IF('Raw Data'!$B872&gt;1,'Raw Data'!Z872,"")</f>
        <v/>
      </c>
    </row>
    <row r="873" spans="1:12" ht="14.25" customHeight="1" x14ac:dyDescent="0.3">
      <c r="A873" s="7" t="str">
        <f>IF('Raw Data'!$B873&gt;1,'Raw Data'!A873,"")</f>
        <v/>
      </c>
      <c r="B873" s="7" t="str">
        <f>IF('Raw Data'!$B873&gt;1,'Raw Data'!C873,"")</f>
        <v/>
      </c>
      <c r="C873" s="7" t="str">
        <f>IF('Raw Data'!$B873&gt;1,'Raw Data'!D873,"")</f>
        <v/>
      </c>
      <c r="D873" s="7" t="str">
        <f>IF('Raw Data'!$B873&gt;1,'Raw Data'!E873,"")</f>
        <v/>
      </c>
      <c r="E873" s="20" t="str">
        <f>IF('Raw Data'!$B873&gt;1,'Raw Data'!O873,"")</f>
        <v/>
      </c>
      <c r="F873" s="20" t="str">
        <f>IF('Raw Data'!$B873&gt;1,'Raw Data'!P873,"")</f>
        <v/>
      </c>
      <c r="G873" s="20" t="str">
        <f>IF('Raw Data'!$B873&gt;1,'Raw Data'!Q873,"")</f>
        <v/>
      </c>
      <c r="H873" s="7" t="str">
        <f>IF('Raw Data'!$B873&gt;1,'Raw Data'!R873,"")</f>
        <v/>
      </c>
      <c r="I873" s="7" t="str">
        <f>IF('Raw Data'!$B873&gt;1,'Raw Data'!S873,"")</f>
        <v/>
      </c>
      <c r="J873" s="7" t="str">
        <f>IF('Raw Data'!$B873&gt;1,'Raw Data'!W873,"")</f>
        <v/>
      </c>
      <c r="K873" s="7" t="str">
        <f>IF('Raw Data'!$B873&gt;1,'Raw Data'!Y873,"")</f>
        <v/>
      </c>
      <c r="L873" s="7" t="str">
        <f>IF('Raw Data'!$B873&gt;1,'Raw Data'!Z873,"")</f>
        <v/>
      </c>
    </row>
    <row r="874" spans="1:12" ht="14.25" customHeight="1" x14ac:dyDescent="0.3">
      <c r="A874" s="7" t="str">
        <f>IF('Raw Data'!$B874&gt;1,'Raw Data'!A874,"")</f>
        <v/>
      </c>
      <c r="B874" s="7" t="str">
        <f>IF('Raw Data'!$B874&gt;1,'Raw Data'!C874,"")</f>
        <v/>
      </c>
      <c r="C874" s="7" t="str">
        <f>IF('Raw Data'!$B874&gt;1,'Raw Data'!D874,"")</f>
        <v/>
      </c>
      <c r="D874" s="7" t="str">
        <f>IF('Raw Data'!$B874&gt;1,'Raw Data'!E874,"")</f>
        <v/>
      </c>
      <c r="E874" s="20" t="str">
        <f>IF('Raw Data'!$B874&gt;1,'Raw Data'!O874,"")</f>
        <v/>
      </c>
      <c r="F874" s="20" t="str">
        <f>IF('Raw Data'!$B874&gt;1,'Raw Data'!P874,"")</f>
        <v/>
      </c>
      <c r="G874" s="20" t="str">
        <f>IF('Raw Data'!$B874&gt;1,'Raw Data'!Q874,"")</f>
        <v/>
      </c>
      <c r="H874" s="7" t="str">
        <f>IF('Raw Data'!$B874&gt;1,'Raw Data'!R874,"")</f>
        <v/>
      </c>
      <c r="I874" s="7" t="str">
        <f>IF('Raw Data'!$B874&gt;1,'Raw Data'!S874,"")</f>
        <v/>
      </c>
      <c r="J874" s="7" t="str">
        <f>IF('Raw Data'!$B874&gt;1,'Raw Data'!W874,"")</f>
        <v/>
      </c>
      <c r="K874" s="7" t="str">
        <f>IF('Raw Data'!$B874&gt;1,'Raw Data'!Y874,"")</f>
        <v/>
      </c>
      <c r="L874" s="7" t="str">
        <f>IF('Raw Data'!$B874&gt;1,'Raw Data'!Z874,"")</f>
        <v/>
      </c>
    </row>
    <row r="875" spans="1:12" ht="14.25" customHeight="1" x14ac:dyDescent="0.3">
      <c r="A875" s="7" t="str">
        <f>IF('Raw Data'!$B875&gt;1,'Raw Data'!A875,"")</f>
        <v/>
      </c>
      <c r="B875" s="7" t="str">
        <f>IF('Raw Data'!$B875&gt;1,'Raw Data'!C875,"")</f>
        <v/>
      </c>
      <c r="C875" s="7" t="str">
        <f>IF('Raw Data'!$B875&gt;1,'Raw Data'!D875,"")</f>
        <v/>
      </c>
      <c r="D875" s="7" t="str">
        <f>IF('Raw Data'!$B875&gt;1,'Raw Data'!E875,"")</f>
        <v/>
      </c>
      <c r="E875" s="20" t="str">
        <f>IF('Raw Data'!$B875&gt;1,'Raw Data'!O875,"")</f>
        <v/>
      </c>
      <c r="F875" s="20" t="str">
        <f>IF('Raw Data'!$B875&gt;1,'Raw Data'!P875,"")</f>
        <v/>
      </c>
      <c r="G875" s="20" t="str">
        <f>IF('Raw Data'!$B875&gt;1,'Raw Data'!Q875,"")</f>
        <v/>
      </c>
      <c r="H875" s="7" t="str">
        <f>IF('Raw Data'!$B875&gt;1,'Raw Data'!R875,"")</f>
        <v/>
      </c>
      <c r="I875" s="7" t="str">
        <f>IF('Raw Data'!$B875&gt;1,'Raw Data'!S875,"")</f>
        <v/>
      </c>
      <c r="J875" s="7" t="str">
        <f>IF('Raw Data'!$B875&gt;1,'Raw Data'!W875,"")</f>
        <v/>
      </c>
      <c r="K875" s="7" t="str">
        <f>IF('Raw Data'!$B875&gt;1,'Raw Data'!Y875,"")</f>
        <v/>
      </c>
      <c r="L875" s="7" t="str">
        <f>IF('Raw Data'!$B875&gt;1,'Raw Data'!Z875,"")</f>
        <v/>
      </c>
    </row>
    <row r="876" spans="1:12" ht="14.25" customHeight="1" x14ac:dyDescent="0.3">
      <c r="A876" s="7" t="str">
        <f>IF('Raw Data'!$B876&gt;1,'Raw Data'!A876,"")</f>
        <v/>
      </c>
      <c r="B876" s="7" t="str">
        <f>IF('Raw Data'!$B876&gt;1,'Raw Data'!C876,"")</f>
        <v/>
      </c>
      <c r="C876" s="7" t="str">
        <f>IF('Raw Data'!$B876&gt;1,'Raw Data'!D876,"")</f>
        <v/>
      </c>
      <c r="D876" s="7" t="str">
        <f>IF('Raw Data'!$B876&gt;1,'Raw Data'!E876,"")</f>
        <v/>
      </c>
      <c r="E876" s="20" t="str">
        <f>IF('Raw Data'!$B876&gt;1,'Raw Data'!O876,"")</f>
        <v/>
      </c>
      <c r="F876" s="20" t="str">
        <f>IF('Raw Data'!$B876&gt;1,'Raw Data'!P876,"")</f>
        <v/>
      </c>
      <c r="G876" s="20" t="str">
        <f>IF('Raw Data'!$B876&gt;1,'Raw Data'!Q876,"")</f>
        <v/>
      </c>
      <c r="H876" s="7" t="str">
        <f>IF('Raw Data'!$B876&gt;1,'Raw Data'!R876,"")</f>
        <v/>
      </c>
      <c r="I876" s="7" t="str">
        <f>IF('Raw Data'!$B876&gt;1,'Raw Data'!S876,"")</f>
        <v/>
      </c>
      <c r="J876" s="7" t="str">
        <f>IF('Raw Data'!$B876&gt;1,'Raw Data'!W876,"")</f>
        <v/>
      </c>
      <c r="K876" s="7" t="str">
        <f>IF('Raw Data'!$B876&gt;1,'Raw Data'!Y876,"")</f>
        <v/>
      </c>
      <c r="L876" s="7" t="str">
        <f>IF('Raw Data'!$B876&gt;1,'Raw Data'!Z876,"")</f>
        <v/>
      </c>
    </row>
    <row r="877" spans="1:12" ht="14.25" customHeight="1" x14ac:dyDescent="0.3">
      <c r="A877" s="7" t="str">
        <f>IF('Raw Data'!$B877&gt;1,'Raw Data'!A877,"")</f>
        <v/>
      </c>
      <c r="B877" s="7" t="str">
        <f>IF('Raw Data'!$B877&gt;1,'Raw Data'!C877,"")</f>
        <v/>
      </c>
      <c r="C877" s="7" t="str">
        <f>IF('Raw Data'!$B877&gt;1,'Raw Data'!D877,"")</f>
        <v/>
      </c>
      <c r="D877" s="7" t="str">
        <f>IF('Raw Data'!$B877&gt;1,'Raw Data'!E877,"")</f>
        <v/>
      </c>
      <c r="E877" s="20" t="str">
        <f>IF('Raw Data'!$B877&gt;1,'Raw Data'!O877,"")</f>
        <v/>
      </c>
      <c r="F877" s="20" t="str">
        <f>IF('Raw Data'!$B877&gt;1,'Raw Data'!P877,"")</f>
        <v/>
      </c>
      <c r="G877" s="20" t="str">
        <f>IF('Raw Data'!$B877&gt;1,'Raw Data'!Q877,"")</f>
        <v/>
      </c>
      <c r="H877" s="7" t="str">
        <f>IF('Raw Data'!$B877&gt;1,'Raw Data'!R877,"")</f>
        <v/>
      </c>
      <c r="I877" s="7" t="str">
        <f>IF('Raw Data'!$B877&gt;1,'Raw Data'!S877,"")</f>
        <v/>
      </c>
      <c r="J877" s="7" t="str">
        <f>IF('Raw Data'!$B877&gt;1,'Raw Data'!W877,"")</f>
        <v/>
      </c>
      <c r="K877" s="7" t="str">
        <f>IF('Raw Data'!$B877&gt;1,'Raw Data'!Y877,"")</f>
        <v/>
      </c>
      <c r="L877" s="7" t="str">
        <f>IF('Raw Data'!$B877&gt;1,'Raw Data'!Z877,"")</f>
        <v/>
      </c>
    </row>
    <row r="878" spans="1:12" ht="14.25" customHeight="1" x14ac:dyDescent="0.3">
      <c r="A878" s="7" t="str">
        <f>IF('Raw Data'!$B878&gt;1,'Raw Data'!A878,"")</f>
        <v/>
      </c>
      <c r="B878" s="7" t="str">
        <f>IF('Raw Data'!$B878&gt;1,'Raw Data'!C878,"")</f>
        <v/>
      </c>
      <c r="C878" s="7" t="str">
        <f>IF('Raw Data'!$B878&gt;1,'Raw Data'!D878,"")</f>
        <v/>
      </c>
      <c r="D878" s="7" t="str">
        <f>IF('Raw Data'!$B878&gt;1,'Raw Data'!E878,"")</f>
        <v/>
      </c>
      <c r="E878" s="20" t="str">
        <f>IF('Raw Data'!$B878&gt;1,'Raw Data'!O878,"")</f>
        <v/>
      </c>
      <c r="F878" s="20" t="str">
        <f>IF('Raw Data'!$B878&gt;1,'Raw Data'!P878,"")</f>
        <v/>
      </c>
      <c r="G878" s="20" t="str">
        <f>IF('Raw Data'!$B878&gt;1,'Raw Data'!Q878,"")</f>
        <v/>
      </c>
      <c r="H878" s="7" t="str">
        <f>IF('Raw Data'!$B878&gt;1,'Raw Data'!R878,"")</f>
        <v/>
      </c>
      <c r="I878" s="7" t="str">
        <f>IF('Raw Data'!$B878&gt;1,'Raw Data'!S878,"")</f>
        <v/>
      </c>
      <c r="J878" s="7" t="str">
        <f>IF('Raw Data'!$B878&gt;1,'Raw Data'!W878,"")</f>
        <v/>
      </c>
      <c r="K878" s="7" t="str">
        <f>IF('Raw Data'!$B878&gt;1,'Raw Data'!Y878,"")</f>
        <v/>
      </c>
      <c r="L878" s="7" t="str">
        <f>IF('Raw Data'!$B878&gt;1,'Raw Data'!Z878,"")</f>
        <v/>
      </c>
    </row>
    <row r="879" spans="1:12" ht="14.25" customHeight="1" x14ac:dyDescent="0.3">
      <c r="A879" s="7" t="str">
        <f>IF('Raw Data'!$B879&gt;1,'Raw Data'!A879,"")</f>
        <v/>
      </c>
      <c r="B879" s="7" t="str">
        <f>IF('Raw Data'!$B879&gt;1,'Raw Data'!C879,"")</f>
        <v/>
      </c>
      <c r="C879" s="7" t="str">
        <f>IF('Raw Data'!$B879&gt;1,'Raw Data'!D879,"")</f>
        <v/>
      </c>
      <c r="D879" s="7" t="str">
        <f>IF('Raw Data'!$B879&gt;1,'Raw Data'!E879,"")</f>
        <v/>
      </c>
      <c r="E879" s="20" t="str">
        <f>IF('Raw Data'!$B879&gt;1,'Raw Data'!O879,"")</f>
        <v/>
      </c>
      <c r="F879" s="20" t="str">
        <f>IF('Raw Data'!$B879&gt;1,'Raw Data'!P879,"")</f>
        <v/>
      </c>
      <c r="G879" s="20" t="str">
        <f>IF('Raw Data'!$B879&gt;1,'Raw Data'!Q879,"")</f>
        <v/>
      </c>
      <c r="H879" s="7" t="str">
        <f>IF('Raw Data'!$B879&gt;1,'Raw Data'!R879,"")</f>
        <v/>
      </c>
      <c r="I879" s="7" t="str">
        <f>IF('Raw Data'!$B879&gt;1,'Raw Data'!S879,"")</f>
        <v/>
      </c>
      <c r="J879" s="7" t="str">
        <f>IF('Raw Data'!$B879&gt;1,'Raw Data'!W879,"")</f>
        <v/>
      </c>
      <c r="K879" s="7" t="str">
        <f>IF('Raw Data'!$B879&gt;1,'Raw Data'!Y879,"")</f>
        <v/>
      </c>
      <c r="L879" s="7" t="str">
        <f>IF('Raw Data'!$B879&gt;1,'Raw Data'!Z879,"")</f>
        <v/>
      </c>
    </row>
    <row r="880" spans="1:12" ht="14.25" customHeight="1" x14ac:dyDescent="0.3">
      <c r="A880" s="7" t="str">
        <f>IF('Raw Data'!$B880&gt;1,'Raw Data'!A880,"")</f>
        <v/>
      </c>
      <c r="B880" s="7" t="str">
        <f>IF('Raw Data'!$B880&gt;1,'Raw Data'!C880,"")</f>
        <v/>
      </c>
      <c r="C880" s="7" t="str">
        <f>IF('Raw Data'!$B880&gt;1,'Raw Data'!D880,"")</f>
        <v/>
      </c>
      <c r="D880" s="7" t="str">
        <f>IF('Raw Data'!$B880&gt;1,'Raw Data'!E880,"")</f>
        <v/>
      </c>
      <c r="E880" s="20" t="str">
        <f>IF('Raw Data'!$B880&gt;1,'Raw Data'!O880,"")</f>
        <v/>
      </c>
      <c r="F880" s="20" t="str">
        <f>IF('Raw Data'!$B880&gt;1,'Raw Data'!P880,"")</f>
        <v/>
      </c>
      <c r="G880" s="20" t="str">
        <f>IF('Raw Data'!$B880&gt;1,'Raw Data'!Q880,"")</f>
        <v/>
      </c>
      <c r="H880" s="7" t="str">
        <f>IF('Raw Data'!$B880&gt;1,'Raw Data'!R880,"")</f>
        <v/>
      </c>
      <c r="I880" s="7" t="str">
        <f>IF('Raw Data'!$B880&gt;1,'Raw Data'!S880,"")</f>
        <v/>
      </c>
      <c r="J880" s="7" t="str">
        <f>IF('Raw Data'!$B880&gt;1,'Raw Data'!W880,"")</f>
        <v/>
      </c>
      <c r="K880" s="7" t="str">
        <f>IF('Raw Data'!$B880&gt;1,'Raw Data'!Y880,"")</f>
        <v/>
      </c>
      <c r="L880" s="7" t="str">
        <f>IF('Raw Data'!$B880&gt;1,'Raw Data'!Z880,"")</f>
        <v/>
      </c>
    </row>
    <row r="881" spans="1:12" ht="14.25" customHeight="1" x14ac:dyDescent="0.3">
      <c r="A881" s="7" t="str">
        <f>IF('Raw Data'!$B881&gt;1,'Raw Data'!A881,"")</f>
        <v/>
      </c>
      <c r="B881" s="7" t="str">
        <f>IF('Raw Data'!$B881&gt;1,'Raw Data'!C881,"")</f>
        <v/>
      </c>
      <c r="C881" s="7" t="str">
        <f>IF('Raw Data'!$B881&gt;1,'Raw Data'!D881,"")</f>
        <v/>
      </c>
      <c r="D881" s="7" t="str">
        <f>IF('Raw Data'!$B881&gt;1,'Raw Data'!E881,"")</f>
        <v/>
      </c>
      <c r="E881" s="20" t="str">
        <f>IF('Raw Data'!$B881&gt;1,'Raw Data'!O881,"")</f>
        <v/>
      </c>
      <c r="F881" s="20" t="str">
        <f>IF('Raw Data'!$B881&gt;1,'Raw Data'!P881,"")</f>
        <v/>
      </c>
      <c r="G881" s="20" t="str">
        <f>IF('Raw Data'!$B881&gt;1,'Raw Data'!Q881,"")</f>
        <v/>
      </c>
      <c r="H881" s="7" t="str">
        <f>IF('Raw Data'!$B881&gt;1,'Raw Data'!R881,"")</f>
        <v/>
      </c>
      <c r="I881" s="7" t="str">
        <f>IF('Raw Data'!$B881&gt;1,'Raw Data'!S881,"")</f>
        <v/>
      </c>
      <c r="J881" s="7" t="str">
        <f>IF('Raw Data'!$B881&gt;1,'Raw Data'!W881,"")</f>
        <v/>
      </c>
      <c r="K881" s="7" t="str">
        <f>IF('Raw Data'!$B881&gt;1,'Raw Data'!Y881,"")</f>
        <v/>
      </c>
      <c r="L881" s="7" t="str">
        <f>IF('Raw Data'!$B881&gt;1,'Raw Data'!Z881,"")</f>
        <v/>
      </c>
    </row>
    <row r="882" spans="1:12" ht="14.25" customHeight="1" x14ac:dyDescent="0.3">
      <c r="A882" s="7" t="str">
        <f>IF('Raw Data'!$B882&gt;1,'Raw Data'!A882,"")</f>
        <v/>
      </c>
      <c r="B882" s="7" t="str">
        <f>IF('Raw Data'!$B882&gt;1,'Raw Data'!C882,"")</f>
        <v/>
      </c>
      <c r="C882" s="7" t="str">
        <f>IF('Raw Data'!$B882&gt;1,'Raw Data'!D882,"")</f>
        <v/>
      </c>
      <c r="D882" s="7" t="str">
        <f>IF('Raw Data'!$B882&gt;1,'Raw Data'!E882,"")</f>
        <v/>
      </c>
      <c r="E882" s="20" t="str">
        <f>IF('Raw Data'!$B882&gt;1,'Raw Data'!O882,"")</f>
        <v/>
      </c>
      <c r="F882" s="20" t="str">
        <f>IF('Raw Data'!$B882&gt;1,'Raw Data'!P882,"")</f>
        <v/>
      </c>
      <c r="G882" s="20" t="str">
        <f>IF('Raw Data'!$B882&gt;1,'Raw Data'!Q882,"")</f>
        <v/>
      </c>
      <c r="H882" s="7" t="str">
        <f>IF('Raw Data'!$B882&gt;1,'Raw Data'!R882,"")</f>
        <v/>
      </c>
      <c r="I882" s="7" t="str">
        <f>IF('Raw Data'!$B882&gt;1,'Raw Data'!S882,"")</f>
        <v/>
      </c>
      <c r="J882" s="7" t="str">
        <f>IF('Raw Data'!$B882&gt;1,'Raw Data'!W882,"")</f>
        <v/>
      </c>
      <c r="K882" s="7" t="str">
        <f>IF('Raw Data'!$B882&gt;1,'Raw Data'!Y882,"")</f>
        <v/>
      </c>
      <c r="L882" s="7" t="str">
        <f>IF('Raw Data'!$B882&gt;1,'Raw Data'!Z882,"")</f>
        <v/>
      </c>
    </row>
    <row r="883" spans="1:12" ht="14.25" customHeight="1" x14ac:dyDescent="0.3">
      <c r="A883" s="7" t="str">
        <f>IF('Raw Data'!$B883&gt;1,'Raw Data'!A883,"")</f>
        <v/>
      </c>
      <c r="B883" s="7" t="str">
        <f>IF('Raw Data'!$B883&gt;1,'Raw Data'!C883,"")</f>
        <v/>
      </c>
      <c r="C883" s="7" t="str">
        <f>IF('Raw Data'!$B883&gt;1,'Raw Data'!D883,"")</f>
        <v/>
      </c>
      <c r="D883" s="7" t="str">
        <f>IF('Raw Data'!$B883&gt;1,'Raw Data'!E883,"")</f>
        <v/>
      </c>
      <c r="E883" s="20" t="str">
        <f>IF('Raw Data'!$B883&gt;1,'Raw Data'!O883,"")</f>
        <v/>
      </c>
      <c r="F883" s="20" t="str">
        <f>IF('Raw Data'!$B883&gt;1,'Raw Data'!P883,"")</f>
        <v/>
      </c>
      <c r="G883" s="20" t="str">
        <f>IF('Raw Data'!$B883&gt;1,'Raw Data'!Q883,"")</f>
        <v/>
      </c>
      <c r="H883" s="7" t="str">
        <f>IF('Raw Data'!$B883&gt;1,'Raw Data'!R883,"")</f>
        <v/>
      </c>
      <c r="I883" s="7" t="str">
        <f>IF('Raw Data'!$B883&gt;1,'Raw Data'!S883,"")</f>
        <v/>
      </c>
      <c r="J883" s="7" t="str">
        <f>IF('Raw Data'!$B883&gt;1,'Raw Data'!W883,"")</f>
        <v/>
      </c>
      <c r="K883" s="7" t="str">
        <f>IF('Raw Data'!$B883&gt;1,'Raw Data'!Y883,"")</f>
        <v/>
      </c>
      <c r="L883" s="7" t="str">
        <f>IF('Raw Data'!$B883&gt;1,'Raw Data'!Z883,"")</f>
        <v/>
      </c>
    </row>
    <row r="884" spans="1:12" ht="14.25" customHeight="1" x14ac:dyDescent="0.3">
      <c r="A884" s="7" t="str">
        <f>IF('Raw Data'!$B884&gt;1,'Raw Data'!A884,"")</f>
        <v/>
      </c>
      <c r="B884" s="7" t="str">
        <f>IF('Raw Data'!$B884&gt;1,'Raw Data'!C884,"")</f>
        <v/>
      </c>
      <c r="C884" s="7" t="str">
        <f>IF('Raw Data'!$B884&gt;1,'Raw Data'!D884,"")</f>
        <v/>
      </c>
      <c r="D884" s="7" t="str">
        <f>IF('Raw Data'!$B884&gt;1,'Raw Data'!E884,"")</f>
        <v/>
      </c>
      <c r="E884" s="20" t="str">
        <f>IF('Raw Data'!$B884&gt;1,'Raw Data'!O884,"")</f>
        <v/>
      </c>
      <c r="F884" s="20" t="str">
        <f>IF('Raw Data'!$B884&gt;1,'Raw Data'!P884,"")</f>
        <v/>
      </c>
      <c r="G884" s="20" t="str">
        <f>IF('Raw Data'!$B884&gt;1,'Raw Data'!Q884,"")</f>
        <v/>
      </c>
      <c r="H884" s="7" t="str">
        <f>IF('Raw Data'!$B884&gt;1,'Raw Data'!R884,"")</f>
        <v/>
      </c>
      <c r="I884" s="7" t="str">
        <f>IF('Raw Data'!$B884&gt;1,'Raw Data'!S884,"")</f>
        <v/>
      </c>
      <c r="J884" s="7" t="str">
        <f>IF('Raw Data'!$B884&gt;1,'Raw Data'!W884,"")</f>
        <v/>
      </c>
      <c r="K884" s="7" t="str">
        <f>IF('Raw Data'!$B884&gt;1,'Raw Data'!Y884,"")</f>
        <v/>
      </c>
      <c r="L884" s="7" t="str">
        <f>IF('Raw Data'!$B884&gt;1,'Raw Data'!Z884,"")</f>
        <v/>
      </c>
    </row>
    <row r="885" spans="1:12" ht="14.25" customHeight="1" x14ac:dyDescent="0.3">
      <c r="A885" s="7" t="str">
        <f>IF('Raw Data'!$B885&gt;1,'Raw Data'!A885,"")</f>
        <v/>
      </c>
      <c r="B885" s="7" t="str">
        <f>IF('Raw Data'!$B885&gt;1,'Raw Data'!C885,"")</f>
        <v/>
      </c>
      <c r="C885" s="7" t="str">
        <f>IF('Raw Data'!$B885&gt;1,'Raw Data'!D885,"")</f>
        <v/>
      </c>
      <c r="D885" s="7" t="str">
        <f>IF('Raw Data'!$B885&gt;1,'Raw Data'!E885,"")</f>
        <v/>
      </c>
      <c r="E885" s="20" t="str">
        <f>IF('Raw Data'!$B885&gt;1,'Raw Data'!O885,"")</f>
        <v/>
      </c>
      <c r="F885" s="20" t="str">
        <f>IF('Raw Data'!$B885&gt;1,'Raw Data'!P885,"")</f>
        <v/>
      </c>
      <c r="G885" s="20" t="str">
        <f>IF('Raw Data'!$B885&gt;1,'Raw Data'!Q885,"")</f>
        <v/>
      </c>
      <c r="H885" s="7" t="str">
        <f>IF('Raw Data'!$B885&gt;1,'Raw Data'!R885,"")</f>
        <v/>
      </c>
      <c r="I885" s="7" t="str">
        <f>IF('Raw Data'!$B885&gt;1,'Raw Data'!S885,"")</f>
        <v/>
      </c>
      <c r="J885" s="7" t="str">
        <f>IF('Raw Data'!$B885&gt;1,'Raw Data'!W885,"")</f>
        <v/>
      </c>
      <c r="K885" s="7" t="str">
        <f>IF('Raw Data'!$B885&gt;1,'Raw Data'!Y885,"")</f>
        <v/>
      </c>
      <c r="L885" s="7" t="str">
        <f>IF('Raw Data'!$B885&gt;1,'Raw Data'!Z885,"")</f>
        <v/>
      </c>
    </row>
    <row r="886" spans="1:12" ht="14.25" customHeight="1" x14ac:dyDescent="0.3">
      <c r="A886" s="7" t="str">
        <f>IF('Raw Data'!$B886&gt;1,'Raw Data'!A886,"")</f>
        <v/>
      </c>
      <c r="B886" s="7" t="str">
        <f>IF('Raw Data'!$B886&gt;1,'Raw Data'!C886,"")</f>
        <v/>
      </c>
      <c r="C886" s="7" t="str">
        <f>IF('Raw Data'!$B886&gt;1,'Raw Data'!D886,"")</f>
        <v/>
      </c>
      <c r="D886" s="7" t="str">
        <f>IF('Raw Data'!$B886&gt;1,'Raw Data'!E886,"")</f>
        <v/>
      </c>
      <c r="E886" s="20" t="str">
        <f>IF('Raw Data'!$B886&gt;1,'Raw Data'!O886,"")</f>
        <v/>
      </c>
      <c r="F886" s="20" t="str">
        <f>IF('Raw Data'!$B886&gt;1,'Raw Data'!P886,"")</f>
        <v/>
      </c>
      <c r="G886" s="20" t="str">
        <f>IF('Raw Data'!$B886&gt;1,'Raw Data'!Q886,"")</f>
        <v/>
      </c>
      <c r="H886" s="7" t="str">
        <f>IF('Raw Data'!$B886&gt;1,'Raw Data'!R886,"")</f>
        <v/>
      </c>
      <c r="I886" s="7" t="str">
        <f>IF('Raw Data'!$B886&gt;1,'Raw Data'!S886,"")</f>
        <v/>
      </c>
      <c r="J886" s="7" t="str">
        <f>IF('Raw Data'!$B886&gt;1,'Raw Data'!W886,"")</f>
        <v/>
      </c>
      <c r="K886" s="7" t="str">
        <f>IF('Raw Data'!$B886&gt;1,'Raw Data'!Y886,"")</f>
        <v/>
      </c>
      <c r="L886" s="7" t="str">
        <f>IF('Raw Data'!$B886&gt;1,'Raw Data'!Z886,"")</f>
        <v/>
      </c>
    </row>
    <row r="887" spans="1:12" ht="14.25" customHeight="1" x14ac:dyDescent="0.3">
      <c r="A887" s="7" t="str">
        <f>IF('Raw Data'!$B887&gt;1,'Raw Data'!A887,"")</f>
        <v/>
      </c>
      <c r="B887" s="7" t="str">
        <f>IF('Raw Data'!$B887&gt;1,'Raw Data'!C887,"")</f>
        <v/>
      </c>
      <c r="C887" s="7" t="str">
        <f>IF('Raw Data'!$B887&gt;1,'Raw Data'!D887,"")</f>
        <v/>
      </c>
      <c r="D887" s="7" t="str">
        <f>IF('Raw Data'!$B887&gt;1,'Raw Data'!E887,"")</f>
        <v/>
      </c>
      <c r="E887" s="20" t="str">
        <f>IF('Raw Data'!$B887&gt;1,'Raw Data'!O887,"")</f>
        <v/>
      </c>
      <c r="F887" s="20" t="str">
        <f>IF('Raw Data'!$B887&gt;1,'Raw Data'!P887,"")</f>
        <v/>
      </c>
      <c r="G887" s="20" t="str">
        <f>IF('Raw Data'!$B887&gt;1,'Raw Data'!Q887,"")</f>
        <v/>
      </c>
      <c r="H887" s="7" t="str">
        <f>IF('Raw Data'!$B887&gt;1,'Raw Data'!R887,"")</f>
        <v/>
      </c>
      <c r="I887" s="7" t="str">
        <f>IF('Raw Data'!$B887&gt;1,'Raw Data'!S887,"")</f>
        <v/>
      </c>
      <c r="J887" s="7" t="str">
        <f>IF('Raw Data'!$B887&gt;1,'Raw Data'!W887,"")</f>
        <v/>
      </c>
      <c r="K887" s="7" t="str">
        <f>IF('Raw Data'!$B887&gt;1,'Raw Data'!Y887,"")</f>
        <v/>
      </c>
      <c r="L887" s="7" t="str">
        <f>IF('Raw Data'!$B887&gt;1,'Raw Data'!Z887,"")</f>
        <v/>
      </c>
    </row>
    <row r="888" spans="1:12" ht="14.25" customHeight="1" x14ac:dyDescent="0.3">
      <c r="A888" s="7" t="str">
        <f>IF('Raw Data'!$B888&gt;1,'Raw Data'!A888,"")</f>
        <v/>
      </c>
      <c r="B888" s="7" t="str">
        <f>IF('Raw Data'!$B888&gt;1,'Raw Data'!C888,"")</f>
        <v/>
      </c>
      <c r="C888" s="7" t="str">
        <f>IF('Raw Data'!$B888&gt;1,'Raw Data'!D888,"")</f>
        <v/>
      </c>
      <c r="D888" s="7" t="str">
        <f>IF('Raw Data'!$B888&gt;1,'Raw Data'!E888,"")</f>
        <v/>
      </c>
      <c r="E888" s="20" t="str">
        <f>IF('Raw Data'!$B888&gt;1,'Raw Data'!O888,"")</f>
        <v/>
      </c>
      <c r="F888" s="20" t="str">
        <f>IF('Raw Data'!$B888&gt;1,'Raw Data'!P888,"")</f>
        <v/>
      </c>
      <c r="G888" s="20" t="str">
        <f>IF('Raw Data'!$B888&gt;1,'Raw Data'!Q888,"")</f>
        <v/>
      </c>
      <c r="H888" s="7" t="str">
        <f>IF('Raw Data'!$B888&gt;1,'Raw Data'!R888,"")</f>
        <v/>
      </c>
      <c r="I888" s="7" t="str">
        <f>IF('Raw Data'!$B888&gt;1,'Raw Data'!S888,"")</f>
        <v/>
      </c>
      <c r="J888" s="7" t="str">
        <f>IF('Raw Data'!$B888&gt;1,'Raw Data'!W888,"")</f>
        <v/>
      </c>
      <c r="K888" s="7" t="str">
        <f>IF('Raw Data'!$B888&gt;1,'Raw Data'!Y888,"")</f>
        <v/>
      </c>
      <c r="L888" s="7" t="str">
        <f>IF('Raw Data'!$B888&gt;1,'Raw Data'!Z888,"")</f>
        <v/>
      </c>
    </row>
    <row r="889" spans="1:12" ht="14.25" customHeight="1" x14ac:dyDescent="0.3">
      <c r="A889" s="7" t="str">
        <f>IF('Raw Data'!$B889&gt;1,'Raw Data'!A889,"")</f>
        <v/>
      </c>
      <c r="B889" s="7" t="str">
        <f>IF('Raw Data'!$B889&gt;1,'Raw Data'!C889,"")</f>
        <v/>
      </c>
      <c r="C889" s="7" t="str">
        <f>IF('Raw Data'!$B889&gt;1,'Raw Data'!D889,"")</f>
        <v/>
      </c>
      <c r="D889" s="7" t="str">
        <f>IF('Raw Data'!$B889&gt;1,'Raw Data'!E889,"")</f>
        <v/>
      </c>
      <c r="E889" s="20" t="str">
        <f>IF('Raw Data'!$B889&gt;1,'Raw Data'!O889,"")</f>
        <v/>
      </c>
      <c r="F889" s="20" t="str">
        <f>IF('Raw Data'!$B889&gt;1,'Raw Data'!P889,"")</f>
        <v/>
      </c>
      <c r="G889" s="20" t="str">
        <f>IF('Raw Data'!$B889&gt;1,'Raw Data'!Q889,"")</f>
        <v/>
      </c>
      <c r="H889" s="7" t="str">
        <f>IF('Raw Data'!$B889&gt;1,'Raw Data'!R889,"")</f>
        <v/>
      </c>
      <c r="I889" s="7" t="str">
        <f>IF('Raw Data'!$B889&gt;1,'Raw Data'!S889,"")</f>
        <v/>
      </c>
      <c r="J889" s="7" t="str">
        <f>IF('Raw Data'!$B889&gt;1,'Raw Data'!W889,"")</f>
        <v/>
      </c>
      <c r="K889" s="7" t="str">
        <f>IF('Raw Data'!$B889&gt;1,'Raw Data'!Y889,"")</f>
        <v/>
      </c>
      <c r="L889" s="7" t="str">
        <f>IF('Raw Data'!$B889&gt;1,'Raw Data'!Z889,"")</f>
        <v/>
      </c>
    </row>
    <row r="890" spans="1:12" ht="14.25" customHeight="1" x14ac:dyDescent="0.3">
      <c r="A890" s="7" t="str">
        <f>IF('Raw Data'!$B890&gt;1,'Raw Data'!A890,"")</f>
        <v/>
      </c>
      <c r="B890" s="7" t="str">
        <f>IF('Raw Data'!$B890&gt;1,'Raw Data'!C890,"")</f>
        <v/>
      </c>
      <c r="C890" s="7" t="str">
        <f>IF('Raw Data'!$B890&gt;1,'Raw Data'!D890,"")</f>
        <v/>
      </c>
      <c r="D890" s="7" t="str">
        <f>IF('Raw Data'!$B890&gt;1,'Raw Data'!E890,"")</f>
        <v/>
      </c>
      <c r="E890" s="20" t="str">
        <f>IF('Raw Data'!$B890&gt;1,'Raw Data'!O890,"")</f>
        <v/>
      </c>
      <c r="F890" s="20" t="str">
        <f>IF('Raw Data'!$B890&gt;1,'Raw Data'!P890,"")</f>
        <v/>
      </c>
      <c r="G890" s="20" t="str">
        <f>IF('Raw Data'!$B890&gt;1,'Raw Data'!Q890,"")</f>
        <v/>
      </c>
      <c r="H890" s="7" t="str">
        <f>IF('Raw Data'!$B890&gt;1,'Raw Data'!R890,"")</f>
        <v/>
      </c>
      <c r="I890" s="7" t="str">
        <f>IF('Raw Data'!$B890&gt;1,'Raw Data'!S890,"")</f>
        <v/>
      </c>
      <c r="J890" s="7" t="str">
        <f>IF('Raw Data'!$B890&gt;1,'Raw Data'!W890,"")</f>
        <v/>
      </c>
      <c r="K890" s="7" t="str">
        <f>IF('Raw Data'!$B890&gt;1,'Raw Data'!Y890,"")</f>
        <v/>
      </c>
      <c r="L890" s="7" t="str">
        <f>IF('Raw Data'!$B890&gt;1,'Raw Data'!Z890,"")</f>
        <v/>
      </c>
    </row>
    <row r="891" spans="1:12" ht="14.25" customHeight="1" x14ac:dyDescent="0.3">
      <c r="A891" s="7" t="str">
        <f>IF('Raw Data'!$B891&gt;1,'Raw Data'!A891,"")</f>
        <v/>
      </c>
      <c r="B891" s="7" t="str">
        <f>IF('Raw Data'!$B891&gt;1,'Raw Data'!C891,"")</f>
        <v/>
      </c>
      <c r="C891" s="7" t="str">
        <f>IF('Raw Data'!$B891&gt;1,'Raw Data'!D891,"")</f>
        <v/>
      </c>
      <c r="D891" s="7" t="str">
        <f>IF('Raw Data'!$B891&gt;1,'Raw Data'!E891,"")</f>
        <v/>
      </c>
      <c r="E891" s="20" t="str">
        <f>IF('Raw Data'!$B891&gt;1,'Raw Data'!O891,"")</f>
        <v/>
      </c>
      <c r="F891" s="20" t="str">
        <f>IF('Raw Data'!$B891&gt;1,'Raw Data'!P891,"")</f>
        <v/>
      </c>
      <c r="G891" s="20" t="str">
        <f>IF('Raw Data'!$B891&gt;1,'Raw Data'!Q891,"")</f>
        <v/>
      </c>
      <c r="H891" s="7" t="str">
        <f>IF('Raw Data'!$B891&gt;1,'Raw Data'!R891,"")</f>
        <v/>
      </c>
      <c r="I891" s="7" t="str">
        <f>IF('Raw Data'!$B891&gt;1,'Raw Data'!S891,"")</f>
        <v/>
      </c>
      <c r="J891" s="7" t="str">
        <f>IF('Raw Data'!$B891&gt;1,'Raw Data'!W891,"")</f>
        <v/>
      </c>
      <c r="K891" s="7" t="str">
        <f>IF('Raw Data'!$B891&gt;1,'Raw Data'!Y891,"")</f>
        <v/>
      </c>
      <c r="L891" s="7" t="str">
        <f>IF('Raw Data'!$B891&gt;1,'Raw Data'!Z891,"")</f>
        <v/>
      </c>
    </row>
    <row r="892" spans="1:12" ht="14.25" customHeight="1" x14ac:dyDescent="0.3">
      <c r="A892" s="7" t="str">
        <f>IF('Raw Data'!$B892&gt;1,'Raw Data'!A892,"")</f>
        <v/>
      </c>
      <c r="B892" s="7" t="str">
        <f>IF('Raw Data'!$B892&gt;1,'Raw Data'!C892,"")</f>
        <v/>
      </c>
      <c r="C892" s="7" t="str">
        <f>IF('Raw Data'!$B892&gt;1,'Raw Data'!D892,"")</f>
        <v/>
      </c>
      <c r="D892" s="7" t="str">
        <f>IF('Raw Data'!$B892&gt;1,'Raw Data'!E892,"")</f>
        <v/>
      </c>
      <c r="E892" s="20" t="str">
        <f>IF('Raw Data'!$B892&gt;1,'Raw Data'!O892,"")</f>
        <v/>
      </c>
      <c r="F892" s="20" t="str">
        <f>IF('Raw Data'!$B892&gt;1,'Raw Data'!P892,"")</f>
        <v/>
      </c>
      <c r="G892" s="20" t="str">
        <f>IF('Raw Data'!$B892&gt;1,'Raw Data'!Q892,"")</f>
        <v/>
      </c>
      <c r="H892" s="7" t="str">
        <f>IF('Raw Data'!$B892&gt;1,'Raw Data'!R892,"")</f>
        <v/>
      </c>
      <c r="I892" s="7" t="str">
        <f>IF('Raw Data'!$B892&gt;1,'Raw Data'!S892,"")</f>
        <v/>
      </c>
      <c r="J892" s="7" t="str">
        <f>IF('Raw Data'!$B892&gt;1,'Raw Data'!W892,"")</f>
        <v/>
      </c>
      <c r="K892" s="7" t="str">
        <f>IF('Raw Data'!$B892&gt;1,'Raw Data'!Y892,"")</f>
        <v/>
      </c>
      <c r="L892" s="7" t="str">
        <f>IF('Raw Data'!$B892&gt;1,'Raw Data'!Z892,"")</f>
        <v/>
      </c>
    </row>
    <row r="893" spans="1:12" ht="14.25" customHeight="1" x14ac:dyDescent="0.3">
      <c r="A893" s="7" t="str">
        <f>IF('Raw Data'!$B893&gt;1,'Raw Data'!A893,"")</f>
        <v/>
      </c>
      <c r="B893" s="7" t="str">
        <f>IF('Raw Data'!$B893&gt;1,'Raw Data'!C893,"")</f>
        <v/>
      </c>
      <c r="C893" s="7" t="str">
        <f>IF('Raw Data'!$B893&gt;1,'Raw Data'!D893,"")</f>
        <v/>
      </c>
      <c r="D893" s="7" t="str">
        <f>IF('Raw Data'!$B893&gt;1,'Raw Data'!E893,"")</f>
        <v/>
      </c>
      <c r="E893" s="20" t="str">
        <f>IF('Raw Data'!$B893&gt;1,'Raw Data'!O893,"")</f>
        <v/>
      </c>
      <c r="F893" s="20" t="str">
        <f>IF('Raw Data'!$B893&gt;1,'Raw Data'!P893,"")</f>
        <v/>
      </c>
      <c r="G893" s="20" t="str">
        <f>IF('Raw Data'!$B893&gt;1,'Raw Data'!Q893,"")</f>
        <v/>
      </c>
      <c r="H893" s="7" t="str">
        <f>IF('Raw Data'!$B893&gt;1,'Raw Data'!R893,"")</f>
        <v/>
      </c>
      <c r="I893" s="7" t="str">
        <f>IF('Raw Data'!$B893&gt;1,'Raw Data'!S893,"")</f>
        <v/>
      </c>
      <c r="J893" s="7" t="str">
        <f>IF('Raw Data'!$B893&gt;1,'Raw Data'!W893,"")</f>
        <v/>
      </c>
      <c r="K893" s="7" t="str">
        <f>IF('Raw Data'!$B893&gt;1,'Raw Data'!Y893,"")</f>
        <v/>
      </c>
      <c r="L893" s="7" t="str">
        <f>IF('Raw Data'!$B893&gt;1,'Raw Data'!Z893,"")</f>
        <v/>
      </c>
    </row>
    <row r="894" spans="1:12" ht="14.25" customHeight="1" x14ac:dyDescent="0.3">
      <c r="A894" s="7" t="str">
        <f>IF('Raw Data'!$B894&gt;1,'Raw Data'!A894,"")</f>
        <v/>
      </c>
      <c r="B894" s="7" t="str">
        <f>IF('Raw Data'!$B894&gt;1,'Raw Data'!C894,"")</f>
        <v/>
      </c>
      <c r="C894" s="7" t="str">
        <f>IF('Raw Data'!$B894&gt;1,'Raw Data'!D894,"")</f>
        <v/>
      </c>
      <c r="D894" s="7" t="str">
        <f>IF('Raw Data'!$B894&gt;1,'Raw Data'!E894,"")</f>
        <v/>
      </c>
      <c r="E894" s="20" t="str">
        <f>IF('Raw Data'!$B894&gt;1,'Raw Data'!O894,"")</f>
        <v/>
      </c>
      <c r="F894" s="20" t="str">
        <f>IF('Raw Data'!$B894&gt;1,'Raw Data'!P894,"")</f>
        <v/>
      </c>
      <c r="G894" s="20" t="str">
        <f>IF('Raw Data'!$B894&gt;1,'Raw Data'!Q894,"")</f>
        <v/>
      </c>
      <c r="H894" s="7" t="str">
        <f>IF('Raw Data'!$B894&gt;1,'Raw Data'!R894,"")</f>
        <v/>
      </c>
      <c r="I894" s="7" t="str">
        <f>IF('Raw Data'!$B894&gt;1,'Raw Data'!S894,"")</f>
        <v/>
      </c>
      <c r="J894" s="7" t="str">
        <f>IF('Raw Data'!$B894&gt;1,'Raw Data'!W894,"")</f>
        <v/>
      </c>
      <c r="K894" s="7" t="str">
        <f>IF('Raw Data'!$B894&gt;1,'Raw Data'!Y894,"")</f>
        <v/>
      </c>
      <c r="L894" s="7" t="str">
        <f>IF('Raw Data'!$B894&gt;1,'Raw Data'!Z894,"")</f>
        <v/>
      </c>
    </row>
    <row r="895" spans="1:12" ht="14.25" customHeight="1" x14ac:dyDescent="0.3">
      <c r="A895" s="7" t="str">
        <f>IF('Raw Data'!$B895&gt;1,'Raw Data'!A895,"")</f>
        <v/>
      </c>
      <c r="B895" s="7" t="str">
        <f>IF('Raw Data'!$B895&gt;1,'Raw Data'!C895,"")</f>
        <v/>
      </c>
      <c r="C895" s="7" t="str">
        <f>IF('Raw Data'!$B895&gt;1,'Raw Data'!D895,"")</f>
        <v/>
      </c>
      <c r="D895" s="7" t="str">
        <f>IF('Raw Data'!$B895&gt;1,'Raw Data'!E895,"")</f>
        <v/>
      </c>
      <c r="E895" s="20" t="str">
        <f>IF('Raw Data'!$B895&gt;1,'Raw Data'!O895,"")</f>
        <v/>
      </c>
      <c r="F895" s="20" t="str">
        <f>IF('Raw Data'!$B895&gt;1,'Raw Data'!P895,"")</f>
        <v/>
      </c>
      <c r="G895" s="20" t="str">
        <f>IF('Raw Data'!$B895&gt;1,'Raw Data'!Q895,"")</f>
        <v/>
      </c>
      <c r="H895" s="7" t="str">
        <f>IF('Raw Data'!$B895&gt;1,'Raw Data'!R895,"")</f>
        <v/>
      </c>
      <c r="I895" s="7" t="str">
        <f>IF('Raw Data'!$B895&gt;1,'Raw Data'!S895,"")</f>
        <v/>
      </c>
      <c r="J895" s="7" t="str">
        <f>IF('Raw Data'!$B895&gt;1,'Raw Data'!W895,"")</f>
        <v/>
      </c>
      <c r="K895" s="7" t="str">
        <f>IF('Raw Data'!$B895&gt;1,'Raw Data'!Y895,"")</f>
        <v/>
      </c>
      <c r="L895" s="7" t="str">
        <f>IF('Raw Data'!$B895&gt;1,'Raw Data'!Z895,"")</f>
        <v/>
      </c>
    </row>
    <row r="896" spans="1:12" ht="14.25" customHeight="1" x14ac:dyDescent="0.3">
      <c r="A896" s="7" t="str">
        <f>IF('Raw Data'!$B896&gt;1,'Raw Data'!A896,"")</f>
        <v/>
      </c>
      <c r="B896" s="7" t="str">
        <f>IF('Raw Data'!$B896&gt;1,'Raw Data'!C896,"")</f>
        <v/>
      </c>
      <c r="C896" s="7" t="str">
        <f>IF('Raw Data'!$B896&gt;1,'Raw Data'!D896,"")</f>
        <v/>
      </c>
      <c r="D896" s="7" t="str">
        <f>IF('Raw Data'!$B896&gt;1,'Raw Data'!E896,"")</f>
        <v/>
      </c>
      <c r="E896" s="20" t="str">
        <f>IF('Raw Data'!$B896&gt;1,'Raw Data'!O896,"")</f>
        <v/>
      </c>
      <c r="F896" s="20" t="str">
        <f>IF('Raw Data'!$B896&gt;1,'Raw Data'!P896,"")</f>
        <v/>
      </c>
      <c r="G896" s="20" t="str">
        <f>IF('Raw Data'!$B896&gt;1,'Raw Data'!Q896,"")</f>
        <v/>
      </c>
      <c r="H896" s="7" t="str">
        <f>IF('Raw Data'!$B896&gt;1,'Raw Data'!R896,"")</f>
        <v/>
      </c>
      <c r="I896" s="7" t="str">
        <f>IF('Raw Data'!$B896&gt;1,'Raw Data'!S896,"")</f>
        <v/>
      </c>
      <c r="J896" s="7" t="str">
        <f>IF('Raw Data'!$B896&gt;1,'Raw Data'!W896,"")</f>
        <v/>
      </c>
      <c r="K896" s="7" t="str">
        <f>IF('Raw Data'!$B896&gt;1,'Raw Data'!Y896,"")</f>
        <v/>
      </c>
      <c r="L896" s="7" t="str">
        <f>IF('Raw Data'!$B896&gt;1,'Raw Data'!Z896,"")</f>
        <v/>
      </c>
    </row>
    <row r="897" spans="1:12" ht="14.25" customHeight="1" x14ac:dyDescent="0.3">
      <c r="A897" s="7" t="str">
        <f>IF('Raw Data'!$B897&gt;1,'Raw Data'!A897,"")</f>
        <v/>
      </c>
      <c r="B897" s="7" t="str">
        <f>IF('Raw Data'!$B897&gt;1,'Raw Data'!C897,"")</f>
        <v/>
      </c>
      <c r="C897" s="7" t="str">
        <f>IF('Raw Data'!$B897&gt;1,'Raw Data'!D897,"")</f>
        <v/>
      </c>
      <c r="D897" s="7" t="str">
        <f>IF('Raw Data'!$B897&gt;1,'Raw Data'!E897,"")</f>
        <v/>
      </c>
      <c r="E897" s="20" t="str">
        <f>IF('Raw Data'!$B897&gt;1,'Raw Data'!O897,"")</f>
        <v/>
      </c>
      <c r="F897" s="20" t="str">
        <f>IF('Raw Data'!$B897&gt;1,'Raw Data'!P897,"")</f>
        <v/>
      </c>
      <c r="G897" s="20" t="str">
        <f>IF('Raw Data'!$B897&gt;1,'Raw Data'!Q897,"")</f>
        <v/>
      </c>
      <c r="H897" s="7" t="str">
        <f>IF('Raw Data'!$B897&gt;1,'Raw Data'!R897,"")</f>
        <v/>
      </c>
      <c r="I897" s="7" t="str">
        <f>IF('Raw Data'!$B897&gt;1,'Raw Data'!S897,"")</f>
        <v/>
      </c>
      <c r="J897" s="7" t="str">
        <f>IF('Raw Data'!$B897&gt;1,'Raw Data'!W897,"")</f>
        <v/>
      </c>
      <c r="K897" s="7" t="str">
        <f>IF('Raw Data'!$B897&gt;1,'Raw Data'!Y897,"")</f>
        <v/>
      </c>
      <c r="L897" s="7" t="str">
        <f>IF('Raw Data'!$B897&gt;1,'Raw Data'!Z897,"")</f>
        <v/>
      </c>
    </row>
    <row r="898" spans="1:12" ht="14.25" customHeight="1" x14ac:dyDescent="0.3">
      <c r="A898" s="7" t="str">
        <f>IF('Raw Data'!$B898&gt;1,'Raw Data'!A898,"")</f>
        <v/>
      </c>
      <c r="B898" s="7" t="str">
        <f>IF('Raw Data'!$B898&gt;1,'Raw Data'!C898,"")</f>
        <v/>
      </c>
      <c r="C898" s="7" t="str">
        <f>IF('Raw Data'!$B898&gt;1,'Raw Data'!D898,"")</f>
        <v/>
      </c>
      <c r="D898" s="7" t="str">
        <f>IF('Raw Data'!$B898&gt;1,'Raw Data'!E898,"")</f>
        <v/>
      </c>
      <c r="E898" s="20" t="str">
        <f>IF('Raw Data'!$B898&gt;1,'Raw Data'!O898,"")</f>
        <v/>
      </c>
      <c r="F898" s="20" t="str">
        <f>IF('Raw Data'!$B898&gt;1,'Raw Data'!P898,"")</f>
        <v/>
      </c>
      <c r="G898" s="20" t="str">
        <f>IF('Raw Data'!$B898&gt;1,'Raw Data'!Q898,"")</f>
        <v/>
      </c>
      <c r="H898" s="7" t="str">
        <f>IF('Raw Data'!$B898&gt;1,'Raw Data'!R898,"")</f>
        <v/>
      </c>
      <c r="I898" s="7" t="str">
        <f>IF('Raw Data'!$B898&gt;1,'Raw Data'!S898,"")</f>
        <v/>
      </c>
      <c r="J898" s="7" t="str">
        <f>IF('Raw Data'!$B898&gt;1,'Raw Data'!W898,"")</f>
        <v/>
      </c>
      <c r="K898" s="7" t="str">
        <f>IF('Raw Data'!$B898&gt;1,'Raw Data'!Y898,"")</f>
        <v/>
      </c>
      <c r="L898" s="7" t="str">
        <f>IF('Raw Data'!$B898&gt;1,'Raw Data'!Z898,"")</f>
        <v/>
      </c>
    </row>
    <row r="899" spans="1:12" ht="14.25" customHeight="1" x14ac:dyDescent="0.3">
      <c r="A899" s="7" t="str">
        <f>IF('Raw Data'!$B899&gt;1,'Raw Data'!A899,"")</f>
        <v/>
      </c>
      <c r="B899" s="7" t="str">
        <f>IF('Raw Data'!$B899&gt;1,'Raw Data'!C899,"")</f>
        <v/>
      </c>
      <c r="C899" s="7" t="str">
        <f>IF('Raw Data'!$B899&gt;1,'Raw Data'!D899,"")</f>
        <v/>
      </c>
      <c r="D899" s="7" t="str">
        <f>IF('Raw Data'!$B899&gt;1,'Raw Data'!E899,"")</f>
        <v/>
      </c>
      <c r="E899" s="20" t="str">
        <f>IF('Raw Data'!$B899&gt;1,'Raw Data'!O899,"")</f>
        <v/>
      </c>
      <c r="F899" s="20" t="str">
        <f>IF('Raw Data'!$B899&gt;1,'Raw Data'!P899,"")</f>
        <v/>
      </c>
      <c r="G899" s="20" t="str">
        <f>IF('Raw Data'!$B899&gt;1,'Raw Data'!Q899,"")</f>
        <v/>
      </c>
      <c r="H899" s="7" t="str">
        <f>IF('Raw Data'!$B899&gt;1,'Raw Data'!R899,"")</f>
        <v/>
      </c>
      <c r="I899" s="7" t="str">
        <f>IF('Raw Data'!$B899&gt;1,'Raw Data'!S899,"")</f>
        <v/>
      </c>
      <c r="J899" s="7" t="str">
        <f>IF('Raw Data'!$B899&gt;1,'Raw Data'!W899,"")</f>
        <v/>
      </c>
      <c r="K899" s="7" t="str">
        <f>IF('Raw Data'!$B899&gt;1,'Raw Data'!Y899,"")</f>
        <v/>
      </c>
      <c r="L899" s="7" t="str">
        <f>IF('Raw Data'!$B899&gt;1,'Raw Data'!Z899,"")</f>
        <v/>
      </c>
    </row>
    <row r="900" spans="1:12" ht="14.25" customHeight="1" x14ac:dyDescent="0.3">
      <c r="A900" s="7" t="str">
        <f>IF('Raw Data'!$B900&gt;1,'Raw Data'!A900,"")</f>
        <v>X1-ORz29yo9e2jzay_ceoqq</v>
      </c>
      <c r="B900" s="7" t="str">
        <f>IF('Raw Data'!$B900&gt;1,'Raw Data'!C900,"")</f>
        <v>1418 Kings Grove Dr</v>
      </c>
      <c r="C900" s="7" t="str">
        <f>IF('Raw Data'!$B900&gt;1,'Raw Data'!D900,"")</f>
        <v>Charlotte</v>
      </c>
      <c r="D900" s="7" t="str">
        <f>IF('Raw Data'!$B900&gt;1,'Raw Data'!E900,"")</f>
        <v>Pre-List</v>
      </c>
      <c r="E900" s="20">
        <f>IF('Raw Data'!$B900&gt;1,'Raw Data'!O900,"")</f>
        <v>420900</v>
      </c>
      <c r="F900" s="20">
        <f>IF('Raw Data'!$B900&gt;1,'Raw Data'!P900,"")</f>
        <v>405082</v>
      </c>
      <c r="G900" s="20">
        <f>IF('Raw Data'!$B900&gt;1,'Raw Data'!Q900,"")</f>
        <v>-37086</v>
      </c>
      <c r="H900" s="7" t="str">
        <f>IF('Raw Data'!$B900&gt;1,'Raw Data'!R900,"")</f>
        <v>Invitation</v>
      </c>
      <c r="I900" s="21">
        <f>IF('Raw Data'!$B900&gt;1,'Raw Data'!S900,"")</f>
        <v>436146</v>
      </c>
      <c r="J900" s="21">
        <f>IF('Raw Data'!$B900&gt;1,'Raw Data'!W900,"")</f>
        <v>34027</v>
      </c>
      <c r="K900" s="7" t="str">
        <f>IF('Raw Data'!$B900&gt;1,'Raw Data'!Y900,"")</f>
        <v>Multiple Offers</v>
      </c>
      <c r="L900" s="7" t="str">
        <f>IF('Raw Data'!$B900&gt;1,'Raw Data'!Z900,"")</f>
        <v>Accept - Multiple Offers</v>
      </c>
    </row>
    <row r="901" spans="1:12" ht="14.25" customHeight="1" x14ac:dyDescent="0.3">
      <c r="A901" s="7" t="str">
        <f>IF('Raw Data'!$B901&gt;1,'Raw Data'!A901,"")</f>
        <v>X1-ORz0cjkbtgugl6_iouar</v>
      </c>
      <c r="B901" s="7" t="str">
        <f>IF('Raw Data'!$B901&gt;1,'Raw Data'!C901,"")</f>
        <v>214 Makayla Ct</v>
      </c>
      <c r="C901" s="7" t="str">
        <f>IF('Raw Data'!$B901&gt;1,'Raw Data'!D901,"")</f>
        <v>Charlotte</v>
      </c>
      <c r="D901" s="7" t="str">
        <f>IF('Raw Data'!$B901&gt;1,'Raw Data'!E901,"")</f>
        <v>For Sale</v>
      </c>
      <c r="E901" s="20">
        <f>IF('Raw Data'!$B901&gt;1,'Raw Data'!O901,"")</f>
        <v>321000</v>
      </c>
      <c r="F901" s="20">
        <f>IF('Raw Data'!$B901&gt;1,'Raw Data'!P901,"")</f>
        <v>312975</v>
      </c>
      <c r="G901" s="20">
        <f>IF('Raw Data'!$B901&gt;1,'Raw Data'!Q901,"")</f>
        <v>-16392</v>
      </c>
      <c r="H901" s="7" t="str">
        <f>IF('Raw Data'!$B901&gt;1,'Raw Data'!R901,"")</f>
        <v>Invitation</v>
      </c>
      <c r="I901" s="21">
        <f>IF('Raw Data'!$B901&gt;1,'Raw Data'!S901,"")</f>
        <v>282455</v>
      </c>
      <c r="J901" s="21">
        <f>IF('Raw Data'!$B901&gt;1,'Raw Data'!W901,"")</f>
        <v>-42807</v>
      </c>
      <c r="K901" s="7" t="str">
        <f>IF('Raw Data'!$B901&gt;1,'Raw Data'!Y901,"")</f>
        <v>Multiple Offers</v>
      </c>
      <c r="L901" s="7" t="str">
        <f>IF('Raw Data'!$B901&gt;1,'Raw Data'!Z901,"")</f>
        <v>Reject - Offer is far off</v>
      </c>
    </row>
    <row r="902" spans="1:12" ht="14.25" customHeight="1" x14ac:dyDescent="0.3">
      <c r="A902" s="7" t="str">
        <f>IF('Raw Data'!$B902&gt;1,'Raw Data'!A902,"")</f>
        <v>X1-ORz2dc1bhtdz0a_gb5ly</v>
      </c>
      <c r="B902" s="7" t="str">
        <f>IF('Raw Data'!$B902&gt;1,'Raw Data'!C902,"")</f>
        <v>708 Victory Gallop Ave</v>
      </c>
      <c r="C902" s="7" t="str">
        <f>IF('Raw Data'!$B902&gt;1,'Raw Data'!D902,"")</f>
        <v>Charlotte</v>
      </c>
      <c r="D902" s="7" t="str">
        <f>IF('Raw Data'!$B902&gt;1,'Raw Data'!E902,"")</f>
        <v>Pre-List</v>
      </c>
      <c r="E902" s="20">
        <f>IF('Raw Data'!$B902&gt;1,'Raw Data'!O902,"")</f>
        <v>317900</v>
      </c>
      <c r="F902" s="20">
        <f>IF('Raw Data'!$B902&gt;1,'Raw Data'!P902,"")</f>
        <v>304886</v>
      </c>
      <c r="G902" s="20">
        <f>IF('Raw Data'!$B902&gt;1,'Raw Data'!Q902,"")</f>
        <v>-27976</v>
      </c>
      <c r="H902" s="7" t="str">
        <f>IF('Raw Data'!$B902&gt;1,'Raw Data'!R902,"")</f>
        <v>Invitation</v>
      </c>
      <c r="I902" s="21">
        <f>IF('Raw Data'!$B902&gt;1,'Raw Data'!S902,"")</f>
        <v>303257</v>
      </c>
      <c r="J902" s="21">
        <f>IF('Raw Data'!$B902&gt;1,'Raw Data'!W902,"")</f>
        <v>-16807</v>
      </c>
      <c r="K902" s="7" t="str">
        <f>IF('Raw Data'!$B902&gt;1,'Raw Data'!Y902,"")</f>
        <v>Multiple Offers</v>
      </c>
      <c r="L902" s="7" t="str">
        <f>IF('Raw Data'!$B902&gt;1,'Raw Data'!Z902,"")</f>
        <v>Accept - Greater than Implied Profit</v>
      </c>
    </row>
    <row r="903" spans="1:12" ht="14.25" customHeight="1" x14ac:dyDescent="0.3">
      <c r="A903" s="7" t="str">
        <f>IF('Raw Data'!$B903&gt;1,'Raw Data'!A903,"")</f>
        <v/>
      </c>
      <c r="B903" s="7" t="str">
        <f>IF('Raw Data'!$B903&gt;1,'Raw Data'!C903,"")</f>
        <v/>
      </c>
      <c r="C903" s="7" t="str">
        <f>IF('Raw Data'!$B903&gt;1,'Raw Data'!D903,"")</f>
        <v/>
      </c>
      <c r="D903" s="7" t="str">
        <f>IF('Raw Data'!$B903&gt;1,'Raw Data'!E903,"")</f>
        <v/>
      </c>
      <c r="E903" s="20" t="str">
        <f>IF('Raw Data'!$B903&gt;1,'Raw Data'!O903,"")</f>
        <v/>
      </c>
      <c r="F903" s="20" t="str">
        <f>IF('Raw Data'!$B903&gt;1,'Raw Data'!P903,"")</f>
        <v/>
      </c>
      <c r="G903" s="20" t="str">
        <f>IF('Raw Data'!$B903&gt;1,'Raw Data'!Q903,"")</f>
        <v/>
      </c>
      <c r="H903" s="7" t="str">
        <f>IF('Raw Data'!$B903&gt;1,'Raw Data'!R903,"")</f>
        <v/>
      </c>
      <c r="I903" s="7" t="str">
        <f>IF('Raw Data'!$B903&gt;1,'Raw Data'!S903,"")</f>
        <v/>
      </c>
      <c r="J903" s="7" t="str">
        <f>IF('Raw Data'!$B903&gt;1,'Raw Data'!W903,"")</f>
        <v/>
      </c>
      <c r="K903" s="7" t="str">
        <f>IF('Raw Data'!$B903&gt;1,'Raw Data'!Y903,"")</f>
        <v/>
      </c>
      <c r="L903" s="7" t="str">
        <f>IF('Raw Data'!$B903&gt;1,'Raw Data'!Z903,"")</f>
        <v/>
      </c>
    </row>
    <row r="904" spans="1:12" ht="14.25" customHeight="1" x14ac:dyDescent="0.3">
      <c r="A904" s="7" t="str">
        <f>IF('Raw Data'!$B904&gt;1,'Raw Data'!A904,"")</f>
        <v/>
      </c>
      <c r="B904" s="7" t="str">
        <f>IF('Raw Data'!$B904&gt;1,'Raw Data'!C904,"")</f>
        <v/>
      </c>
      <c r="C904" s="7" t="str">
        <f>IF('Raw Data'!$B904&gt;1,'Raw Data'!D904,"")</f>
        <v/>
      </c>
      <c r="D904" s="7" t="str">
        <f>IF('Raw Data'!$B904&gt;1,'Raw Data'!E904,"")</f>
        <v/>
      </c>
      <c r="E904" s="20" t="str">
        <f>IF('Raw Data'!$B904&gt;1,'Raw Data'!O904,"")</f>
        <v/>
      </c>
      <c r="F904" s="20" t="str">
        <f>IF('Raw Data'!$B904&gt;1,'Raw Data'!P904,"")</f>
        <v/>
      </c>
      <c r="G904" s="20" t="str">
        <f>IF('Raw Data'!$B904&gt;1,'Raw Data'!Q904,"")</f>
        <v/>
      </c>
      <c r="H904" s="7" t="str">
        <f>IF('Raw Data'!$B904&gt;1,'Raw Data'!R904,"")</f>
        <v/>
      </c>
      <c r="I904" s="7" t="str">
        <f>IF('Raw Data'!$B904&gt;1,'Raw Data'!S904,"")</f>
        <v/>
      </c>
      <c r="J904" s="7" t="str">
        <f>IF('Raw Data'!$B904&gt;1,'Raw Data'!W904,"")</f>
        <v/>
      </c>
      <c r="K904" s="7" t="str">
        <f>IF('Raw Data'!$B904&gt;1,'Raw Data'!Y904,"")</f>
        <v/>
      </c>
      <c r="L904" s="7" t="str">
        <f>IF('Raw Data'!$B904&gt;1,'Raw Data'!Z904,"")</f>
        <v/>
      </c>
    </row>
    <row r="905" spans="1:12" ht="14.25" customHeight="1" x14ac:dyDescent="0.3">
      <c r="A905" s="7" t="str">
        <f>IF('Raw Data'!$B905&gt;1,'Raw Data'!A905,"")</f>
        <v/>
      </c>
      <c r="B905" s="7" t="str">
        <f>IF('Raw Data'!$B905&gt;1,'Raw Data'!C905,"")</f>
        <v/>
      </c>
      <c r="C905" s="7" t="str">
        <f>IF('Raw Data'!$B905&gt;1,'Raw Data'!D905,"")</f>
        <v/>
      </c>
      <c r="D905" s="7" t="str">
        <f>IF('Raw Data'!$B905&gt;1,'Raw Data'!E905,"")</f>
        <v/>
      </c>
      <c r="E905" s="20" t="str">
        <f>IF('Raw Data'!$B905&gt;1,'Raw Data'!O905,"")</f>
        <v/>
      </c>
      <c r="F905" s="20" t="str">
        <f>IF('Raw Data'!$B905&gt;1,'Raw Data'!P905,"")</f>
        <v/>
      </c>
      <c r="G905" s="20" t="str">
        <f>IF('Raw Data'!$B905&gt;1,'Raw Data'!Q905,"")</f>
        <v/>
      </c>
      <c r="H905" s="7" t="str">
        <f>IF('Raw Data'!$B905&gt;1,'Raw Data'!R905,"")</f>
        <v/>
      </c>
      <c r="I905" s="7" t="str">
        <f>IF('Raw Data'!$B905&gt;1,'Raw Data'!S905,"")</f>
        <v/>
      </c>
      <c r="J905" s="7" t="str">
        <f>IF('Raw Data'!$B905&gt;1,'Raw Data'!W905,"")</f>
        <v/>
      </c>
      <c r="K905" s="7" t="str">
        <f>IF('Raw Data'!$B905&gt;1,'Raw Data'!Y905,"")</f>
        <v/>
      </c>
      <c r="L905" s="7" t="str">
        <f>IF('Raw Data'!$B905&gt;1,'Raw Data'!Z905,"")</f>
        <v/>
      </c>
    </row>
    <row r="906" spans="1:12" ht="14.25" customHeight="1" x14ac:dyDescent="0.3">
      <c r="A906" s="7" t="str">
        <f>IF('Raw Data'!$B906&gt;1,'Raw Data'!A906,"")</f>
        <v/>
      </c>
      <c r="B906" s="7" t="str">
        <f>IF('Raw Data'!$B906&gt;1,'Raw Data'!C906,"")</f>
        <v/>
      </c>
      <c r="C906" s="7" t="str">
        <f>IF('Raw Data'!$B906&gt;1,'Raw Data'!D906,"")</f>
        <v/>
      </c>
      <c r="D906" s="7" t="str">
        <f>IF('Raw Data'!$B906&gt;1,'Raw Data'!E906,"")</f>
        <v/>
      </c>
      <c r="E906" s="20" t="str">
        <f>IF('Raw Data'!$B906&gt;1,'Raw Data'!O906,"")</f>
        <v/>
      </c>
      <c r="F906" s="20" t="str">
        <f>IF('Raw Data'!$B906&gt;1,'Raw Data'!P906,"")</f>
        <v/>
      </c>
      <c r="G906" s="20" t="str">
        <f>IF('Raw Data'!$B906&gt;1,'Raw Data'!Q906,"")</f>
        <v/>
      </c>
      <c r="H906" s="7" t="str">
        <f>IF('Raw Data'!$B906&gt;1,'Raw Data'!R906,"")</f>
        <v/>
      </c>
      <c r="I906" s="7" t="str">
        <f>IF('Raw Data'!$B906&gt;1,'Raw Data'!S906,"")</f>
        <v/>
      </c>
      <c r="J906" s="7" t="str">
        <f>IF('Raw Data'!$B906&gt;1,'Raw Data'!W906,"")</f>
        <v/>
      </c>
      <c r="K906" s="7" t="str">
        <f>IF('Raw Data'!$B906&gt;1,'Raw Data'!Y906,"")</f>
        <v/>
      </c>
      <c r="L906" s="7" t="str">
        <f>IF('Raw Data'!$B906&gt;1,'Raw Data'!Z906,"")</f>
        <v/>
      </c>
    </row>
    <row r="907" spans="1:12" ht="14.25" customHeight="1" x14ac:dyDescent="0.3">
      <c r="A907" s="7" t="str">
        <f>IF('Raw Data'!$B907&gt;1,'Raw Data'!A907,"")</f>
        <v/>
      </c>
      <c r="B907" s="7" t="str">
        <f>IF('Raw Data'!$B907&gt;1,'Raw Data'!C907,"")</f>
        <v/>
      </c>
      <c r="C907" s="7" t="str">
        <f>IF('Raw Data'!$B907&gt;1,'Raw Data'!D907,"")</f>
        <v/>
      </c>
      <c r="D907" s="7" t="str">
        <f>IF('Raw Data'!$B907&gt;1,'Raw Data'!E907,"")</f>
        <v/>
      </c>
      <c r="E907" s="20" t="str">
        <f>IF('Raw Data'!$B907&gt;1,'Raw Data'!O907,"")</f>
        <v/>
      </c>
      <c r="F907" s="20" t="str">
        <f>IF('Raw Data'!$B907&gt;1,'Raw Data'!P907,"")</f>
        <v/>
      </c>
      <c r="G907" s="20" t="str">
        <f>IF('Raw Data'!$B907&gt;1,'Raw Data'!Q907,"")</f>
        <v/>
      </c>
      <c r="H907" s="7" t="str">
        <f>IF('Raw Data'!$B907&gt;1,'Raw Data'!R907,"")</f>
        <v/>
      </c>
      <c r="I907" s="7" t="str">
        <f>IF('Raw Data'!$B907&gt;1,'Raw Data'!S907,"")</f>
        <v/>
      </c>
      <c r="J907" s="7" t="str">
        <f>IF('Raw Data'!$B907&gt;1,'Raw Data'!W907,"")</f>
        <v/>
      </c>
      <c r="K907" s="7" t="str">
        <f>IF('Raw Data'!$B907&gt;1,'Raw Data'!Y907,"")</f>
        <v/>
      </c>
      <c r="L907" s="7" t="str">
        <f>IF('Raw Data'!$B907&gt;1,'Raw Data'!Z907,"")</f>
        <v/>
      </c>
    </row>
    <row r="908" spans="1:12" ht="14.25" customHeight="1" x14ac:dyDescent="0.3">
      <c r="A908" s="7" t="str">
        <f>IF('Raw Data'!$B908&gt;1,'Raw Data'!A908,"")</f>
        <v/>
      </c>
      <c r="B908" s="7" t="str">
        <f>IF('Raw Data'!$B908&gt;1,'Raw Data'!C908,"")</f>
        <v/>
      </c>
      <c r="C908" s="7" t="str">
        <f>IF('Raw Data'!$B908&gt;1,'Raw Data'!D908,"")</f>
        <v/>
      </c>
      <c r="D908" s="7" t="str">
        <f>IF('Raw Data'!$B908&gt;1,'Raw Data'!E908,"")</f>
        <v/>
      </c>
      <c r="E908" s="20" t="str">
        <f>IF('Raw Data'!$B908&gt;1,'Raw Data'!O908,"")</f>
        <v/>
      </c>
      <c r="F908" s="20" t="str">
        <f>IF('Raw Data'!$B908&gt;1,'Raw Data'!P908,"")</f>
        <v/>
      </c>
      <c r="G908" s="20" t="str">
        <f>IF('Raw Data'!$B908&gt;1,'Raw Data'!Q908,"")</f>
        <v/>
      </c>
      <c r="H908" s="7" t="str">
        <f>IF('Raw Data'!$B908&gt;1,'Raw Data'!R908,"")</f>
        <v/>
      </c>
      <c r="I908" s="7" t="str">
        <f>IF('Raw Data'!$B908&gt;1,'Raw Data'!S908,"")</f>
        <v/>
      </c>
      <c r="J908" s="7" t="str">
        <f>IF('Raw Data'!$B908&gt;1,'Raw Data'!W908,"")</f>
        <v/>
      </c>
      <c r="K908" s="7" t="str">
        <f>IF('Raw Data'!$B908&gt;1,'Raw Data'!Y908,"")</f>
        <v/>
      </c>
      <c r="L908" s="7" t="str">
        <f>IF('Raw Data'!$B908&gt;1,'Raw Data'!Z908,"")</f>
        <v/>
      </c>
    </row>
    <row r="909" spans="1:12" ht="14.25" customHeight="1" x14ac:dyDescent="0.3">
      <c r="A909" s="7" t="str">
        <f>IF('Raw Data'!$B909&gt;1,'Raw Data'!A909,"")</f>
        <v/>
      </c>
      <c r="B909" s="7" t="str">
        <f>IF('Raw Data'!$B909&gt;1,'Raw Data'!C909,"")</f>
        <v/>
      </c>
      <c r="C909" s="7" t="str">
        <f>IF('Raw Data'!$B909&gt;1,'Raw Data'!D909,"")</f>
        <v/>
      </c>
      <c r="D909" s="7" t="str">
        <f>IF('Raw Data'!$B909&gt;1,'Raw Data'!E909,"")</f>
        <v/>
      </c>
      <c r="E909" s="20" t="str">
        <f>IF('Raw Data'!$B909&gt;1,'Raw Data'!O909,"")</f>
        <v/>
      </c>
      <c r="F909" s="20" t="str">
        <f>IF('Raw Data'!$B909&gt;1,'Raw Data'!P909,"")</f>
        <v/>
      </c>
      <c r="G909" s="20" t="str">
        <f>IF('Raw Data'!$B909&gt;1,'Raw Data'!Q909,"")</f>
        <v/>
      </c>
      <c r="H909" s="7" t="str">
        <f>IF('Raw Data'!$B909&gt;1,'Raw Data'!R909,"")</f>
        <v/>
      </c>
      <c r="I909" s="7" t="str">
        <f>IF('Raw Data'!$B909&gt;1,'Raw Data'!S909,"")</f>
        <v/>
      </c>
      <c r="J909" s="7" t="str">
        <f>IF('Raw Data'!$B909&gt;1,'Raw Data'!W909,"")</f>
        <v/>
      </c>
      <c r="K909" s="7" t="str">
        <f>IF('Raw Data'!$B909&gt;1,'Raw Data'!Y909,"")</f>
        <v/>
      </c>
      <c r="L909" s="7" t="str">
        <f>IF('Raw Data'!$B909&gt;1,'Raw Data'!Z909,"")</f>
        <v/>
      </c>
    </row>
    <row r="910" spans="1:12" ht="14.25" customHeight="1" x14ac:dyDescent="0.3">
      <c r="A910" s="7" t="str">
        <f>IF('Raw Data'!$B910&gt;1,'Raw Data'!A910,"")</f>
        <v/>
      </c>
      <c r="B910" s="7" t="str">
        <f>IF('Raw Data'!$B910&gt;1,'Raw Data'!C910,"")</f>
        <v/>
      </c>
      <c r="C910" s="7" t="str">
        <f>IF('Raw Data'!$B910&gt;1,'Raw Data'!D910,"")</f>
        <v/>
      </c>
      <c r="D910" s="7" t="str">
        <f>IF('Raw Data'!$B910&gt;1,'Raw Data'!E910,"")</f>
        <v/>
      </c>
      <c r="E910" s="20" t="str">
        <f>IF('Raw Data'!$B910&gt;1,'Raw Data'!O910,"")</f>
        <v/>
      </c>
      <c r="F910" s="20" t="str">
        <f>IF('Raw Data'!$B910&gt;1,'Raw Data'!P910,"")</f>
        <v/>
      </c>
      <c r="G910" s="20" t="str">
        <f>IF('Raw Data'!$B910&gt;1,'Raw Data'!Q910,"")</f>
        <v/>
      </c>
      <c r="H910" s="7" t="str">
        <f>IF('Raw Data'!$B910&gt;1,'Raw Data'!R910,"")</f>
        <v/>
      </c>
      <c r="I910" s="7" t="str">
        <f>IF('Raw Data'!$B910&gt;1,'Raw Data'!S910,"")</f>
        <v/>
      </c>
      <c r="J910" s="7" t="str">
        <f>IF('Raw Data'!$B910&gt;1,'Raw Data'!W910,"")</f>
        <v/>
      </c>
      <c r="K910" s="7" t="str">
        <f>IF('Raw Data'!$B910&gt;1,'Raw Data'!Y910,"")</f>
        <v/>
      </c>
      <c r="L910" s="7" t="str">
        <f>IF('Raw Data'!$B910&gt;1,'Raw Data'!Z910,"")</f>
        <v/>
      </c>
    </row>
    <row r="911" spans="1:12" ht="14.25" customHeight="1" x14ac:dyDescent="0.3">
      <c r="A911" s="7" t="str">
        <f>IF('Raw Data'!$B911&gt;1,'Raw Data'!A911,"")</f>
        <v>X1-ORz2cqpgmtd8xm_j1hf0</v>
      </c>
      <c r="B911" s="7" t="str">
        <f>IF('Raw Data'!$B911&gt;1,'Raw Data'!C911,"")</f>
        <v>7009 Planters Row Dr</v>
      </c>
      <c r="C911" s="7" t="str">
        <f>IF('Raw Data'!$B911&gt;1,'Raw Data'!D911,"")</f>
        <v>Dallas</v>
      </c>
      <c r="D911" s="7" t="str">
        <f>IF('Raw Data'!$B911&gt;1,'Raw Data'!E911,"")</f>
        <v>Pre-List</v>
      </c>
      <c r="E911" s="20">
        <f>IF('Raw Data'!$B911&gt;1,'Raw Data'!O911,"")</f>
        <v>351300</v>
      </c>
      <c r="F911" s="20">
        <f>IF('Raw Data'!$B911&gt;1,'Raw Data'!P911,"")</f>
        <v>342518</v>
      </c>
      <c r="G911" s="20">
        <f>IF('Raw Data'!$B911&gt;1,'Raw Data'!Q911,"")</f>
        <v>-35310</v>
      </c>
      <c r="H911" s="7" t="str">
        <f>IF('Raw Data'!$B911&gt;1,'Raw Data'!R911,"")</f>
        <v>Invitation</v>
      </c>
      <c r="I911" s="21">
        <f>IF('Raw Data'!$B911&gt;1,'Raw Data'!S911,"")</f>
        <v>315016</v>
      </c>
      <c r="J911" s="21">
        <f>IF('Raw Data'!$B911&gt;1,'Raw Data'!W911,"")</f>
        <v>-43157</v>
      </c>
      <c r="K911" s="7" t="str">
        <f>IF('Raw Data'!$B911&gt;1,'Raw Data'!Y911,"")</f>
        <v>Multiple Offers</v>
      </c>
      <c r="L911" s="7" t="str">
        <f>IF('Raw Data'!$B911&gt;1,'Raw Data'!Z911,"")</f>
        <v>Reject - Offer is far off</v>
      </c>
    </row>
    <row r="912" spans="1:12" ht="14.25" customHeight="1" x14ac:dyDescent="0.3">
      <c r="A912" s="7" t="str">
        <f>IF('Raw Data'!$B912&gt;1,'Raw Data'!A912,"")</f>
        <v/>
      </c>
      <c r="B912" s="7" t="str">
        <f>IF('Raw Data'!$B912&gt;1,'Raw Data'!C912,"")</f>
        <v/>
      </c>
      <c r="C912" s="7" t="str">
        <f>IF('Raw Data'!$B912&gt;1,'Raw Data'!D912,"")</f>
        <v/>
      </c>
      <c r="D912" s="7" t="str">
        <f>IF('Raw Data'!$B912&gt;1,'Raw Data'!E912,"")</f>
        <v/>
      </c>
      <c r="E912" s="20" t="str">
        <f>IF('Raw Data'!$B912&gt;1,'Raw Data'!O912,"")</f>
        <v/>
      </c>
      <c r="F912" s="20" t="str">
        <f>IF('Raw Data'!$B912&gt;1,'Raw Data'!P912,"")</f>
        <v/>
      </c>
      <c r="G912" s="20" t="str">
        <f>IF('Raw Data'!$B912&gt;1,'Raw Data'!Q912,"")</f>
        <v/>
      </c>
      <c r="H912" s="7" t="str">
        <f>IF('Raw Data'!$B912&gt;1,'Raw Data'!R912,"")</f>
        <v/>
      </c>
      <c r="I912" s="7" t="str">
        <f>IF('Raw Data'!$B912&gt;1,'Raw Data'!S912,"")</f>
        <v/>
      </c>
      <c r="J912" s="7" t="str">
        <f>IF('Raw Data'!$B912&gt;1,'Raw Data'!W912,"")</f>
        <v/>
      </c>
      <c r="K912" s="7" t="str">
        <f>IF('Raw Data'!$B912&gt;1,'Raw Data'!Y912,"")</f>
        <v/>
      </c>
      <c r="L912" s="7" t="str">
        <f>IF('Raw Data'!$B912&gt;1,'Raw Data'!Z912,"")</f>
        <v/>
      </c>
    </row>
    <row r="913" spans="1:12" ht="14.25" customHeight="1" x14ac:dyDescent="0.3">
      <c r="A913" s="7" t="str">
        <f>IF('Raw Data'!$B913&gt;1,'Raw Data'!A913,"")</f>
        <v>X1-ORz0dqd32b8ygq_ako0j</v>
      </c>
      <c r="B913" s="7" t="str">
        <f>IF('Raw Data'!$B913&gt;1,'Raw Data'!C913,"")</f>
        <v>1223 Lantana Ln</v>
      </c>
      <c r="C913" s="7" t="str">
        <f>IF('Raw Data'!$B913&gt;1,'Raw Data'!D913,"")</f>
        <v>Dallas</v>
      </c>
      <c r="D913" s="7" t="str">
        <f>IF('Raw Data'!$B913&gt;1,'Raw Data'!E913,"")</f>
        <v>For Sale</v>
      </c>
      <c r="E913" s="20">
        <f>IF('Raw Data'!$B913&gt;1,'Raw Data'!O913,"")</f>
        <v>355900</v>
      </c>
      <c r="F913" s="20">
        <f>IF('Raw Data'!$B913&gt;1,'Raw Data'!P913,"")</f>
        <v>347003</v>
      </c>
      <c r="G913" s="20">
        <f>IF('Raw Data'!$B913&gt;1,'Raw Data'!Q913,"")</f>
        <v>-64548</v>
      </c>
      <c r="H913" s="7" t="str">
        <f>IF('Raw Data'!$B913&gt;1,'Raw Data'!R913,"")</f>
        <v>Invitation</v>
      </c>
      <c r="I913" s="21">
        <f>IF('Raw Data'!$B913&gt;1,'Raw Data'!S913,"")</f>
        <v>339447</v>
      </c>
      <c r="J913" s="21">
        <f>IF('Raw Data'!$B913&gt;1,'Raw Data'!W913,"")</f>
        <v>-40294</v>
      </c>
      <c r="K913" s="7" t="str">
        <f>IF('Raw Data'!$B913&gt;1,'Raw Data'!Y913,"")</f>
        <v>Multiple Offers</v>
      </c>
      <c r="L913" s="7" t="str">
        <f>IF('Raw Data'!$B913&gt;1,'Raw Data'!Z913,"")</f>
        <v>Reject - Offer is close</v>
      </c>
    </row>
    <row r="914" spans="1:12" ht="14.25" customHeight="1" x14ac:dyDescent="0.3">
      <c r="A914" s="7" t="str">
        <f>IF('Raw Data'!$B914&gt;1,'Raw Data'!A914,"")</f>
        <v/>
      </c>
      <c r="B914" s="7" t="str">
        <f>IF('Raw Data'!$B914&gt;1,'Raw Data'!C914,"")</f>
        <v/>
      </c>
      <c r="C914" s="7" t="str">
        <f>IF('Raw Data'!$B914&gt;1,'Raw Data'!D914,"")</f>
        <v/>
      </c>
      <c r="D914" s="7" t="str">
        <f>IF('Raw Data'!$B914&gt;1,'Raw Data'!E914,"")</f>
        <v/>
      </c>
      <c r="E914" s="20" t="str">
        <f>IF('Raw Data'!$B914&gt;1,'Raw Data'!O914,"")</f>
        <v/>
      </c>
      <c r="F914" s="20" t="str">
        <f>IF('Raw Data'!$B914&gt;1,'Raw Data'!P914,"")</f>
        <v/>
      </c>
      <c r="G914" s="20" t="str">
        <f>IF('Raw Data'!$B914&gt;1,'Raw Data'!Q914,"")</f>
        <v/>
      </c>
      <c r="H914" s="7" t="str">
        <f>IF('Raw Data'!$B914&gt;1,'Raw Data'!R914,"")</f>
        <v/>
      </c>
      <c r="I914" s="7" t="str">
        <f>IF('Raw Data'!$B914&gt;1,'Raw Data'!S914,"")</f>
        <v/>
      </c>
      <c r="J914" s="7" t="str">
        <f>IF('Raw Data'!$B914&gt;1,'Raw Data'!W914,"")</f>
        <v/>
      </c>
      <c r="K914" s="7" t="str">
        <f>IF('Raw Data'!$B914&gt;1,'Raw Data'!Y914,"")</f>
        <v/>
      </c>
      <c r="L914" s="7" t="str">
        <f>IF('Raw Data'!$B914&gt;1,'Raw Data'!Z914,"")</f>
        <v/>
      </c>
    </row>
    <row r="915" spans="1:12" ht="14.25" customHeight="1" x14ac:dyDescent="0.3">
      <c r="A915" s="7" t="str">
        <f>IF('Raw Data'!$B915&gt;1,'Raw Data'!A915,"")</f>
        <v/>
      </c>
      <c r="B915" s="7" t="str">
        <f>IF('Raw Data'!$B915&gt;1,'Raw Data'!C915,"")</f>
        <v/>
      </c>
      <c r="C915" s="7" t="str">
        <f>IF('Raw Data'!$B915&gt;1,'Raw Data'!D915,"")</f>
        <v/>
      </c>
      <c r="D915" s="7" t="str">
        <f>IF('Raw Data'!$B915&gt;1,'Raw Data'!E915,"")</f>
        <v/>
      </c>
      <c r="E915" s="20" t="str">
        <f>IF('Raw Data'!$B915&gt;1,'Raw Data'!O915,"")</f>
        <v/>
      </c>
      <c r="F915" s="20" t="str">
        <f>IF('Raw Data'!$B915&gt;1,'Raw Data'!P915,"")</f>
        <v/>
      </c>
      <c r="G915" s="20" t="str">
        <f>IF('Raw Data'!$B915&gt;1,'Raw Data'!Q915,"")</f>
        <v/>
      </c>
      <c r="H915" s="7" t="str">
        <f>IF('Raw Data'!$B915&gt;1,'Raw Data'!R915,"")</f>
        <v/>
      </c>
      <c r="I915" s="7" t="str">
        <f>IF('Raw Data'!$B915&gt;1,'Raw Data'!S915,"")</f>
        <v/>
      </c>
      <c r="J915" s="7" t="str">
        <f>IF('Raw Data'!$B915&gt;1,'Raw Data'!W915,"")</f>
        <v/>
      </c>
      <c r="K915" s="7" t="str">
        <f>IF('Raw Data'!$B915&gt;1,'Raw Data'!Y915,"")</f>
        <v/>
      </c>
      <c r="L915" s="7" t="str">
        <f>IF('Raw Data'!$B915&gt;1,'Raw Data'!Z915,"")</f>
        <v/>
      </c>
    </row>
    <row r="916" spans="1:12" ht="14.25" customHeight="1" x14ac:dyDescent="0.3">
      <c r="A916" s="7" t="str">
        <f>IF('Raw Data'!$B916&gt;1,'Raw Data'!A916,"")</f>
        <v/>
      </c>
      <c r="B916" s="7" t="str">
        <f>IF('Raw Data'!$B916&gt;1,'Raw Data'!C916,"")</f>
        <v/>
      </c>
      <c r="C916" s="7" t="str">
        <f>IF('Raw Data'!$B916&gt;1,'Raw Data'!D916,"")</f>
        <v/>
      </c>
      <c r="D916" s="7" t="str">
        <f>IF('Raw Data'!$B916&gt;1,'Raw Data'!E916,"")</f>
        <v/>
      </c>
      <c r="E916" s="20" t="str">
        <f>IF('Raw Data'!$B916&gt;1,'Raw Data'!O916,"")</f>
        <v/>
      </c>
      <c r="F916" s="20" t="str">
        <f>IF('Raw Data'!$B916&gt;1,'Raw Data'!P916,"")</f>
        <v/>
      </c>
      <c r="G916" s="20" t="str">
        <f>IF('Raw Data'!$B916&gt;1,'Raw Data'!Q916,"")</f>
        <v/>
      </c>
      <c r="H916" s="7" t="str">
        <f>IF('Raw Data'!$B916&gt;1,'Raw Data'!R916,"")</f>
        <v/>
      </c>
      <c r="I916" s="7" t="str">
        <f>IF('Raw Data'!$B916&gt;1,'Raw Data'!S916,"")</f>
        <v/>
      </c>
      <c r="J916" s="7" t="str">
        <f>IF('Raw Data'!$B916&gt;1,'Raw Data'!W916,"")</f>
        <v/>
      </c>
      <c r="K916" s="7" t="str">
        <f>IF('Raw Data'!$B916&gt;1,'Raw Data'!Y916,"")</f>
        <v/>
      </c>
      <c r="L916" s="7" t="str">
        <f>IF('Raw Data'!$B916&gt;1,'Raw Data'!Z916,"")</f>
        <v/>
      </c>
    </row>
    <row r="917" spans="1:12" ht="14.25" customHeight="1" x14ac:dyDescent="0.3">
      <c r="A917" s="7" t="str">
        <f>IF('Raw Data'!$B917&gt;1,'Raw Data'!A917,"")</f>
        <v/>
      </c>
      <c r="B917" s="7" t="str">
        <f>IF('Raw Data'!$B917&gt;1,'Raw Data'!C917,"")</f>
        <v/>
      </c>
      <c r="C917" s="7" t="str">
        <f>IF('Raw Data'!$B917&gt;1,'Raw Data'!D917,"")</f>
        <v/>
      </c>
      <c r="D917" s="7" t="str">
        <f>IF('Raw Data'!$B917&gt;1,'Raw Data'!E917,"")</f>
        <v/>
      </c>
      <c r="E917" s="20" t="str">
        <f>IF('Raw Data'!$B917&gt;1,'Raw Data'!O917,"")</f>
        <v/>
      </c>
      <c r="F917" s="20" t="str">
        <f>IF('Raw Data'!$B917&gt;1,'Raw Data'!P917,"")</f>
        <v/>
      </c>
      <c r="G917" s="20" t="str">
        <f>IF('Raw Data'!$B917&gt;1,'Raw Data'!Q917,"")</f>
        <v/>
      </c>
      <c r="H917" s="7" t="str">
        <f>IF('Raw Data'!$B917&gt;1,'Raw Data'!R917,"")</f>
        <v/>
      </c>
      <c r="I917" s="7" t="str">
        <f>IF('Raw Data'!$B917&gt;1,'Raw Data'!S917,"")</f>
        <v/>
      </c>
      <c r="J917" s="7" t="str">
        <f>IF('Raw Data'!$B917&gt;1,'Raw Data'!W917,"")</f>
        <v/>
      </c>
      <c r="K917" s="7" t="str">
        <f>IF('Raw Data'!$B917&gt;1,'Raw Data'!Y917,"")</f>
        <v/>
      </c>
      <c r="L917" s="7" t="str">
        <f>IF('Raw Data'!$B917&gt;1,'Raw Data'!Z917,"")</f>
        <v/>
      </c>
    </row>
    <row r="918" spans="1:12" ht="14.25" customHeight="1" x14ac:dyDescent="0.3">
      <c r="A918" s="7" t="str">
        <f>IF('Raw Data'!$B918&gt;1,'Raw Data'!A918,"")</f>
        <v>X1-ORz2do6kqdzq0q_hy5hs</v>
      </c>
      <c r="B918" s="7" t="str">
        <f>IF('Raw Data'!$B918&gt;1,'Raw Data'!C918,"")</f>
        <v>3961 Tule Ranch Rd</v>
      </c>
      <c r="C918" s="7" t="str">
        <f>IF('Raw Data'!$B918&gt;1,'Raw Data'!D918,"")</f>
        <v>Dallas</v>
      </c>
      <c r="D918" s="7" t="str">
        <f>IF('Raw Data'!$B918&gt;1,'Raw Data'!E918,"")</f>
        <v>Pre-List</v>
      </c>
      <c r="E918" s="20">
        <f>IF('Raw Data'!$B918&gt;1,'Raw Data'!O918,"")</f>
        <v>384900</v>
      </c>
      <c r="F918" s="20">
        <f>IF('Raw Data'!$B918&gt;1,'Raw Data'!P918,"")</f>
        <v>375278</v>
      </c>
      <c r="G918" s="20">
        <f>IF('Raw Data'!$B918&gt;1,'Raw Data'!Q918,"")</f>
        <v>-35187</v>
      </c>
      <c r="H918" s="7" t="str">
        <f>IF('Raw Data'!$B918&gt;1,'Raw Data'!R918,"")</f>
        <v>Invitation</v>
      </c>
      <c r="I918" s="21">
        <f>IF('Raw Data'!$B918&gt;1,'Raw Data'!S918,"")</f>
        <v>358744</v>
      </c>
      <c r="J918" s="21">
        <f>IF('Raw Data'!$B918&gt;1,'Raw Data'!W918,"")</f>
        <v>-24680</v>
      </c>
      <c r="K918" s="7" t="str">
        <f>IF('Raw Data'!$B918&gt;1,'Raw Data'!Y918,"")</f>
        <v>Multiple Offers</v>
      </c>
      <c r="L918" s="7" t="str">
        <f>IF('Raw Data'!$B918&gt;1,'Raw Data'!Z918,"")</f>
        <v>Reject - Offer is close</v>
      </c>
    </row>
    <row r="919" spans="1:12" ht="14.25" customHeight="1" x14ac:dyDescent="0.3">
      <c r="A919" s="7" t="str">
        <f>IF('Raw Data'!$B919&gt;1,'Raw Data'!A919,"")</f>
        <v>X1-ORz0cyhc2ag2nu_fyihp</v>
      </c>
      <c r="B919" s="7" t="str">
        <f>IF('Raw Data'!$B919&gt;1,'Raw Data'!C919,"")</f>
        <v>413 Centennial Pl</v>
      </c>
      <c r="C919" s="7" t="str">
        <f>IF('Raw Data'!$B919&gt;1,'Raw Data'!D919,"")</f>
        <v>Dallas</v>
      </c>
      <c r="D919" s="7" t="str">
        <f>IF('Raw Data'!$B919&gt;1,'Raw Data'!E919,"")</f>
        <v>Pre-List</v>
      </c>
      <c r="E919" s="20">
        <f>IF('Raw Data'!$B919&gt;1,'Raw Data'!O919,"")</f>
        <v>340900</v>
      </c>
      <c r="F919" s="20">
        <f>IF('Raw Data'!$B919&gt;1,'Raw Data'!P919,"")</f>
        <v>332378</v>
      </c>
      <c r="G919" s="20">
        <f>IF('Raw Data'!$B919&gt;1,'Raw Data'!Q919,"")</f>
        <v>-38736</v>
      </c>
      <c r="H919" s="7" t="str">
        <f>IF('Raw Data'!$B919&gt;1,'Raw Data'!R919,"")</f>
        <v>Invitation</v>
      </c>
      <c r="I919" s="21">
        <f>IF('Raw Data'!$B919&gt;1,'Raw Data'!S919,"")</f>
        <v>322316</v>
      </c>
      <c r="J919" s="21">
        <f>IF('Raw Data'!$B919&gt;1,'Raw Data'!W919,"")</f>
        <v>-30267</v>
      </c>
      <c r="K919" s="7" t="str">
        <f>IF('Raw Data'!$B919&gt;1,'Raw Data'!Y919,"")</f>
        <v>Multiple Offers</v>
      </c>
      <c r="L919" s="7" t="str">
        <f>IF('Raw Data'!$B919&gt;1,'Raw Data'!Z919,"")</f>
        <v>Reject - Offer is close</v>
      </c>
    </row>
    <row r="920" spans="1:12" ht="14.25" customHeight="1" x14ac:dyDescent="0.3">
      <c r="A920" s="7" t="str">
        <f>IF('Raw Data'!$B920&gt;1,'Raw Data'!A920,"")</f>
        <v/>
      </c>
      <c r="B920" s="7" t="str">
        <f>IF('Raw Data'!$B920&gt;1,'Raw Data'!C920,"")</f>
        <v/>
      </c>
      <c r="C920" s="7" t="str">
        <f>IF('Raw Data'!$B920&gt;1,'Raw Data'!D920,"")</f>
        <v/>
      </c>
      <c r="D920" s="7" t="str">
        <f>IF('Raw Data'!$B920&gt;1,'Raw Data'!E920,"")</f>
        <v/>
      </c>
      <c r="E920" s="20" t="str">
        <f>IF('Raw Data'!$B920&gt;1,'Raw Data'!O920,"")</f>
        <v/>
      </c>
      <c r="F920" s="20" t="str">
        <f>IF('Raw Data'!$B920&gt;1,'Raw Data'!P920,"")</f>
        <v/>
      </c>
      <c r="G920" s="20" t="str">
        <f>IF('Raw Data'!$B920&gt;1,'Raw Data'!Q920,"")</f>
        <v/>
      </c>
      <c r="H920" s="7" t="str">
        <f>IF('Raw Data'!$B920&gt;1,'Raw Data'!R920,"")</f>
        <v/>
      </c>
      <c r="I920" s="7" t="str">
        <f>IF('Raw Data'!$B920&gt;1,'Raw Data'!S920,"")</f>
        <v/>
      </c>
      <c r="J920" s="7" t="str">
        <f>IF('Raw Data'!$B920&gt;1,'Raw Data'!W920,"")</f>
        <v/>
      </c>
      <c r="K920" s="7" t="str">
        <f>IF('Raw Data'!$B920&gt;1,'Raw Data'!Y920,"")</f>
        <v/>
      </c>
      <c r="L920" s="7" t="str">
        <f>IF('Raw Data'!$B920&gt;1,'Raw Data'!Z920,"")</f>
        <v/>
      </c>
    </row>
    <row r="921" spans="1:12" ht="14.25" customHeight="1" x14ac:dyDescent="0.3">
      <c r="A921" s="7" t="str">
        <f>IF('Raw Data'!$B921&gt;1,'Raw Data'!A921,"")</f>
        <v/>
      </c>
      <c r="B921" s="7" t="str">
        <f>IF('Raw Data'!$B921&gt;1,'Raw Data'!C921,"")</f>
        <v/>
      </c>
      <c r="C921" s="7" t="str">
        <f>IF('Raw Data'!$B921&gt;1,'Raw Data'!D921,"")</f>
        <v/>
      </c>
      <c r="D921" s="7" t="str">
        <f>IF('Raw Data'!$B921&gt;1,'Raw Data'!E921,"")</f>
        <v/>
      </c>
      <c r="E921" s="20" t="str">
        <f>IF('Raw Data'!$B921&gt;1,'Raw Data'!O921,"")</f>
        <v/>
      </c>
      <c r="F921" s="20" t="str">
        <f>IF('Raw Data'!$B921&gt;1,'Raw Data'!P921,"")</f>
        <v/>
      </c>
      <c r="G921" s="20" t="str">
        <f>IF('Raw Data'!$B921&gt;1,'Raw Data'!Q921,"")</f>
        <v/>
      </c>
      <c r="H921" s="7" t="str">
        <f>IF('Raw Data'!$B921&gt;1,'Raw Data'!R921,"")</f>
        <v/>
      </c>
      <c r="I921" s="7" t="str">
        <f>IF('Raw Data'!$B921&gt;1,'Raw Data'!S921,"")</f>
        <v/>
      </c>
      <c r="J921" s="7" t="str">
        <f>IF('Raw Data'!$B921&gt;1,'Raw Data'!W921,"")</f>
        <v/>
      </c>
      <c r="K921" s="7" t="str">
        <f>IF('Raw Data'!$B921&gt;1,'Raw Data'!Y921,"")</f>
        <v/>
      </c>
      <c r="L921" s="7" t="str">
        <f>IF('Raw Data'!$B921&gt;1,'Raw Data'!Z921,"")</f>
        <v/>
      </c>
    </row>
    <row r="922" spans="1:12" ht="14.25" customHeight="1" x14ac:dyDescent="0.3">
      <c r="A922" s="7" t="str">
        <f>IF('Raw Data'!$B922&gt;1,'Raw Data'!A922,"")</f>
        <v/>
      </c>
      <c r="B922" s="7" t="str">
        <f>IF('Raw Data'!$B922&gt;1,'Raw Data'!C922,"")</f>
        <v/>
      </c>
      <c r="C922" s="7" t="str">
        <f>IF('Raw Data'!$B922&gt;1,'Raw Data'!D922,"")</f>
        <v/>
      </c>
      <c r="D922" s="7" t="str">
        <f>IF('Raw Data'!$B922&gt;1,'Raw Data'!E922,"")</f>
        <v/>
      </c>
      <c r="E922" s="20" t="str">
        <f>IF('Raw Data'!$B922&gt;1,'Raw Data'!O922,"")</f>
        <v/>
      </c>
      <c r="F922" s="20" t="str">
        <f>IF('Raw Data'!$B922&gt;1,'Raw Data'!P922,"")</f>
        <v/>
      </c>
      <c r="G922" s="20" t="str">
        <f>IF('Raw Data'!$B922&gt;1,'Raw Data'!Q922,"")</f>
        <v/>
      </c>
      <c r="H922" s="7" t="str">
        <f>IF('Raw Data'!$B922&gt;1,'Raw Data'!R922,"")</f>
        <v/>
      </c>
      <c r="I922" s="7" t="str">
        <f>IF('Raw Data'!$B922&gt;1,'Raw Data'!S922,"")</f>
        <v/>
      </c>
      <c r="J922" s="7" t="str">
        <f>IF('Raw Data'!$B922&gt;1,'Raw Data'!W922,"")</f>
        <v/>
      </c>
      <c r="K922" s="7" t="str">
        <f>IF('Raw Data'!$B922&gt;1,'Raw Data'!Y922,"")</f>
        <v/>
      </c>
      <c r="L922" s="7" t="str">
        <f>IF('Raw Data'!$B922&gt;1,'Raw Data'!Z922,"")</f>
        <v/>
      </c>
    </row>
    <row r="923" spans="1:12" ht="14.25" customHeight="1" x14ac:dyDescent="0.3">
      <c r="A923" s="7" t="str">
        <f>IF('Raw Data'!$B923&gt;1,'Raw Data'!A923,"")</f>
        <v/>
      </c>
      <c r="B923" s="7" t="str">
        <f>IF('Raw Data'!$B923&gt;1,'Raw Data'!C923,"")</f>
        <v/>
      </c>
      <c r="C923" s="7" t="str">
        <f>IF('Raw Data'!$B923&gt;1,'Raw Data'!D923,"")</f>
        <v/>
      </c>
      <c r="D923" s="7" t="str">
        <f>IF('Raw Data'!$B923&gt;1,'Raw Data'!E923,"")</f>
        <v/>
      </c>
      <c r="E923" s="20" t="str">
        <f>IF('Raw Data'!$B923&gt;1,'Raw Data'!O923,"")</f>
        <v/>
      </c>
      <c r="F923" s="20" t="str">
        <f>IF('Raw Data'!$B923&gt;1,'Raw Data'!P923,"")</f>
        <v/>
      </c>
      <c r="G923" s="20" t="str">
        <f>IF('Raw Data'!$B923&gt;1,'Raw Data'!Q923,"")</f>
        <v/>
      </c>
      <c r="H923" s="7" t="str">
        <f>IF('Raw Data'!$B923&gt;1,'Raw Data'!R923,"")</f>
        <v/>
      </c>
      <c r="I923" s="7" t="str">
        <f>IF('Raw Data'!$B923&gt;1,'Raw Data'!S923,"")</f>
        <v/>
      </c>
      <c r="J923" s="7" t="str">
        <f>IF('Raw Data'!$B923&gt;1,'Raw Data'!W923,"")</f>
        <v/>
      </c>
      <c r="K923" s="7" t="str">
        <f>IF('Raw Data'!$B923&gt;1,'Raw Data'!Y923,"")</f>
        <v/>
      </c>
      <c r="L923" s="7" t="str">
        <f>IF('Raw Data'!$B923&gt;1,'Raw Data'!Z923,"")</f>
        <v/>
      </c>
    </row>
    <row r="924" spans="1:12" ht="14.25" customHeight="1" x14ac:dyDescent="0.3">
      <c r="A924" s="7" t="str">
        <f>IF('Raw Data'!$B924&gt;1,'Raw Data'!A924,"")</f>
        <v/>
      </c>
      <c r="B924" s="7" t="str">
        <f>IF('Raw Data'!$B924&gt;1,'Raw Data'!C924,"")</f>
        <v/>
      </c>
      <c r="C924" s="7" t="str">
        <f>IF('Raw Data'!$B924&gt;1,'Raw Data'!D924,"")</f>
        <v/>
      </c>
      <c r="D924" s="7" t="str">
        <f>IF('Raw Data'!$B924&gt;1,'Raw Data'!E924,"")</f>
        <v/>
      </c>
      <c r="E924" s="20" t="str">
        <f>IF('Raw Data'!$B924&gt;1,'Raw Data'!O924,"")</f>
        <v/>
      </c>
      <c r="F924" s="20" t="str">
        <f>IF('Raw Data'!$B924&gt;1,'Raw Data'!P924,"")</f>
        <v/>
      </c>
      <c r="G924" s="20" t="str">
        <f>IF('Raw Data'!$B924&gt;1,'Raw Data'!Q924,"")</f>
        <v/>
      </c>
      <c r="H924" s="7" t="str">
        <f>IF('Raw Data'!$B924&gt;1,'Raw Data'!R924,"")</f>
        <v/>
      </c>
      <c r="I924" s="7" t="str">
        <f>IF('Raw Data'!$B924&gt;1,'Raw Data'!S924,"")</f>
        <v/>
      </c>
      <c r="J924" s="7" t="str">
        <f>IF('Raw Data'!$B924&gt;1,'Raw Data'!W924,"")</f>
        <v/>
      </c>
      <c r="K924" s="7" t="str">
        <f>IF('Raw Data'!$B924&gt;1,'Raw Data'!Y924,"")</f>
        <v/>
      </c>
      <c r="L924" s="7" t="str">
        <f>IF('Raw Data'!$B924&gt;1,'Raw Data'!Z924,"")</f>
        <v/>
      </c>
    </row>
    <row r="925" spans="1:12" ht="14.25" customHeight="1" x14ac:dyDescent="0.3">
      <c r="A925" s="7" t="str">
        <f>IF('Raw Data'!$B925&gt;1,'Raw Data'!A925,"")</f>
        <v>X1-ORz2c5fcwsya2i_d15ua</v>
      </c>
      <c r="B925" s="7" t="str">
        <f>IF('Raw Data'!$B925&gt;1,'Raw Data'!C925,"")</f>
        <v>16114 Pin Oak Ridge St</v>
      </c>
      <c r="C925" s="7" t="str">
        <f>IF('Raw Data'!$B925&gt;1,'Raw Data'!D925,"")</f>
        <v>Houston</v>
      </c>
      <c r="D925" s="7" t="str">
        <f>IF('Raw Data'!$B925&gt;1,'Raw Data'!E925,"")</f>
        <v>Pre-List</v>
      </c>
      <c r="E925" s="20">
        <f>IF('Raw Data'!$B925&gt;1,'Raw Data'!O925,"")</f>
        <v>217300</v>
      </c>
      <c r="F925" s="20">
        <f>IF('Raw Data'!$B925&gt;1,'Raw Data'!P925,"")</f>
        <v>211868</v>
      </c>
      <c r="G925" s="20">
        <f>IF('Raw Data'!$B925&gt;1,'Raw Data'!Q925,"")</f>
        <v>-25746</v>
      </c>
      <c r="H925" s="7" t="str">
        <f>IF('Raw Data'!$B925&gt;1,'Raw Data'!R925,"")</f>
        <v>Invitation</v>
      </c>
      <c r="I925" s="21">
        <f>IF('Raw Data'!$B925&gt;1,'Raw Data'!S925,"")</f>
        <v>221495</v>
      </c>
      <c r="J925" s="21">
        <f>IF('Raw Data'!$B925&gt;1,'Raw Data'!W925,"")</f>
        <v>-24596</v>
      </c>
      <c r="K925" s="7" t="str">
        <f>IF('Raw Data'!$B925&gt;1,'Raw Data'!Y925,"")</f>
        <v>Multiple Offers</v>
      </c>
      <c r="L925" s="7" t="str">
        <f>IF('Raw Data'!$B925&gt;1,'Raw Data'!Z925,"")</f>
        <v>Accept - Greater than Implied Profit</v>
      </c>
    </row>
    <row r="926" spans="1:12" ht="14.25" customHeight="1" x14ac:dyDescent="0.3">
      <c r="A926" s="7" t="str">
        <f>IF('Raw Data'!$B926&gt;1,'Raw Data'!A926,"")</f>
        <v/>
      </c>
      <c r="B926" s="7" t="str">
        <f>IF('Raw Data'!$B926&gt;1,'Raw Data'!C926,"")</f>
        <v/>
      </c>
      <c r="C926" s="7" t="str">
        <f>IF('Raw Data'!$B926&gt;1,'Raw Data'!D926,"")</f>
        <v/>
      </c>
      <c r="D926" s="7" t="str">
        <f>IF('Raw Data'!$B926&gt;1,'Raw Data'!E926,"")</f>
        <v/>
      </c>
      <c r="E926" s="20" t="str">
        <f>IF('Raw Data'!$B926&gt;1,'Raw Data'!O926,"")</f>
        <v/>
      </c>
      <c r="F926" s="20" t="str">
        <f>IF('Raw Data'!$B926&gt;1,'Raw Data'!P926,"")</f>
        <v/>
      </c>
      <c r="G926" s="20" t="str">
        <f>IF('Raw Data'!$B926&gt;1,'Raw Data'!Q926,"")</f>
        <v/>
      </c>
      <c r="H926" s="7" t="str">
        <f>IF('Raw Data'!$B926&gt;1,'Raw Data'!R926,"")</f>
        <v/>
      </c>
      <c r="I926" s="7" t="str">
        <f>IF('Raw Data'!$B926&gt;1,'Raw Data'!S926,"")</f>
        <v/>
      </c>
      <c r="J926" s="7" t="str">
        <f>IF('Raw Data'!$B926&gt;1,'Raw Data'!W926,"")</f>
        <v/>
      </c>
      <c r="K926" s="7" t="str">
        <f>IF('Raw Data'!$B926&gt;1,'Raw Data'!Y926,"")</f>
        <v/>
      </c>
      <c r="L926" s="7" t="str">
        <f>IF('Raw Data'!$B926&gt;1,'Raw Data'!Z926,"")</f>
        <v/>
      </c>
    </row>
    <row r="927" spans="1:12" ht="14.25" customHeight="1" x14ac:dyDescent="0.3">
      <c r="A927" s="7" t="str">
        <f>IF('Raw Data'!$B927&gt;1,'Raw Data'!A927,"")</f>
        <v>X1-ORz0dqd32b8ygq_ako0j</v>
      </c>
      <c r="B927" s="7" t="str">
        <f>IF('Raw Data'!$B927&gt;1,'Raw Data'!C927,"")</f>
        <v>1223 Lantana Ln</v>
      </c>
      <c r="C927" s="7" t="str">
        <f>IF('Raw Data'!$B927&gt;1,'Raw Data'!D927,"")</f>
        <v>Dallas</v>
      </c>
      <c r="D927" s="7" t="str">
        <f>IF('Raw Data'!$B927&gt;1,'Raw Data'!E927,"")</f>
        <v>For Sale</v>
      </c>
      <c r="E927" s="20">
        <f>IF('Raw Data'!$B927&gt;1,'Raw Data'!O927,"")</f>
        <v>355900</v>
      </c>
      <c r="F927" s="20">
        <f>IF('Raw Data'!$B927&gt;1,'Raw Data'!P927,"")</f>
        <v>347003</v>
      </c>
      <c r="G927" s="20">
        <f>IF('Raw Data'!$B927&gt;1,'Raw Data'!Q927,"")</f>
        <v>-64548</v>
      </c>
      <c r="H927" s="7" t="str">
        <f>IF('Raw Data'!$B927&gt;1,'Raw Data'!R927,"")</f>
        <v>Invitation</v>
      </c>
      <c r="I927" s="21">
        <f>IF('Raw Data'!$B927&gt;1,'Raw Data'!S927,"")</f>
        <v>339447</v>
      </c>
      <c r="J927" s="21">
        <f>IF('Raw Data'!$B927&gt;1,'Raw Data'!W927,"")</f>
        <v>-40294</v>
      </c>
      <c r="K927" s="7" t="str">
        <f>IF('Raw Data'!$B927&gt;1,'Raw Data'!Y927,"")</f>
        <v>Multiple Offers</v>
      </c>
      <c r="L927" s="7" t="str">
        <f>IF('Raw Data'!$B927&gt;1,'Raw Data'!Z927,"")</f>
        <v>Reject - Offer is close</v>
      </c>
    </row>
    <row r="928" spans="1:12" ht="14.25" customHeight="1" x14ac:dyDescent="0.3">
      <c r="A928" s="7" t="str">
        <f>IF('Raw Data'!$B928&gt;1,'Raw Data'!A928,"")</f>
        <v>X1-ORz2bvpgrhvzp6_dnmxu</v>
      </c>
      <c r="B928" s="7" t="str">
        <f>IF('Raw Data'!$B928&gt;1,'Raw Data'!C928,"")</f>
        <v>3212 Everly Dr</v>
      </c>
      <c r="C928" s="7" t="str">
        <f>IF('Raw Data'!$B928&gt;1,'Raw Data'!D928,"")</f>
        <v>Dallas</v>
      </c>
      <c r="D928" s="7" t="str">
        <f>IF('Raw Data'!$B928&gt;1,'Raw Data'!E928,"")</f>
        <v>Pre-List</v>
      </c>
      <c r="E928" s="20">
        <f>IF('Raw Data'!$B928&gt;1,'Raw Data'!O928,"")</f>
        <v>0</v>
      </c>
      <c r="F928" s="20">
        <f>IF('Raw Data'!$B928&gt;1,'Raw Data'!P928,"")</f>
        <v>0</v>
      </c>
      <c r="G928" s="20">
        <f>IF('Raw Data'!$B928&gt;1,'Raw Data'!Q928,"")</f>
        <v>-53634</v>
      </c>
      <c r="H928" s="7" t="str">
        <f>IF('Raw Data'!$B928&gt;1,'Raw Data'!R928,"")</f>
        <v>Invitation</v>
      </c>
      <c r="I928" s="21">
        <f>IF('Raw Data'!$B928&gt;1,'Raw Data'!S928,"")</f>
        <v>344937</v>
      </c>
      <c r="J928" s="21">
        <f>IF('Raw Data'!$B928&gt;1,'Raw Data'!W928,"")</f>
        <v>-6454</v>
      </c>
      <c r="K928" s="7" t="str">
        <f>IF('Raw Data'!$B928&gt;1,'Raw Data'!Y928,"")</f>
        <v>Multiple Offers</v>
      </c>
      <c r="L928" s="7" t="str">
        <f>IF('Raw Data'!$B928&gt;1,'Raw Data'!Z928,"")</f>
        <v>Accept - Greater than Implied Profit</v>
      </c>
    </row>
    <row r="929" spans="1:12" ht="14.25" customHeight="1" x14ac:dyDescent="0.3">
      <c r="A929" s="7" t="str">
        <f>IF('Raw Data'!$B929&gt;1,'Raw Data'!A929,"")</f>
        <v>X1-ORz0ca3j7aha4a_bl6st</v>
      </c>
      <c r="B929" s="7" t="str">
        <f>IF('Raw Data'!$B929&gt;1,'Raw Data'!C929,"")</f>
        <v>13237 Stari Most Ln</v>
      </c>
      <c r="C929" s="7" t="str">
        <f>IF('Raw Data'!$B929&gt;1,'Raw Data'!D929,"")</f>
        <v>Dallas</v>
      </c>
      <c r="D929" s="7" t="str">
        <f>IF('Raw Data'!$B929&gt;1,'Raw Data'!E929,"")</f>
        <v>Pre-List</v>
      </c>
      <c r="E929" s="20">
        <f>IF('Raw Data'!$B929&gt;1,'Raw Data'!O929,"")</f>
        <v>292000</v>
      </c>
      <c r="F929" s="20">
        <f>IF('Raw Data'!$B929&gt;1,'Raw Data'!P929,"")</f>
        <v>265056</v>
      </c>
      <c r="G929" s="20">
        <f>IF('Raw Data'!$B929&gt;1,'Raw Data'!Q929,"")</f>
        <v>-42299</v>
      </c>
      <c r="H929" s="7" t="str">
        <f>IF('Raw Data'!$B929&gt;1,'Raw Data'!R929,"")</f>
        <v>Invitation</v>
      </c>
      <c r="I929" s="21">
        <f>IF('Raw Data'!$B929&gt;1,'Raw Data'!S929,"")</f>
        <v>281622</v>
      </c>
      <c r="J929" s="21">
        <f>IF('Raw Data'!$B929&gt;1,'Raw Data'!W929,"")</f>
        <v>-10966</v>
      </c>
      <c r="K929" s="7" t="str">
        <f>IF('Raw Data'!$B929&gt;1,'Raw Data'!Y929,"")</f>
        <v>Multiple Offers</v>
      </c>
      <c r="L929" s="7" t="str">
        <f>IF('Raw Data'!$B929&gt;1,'Raw Data'!Z929,"")</f>
        <v>Accept - Greater than Buy-It-Now</v>
      </c>
    </row>
    <row r="930" spans="1:12" ht="14.25" customHeight="1" x14ac:dyDescent="0.3">
      <c r="A930" s="7" t="str">
        <f>IF('Raw Data'!$B930&gt;1,'Raw Data'!A930,"")</f>
        <v/>
      </c>
      <c r="B930" s="7" t="str">
        <f>IF('Raw Data'!$B930&gt;1,'Raw Data'!C930,"")</f>
        <v/>
      </c>
      <c r="C930" s="7" t="str">
        <f>IF('Raw Data'!$B930&gt;1,'Raw Data'!D930,"")</f>
        <v/>
      </c>
      <c r="D930" s="7" t="str">
        <f>IF('Raw Data'!$B930&gt;1,'Raw Data'!E930,"")</f>
        <v/>
      </c>
      <c r="E930" s="20" t="str">
        <f>IF('Raw Data'!$B930&gt;1,'Raw Data'!O930,"")</f>
        <v/>
      </c>
      <c r="F930" s="20" t="str">
        <f>IF('Raw Data'!$B930&gt;1,'Raw Data'!P930,"")</f>
        <v/>
      </c>
      <c r="G930" s="20" t="str">
        <f>IF('Raw Data'!$B930&gt;1,'Raw Data'!Q930,"")</f>
        <v/>
      </c>
      <c r="H930" s="7" t="str">
        <f>IF('Raw Data'!$B930&gt;1,'Raw Data'!R930,"")</f>
        <v/>
      </c>
      <c r="I930" s="7" t="str">
        <f>IF('Raw Data'!$B930&gt;1,'Raw Data'!S930,"")</f>
        <v/>
      </c>
      <c r="J930" s="7" t="str">
        <f>IF('Raw Data'!$B930&gt;1,'Raw Data'!W930,"")</f>
        <v/>
      </c>
      <c r="K930" s="7" t="str">
        <f>IF('Raw Data'!$B930&gt;1,'Raw Data'!Y930,"")</f>
        <v/>
      </c>
      <c r="L930" s="7" t="str">
        <f>IF('Raw Data'!$B930&gt;1,'Raw Data'!Z930,"")</f>
        <v/>
      </c>
    </row>
    <row r="931" spans="1:12" ht="14.25" customHeight="1" x14ac:dyDescent="0.3">
      <c r="A931" s="7" t="str">
        <f>IF('Raw Data'!$B931&gt;1,'Raw Data'!A931,"")</f>
        <v/>
      </c>
      <c r="B931" s="7" t="str">
        <f>IF('Raw Data'!$B931&gt;1,'Raw Data'!C931,"")</f>
        <v/>
      </c>
      <c r="C931" s="7" t="str">
        <f>IF('Raw Data'!$B931&gt;1,'Raw Data'!D931,"")</f>
        <v/>
      </c>
      <c r="D931" s="7" t="str">
        <f>IF('Raw Data'!$B931&gt;1,'Raw Data'!E931,"")</f>
        <v/>
      </c>
      <c r="E931" s="20" t="str">
        <f>IF('Raw Data'!$B931&gt;1,'Raw Data'!O931,"")</f>
        <v/>
      </c>
      <c r="F931" s="20" t="str">
        <f>IF('Raw Data'!$B931&gt;1,'Raw Data'!P931,"")</f>
        <v/>
      </c>
      <c r="G931" s="20" t="str">
        <f>IF('Raw Data'!$B931&gt;1,'Raw Data'!Q931,"")</f>
        <v/>
      </c>
      <c r="H931" s="7" t="str">
        <f>IF('Raw Data'!$B931&gt;1,'Raw Data'!R931,"")</f>
        <v/>
      </c>
      <c r="I931" s="7" t="str">
        <f>IF('Raw Data'!$B931&gt;1,'Raw Data'!S931,"")</f>
        <v/>
      </c>
      <c r="J931" s="7" t="str">
        <f>IF('Raw Data'!$B931&gt;1,'Raw Data'!W931,"")</f>
        <v/>
      </c>
      <c r="K931" s="7" t="str">
        <f>IF('Raw Data'!$B931&gt;1,'Raw Data'!Y931,"")</f>
        <v/>
      </c>
      <c r="L931" s="7" t="str">
        <f>IF('Raw Data'!$B931&gt;1,'Raw Data'!Z931,"")</f>
        <v/>
      </c>
    </row>
    <row r="932" spans="1:12" ht="14.25" customHeight="1" x14ac:dyDescent="0.3">
      <c r="A932" s="7" t="str">
        <f>IF('Raw Data'!$B932&gt;1,'Raw Data'!A932,"")</f>
        <v>X1-ORz0apnl7gn1iy_9skn3</v>
      </c>
      <c r="B932" s="7" t="str">
        <f>IF('Raw Data'!$B932&gt;1,'Raw Data'!C932,"")</f>
        <v>4204 Comer St</v>
      </c>
      <c r="C932" s="7" t="str">
        <f>IF('Raw Data'!$B932&gt;1,'Raw Data'!D932,"")</f>
        <v>Dallas</v>
      </c>
      <c r="D932" s="7" t="str">
        <f>IF('Raw Data'!$B932&gt;1,'Raw Data'!E932,"")</f>
        <v>Pre-List</v>
      </c>
      <c r="E932" s="20">
        <f>IF('Raw Data'!$B932&gt;1,'Raw Data'!O932,"")</f>
        <v>300900</v>
      </c>
      <c r="F932" s="20">
        <f>IF('Raw Data'!$B932&gt;1,'Raw Data'!P932,"")</f>
        <v>293378</v>
      </c>
      <c r="G932" s="20">
        <f>IF('Raw Data'!$B932&gt;1,'Raw Data'!Q932,"")</f>
        <v>-7024</v>
      </c>
      <c r="H932" s="7" t="str">
        <f>IF('Raw Data'!$B932&gt;1,'Raw Data'!R932,"")</f>
        <v>Invitation</v>
      </c>
      <c r="I932" s="21">
        <f>IF('Raw Data'!$B932&gt;1,'Raw Data'!S932,"")</f>
        <v>294284</v>
      </c>
      <c r="J932" s="21">
        <f>IF('Raw Data'!$B932&gt;1,'Raw Data'!W932,"")</f>
        <v>-12042</v>
      </c>
      <c r="K932" s="7" t="str">
        <f>IF('Raw Data'!$B932&gt;1,'Raw Data'!Y932,"")</f>
        <v>Multiple Offers</v>
      </c>
      <c r="L932" s="7" t="str">
        <f>IF('Raw Data'!$B932&gt;1,'Raw Data'!Z932,"")</f>
        <v>Accept - Greater than Buy-It-Now</v>
      </c>
    </row>
    <row r="933" spans="1:12" ht="14.25" customHeight="1" x14ac:dyDescent="0.3">
      <c r="A933" s="7" t="str">
        <f>IF('Raw Data'!$B933&gt;1,'Raw Data'!A933,"")</f>
        <v/>
      </c>
      <c r="B933" s="7" t="str">
        <f>IF('Raw Data'!$B933&gt;1,'Raw Data'!C933,"")</f>
        <v/>
      </c>
      <c r="C933" s="7" t="str">
        <f>IF('Raw Data'!$B933&gt;1,'Raw Data'!D933,"")</f>
        <v/>
      </c>
      <c r="D933" s="7" t="str">
        <f>IF('Raw Data'!$B933&gt;1,'Raw Data'!E933,"")</f>
        <v/>
      </c>
      <c r="E933" s="20" t="str">
        <f>IF('Raw Data'!$B933&gt;1,'Raw Data'!O933,"")</f>
        <v/>
      </c>
      <c r="F933" s="20" t="str">
        <f>IF('Raw Data'!$B933&gt;1,'Raw Data'!P933,"")</f>
        <v/>
      </c>
      <c r="G933" s="20" t="str">
        <f>IF('Raw Data'!$B933&gt;1,'Raw Data'!Q933,"")</f>
        <v/>
      </c>
      <c r="H933" s="7" t="str">
        <f>IF('Raw Data'!$B933&gt;1,'Raw Data'!R933,"")</f>
        <v/>
      </c>
      <c r="I933" s="7" t="str">
        <f>IF('Raw Data'!$B933&gt;1,'Raw Data'!S933,"")</f>
        <v/>
      </c>
      <c r="J933" s="7" t="str">
        <f>IF('Raw Data'!$B933&gt;1,'Raw Data'!W933,"")</f>
        <v/>
      </c>
      <c r="K933" s="7" t="str">
        <f>IF('Raw Data'!$B933&gt;1,'Raw Data'!Y933,"")</f>
        <v/>
      </c>
      <c r="L933" s="7" t="str">
        <f>IF('Raw Data'!$B933&gt;1,'Raw Data'!Z933,"")</f>
        <v/>
      </c>
    </row>
    <row r="934" spans="1:12" ht="14.25" customHeight="1" x14ac:dyDescent="0.3">
      <c r="A934" s="7" t="str">
        <f>IF('Raw Data'!$B934&gt;1,'Raw Data'!A934,"")</f>
        <v/>
      </c>
      <c r="B934" s="7" t="str">
        <f>IF('Raw Data'!$B934&gt;1,'Raw Data'!C934,"")</f>
        <v/>
      </c>
      <c r="C934" s="7" t="str">
        <f>IF('Raw Data'!$B934&gt;1,'Raw Data'!D934,"")</f>
        <v/>
      </c>
      <c r="D934" s="7" t="str">
        <f>IF('Raw Data'!$B934&gt;1,'Raw Data'!E934,"")</f>
        <v/>
      </c>
      <c r="E934" s="20" t="str">
        <f>IF('Raw Data'!$B934&gt;1,'Raw Data'!O934,"")</f>
        <v/>
      </c>
      <c r="F934" s="20" t="str">
        <f>IF('Raw Data'!$B934&gt;1,'Raw Data'!P934,"")</f>
        <v/>
      </c>
      <c r="G934" s="20" t="str">
        <f>IF('Raw Data'!$B934&gt;1,'Raw Data'!Q934,"")</f>
        <v/>
      </c>
      <c r="H934" s="7" t="str">
        <f>IF('Raw Data'!$B934&gt;1,'Raw Data'!R934,"")</f>
        <v/>
      </c>
      <c r="I934" s="7" t="str">
        <f>IF('Raw Data'!$B934&gt;1,'Raw Data'!S934,"")</f>
        <v/>
      </c>
      <c r="J934" s="7" t="str">
        <f>IF('Raw Data'!$B934&gt;1,'Raw Data'!W934,"")</f>
        <v/>
      </c>
      <c r="K934" s="7" t="str">
        <f>IF('Raw Data'!$B934&gt;1,'Raw Data'!Y934,"")</f>
        <v/>
      </c>
      <c r="L934" s="7" t="str">
        <f>IF('Raw Data'!$B934&gt;1,'Raw Data'!Z934,"")</f>
        <v/>
      </c>
    </row>
    <row r="935" spans="1:12" ht="14.25" customHeight="1" x14ac:dyDescent="0.3">
      <c r="A935" s="7" t="str">
        <f>IF('Raw Data'!$B935&gt;1,'Raw Data'!A935,"")</f>
        <v/>
      </c>
      <c r="B935" s="7" t="str">
        <f>IF('Raw Data'!$B935&gt;1,'Raw Data'!C935,"")</f>
        <v/>
      </c>
      <c r="C935" s="7" t="str">
        <f>IF('Raw Data'!$B935&gt;1,'Raw Data'!D935,"")</f>
        <v/>
      </c>
      <c r="D935" s="7" t="str">
        <f>IF('Raw Data'!$B935&gt;1,'Raw Data'!E935,"")</f>
        <v/>
      </c>
      <c r="E935" s="20" t="str">
        <f>IF('Raw Data'!$B935&gt;1,'Raw Data'!O935,"")</f>
        <v/>
      </c>
      <c r="F935" s="20" t="str">
        <f>IF('Raw Data'!$B935&gt;1,'Raw Data'!P935,"")</f>
        <v/>
      </c>
      <c r="G935" s="20" t="str">
        <f>IF('Raw Data'!$B935&gt;1,'Raw Data'!Q935,"")</f>
        <v/>
      </c>
      <c r="H935" s="7" t="str">
        <f>IF('Raw Data'!$B935&gt;1,'Raw Data'!R935,"")</f>
        <v/>
      </c>
      <c r="I935" s="7" t="str">
        <f>IF('Raw Data'!$B935&gt;1,'Raw Data'!S935,"")</f>
        <v/>
      </c>
      <c r="J935" s="7" t="str">
        <f>IF('Raw Data'!$B935&gt;1,'Raw Data'!W935,"")</f>
        <v/>
      </c>
      <c r="K935" s="7" t="str">
        <f>IF('Raw Data'!$B935&gt;1,'Raw Data'!Y935,"")</f>
        <v/>
      </c>
      <c r="L935" s="7" t="str">
        <f>IF('Raw Data'!$B935&gt;1,'Raw Data'!Z935,"")</f>
        <v/>
      </c>
    </row>
    <row r="936" spans="1:12" ht="14.25" customHeight="1" x14ac:dyDescent="0.3">
      <c r="A936" s="7" t="str">
        <f>IF('Raw Data'!$B936&gt;1,'Raw Data'!A936,"")</f>
        <v>X1-ORz0bcb0pafe62_im15t</v>
      </c>
      <c r="B936" s="7" t="str">
        <f>IF('Raw Data'!$B936&gt;1,'Raw Data'!C936,"")</f>
        <v>12205 Big Rock Dr</v>
      </c>
      <c r="C936" s="7" t="str">
        <f>IF('Raw Data'!$B936&gt;1,'Raw Data'!D936,"")</f>
        <v>Dallas</v>
      </c>
      <c r="D936" s="7" t="str">
        <f>IF('Raw Data'!$B936&gt;1,'Raw Data'!E936,"")</f>
        <v>Pre-List</v>
      </c>
      <c r="E936" s="20">
        <f>IF('Raw Data'!$B936&gt;1,'Raw Data'!O936,"")</f>
        <v>276900</v>
      </c>
      <c r="F936" s="20">
        <f>IF('Raw Data'!$B936&gt;1,'Raw Data'!P936,"")</f>
        <v>269978</v>
      </c>
      <c r="G936" s="20">
        <f>IF('Raw Data'!$B936&gt;1,'Raw Data'!Q936,"")</f>
        <v>-24080</v>
      </c>
      <c r="H936" s="7" t="str">
        <f>IF('Raw Data'!$B936&gt;1,'Raw Data'!R936,"")</f>
        <v>Invitation</v>
      </c>
      <c r="I936" s="21">
        <f>IF('Raw Data'!$B936&gt;1,'Raw Data'!S936,"")</f>
        <v>263060</v>
      </c>
      <c r="J936" s="21">
        <f>IF('Raw Data'!$B936&gt;1,'Raw Data'!W936,"")</f>
        <v>-17976</v>
      </c>
      <c r="K936" s="7" t="str">
        <f>IF('Raw Data'!$B936&gt;1,'Raw Data'!Y936,"")</f>
        <v>Multiple Offers</v>
      </c>
      <c r="L936" s="7" t="str">
        <f>IF('Raw Data'!$B936&gt;1,'Raw Data'!Z936,"")</f>
        <v>Accept - Greater than Implied Profit</v>
      </c>
    </row>
    <row r="937" spans="1:12" ht="14.25" customHeight="1" x14ac:dyDescent="0.3">
      <c r="A937" s="7" t="str">
        <f>IF('Raw Data'!$B937&gt;1,'Raw Data'!A937,"")</f>
        <v/>
      </c>
      <c r="B937" s="7" t="str">
        <f>IF('Raw Data'!$B937&gt;1,'Raw Data'!C937,"")</f>
        <v/>
      </c>
      <c r="C937" s="7" t="str">
        <f>IF('Raw Data'!$B937&gt;1,'Raw Data'!D937,"")</f>
        <v/>
      </c>
      <c r="D937" s="7" t="str">
        <f>IF('Raw Data'!$B937&gt;1,'Raw Data'!E937,"")</f>
        <v/>
      </c>
      <c r="E937" s="20" t="str">
        <f>IF('Raw Data'!$B937&gt;1,'Raw Data'!O937,"")</f>
        <v/>
      </c>
      <c r="F937" s="20" t="str">
        <f>IF('Raw Data'!$B937&gt;1,'Raw Data'!P937,"")</f>
        <v/>
      </c>
      <c r="G937" s="20" t="str">
        <f>IF('Raw Data'!$B937&gt;1,'Raw Data'!Q937,"")</f>
        <v/>
      </c>
      <c r="H937" s="7" t="str">
        <f>IF('Raw Data'!$B937&gt;1,'Raw Data'!R937,"")</f>
        <v/>
      </c>
      <c r="I937" s="7" t="str">
        <f>IF('Raw Data'!$B937&gt;1,'Raw Data'!S937,"")</f>
        <v/>
      </c>
      <c r="J937" s="7" t="str">
        <f>IF('Raw Data'!$B937&gt;1,'Raw Data'!W937,"")</f>
        <v/>
      </c>
      <c r="K937" s="7" t="str">
        <f>IF('Raw Data'!$B937&gt;1,'Raw Data'!Y937,"")</f>
        <v/>
      </c>
      <c r="L937" s="7" t="str">
        <f>IF('Raw Data'!$B937&gt;1,'Raw Data'!Z937,"")</f>
        <v/>
      </c>
    </row>
    <row r="938" spans="1:12" ht="14.25" customHeight="1" x14ac:dyDescent="0.3">
      <c r="A938" s="7" t="str">
        <f>IF('Raw Data'!$B938&gt;1,'Raw Data'!A938,"")</f>
        <v>X1-ORz0atj4o5eqnu_ac8lp</v>
      </c>
      <c r="B938" s="7" t="str">
        <f>IF('Raw Data'!$B938&gt;1,'Raw Data'!C938,"")</f>
        <v>3918 Cloudbluff Ln</v>
      </c>
      <c r="C938" s="7" t="str">
        <f>IF('Raw Data'!$B938&gt;1,'Raw Data'!D938,"")</f>
        <v>Houston</v>
      </c>
      <c r="D938" s="7" t="str">
        <f>IF('Raw Data'!$B938&gt;1,'Raw Data'!E938,"")</f>
        <v>Pre-List</v>
      </c>
      <c r="E938" s="20">
        <f>IF('Raw Data'!$B938&gt;1,'Raw Data'!O938,"")</f>
        <v>233300</v>
      </c>
      <c r="F938" s="20">
        <f>IF('Raw Data'!$B938&gt;1,'Raw Data'!P938,"")</f>
        <v>227468</v>
      </c>
      <c r="G938" s="20">
        <f>IF('Raw Data'!$B938&gt;1,'Raw Data'!Q938,"")</f>
        <v>-27897</v>
      </c>
      <c r="H938" s="7" t="str">
        <f>IF('Raw Data'!$B938&gt;1,'Raw Data'!R938,"")</f>
        <v>Invitation</v>
      </c>
      <c r="I938" s="21">
        <f>IF('Raw Data'!$B938&gt;1,'Raw Data'!S938,"")</f>
        <v>229242</v>
      </c>
      <c r="J938" s="21">
        <f>IF('Raw Data'!$B938&gt;1,'Raw Data'!W938,"")</f>
        <v>-7381</v>
      </c>
      <c r="K938" s="7" t="str">
        <f>IF('Raw Data'!$B938&gt;1,'Raw Data'!Y938,"")</f>
        <v>Multiple Offers</v>
      </c>
      <c r="L938" s="7" t="str">
        <f>IF('Raw Data'!$B938&gt;1,'Raw Data'!Z938,"")</f>
        <v>Accept - Greater than Buy-It-Now</v>
      </c>
    </row>
    <row r="939" spans="1:12" ht="14.25" customHeight="1" x14ac:dyDescent="0.3">
      <c r="A939" s="7" t="str">
        <f>IF('Raw Data'!$B939&gt;1,'Raw Data'!A939,"")</f>
        <v/>
      </c>
      <c r="B939" s="7" t="str">
        <f>IF('Raw Data'!$B939&gt;1,'Raw Data'!C939,"")</f>
        <v/>
      </c>
      <c r="C939" s="7" t="str">
        <f>IF('Raw Data'!$B939&gt;1,'Raw Data'!D939,"")</f>
        <v/>
      </c>
      <c r="D939" s="7" t="str">
        <f>IF('Raw Data'!$B939&gt;1,'Raw Data'!E939,"")</f>
        <v/>
      </c>
      <c r="E939" s="20" t="str">
        <f>IF('Raw Data'!$B939&gt;1,'Raw Data'!O939,"")</f>
        <v/>
      </c>
      <c r="F939" s="20" t="str">
        <f>IF('Raw Data'!$B939&gt;1,'Raw Data'!P939,"")</f>
        <v/>
      </c>
      <c r="G939" s="20" t="str">
        <f>IF('Raw Data'!$B939&gt;1,'Raw Data'!Q939,"")</f>
        <v/>
      </c>
      <c r="H939" s="7" t="str">
        <f>IF('Raw Data'!$B939&gt;1,'Raw Data'!R939,"")</f>
        <v/>
      </c>
      <c r="I939" s="7" t="str">
        <f>IF('Raw Data'!$B939&gt;1,'Raw Data'!S939,"")</f>
        <v/>
      </c>
      <c r="J939" s="7" t="str">
        <f>IF('Raw Data'!$B939&gt;1,'Raw Data'!W939,"")</f>
        <v/>
      </c>
      <c r="K939" s="7" t="str">
        <f>IF('Raw Data'!$B939&gt;1,'Raw Data'!Y939,"")</f>
        <v/>
      </c>
      <c r="L939" s="7" t="str">
        <f>IF('Raw Data'!$B939&gt;1,'Raw Data'!Z939,"")</f>
        <v/>
      </c>
    </row>
    <row r="940" spans="1:12" ht="14.25" customHeight="1" x14ac:dyDescent="0.3">
      <c r="A940" s="7" t="str">
        <f>IF('Raw Data'!$B940&gt;1,'Raw Data'!A940,"")</f>
        <v/>
      </c>
      <c r="B940" s="7" t="str">
        <f>IF('Raw Data'!$B940&gt;1,'Raw Data'!C940,"")</f>
        <v/>
      </c>
      <c r="C940" s="7" t="str">
        <f>IF('Raw Data'!$B940&gt;1,'Raw Data'!D940,"")</f>
        <v/>
      </c>
      <c r="D940" s="7" t="str">
        <f>IF('Raw Data'!$B940&gt;1,'Raw Data'!E940,"")</f>
        <v/>
      </c>
      <c r="E940" s="20" t="str">
        <f>IF('Raw Data'!$B940&gt;1,'Raw Data'!O940,"")</f>
        <v/>
      </c>
      <c r="F940" s="20" t="str">
        <f>IF('Raw Data'!$B940&gt;1,'Raw Data'!P940,"")</f>
        <v/>
      </c>
      <c r="G940" s="20" t="str">
        <f>IF('Raw Data'!$B940&gt;1,'Raw Data'!Q940,"")</f>
        <v/>
      </c>
      <c r="H940" s="7" t="str">
        <f>IF('Raw Data'!$B940&gt;1,'Raw Data'!R940,"")</f>
        <v/>
      </c>
      <c r="I940" s="7" t="str">
        <f>IF('Raw Data'!$B940&gt;1,'Raw Data'!S940,"")</f>
        <v/>
      </c>
      <c r="J940" s="7" t="str">
        <f>IF('Raw Data'!$B940&gt;1,'Raw Data'!W940,"")</f>
        <v/>
      </c>
      <c r="K940" s="7" t="str">
        <f>IF('Raw Data'!$B940&gt;1,'Raw Data'!Y940,"")</f>
        <v/>
      </c>
      <c r="L940" s="7" t="str">
        <f>IF('Raw Data'!$B940&gt;1,'Raw Data'!Z940,"")</f>
        <v/>
      </c>
    </row>
    <row r="941" spans="1:12" ht="14.25" customHeight="1" x14ac:dyDescent="0.3">
      <c r="A941" s="7" t="str">
        <f>IF('Raw Data'!$B941&gt;1,'Raw Data'!A941,"")</f>
        <v>X1-ORz2bo0cv8ekje_g5jc2</v>
      </c>
      <c r="B941" s="7" t="str">
        <f>IF('Raw Data'!$B941&gt;1,'Raw Data'!C941,"")</f>
        <v>4920 Meadow Trails Dr</v>
      </c>
      <c r="C941" s="7" t="str">
        <f>IF('Raw Data'!$B941&gt;1,'Raw Data'!D941,"")</f>
        <v>Dallas</v>
      </c>
      <c r="D941" s="7" t="str">
        <f>IF('Raw Data'!$B941&gt;1,'Raw Data'!E941,"")</f>
        <v>Pre-List</v>
      </c>
      <c r="E941" s="20">
        <f>IF('Raw Data'!$B941&gt;1,'Raw Data'!O941,"")</f>
        <v>353200</v>
      </c>
      <c r="F941" s="20">
        <f>IF('Raw Data'!$B941&gt;1,'Raw Data'!P941,"")</f>
        <v>344370</v>
      </c>
      <c r="G941" s="20">
        <f>IF('Raw Data'!$B941&gt;1,'Raw Data'!Q941,"")</f>
        <v>-34209</v>
      </c>
      <c r="H941" s="7" t="str">
        <f>IF('Raw Data'!$B941&gt;1,'Raw Data'!R941,"")</f>
        <v>Invitation</v>
      </c>
      <c r="I941" s="21">
        <f>IF('Raw Data'!$B941&gt;1,'Raw Data'!S941,"")</f>
        <v>366733</v>
      </c>
      <c r="J941" s="21">
        <f>IF('Raw Data'!$B941&gt;1,'Raw Data'!W941,"")</f>
        <v>-2108</v>
      </c>
      <c r="K941" s="7" t="str">
        <f>IF('Raw Data'!$B941&gt;1,'Raw Data'!Y941,"")</f>
        <v>Multiple Offers</v>
      </c>
      <c r="L941" s="7" t="str">
        <f>IF('Raw Data'!$B941&gt;1,'Raw Data'!Z941,"")</f>
        <v>Accept - Greater than Buy-It-Now</v>
      </c>
    </row>
    <row r="942" spans="1:12" ht="14.25" customHeight="1" x14ac:dyDescent="0.3">
      <c r="A942" s="7" t="str">
        <f>IF('Raw Data'!$B942&gt;1,'Raw Data'!A942,"")</f>
        <v/>
      </c>
      <c r="B942" s="7" t="str">
        <f>IF('Raw Data'!$B942&gt;1,'Raw Data'!C942,"")</f>
        <v/>
      </c>
      <c r="C942" s="7" t="str">
        <f>IF('Raw Data'!$B942&gt;1,'Raw Data'!D942,"")</f>
        <v/>
      </c>
      <c r="D942" s="7" t="str">
        <f>IF('Raw Data'!$B942&gt;1,'Raw Data'!E942,"")</f>
        <v/>
      </c>
      <c r="E942" s="20" t="str">
        <f>IF('Raw Data'!$B942&gt;1,'Raw Data'!O942,"")</f>
        <v/>
      </c>
      <c r="F942" s="20" t="str">
        <f>IF('Raw Data'!$B942&gt;1,'Raw Data'!P942,"")</f>
        <v/>
      </c>
      <c r="G942" s="20" t="str">
        <f>IF('Raw Data'!$B942&gt;1,'Raw Data'!Q942,"")</f>
        <v/>
      </c>
      <c r="H942" s="7" t="str">
        <f>IF('Raw Data'!$B942&gt;1,'Raw Data'!R942,"")</f>
        <v/>
      </c>
      <c r="I942" s="7" t="str">
        <f>IF('Raw Data'!$B942&gt;1,'Raw Data'!S942,"")</f>
        <v/>
      </c>
      <c r="J942" s="7" t="str">
        <f>IF('Raw Data'!$B942&gt;1,'Raw Data'!W942,"")</f>
        <v/>
      </c>
      <c r="K942" s="7" t="str">
        <f>IF('Raw Data'!$B942&gt;1,'Raw Data'!Y942,"")</f>
        <v/>
      </c>
      <c r="L942" s="7" t="str">
        <f>IF('Raw Data'!$B942&gt;1,'Raw Data'!Z942,"")</f>
        <v/>
      </c>
    </row>
    <row r="943" spans="1:12" ht="14.25" customHeight="1" x14ac:dyDescent="0.3">
      <c r="A943" s="7" t="str">
        <f>IF('Raw Data'!$B943&gt;1,'Raw Data'!A943,"")</f>
        <v>X1-ORz2c1s5ctax6i_jic8o</v>
      </c>
      <c r="B943" s="7" t="str">
        <f>IF('Raw Data'!$B943&gt;1,'Raw Data'!C943,"")</f>
        <v>3736 Palm Dr</v>
      </c>
      <c r="C943" s="7" t="str">
        <f>IF('Raw Data'!$B943&gt;1,'Raw Data'!D943,"")</f>
        <v>Dallas</v>
      </c>
      <c r="D943" s="7" t="str">
        <f>IF('Raw Data'!$B943&gt;1,'Raw Data'!E943,"")</f>
        <v>For Sale</v>
      </c>
      <c r="E943" s="20">
        <f>IF('Raw Data'!$B943&gt;1,'Raw Data'!O943,"")</f>
        <v>360100</v>
      </c>
      <c r="F943" s="20">
        <f>IF('Raw Data'!$B943&gt;1,'Raw Data'!P943,"")</f>
        <v>351098</v>
      </c>
      <c r="G943" s="20">
        <f>IF('Raw Data'!$B943&gt;1,'Raw Data'!Q943,"")</f>
        <v>-50495</v>
      </c>
      <c r="H943" s="7" t="str">
        <f>IF('Raw Data'!$B943&gt;1,'Raw Data'!R943,"")</f>
        <v>Invitation</v>
      </c>
      <c r="I943" s="21">
        <f>IF('Raw Data'!$B943&gt;1,'Raw Data'!S943,"")</f>
        <v>348261</v>
      </c>
      <c r="J943" s="21">
        <f>IF('Raw Data'!$B943&gt;1,'Raw Data'!W943,"")</f>
        <v>-24679</v>
      </c>
      <c r="K943" s="7" t="str">
        <f>IF('Raw Data'!$B943&gt;1,'Raw Data'!Y943,"")</f>
        <v>Multiple Offers</v>
      </c>
      <c r="L943" s="7" t="str">
        <f>IF('Raw Data'!$B943&gt;1,'Raw Data'!Z943,"")</f>
        <v>Accept - Greater than Implied Profit</v>
      </c>
    </row>
    <row r="944" spans="1:12" ht="14.25" customHeight="1" x14ac:dyDescent="0.3">
      <c r="A944" s="7" t="str">
        <f>IF('Raw Data'!$B944&gt;1,'Raw Data'!A944,"")</f>
        <v/>
      </c>
      <c r="B944" s="7" t="str">
        <f>IF('Raw Data'!$B944&gt;1,'Raw Data'!C944,"")</f>
        <v/>
      </c>
      <c r="C944" s="7" t="str">
        <f>IF('Raw Data'!$B944&gt;1,'Raw Data'!D944,"")</f>
        <v/>
      </c>
      <c r="D944" s="7" t="str">
        <f>IF('Raw Data'!$B944&gt;1,'Raw Data'!E944,"")</f>
        <v/>
      </c>
      <c r="E944" s="20" t="str">
        <f>IF('Raw Data'!$B944&gt;1,'Raw Data'!O944,"")</f>
        <v/>
      </c>
      <c r="F944" s="20" t="str">
        <f>IF('Raw Data'!$B944&gt;1,'Raw Data'!P944,"")</f>
        <v/>
      </c>
      <c r="G944" s="20" t="str">
        <f>IF('Raw Data'!$B944&gt;1,'Raw Data'!Q944,"")</f>
        <v/>
      </c>
      <c r="H944" s="7" t="str">
        <f>IF('Raw Data'!$B944&gt;1,'Raw Data'!R944,"")</f>
        <v/>
      </c>
      <c r="I944" s="7" t="str">
        <f>IF('Raw Data'!$B944&gt;1,'Raw Data'!S944,"")</f>
        <v/>
      </c>
      <c r="J944" s="7" t="str">
        <f>IF('Raw Data'!$B944&gt;1,'Raw Data'!W944,"")</f>
        <v/>
      </c>
      <c r="K944" s="7" t="str">
        <f>IF('Raw Data'!$B944&gt;1,'Raw Data'!Y944,"")</f>
        <v/>
      </c>
      <c r="L944" s="7" t="str">
        <f>IF('Raw Data'!$B944&gt;1,'Raw Data'!Z944,"")</f>
        <v/>
      </c>
    </row>
    <row r="945" spans="1:12" ht="14.25" customHeight="1" x14ac:dyDescent="0.3">
      <c r="A945" s="7" t="str">
        <f>IF('Raw Data'!$B945&gt;1,'Raw Data'!A945,"")</f>
        <v/>
      </c>
      <c r="B945" s="7" t="str">
        <f>IF('Raw Data'!$B945&gt;1,'Raw Data'!C945,"")</f>
        <v/>
      </c>
      <c r="C945" s="7" t="str">
        <f>IF('Raw Data'!$B945&gt;1,'Raw Data'!D945,"")</f>
        <v/>
      </c>
      <c r="D945" s="7" t="str">
        <f>IF('Raw Data'!$B945&gt;1,'Raw Data'!E945,"")</f>
        <v/>
      </c>
      <c r="E945" s="20" t="str">
        <f>IF('Raw Data'!$B945&gt;1,'Raw Data'!O945,"")</f>
        <v/>
      </c>
      <c r="F945" s="20" t="str">
        <f>IF('Raw Data'!$B945&gt;1,'Raw Data'!P945,"")</f>
        <v/>
      </c>
      <c r="G945" s="20" t="str">
        <f>IF('Raw Data'!$B945&gt;1,'Raw Data'!Q945,"")</f>
        <v/>
      </c>
      <c r="H945" s="7" t="str">
        <f>IF('Raw Data'!$B945&gt;1,'Raw Data'!R945,"")</f>
        <v/>
      </c>
      <c r="I945" s="7" t="str">
        <f>IF('Raw Data'!$B945&gt;1,'Raw Data'!S945,"")</f>
        <v/>
      </c>
      <c r="J945" s="7" t="str">
        <f>IF('Raw Data'!$B945&gt;1,'Raw Data'!W945,"")</f>
        <v/>
      </c>
      <c r="K945" s="7" t="str">
        <f>IF('Raw Data'!$B945&gt;1,'Raw Data'!Y945,"")</f>
        <v/>
      </c>
      <c r="L945" s="7" t="str">
        <f>IF('Raw Data'!$B945&gt;1,'Raw Data'!Z945,"")</f>
        <v/>
      </c>
    </row>
    <row r="946" spans="1:12" ht="14.25" customHeight="1" x14ac:dyDescent="0.3">
      <c r="A946" s="7" t="str">
        <f>IF('Raw Data'!$B946&gt;1,'Raw Data'!A946,"")</f>
        <v>X1-ORz2d2g8z88igq_adn66</v>
      </c>
      <c r="B946" s="7" t="str">
        <f>IF('Raw Data'!$B946&gt;1,'Raw Data'!C946,"")</f>
        <v>429 Calvert Dr</v>
      </c>
      <c r="C946" s="7" t="str">
        <f>IF('Raw Data'!$B946&gt;1,'Raw Data'!D946,"")</f>
        <v>Dallas</v>
      </c>
      <c r="D946" s="7" t="str">
        <f>IF('Raw Data'!$B946&gt;1,'Raw Data'!E946,"")</f>
        <v>Pre-List</v>
      </c>
      <c r="E946" s="20">
        <f>IF('Raw Data'!$B946&gt;1,'Raw Data'!O946,"")</f>
        <v>441200</v>
      </c>
      <c r="F946" s="20">
        <f>IF('Raw Data'!$B946&gt;1,'Raw Data'!P946,"")</f>
        <v>430170</v>
      </c>
      <c r="G946" s="20">
        <f>IF('Raw Data'!$B946&gt;1,'Raw Data'!Q946,"")</f>
        <v>-53279</v>
      </c>
      <c r="H946" s="7" t="str">
        <f>IF('Raw Data'!$B946&gt;1,'Raw Data'!R946,"")</f>
        <v>Invitation</v>
      </c>
      <c r="I946" s="21">
        <f>IF('Raw Data'!$B946&gt;1,'Raw Data'!S946,"")</f>
        <v>412153</v>
      </c>
      <c r="J946" s="21">
        <f>IF('Raw Data'!$B946&gt;1,'Raw Data'!W946,"")</f>
        <v>-34063</v>
      </c>
      <c r="K946" s="7" t="str">
        <f>IF('Raw Data'!$B946&gt;1,'Raw Data'!Y946,"")</f>
        <v>Multiple Offers</v>
      </c>
      <c r="L946" s="7" t="str">
        <f>IF('Raw Data'!$B946&gt;1,'Raw Data'!Z946,"")</f>
        <v>Reject - Offer is close</v>
      </c>
    </row>
    <row r="947" spans="1:12" ht="14.25" customHeight="1" x14ac:dyDescent="0.3">
      <c r="A947" s="7" t="str">
        <f>IF('Raw Data'!$B947&gt;1,'Raw Data'!A947,"")</f>
        <v/>
      </c>
      <c r="B947" s="7" t="str">
        <f>IF('Raw Data'!$B947&gt;1,'Raw Data'!C947,"")</f>
        <v/>
      </c>
      <c r="C947" s="7" t="str">
        <f>IF('Raw Data'!$B947&gt;1,'Raw Data'!D947,"")</f>
        <v/>
      </c>
      <c r="D947" s="7" t="str">
        <f>IF('Raw Data'!$B947&gt;1,'Raw Data'!E947,"")</f>
        <v/>
      </c>
      <c r="E947" s="20" t="str">
        <f>IF('Raw Data'!$B947&gt;1,'Raw Data'!O947,"")</f>
        <v/>
      </c>
      <c r="F947" s="20" t="str">
        <f>IF('Raw Data'!$B947&gt;1,'Raw Data'!P947,"")</f>
        <v/>
      </c>
      <c r="G947" s="20" t="str">
        <f>IF('Raw Data'!$B947&gt;1,'Raw Data'!Q947,"")</f>
        <v/>
      </c>
      <c r="H947" s="7" t="str">
        <f>IF('Raw Data'!$B947&gt;1,'Raw Data'!R947,"")</f>
        <v/>
      </c>
      <c r="I947" s="7" t="str">
        <f>IF('Raw Data'!$B947&gt;1,'Raw Data'!S947,"")</f>
        <v/>
      </c>
      <c r="J947" s="7" t="str">
        <f>IF('Raw Data'!$B947&gt;1,'Raw Data'!W947,"")</f>
        <v/>
      </c>
      <c r="K947" s="7" t="str">
        <f>IF('Raw Data'!$B947&gt;1,'Raw Data'!Y947,"")</f>
        <v/>
      </c>
      <c r="L947" s="7" t="str">
        <f>IF('Raw Data'!$B947&gt;1,'Raw Data'!Z947,"")</f>
        <v/>
      </c>
    </row>
    <row r="948" spans="1:12" ht="14.25" customHeight="1" x14ac:dyDescent="0.3">
      <c r="A948" s="7" t="str">
        <f>IF('Raw Data'!$B948&gt;1,'Raw Data'!A948,"")</f>
        <v/>
      </c>
      <c r="B948" s="7" t="str">
        <f>IF('Raw Data'!$B948&gt;1,'Raw Data'!C948,"")</f>
        <v/>
      </c>
      <c r="C948" s="7" t="str">
        <f>IF('Raw Data'!$B948&gt;1,'Raw Data'!D948,"")</f>
        <v/>
      </c>
      <c r="D948" s="7" t="str">
        <f>IF('Raw Data'!$B948&gt;1,'Raw Data'!E948,"")</f>
        <v/>
      </c>
      <c r="E948" s="20" t="str">
        <f>IF('Raw Data'!$B948&gt;1,'Raw Data'!O948,"")</f>
        <v/>
      </c>
      <c r="F948" s="20" t="str">
        <f>IF('Raw Data'!$B948&gt;1,'Raw Data'!P948,"")</f>
        <v/>
      </c>
      <c r="G948" s="20" t="str">
        <f>IF('Raw Data'!$B948&gt;1,'Raw Data'!Q948,"")</f>
        <v/>
      </c>
      <c r="H948" s="7" t="str">
        <f>IF('Raw Data'!$B948&gt;1,'Raw Data'!R948,"")</f>
        <v/>
      </c>
      <c r="I948" s="7" t="str">
        <f>IF('Raw Data'!$B948&gt;1,'Raw Data'!S948,"")</f>
        <v/>
      </c>
      <c r="J948" s="7" t="str">
        <f>IF('Raw Data'!$B948&gt;1,'Raw Data'!W948,"")</f>
        <v/>
      </c>
      <c r="K948" s="7" t="str">
        <f>IF('Raw Data'!$B948&gt;1,'Raw Data'!Y948,"")</f>
        <v/>
      </c>
      <c r="L948" s="7" t="str">
        <f>IF('Raw Data'!$B948&gt;1,'Raw Data'!Z948,"")</f>
        <v/>
      </c>
    </row>
    <row r="949" spans="1:12" ht="14.25" customHeight="1" x14ac:dyDescent="0.3">
      <c r="A949" s="7" t="str">
        <f>IF('Raw Data'!$B949&gt;1,'Raw Data'!A949,"")</f>
        <v/>
      </c>
      <c r="B949" s="7" t="str">
        <f>IF('Raw Data'!$B949&gt;1,'Raw Data'!C949,"")</f>
        <v/>
      </c>
      <c r="C949" s="7" t="str">
        <f>IF('Raw Data'!$B949&gt;1,'Raw Data'!D949,"")</f>
        <v/>
      </c>
      <c r="D949" s="7" t="str">
        <f>IF('Raw Data'!$B949&gt;1,'Raw Data'!E949,"")</f>
        <v/>
      </c>
      <c r="E949" s="20" t="str">
        <f>IF('Raw Data'!$B949&gt;1,'Raw Data'!O949,"")</f>
        <v/>
      </c>
      <c r="F949" s="20" t="str">
        <f>IF('Raw Data'!$B949&gt;1,'Raw Data'!P949,"")</f>
        <v/>
      </c>
      <c r="G949" s="20" t="str">
        <f>IF('Raw Data'!$B949&gt;1,'Raw Data'!Q949,"")</f>
        <v/>
      </c>
      <c r="H949" s="7" t="str">
        <f>IF('Raw Data'!$B949&gt;1,'Raw Data'!R949,"")</f>
        <v/>
      </c>
      <c r="I949" s="7" t="str">
        <f>IF('Raw Data'!$B949&gt;1,'Raw Data'!S949,"")</f>
        <v/>
      </c>
      <c r="J949" s="7" t="str">
        <f>IF('Raw Data'!$B949&gt;1,'Raw Data'!W949,"")</f>
        <v/>
      </c>
      <c r="K949" s="7" t="str">
        <f>IF('Raw Data'!$B949&gt;1,'Raw Data'!Y949,"")</f>
        <v/>
      </c>
      <c r="L949" s="7" t="str">
        <f>IF('Raw Data'!$B949&gt;1,'Raw Data'!Z949,"")</f>
        <v/>
      </c>
    </row>
    <row r="950" spans="1:12" ht="14.25" customHeight="1" x14ac:dyDescent="0.3">
      <c r="A950" s="7" t="str">
        <f>IF('Raw Data'!$B950&gt;1,'Raw Data'!A950,"")</f>
        <v/>
      </c>
      <c r="B950" s="7" t="str">
        <f>IF('Raw Data'!$B950&gt;1,'Raw Data'!C950,"")</f>
        <v/>
      </c>
      <c r="C950" s="7" t="str">
        <f>IF('Raw Data'!$B950&gt;1,'Raw Data'!D950,"")</f>
        <v/>
      </c>
      <c r="D950" s="7" t="str">
        <f>IF('Raw Data'!$B950&gt;1,'Raw Data'!E950,"")</f>
        <v/>
      </c>
      <c r="E950" s="20" t="str">
        <f>IF('Raw Data'!$B950&gt;1,'Raw Data'!O950,"")</f>
        <v/>
      </c>
      <c r="F950" s="20" t="str">
        <f>IF('Raw Data'!$B950&gt;1,'Raw Data'!P950,"")</f>
        <v/>
      </c>
      <c r="G950" s="20" t="str">
        <f>IF('Raw Data'!$B950&gt;1,'Raw Data'!Q950,"")</f>
        <v/>
      </c>
      <c r="H950" s="7" t="str">
        <f>IF('Raw Data'!$B950&gt;1,'Raw Data'!R950,"")</f>
        <v/>
      </c>
      <c r="I950" s="7" t="str">
        <f>IF('Raw Data'!$B950&gt;1,'Raw Data'!S950,"")</f>
        <v/>
      </c>
      <c r="J950" s="7" t="str">
        <f>IF('Raw Data'!$B950&gt;1,'Raw Data'!W950,"")</f>
        <v/>
      </c>
      <c r="K950" s="7" t="str">
        <f>IF('Raw Data'!$B950&gt;1,'Raw Data'!Y950,"")</f>
        <v/>
      </c>
      <c r="L950" s="7" t="str">
        <f>IF('Raw Data'!$B950&gt;1,'Raw Data'!Z950,"")</f>
        <v/>
      </c>
    </row>
    <row r="951" spans="1:12" ht="14.25" customHeight="1" x14ac:dyDescent="0.3">
      <c r="A951" s="7" t="str">
        <f>IF('Raw Data'!$B951&gt;1,'Raw Data'!A951,"")</f>
        <v>X1-ORz29n7vxj352y_ihtge</v>
      </c>
      <c r="B951" s="7" t="str">
        <f>IF('Raw Data'!$B951&gt;1,'Raw Data'!C951,"")</f>
        <v>1104 Luckenbach Dr</v>
      </c>
      <c r="C951" s="7" t="str">
        <f>IF('Raw Data'!$B951&gt;1,'Raw Data'!D951,"")</f>
        <v>Dallas</v>
      </c>
      <c r="D951" s="7" t="str">
        <f>IF('Raw Data'!$B951&gt;1,'Raw Data'!E951,"")</f>
        <v>Pre-List</v>
      </c>
      <c r="E951" s="20">
        <f>IF('Raw Data'!$B951&gt;1,'Raw Data'!O951,"")</f>
        <v>291900</v>
      </c>
      <c r="F951" s="20">
        <f>IF('Raw Data'!$B951&gt;1,'Raw Data'!P951,"")</f>
        <v>284603</v>
      </c>
      <c r="G951" s="20">
        <f>IF('Raw Data'!$B951&gt;1,'Raw Data'!Q951,"")</f>
        <v>9911</v>
      </c>
      <c r="H951" s="7" t="str">
        <f>IF('Raw Data'!$B951&gt;1,'Raw Data'!R951,"")</f>
        <v>Invitation</v>
      </c>
      <c r="I951" s="21">
        <f>IF('Raw Data'!$B951&gt;1,'Raw Data'!S951,"")</f>
        <v>323728</v>
      </c>
      <c r="J951" s="21">
        <f>IF('Raw Data'!$B951&gt;1,'Raw Data'!W951,"")</f>
        <v>40713</v>
      </c>
      <c r="K951" s="7" t="str">
        <f>IF('Raw Data'!$B951&gt;1,'Raw Data'!Y951,"")</f>
        <v>Multiple Offers</v>
      </c>
      <c r="L951" s="7" t="str">
        <f>IF('Raw Data'!$B951&gt;1,'Raw Data'!Z951,"")</f>
        <v>Reject - Rental Restrictions</v>
      </c>
    </row>
    <row r="952" spans="1:12" ht="14.25" customHeight="1" x14ac:dyDescent="0.3">
      <c r="A952" s="7" t="str">
        <f>IF('Raw Data'!$B952&gt;1,'Raw Data'!A952,"")</f>
        <v/>
      </c>
      <c r="B952" s="7" t="str">
        <f>IF('Raw Data'!$B952&gt;1,'Raw Data'!C952,"")</f>
        <v/>
      </c>
      <c r="C952" s="7" t="str">
        <f>IF('Raw Data'!$B952&gt;1,'Raw Data'!D952,"")</f>
        <v/>
      </c>
      <c r="D952" s="7" t="str">
        <f>IF('Raw Data'!$B952&gt;1,'Raw Data'!E952,"")</f>
        <v/>
      </c>
      <c r="E952" s="20" t="str">
        <f>IF('Raw Data'!$B952&gt;1,'Raw Data'!O952,"")</f>
        <v/>
      </c>
      <c r="F952" s="20" t="str">
        <f>IF('Raw Data'!$B952&gt;1,'Raw Data'!P952,"")</f>
        <v/>
      </c>
      <c r="G952" s="20" t="str">
        <f>IF('Raw Data'!$B952&gt;1,'Raw Data'!Q952,"")</f>
        <v/>
      </c>
      <c r="H952" s="7" t="str">
        <f>IF('Raw Data'!$B952&gt;1,'Raw Data'!R952,"")</f>
        <v/>
      </c>
      <c r="I952" s="7" t="str">
        <f>IF('Raw Data'!$B952&gt;1,'Raw Data'!S952,"")</f>
        <v/>
      </c>
      <c r="J952" s="7" t="str">
        <f>IF('Raw Data'!$B952&gt;1,'Raw Data'!W952,"")</f>
        <v/>
      </c>
      <c r="K952" s="7" t="str">
        <f>IF('Raw Data'!$B952&gt;1,'Raw Data'!Y952,"")</f>
        <v/>
      </c>
      <c r="L952" s="7" t="str">
        <f>IF('Raw Data'!$B952&gt;1,'Raw Data'!Z952,"")</f>
        <v/>
      </c>
    </row>
    <row r="953" spans="1:12" ht="14.25" customHeight="1" x14ac:dyDescent="0.3">
      <c r="A953" s="7" t="str">
        <f>IF('Raw Data'!$B953&gt;1,'Raw Data'!A953,"")</f>
        <v>X1-ORz2c1s5ctax6i_jic8o</v>
      </c>
      <c r="B953" s="7" t="str">
        <f>IF('Raw Data'!$B953&gt;1,'Raw Data'!C953,"")</f>
        <v>3736 Palm Dr</v>
      </c>
      <c r="C953" s="7" t="str">
        <f>IF('Raw Data'!$B953&gt;1,'Raw Data'!D953,"")</f>
        <v>Dallas</v>
      </c>
      <c r="D953" s="7" t="str">
        <f>IF('Raw Data'!$B953&gt;1,'Raw Data'!E953,"")</f>
        <v>For Sale</v>
      </c>
      <c r="E953" s="20">
        <f>IF('Raw Data'!$B953&gt;1,'Raw Data'!O953,"")</f>
        <v>360100</v>
      </c>
      <c r="F953" s="20">
        <f>IF('Raw Data'!$B953&gt;1,'Raw Data'!P953,"")</f>
        <v>351098</v>
      </c>
      <c r="G953" s="20">
        <f>IF('Raw Data'!$B953&gt;1,'Raw Data'!Q953,"")</f>
        <v>-50495</v>
      </c>
      <c r="H953" s="7" t="str">
        <f>IF('Raw Data'!$B953&gt;1,'Raw Data'!R953,"")</f>
        <v>Invitation</v>
      </c>
      <c r="I953" s="21">
        <f>IF('Raw Data'!$B953&gt;1,'Raw Data'!S953,"")</f>
        <v>348261</v>
      </c>
      <c r="J953" s="21">
        <f>IF('Raw Data'!$B953&gt;1,'Raw Data'!W953,"")</f>
        <v>-24679</v>
      </c>
      <c r="K953" s="7" t="str">
        <f>IF('Raw Data'!$B953&gt;1,'Raw Data'!Y953,"")</f>
        <v>Multiple Offers</v>
      </c>
      <c r="L953" s="7" t="str">
        <f>IF('Raw Data'!$B953&gt;1,'Raw Data'!Z953,"")</f>
        <v>Accept - Greater than Implied Profit</v>
      </c>
    </row>
    <row r="954" spans="1:12" ht="14.25" customHeight="1" x14ac:dyDescent="0.3">
      <c r="A954" s="7" t="str">
        <f>IF('Raw Data'!$B954&gt;1,'Raw Data'!A954,"")</f>
        <v/>
      </c>
      <c r="B954" s="7" t="str">
        <f>IF('Raw Data'!$B954&gt;1,'Raw Data'!C954,"")</f>
        <v/>
      </c>
      <c r="C954" s="7" t="str">
        <f>IF('Raw Data'!$B954&gt;1,'Raw Data'!D954,"")</f>
        <v/>
      </c>
      <c r="D954" s="7" t="str">
        <f>IF('Raw Data'!$B954&gt;1,'Raw Data'!E954,"")</f>
        <v/>
      </c>
      <c r="E954" s="20" t="str">
        <f>IF('Raw Data'!$B954&gt;1,'Raw Data'!O954,"")</f>
        <v/>
      </c>
      <c r="F954" s="20" t="str">
        <f>IF('Raw Data'!$B954&gt;1,'Raw Data'!P954,"")</f>
        <v/>
      </c>
      <c r="G954" s="20" t="str">
        <f>IF('Raw Data'!$B954&gt;1,'Raw Data'!Q954,"")</f>
        <v/>
      </c>
      <c r="H954" s="7" t="str">
        <f>IF('Raw Data'!$B954&gt;1,'Raw Data'!R954,"")</f>
        <v/>
      </c>
      <c r="I954" s="7" t="str">
        <f>IF('Raw Data'!$B954&gt;1,'Raw Data'!S954,"")</f>
        <v/>
      </c>
      <c r="J954" s="7" t="str">
        <f>IF('Raw Data'!$B954&gt;1,'Raw Data'!W954,"")</f>
        <v/>
      </c>
      <c r="K954" s="7" t="str">
        <f>IF('Raw Data'!$B954&gt;1,'Raw Data'!Y954,"")</f>
        <v/>
      </c>
      <c r="L954" s="7" t="str">
        <f>IF('Raw Data'!$B954&gt;1,'Raw Data'!Z954,"")</f>
        <v/>
      </c>
    </row>
    <row r="955" spans="1:12" ht="14.25" customHeight="1" x14ac:dyDescent="0.3">
      <c r="A955" s="7" t="str">
        <f>IF('Raw Data'!$B955&gt;1,'Raw Data'!A955,"")</f>
        <v/>
      </c>
      <c r="B955" s="7" t="str">
        <f>IF('Raw Data'!$B955&gt;1,'Raw Data'!C955,"")</f>
        <v/>
      </c>
      <c r="C955" s="7" t="str">
        <f>IF('Raw Data'!$B955&gt;1,'Raw Data'!D955,"")</f>
        <v/>
      </c>
      <c r="D955" s="7" t="str">
        <f>IF('Raw Data'!$B955&gt;1,'Raw Data'!E955,"")</f>
        <v/>
      </c>
      <c r="E955" s="20" t="str">
        <f>IF('Raw Data'!$B955&gt;1,'Raw Data'!O955,"")</f>
        <v/>
      </c>
      <c r="F955" s="20" t="str">
        <f>IF('Raw Data'!$B955&gt;1,'Raw Data'!P955,"")</f>
        <v/>
      </c>
      <c r="G955" s="20" t="str">
        <f>IF('Raw Data'!$B955&gt;1,'Raw Data'!Q955,"")</f>
        <v/>
      </c>
      <c r="H955" s="7" t="str">
        <f>IF('Raw Data'!$B955&gt;1,'Raw Data'!R955,"")</f>
        <v/>
      </c>
      <c r="I955" s="7" t="str">
        <f>IF('Raw Data'!$B955&gt;1,'Raw Data'!S955,"")</f>
        <v/>
      </c>
      <c r="J955" s="7" t="str">
        <f>IF('Raw Data'!$B955&gt;1,'Raw Data'!W955,"")</f>
        <v/>
      </c>
      <c r="K955" s="7" t="str">
        <f>IF('Raw Data'!$B955&gt;1,'Raw Data'!Y955,"")</f>
        <v/>
      </c>
      <c r="L955" s="7" t="str">
        <f>IF('Raw Data'!$B955&gt;1,'Raw Data'!Z955,"")</f>
        <v/>
      </c>
    </row>
    <row r="956" spans="1:12" ht="14.25" customHeight="1" x14ac:dyDescent="0.3">
      <c r="A956" s="7" t="str">
        <f>IF('Raw Data'!$B956&gt;1,'Raw Data'!A956,"")</f>
        <v/>
      </c>
      <c r="B956" s="7" t="str">
        <f>IF('Raw Data'!$B956&gt;1,'Raw Data'!C956,"")</f>
        <v/>
      </c>
      <c r="C956" s="7" t="str">
        <f>IF('Raw Data'!$B956&gt;1,'Raw Data'!D956,"")</f>
        <v/>
      </c>
      <c r="D956" s="7" t="str">
        <f>IF('Raw Data'!$B956&gt;1,'Raw Data'!E956,"")</f>
        <v/>
      </c>
      <c r="E956" s="20" t="str">
        <f>IF('Raw Data'!$B956&gt;1,'Raw Data'!O956,"")</f>
        <v/>
      </c>
      <c r="F956" s="20" t="str">
        <f>IF('Raw Data'!$B956&gt;1,'Raw Data'!P956,"")</f>
        <v/>
      </c>
      <c r="G956" s="20" t="str">
        <f>IF('Raw Data'!$B956&gt;1,'Raw Data'!Q956,"")</f>
        <v/>
      </c>
      <c r="H956" s="7" t="str">
        <f>IF('Raw Data'!$B956&gt;1,'Raw Data'!R956,"")</f>
        <v/>
      </c>
      <c r="I956" s="7" t="str">
        <f>IF('Raw Data'!$B956&gt;1,'Raw Data'!S956,"")</f>
        <v/>
      </c>
      <c r="J956" s="7" t="str">
        <f>IF('Raw Data'!$B956&gt;1,'Raw Data'!W956,"")</f>
        <v/>
      </c>
      <c r="K956" s="7" t="str">
        <f>IF('Raw Data'!$B956&gt;1,'Raw Data'!Y956,"")</f>
        <v/>
      </c>
      <c r="L956" s="7" t="str">
        <f>IF('Raw Data'!$B956&gt;1,'Raw Data'!Z956,"")</f>
        <v/>
      </c>
    </row>
    <row r="957" spans="1:12" ht="14.25" customHeight="1" x14ac:dyDescent="0.3">
      <c r="A957" s="7" t="str">
        <f>IF('Raw Data'!$B957&gt;1,'Raw Data'!A957,"")</f>
        <v/>
      </c>
      <c r="B957" s="7" t="str">
        <f>IF('Raw Data'!$B957&gt;1,'Raw Data'!C957,"")</f>
        <v/>
      </c>
      <c r="C957" s="7" t="str">
        <f>IF('Raw Data'!$B957&gt;1,'Raw Data'!D957,"")</f>
        <v/>
      </c>
      <c r="D957" s="7" t="str">
        <f>IF('Raw Data'!$B957&gt;1,'Raw Data'!E957,"")</f>
        <v/>
      </c>
      <c r="E957" s="20" t="str">
        <f>IF('Raw Data'!$B957&gt;1,'Raw Data'!O957,"")</f>
        <v/>
      </c>
      <c r="F957" s="20" t="str">
        <f>IF('Raw Data'!$B957&gt;1,'Raw Data'!P957,"")</f>
        <v/>
      </c>
      <c r="G957" s="20" t="str">
        <f>IF('Raw Data'!$B957&gt;1,'Raw Data'!Q957,"")</f>
        <v/>
      </c>
      <c r="H957" s="7" t="str">
        <f>IF('Raw Data'!$B957&gt;1,'Raw Data'!R957,"")</f>
        <v/>
      </c>
      <c r="I957" s="7" t="str">
        <f>IF('Raw Data'!$B957&gt;1,'Raw Data'!S957,"")</f>
        <v/>
      </c>
      <c r="J957" s="7" t="str">
        <f>IF('Raw Data'!$B957&gt;1,'Raw Data'!W957,"")</f>
        <v/>
      </c>
      <c r="K957" s="7" t="str">
        <f>IF('Raw Data'!$B957&gt;1,'Raw Data'!Y957,"")</f>
        <v/>
      </c>
      <c r="L957" s="7" t="str">
        <f>IF('Raw Data'!$B957&gt;1,'Raw Data'!Z957,"")</f>
        <v/>
      </c>
    </row>
    <row r="958" spans="1:12" ht="14.25" customHeight="1" x14ac:dyDescent="0.3">
      <c r="A958" s="7" t="str">
        <f>IF('Raw Data'!$B958&gt;1,'Raw Data'!A958,"")</f>
        <v/>
      </c>
      <c r="B958" s="7" t="str">
        <f>IF('Raw Data'!$B958&gt;1,'Raw Data'!C958,"")</f>
        <v/>
      </c>
      <c r="C958" s="7" t="str">
        <f>IF('Raw Data'!$B958&gt;1,'Raw Data'!D958,"")</f>
        <v/>
      </c>
      <c r="D958" s="7" t="str">
        <f>IF('Raw Data'!$B958&gt;1,'Raw Data'!E958,"")</f>
        <v/>
      </c>
      <c r="E958" s="20" t="str">
        <f>IF('Raw Data'!$B958&gt;1,'Raw Data'!O958,"")</f>
        <v/>
      </c>
      <c r="F958" s="20" t="str">
        <f>IF('Raw Data'!$B958&gt;1,'Raw Data'!P958,"")</f>
        <v/>
      </c>
      <c r="G958" s="20" t="str">
        <f>IF('Raw Data'!$B958&gt;1,'Raw Data'!Q958,"")</f>
        <v/>
      </c>
      <c r="H958" s="7" t="str">
        <f>IF('Raw Data'!$B958&gt;1,'Raw Data'!R958,"")</f>
        <v/>
      </c>
      <c r="I958" s="7" t="str">
        <f>IF('Raw Data'!$B958&gt;1,'Raw Data'!S958,"")</f>
        <v/>
      </c>
      <c r="J958" s="7" t="str">
        <f>IF('Raw Data'!$B958&gt;1,'Raw Data'!W958,"")</f>
        <v/>
      </c>
      <c r="K958" s="7" t="str">
        <f>IF('Raw Data'!$B958&gt;1,'Raw Data'!Y958,"")</f>
        <v/>
      </c>
      <c r="L958" s="7" t="str">
        <f>IF('Raw Data'!$B958&gt;1,'Raw Data'!Z958,"")</f>
        <v/>
      </c>
    </row>
    <row r="959" spans="1:12" ht="14.25" customHeight="1" x14ac:dyDescent="0.3">
      <c r="A959" s="7" t="str">
        <f>IF('Raw Data'!$B959&gt;1,'Raw Data'!A959,"")</f>
        <v>X1-ORz0b7oubkx116_h1uex</v>
      </c>
      <c r="B959" s="7" t="str">
        <f>IF('Raw Data'!$B959&gt;1,'Raw Data'!C959,"")</f>
        <v>4618 Poppy Crest Ct</v>
      </c>
      <c r="C959" s="7" t="str">
        <f>IF('Raw Data'!$B959&gt;1,'Raw Data'!D959,"")</f>
        <v>Houston</v>
      </c>
      <c r="D959" s="7" t="str">
        <f>IF('Raw Data'!$B959&gt;1,'Raw Data'!E959,"")</f>
        <v>Pre-List</v>
      </c>
      <c r="E959" s="20">
        <f>IF('Raw Data'!$B959&gt;1,'Raw Data'!O959,"")</f>
        <v>216100</v>
      </c>
      <c r="F959" s="20">
        <f>IF('Raw Data'!$B959&gt;1,'Raw Data'!P959,"")</f>
        <v>201378</v>
      </c>
      <c r="G959" s="20">
        <f>IF('Raw Data'!$B959&gt;1,'Raw Data'!Q959,"")</f>
        <v>-14459</v>
      </c>
      <c r="H959" s="7" t="str">
        <f>IF('Raw Data'!$B959&gt;1,'Raw Data'!R959,"")</f>
        <v>Invitation</v>
      </c>
      <c r="I959" s="21">
        <f>IF('Raw Data'!$B959&gt;1,'Raw Data'!S959,"")</f>
        <v>227936</v>
      </c>
      <c r="J959" s="21">
        <f>IF('Raw Data'!$B959&gt;1,'Raw Data'!W959,"")</f>
        <v>6750</v>
      </c>
      <c r="K959" s="7" t="str">
        <f>IF('Raw Data'!$B959&gt;1,'Raw Data'!Y959,"")</f>
        <v>Multiple Offers</v>
      </c>
      <c r="L959" s="7" t="str">
        <f>IF('Raw Data'!$B959&gt;1,'Raw Data'!Z959,"")</f>
        <v>Accept - Greater than Buy-It-Now</v>
      </c>
    </row>
    <row r="960" spans="1:12" ht="14.25" customHeight="1" x14ac:dyDescent="0.3">
      <c r="A960" s="7" t="str">
        <f>IF('Raw Data'!$B960&gt;1,'Raw Data'!A960,"")</f>
        <v/>
      </c>
      <c r="B960" s="7" t="str">
        <f>IF('Raw Data'!$B960&gt;1,'Raw Data'!C960,"")</f>
        <v/>
      </c>
      <c r="C960" s="7" t="str">
        <f>IF('Raw Data'!$B960&gt;1,'Raw Data'!D960,"")</f>
        <v/>
      </c>
      <c r="D960" s="7" t="str">
        <f>IF('Raw Data'!$B960&gt;1,'Raw Data'!E960,"")</f>
        <v/>
      </c>
      <c r="E960" s="20" t="str">
        <f>IF('Raw Data'!$B960&gt;1,'Raw Data'!O960,"")</f>
        <v/>
      </c>
      <c r="F960" s="20" t="str">
        <f>IF('Raw Data'!$B960&gt;1,'Raw Data'!P960,"")</f>
        <v/>
      </c>
      <c r="G960" s="20" t="str">
        <f>IF('Raw Data'!$B960&gt;1,'Raw Data'!Q960,"")</f>
        <v/>
      </c>
      <c r="H960" s="7" t="str">
        <f>IF('Raw Data'!$B960&gt;1,'Raw Data'!R960,"")</f>
        <v/>
      </c>
      <c r="I960" s="7" t="str">
        <f>IF('Raw Data'!$B960&gt;1,'Raw Data'!S960,"")</f>
        <v/>
      </c>
      <c r="J960" s="7" t="str">
        <f>IF('Raw Data'!$B960&gt;1,'Raw Data'!W960,"")</f>
        <v/>
      </c>
      <c r="K960" s="7" t="str">
        <f>IF('Raw Data'!$B960&gt;1,'Raw Data'!Y960,"")</f>
        <v/>
      </c>
      <c r="L960" s="7" t="str">
        <f>IF('Raw Data'!$B960&gt;1,'Raw Data'!Z960,"")</f>
        <v/>
      </c>
    </row>
    <row r="961" spans="1:12" ht="14.25" customHeight="1" x14ac:dyDescent="0.3">
      <c r="A961" s="7" t="str">
        <f>IF('Raw Data'!$B961&gt;1,'Raw Data'!A961,"")</f>
        <v>X1-ORz2d3kt23l46y_j9wtu</v>
      </c>
      <c r="B961" s="7" t="str">
        <f>IF('Raw Data'!$B961&gt;1,'Raw Data'!C961,"")</f>
        <v>23733 Briar Tree Dr</v>
      </c>
      <c r="C961" s="7" t="str">
        <f>IF('Raw Data'!$B961&gt;1,'Raw Data'!D961,"")</f>
        <v>Houston</v>
      </c>
      <c r="D961" s="7" t="str">
        <f>IF('Raw Data'!$B961&gt;1,'Raw Data'!E961,"")</f>
        <v>Pre-List</v>
      </c>
      <c r="E961" s="20">
        <f>IF('Raw Data'!$B961&gt;1,'Raw Data'!O961,"")</f>
        <v>211300</v>
      </c>
      <c r="F961" s="20">
        <f>IF('Raw Data'!$B961&gt;1,'Raw Data'!P961,"")</f>
        <v>198096</v>
      </c>
      <c r="G961" s="20">
        <f>IF('Raw Data'!$B961&gt;1,'Raw Data'!Q961,"")</f>
        <v>-25299</v>
      </c>
      <c r="H961" s="7" t="str">
        <f>IF('Raw Data'!$B961&gt;1,'Raw Data'!R961,"")</f>
        <v>Invitation</v>
      </c>
      <c r="I961" s="21">
        <f>IF('Raw Data'!$B961&gt;1,'Raw Data'!S961,"")</f>
        <v>224707</v>
      </c>
      <c r="J961" s="21">
        <f>IF('Raw Data'!$B961&gt;1,'Raw Data'!W961,"")</f>
        <v>1937</v>
      </c>
      <c r="K961" s="7" t="str">
        <f>IF('Raw Data'!$B961&gt;1,'Raw Data'!Y961,"")</f>
        <v>Multiple Offers</v>
      </c>
      <c r="L961" s="7" t="str">
        <f>IF('Raw Data'!$B961&gt;1,'Raw Data'!Z961,"")</f>
        <v>Accept - Greater than Buy-It-Now</v>
      </c>
    </row>
    <row r="962" spans="1:12" ht="14.25" customHeight="1" x14ac:dyDescent="0.3">
      <c r="A962" s="7" t="str">
        <f>IF('Raw Data'!$B962&gt;1,'Raw Data'!A962,"")</f>
        <v/>
      </c>
      <c r="B962" s="7" t="str">
        <f>IF('Raw Data'!$B962&gt;1,'Raw Data'!C962,"")</f>
        <v/>
      </c>
      <c r="C962" s="7" t="str">
        <f>IF('Raw Data'!$B962&gt;1,'Raw Data'!D962,"")</f>
        <v/>
      </c>
      <c r="D962" s="7" t="str">
        <f>IF('Raw Data'!$B962&gt;1,'Raw Data'!E962,"")</f>
        <v/>
      </c>
      <c r="E962" s="20" t="str">
        <f>IF('Raw Data'!$B962&gt;1,'Raw Data'!O962,"")</f>
        <v/>
      </c>
      <c r="F962" s="20" t="str">
        <f>IF('Raw Data'!$B962&gt;1,'Raw Data'!P962,"")</f>
        <v/>
      </c>
      <c r="G962" s="20" t="str">
        <f>IF('Raw Data'!$B962&gt;1,'Raw Data'!Q962,"")</f>
        <v/>
      </c>
      <c r="H962" s="7" t="str">
        <f>IF('Raw Data'!$B962&gt;1,'Raw Data'!R962,"")</f>
        <v/>
      </c>
      <c r="I962" s="7" t="str">
        <f>IF('Raw Data'!$B962&gt;1,'Raw Data'!S962,"")</f>
        <v/>
      </c>
      <c r="J962" s="7" t="str">
        <f>IF('Raw Data'!$B962&gt;1,'Raw Data'!W962,"")</f>
        <v/>
      </c>
      <c r="K962" s="7" t="str">
        <f>IF('Raw Data'!$B962&gt;1,'Raw Data'!Y962,"")</f>
        <v/>
      </c>
      <c r="L962" s="7" t="str">
        <f>IF('Raw Data'!$B962&gt;1,'Raw Data'!Z962,"")</f>
        <v/>
      </c>
    </row>
    <row r="963" spans="1:12" ht="14.25" customHeight="1" x14ac:dyDescent="0.3">
      <c r="A963" s="7" t="str">
        <f>IF('Raw Data'!$B963&gt;1,'Raw Data'!A963,"")</f>
        <v/>
      </c>
      <c r="B963" s="7" t="str">
        <f>IF('Raw Data'!$B963&gt;1,'Raw Data'!C963,"")</f>
        <v/>
      </c>
      <c r="C963" s="7" t="str">
        <f>IF('Raw Data'!$B963&gt;1,'Raw Data'!D963,"")</f>
        <v/>
      </c>
      <c r="D963" s="7" t="str">
        <f>IF('Raw Data'!$B963&gt;1,'Raw Data'!E963,"")</f>
        <v/>
      </c>
      <c r="E963" s="20" t="str">
        <f>IF('Raw Data'!$B963&gt;1,'Raw Data'!O963,"")</f>
        <v/>
      </c>
      <c r="F963" s="20" t="str">
        <f>IF('Raw Data'!$B963&gt;1,'Raw Data'!P963,"")</f>
        <v/>
      </c>
      <c r="G963" s="20" t="str">
        <f>IF('Raw Data'!$B963&gt;1,'Raw Data'!Q963,"")</f>
        <v/>
      </c>
      <c r="H963" s="7" t="str">
        <f>IF('Raw Data'!$B963&gt;1,'Raw Data'!R963,"")</f>
        <v/>
      </c>
      <c r="I963" s="7" t="str">
        <f>IF('Raw Data'!$B963&gt;1,'Raw Data'!S963,"")</f>
        <v/>
      </c>
      <c r="J963" s="7" t="str">
        <f>IF('Raw Data'!$B963&gt;1,'Raw Data'!W963,"")</f>
        <v/>
      </c>
      <c r="K963" s="7" t="str">
        <f>IF('Raw Data'!$B963&gt;1,'Raw Data'!Y963,"")</f>
        <v/>
      </c>
      <c r="L963" s="7" t="str">
        <f>IF('Raw Data'!$B963&gt;1,'Raw Data'!Z963,"")</f>
        <v/>
      </c>
    </row>
    <row r="964" spans="1:12" ht="14.25" customHeight="1" x14ac:dyDescent="0.3">
      <c r="A964" s="7" t="str">
        <f>IF('Raw Data'!$B964&gt;1,'Raw Data'!A964,"")</f>
        <v/>
      </c>
      <c r="B964" s="7" t="str">
        <f>IF('Raw Data'!$B964&gt;1,'Raw Data'!C964,"")</f>
        <v/>
      </c>
      <c r="C964" s="7" t="str">
        <f>IF('Raw Data'!$B964&gt;1,'Raw Data'!D964,"")</f>
        <v/>
      </c>
      <c r="D964" s="7" t="str">
        <f>IF('Raw Data'!$B964&gt;1,'Raw Data'!E964,"")</f>
        <v/>
      </c>
      <c r="E964" s="20" t="str">
        <f>IF('Raw Data'!$B964&gt;1,'Raw Data'!O964,"")</f>
        <v/>
      </c>
      <c r="F964" s="20" t="str">
        <f>IF('Raw Data'!$B964&gt;1,'Raw Data'!P964,"")</f>
        <v/>
      </c>
      <c r="G964" s="20" t="str">
        <f>IF('Raw Data'!$B964&gt;1,'Raw Data'!Q964,"")</f>
        <v/>
      </c>
      <c r="H964" s="7" t="str">
        <f>IF('Raw Data'!$B964&gt;1,'Raw Data'!R964,"")</f>
        <v/>
      </c>
      <c r="I964" s="7" t="str">
        <f>IF('Raw Data'!$B964&gt;1,'Raw Data'!S964,"")</f>
        <v/>
      </c>
      <c r="J964" s="7" t="str">
        <f>IF('Raw Data'!$B964&gt;1,'Raw Data'!W964,"")</f>
        <v/>
      </c>
      <c r="K964" s="7" t="str">
        <f>IF('Raw Data'!$B964&gt;1,'Raw Data'!Y964,"")</f>
        <v/>
      </c>
      <c r="L964" s="7" t="str">
        <f>IF('Raw Data'!$B964&gt;1,'Raw Data'!Z964,"")</f>
        <v/>
      </c>
    </row>
    <row r="965" spans="1:12" ht="14.25" customHeight="1" x14ac:dyDescent="0.3">
      <c r="A965" s="7" t="str">
        <f>IF('Raw Data'!$B965&gt;1,'Raw Data'!A965,"")</f>
        <v/>
      </c>
      <c r="B965" s="7" t="str">
        <f>IF('Raw Data'!$B965&gt;1,'Raw Data'!C965,"")</f>
        <v/>
      </c>
      <c r="C965" s="7" t="str">
        <f>IF('Raw Data'!$B965&gt;1,'Raw Data'!D965,"")</f>
        <v/>
      </c>
      <c r="D965" s="7" t="str">
        <f>IF('Raw Data'!$B965&gt;1,'Raw Data'!E965,"")</f>
        <v/>
      </c>
      <c r="E965" s="20" t="str">
        <f>IF('Raw Data'!$B965&gt;1,'Raw Data'!O965,"")</f>
        <v/>
      </c>
      <c r="F965" s="20" t="str">
        <f>IF('Raw Data'!$B965&gt;1,'Raw Data'!P965,"")</f>
        <v/>
      </c>
      <c r="G965" s="20" t="str">
        <f>IF('Raw Data'!$B965&gt;1,'Raw Data'!Q965,"")</f>
        <v/>
      </c>
      <c r="H965" s="7" t="str">
        <f>IF('Raw Data'!$B965&gt;1,'Raw Data'!R965,"")</f>
        <v/>
      </c>
      <c r="I965" s="7" t="str">
        <f>IF('Raw Data'!$B965&gt;1,'Raw Data'!S965,"")</f>
        <v/>
      </c>
      <c r="J965" s="7" t="str">
        <f>IF('Raw Data'!$B965&gt;1,'Raw Data'!W965,"")</f>
        <v/>
      </c>
      <c r="K965" s="7" t="str">
        <f>IF('Raw Data'!$B965&gt;1,'Raw Data'!Y965,"")</f>
        <v/>
      </c>
      <c r="L965" s="7" t="str">
        <f>IF('Raw Data'!$B965&gt;1,'Raw Data'!Z965,"")</f>
        <v/>
      </c>
    </row>
    <row r="966" spans="1:12" ht="14.25" customHeight="1" x14ac:dyDescent="0.3">
      <c r="A966" s="7" t="str">
        <f>IF('Raw Data'!$B966&gt;1,'Raw Data'!A966,"")</f>
        <v>X1-ORz2a2he1ed9iy_a57rc</v>
      </c>
      <c r="B966" s="7" t="str">
        <f>IF('Raw Data'!$B966&gt;1,'Raw Data'!C966,"")</f>
        <v>6221 Topsail Dr</v>
      </c>
      <c r="C966" s="7" t="str">
        <f>IF('Raw Data'!$B966&gt;1,'Raw Data'!D966,"")</f>
        <v>Dallas</v>
      </c>
      <c r="D966" s="7" t="str">
        <f>IF('Raw Data'!$B966&gt;1,'Raw Data'!E966,"")</f>
        <v>Pre-List</v>
      </c>
      <c r="E966" s="20">
        <f>IF('Raw Data'!$B966&gt;1,'Raw Data'!O966,"")</f>
        <v>308900</v>
      </c>
      <c r="F966" s="20">
        <f>IF('Raw Data'!$B966&gt;1,'Raw Data'!P966,"")</f>
        <v>301178</v>
      </c>
      <c r="G966" s="20">
        <f>IF('Raw Data'!$B966&gt;1,'Raw Data'!Q966,"")</f>
        <v>6230</v>
      </c>
      <c r="H966" s="7" t="str">
        <f>IF('Raw Data'!$B966&gt;1,'Raw Data'!R966,"")</f>
        <v>Invitation</v>
      </c>
      <c r="I966" s="21">
        <f>IF('Raw Data'!$B966&gt;1,'Raw Data'!S966,"")</f>
        <v>295889</v>
      </c>
      <c r="J966" s="21">
        <f>IF('Raw Data'!$B966&gt;1,'Raw Data'!W966,"")</f>
        <v>2122</v>
      </c>
      <c r="K966" s="7" t="str">
        <f>IF('Raw Data'!$B966&gt;1,'Raw Data'!Y966,"")</f>
        <v>Multiple Offers</v>
      </c>
      <c r="L966" s="7" t="str">
        <f>IF('Raw Data'!$B966&gt;1,'Raw Data'!Z966,"")</f>
        <v>Reject - Offer is close</v>
      </c>
    </row>
    <row r="967" spans="1:12" ht="14.25" customHeight="1" x14ac:dyDescent="0.3">
      <c r="A967" s="7" t="str">
        <f>IF('Raw Data'!$B967&gt;1,'Raw Data'!A967,"")</f>
        <v/>
      </c>
      <c r="B967" s="7" t="str">
        <f>IF('Raw Data'!$B967&gt;1,'Raw Data'!C967,"")</f>
        <v/>
      </c>
      <c r="C967" s="7" t="str">
        <f>IF('Raw Data'!$B967&gt;1,'Raw Data'!D967,"")</f>
        <v/>
      </c>
      <c r="D967" s="7" t="str">
        <f>IF('Raw Data'!$B967&gt;1,'Raw Data'!E967,"")</f>
        <v/>
      </c>
      <c r="E967" s="20" t="str">
        <f>IF('Raw Data'!$B967&gt;1,'Raw Data'!O967,"")</f>
        <v/>
      </c>
      <c r="F967" s="20" t="str">
        <f>IF('Raw Data'!$B967&gt;1,'Raw Data'!P967,"")</f>
        <v/>
      </c>
      <c r="G967" s="20" t="str">
        <f>IF('Raw Data'!$B967&gt;1,'Raw Data'!Q967,"")</f>
        <v/>
      </c>
      <c r="H967" s="7" t="str">
        <f>IF('Raw Data'!$B967&gt;1,'Raw Data'!R967,"")</f>
        <v/>
      </c>
      <c r="I967" s="7" t="str">
        <f>IF('Raw Data'!$B967&gt;1,'Raw Data'!S967,"")</f>
        <v/>
      </c>
      <c r="J967" s="7" t="str">
        <f>IF('Raw Data'!$B967&gt;1,'Raw Data'!W967,"")</f>
        <v/>
      </c>
      <c r="K967" s="7" t="str">
        <f>IF('Raw Data'!$B967&gt;1,'Raw Data'!Y967,"")</f>
        <v/>
      </c>
      <c r="L967" s="7" t="str">
        <f>IF('Raw Data'!$B967&gt;1,'Raw Data'!Z967,"")</f>
        <v/>
      </c>
    </row>
    <row r="968" spans="1:12" ht="14.25" customHeight="1" x14ac:dyDescent="0.3">
      <c r="A968" s="7" t="str">
        <f>IF('Raw Data'!$B968&gt;1,'Raw Data'!A968,"")</f>
        <v>X1-ORz0cpl5bqfiwq_e5wbz</v>
      </c>
      <c r="B968" s="7" t="str">
        <f>IF('Raw Data'!$B968&gt;1,'Raw Data'!C968,"")</f>
        <v>121 Cedar Canyon Dr</v>
      </c>
      <c r="C968" s="7" t="str">
        <f>IF('Raw Data'!$B968&gt;1,'Raw Data'!D968,"")</f>
        <v>Dallas</v>
      </c>
      <c r="D968" s="7" t="str">
        <f>IF('Raw Data'!$B968&gt;1,'Raw Data'!E968,"")</f>
        <v>Pre-List</v>
      </c>
      <c r="E968" s="20">
        <f>IF('Raw Data'!$B968&gt;1,'Raw Data'!O968,"")</f>
        <v>378900</v>
      </c>
      <c r="F968" s="20">
        <f>IF('Raw Data'!$B968&gt;1,'Raw Data'!P968,"")</f>
        <v>369428</v>
      </c>
      <c r="G968" s="20">
        <f>IF('Raw Data'!$B968&gt;1,'Raw Data'!Q968,"")</f>
        <v>-41672</v>
      </c>
      <c r="H968" s="7" t="str">
        <f>IF('Raw Data'!$B968&gt;1,'Raw Data'!R968,"")</f>
        <v>Invitation</v>
      </c>
      <c r="I968" s="21">
        <f>IF('Raw Data'!$B968&gt;1,'Raw Data'!S968,"")</f>
        <v>333635</v>
      </c>
      <c r="J968" s="21">
        <f>IF('Raw Data'!$B968&gt;1,'Raw Data'!W968,"")</f>
        <v>-54330</v>
      </c>
      <c r="K968" s="7" t="str">
        <f>IF('Raw Data'!$B968&gt;1,'Raw Data'!Y968,"")</f>
        <v>Multiple Offers</v>
      </c>
      <c r="L968" s="7" t="str">
        <f>IF('Raw Data'!$B968&gt;1,'Raw Data'!Z968,"")</f>
        <v>Reject - Offer is far off</v>
      </c>
    </row>
    <row r="969" spans="1:12" ht="14.25" customHeight="1" x14ac:dyDescent="0.3">
      <c r="A969" s="7" t="str">
        <f>IF('Raw Data'!$B969&gt;1,'Raw Data'!A969,"")</f>
        <v/>
      </c>
      <c r="B969" s="7" t="str">
        <f>IF('Raw Data'!$B969&gt;1,'Raw Data'!C969,"")</f>
        <v/>
      </c>
      <c r="C969" s="7" t="str">
        <f>IF('Raw Data'!$B969&gt;1,'Raw Data'!D969,"")</f>
        <v/>
      </c>
      <c r="D969" s="7" t="str">
        <f>IF('Raw Data'!$B969&gt;1,'Raw Data'!E969,"")</f>
        <v/>
      </c>
      <c r="E969" s="20" t="str">
        <f>IF('Raw Data'!$B969&gt;1,'Raw Data'!O969,"")</f>
        <v/>
      </c>
      <c r="F969" s="20" t="str">
        <f>IF('Raw Data'!$B969&gt;1,'Raw Data'!P969,"")</f>
        <v/>
      </c>
      <c r="G969" s="20" t="str">
        <f>IF('Raw Data'!$B969&gt;1,'Raw Data'!Q969,"")</f>
        <v/>
      </c>
      <c r="H969" s="7" t="str">
        <f>IF('Raw Data'!$B969&gt;1,'Raw Data'!R969,"")</f>
        <v/>
      </c>
      <c r="I969" s="7" t="str">
        <f>IF('Raw Data'!$B969&gt;1,'Raw Data'!S969,"")</f>
        <v/>
      </c>
      <c r="J969" s="7" t="str">
        <f>IF('Raw Data'!$B969&gt;1,'Raw Data'!W969,"")</f>
        <v/>
      </c>
      <c r="K969" s="7" t="str">
        <f>IF('Raw Data'!$B969&gt;1,'Raw Data'!Y969,"")</f>
        <v/>
      </c>
      <c r="L969" s="7" t="str">
        <f>IF('Raw Data'!$B969&gt;1,'Raw Data'!Z969,"")</f>
        <v/>
      </c>
    </row>
    <row r="970" spans="1:12" ht="14.25" customHeight="1" x14ac:dyDescent="0.3">
      <c r="A970" s="7" t="str">
        <f>IF('Raw Data'!$B970&gt;1,'Raw Data'!A970,"")</f>
        <v/>
      </c>
      <c r="B970" s="7" t="str">
        <f>IF('Raw Data'!$B970&gt;1,'Raw Data'!C970,"")</f>
        <v/>
      </c>
      <c r="C970" s="7" t="str">
        <f>IF('Raw Data'!$B970&gt;1,'Raw Data'!D970,"")</f>
        <v/>
      </c>
      <c r="D970" s="7" t="str">
        <f>IF('Raw Data'!$B970&gt;1,'Raw Data'!E970,"")</f>
        <v/>
      </c>
      <c r="E970" s="20" t="str">
        <f>IF('Raw Data'!$B970&gt;1,'Raw Data'!O970,"")</f>
        <v/>
      </c>
      <c r="F970" s="20" t="str">
        <f>IF('Raw Data'!$B970&gt;1,'Raw Data'!P970,"")</f>
        <v/>
      </c>
      <c r="G970" s="20" t="str">
        <f>IF('Raw Data'!$B970&gt;1,'Raw Data'!Q970,"")</f>
        <v/>
      </c>
      <c r="H970" s="7" t="str">
        <f>IF('Raw Data'!$B970&gt;1,'Raw Data'!R970,"")</f>
        <v/>
      </c>
      <c r="I970" s="7" t="str">
        <f>IF('Raw Data'!$B970&gt;1,'Raw Data'!S970,"")</f>
        <v/>
      </c>
      <c r="J970" s="7" t="str">
        <f>IF('Raw Data'!$B970&gt;1,'Raw Data'!W970,"")</f>
        <v/>
      </c>
      <c r="K970" s="7" t="str">
        <f>IF('Raw Data'!$B970&gt;1,'Raw Data'!Y970,"")</f>
        <v/>
      </c>
      <c r="L970" s="7" t="str">
        <f>IF('Raw Data'!$B970&gt;1,'Raw Data'!Z970,"")</f>
        <v/>
      </c>
    </row>
    <row r="971" spans="1:12" ht="14.25" customHeight="1" x14ac:dyDescent="0.3">
      <c r="A971" s="7" t="str">
        <f>IF('Raw Data'!$B971&gt;1,'Raw Data'!A971,"")</f>
        <v>X1-ORz0afe2p393zu_d5djp</v>
      </c>
      <c r="B971" s="7" t="str">
        <f>IF('Raw Data'!$B971&gt;1,'Raw Data'!C971,"")</f>
        <v>9212 Monument Ct</v>
      </c>
      <c r="C971" s="7" t="str">
        <f>IF('Raw Data'!$B971&gt;1,'Raw Data'!D971,"")</f>
        <v>Dallas</v>
      </c>
      <c r="D971" s="7" t="str">
        <f>IF('Raw Data'!$B971&gt;1,'Raw Data'!E971,"")</f>
        <v>Pre-List</v>
      </c>
      <c r="E971" s="20">
        <f>IF('Raw Data'!$B971&gt;1,'Raw Data'!O971,"")</f>
        <v>352100</v>
      </c>
      <c r="F971" s="20">
        <f>IF('Raw Data'!$B971&gt;1,'Raw Data'!P971,"")</f>
        <v>343298</v>
      </c>
      <c r="G971" s="20">
        <f>IF('Raw Data'!$B971&gt;1,'Raw Data'!Q971,"")</f>
        <v>-29099</v>
      </c>
      <c r="H971" s="7" t="str">
        <f>IF('Raw Data'!$B971&gt;1,'Raw Data'!R971,"")</f>
        <v>Invitation</v>
      </c>
      <c r="I971" s="21">
        <f>IF('Raw Data'!$B971&gt;1,'Raw Data'!S971,"")</f>
        <v>326396</v>
      </c>
      <c r="J971" s="21">
        <f>IF('Raw Data'!$B971&gt;1,'Raw Data'!W971,"")</f>
        <v>-31767</v>
      </c>
      <c r="K971" s="7" t="str">
        <f>IF('Raw Data'!$B971&gt;1,'Raw Data'!Y971,"")</f>
        <v>Multiple Offers</v>
      </c>
      <c r="L971" s="7" t="str">
        <f>IF('Raw Data'!$B971&gt;1,'Raw Data'!Z971,"")</f>
        <v>Reject - Offer is close</v>
      </c>
    </row>
    <row r="972" spans="1:12" ht="14.25" customHeight="1" x14ac:dyDescent="0.3">
      <c r="A972" s="7" t="str">
        <f>IF('Raw Data'!$B972&gt;1,'Raw Data'!A972,"")</f>
        <v/>
      </c>
      <c r="B972" s="7" t="str">
        <f>IF('Raw Data'!$B972&gt;1,'Raw Data'!C972,"")</f>
        <v/>
      </c>
      <c r="C972" s="7" t="str">
        <f>IF('Raw Data'!$B972&gt;1,'Raw Data'!D972,"")</f>
        <v/>
      </c>
      <c r="D972" s="7" t="str">
        <f>IF('Raw Data'!$B972&gt;1,'Raw Data'!E972,"")</f>
        <v/>
      </c>
      <c r="E972" s="20" t="str">
        <f>IF('Raw Data'!$B972&gt;1,'Raw Data'!O972,"")</f>
        <v/>
      </c>
      <c r="F972" s="20" t="str">
        <f>IF('Raw Data'!$B972&gt;1,'Raw Data'!P972,"")</f>
        <v/>
      </c>
      <c r="G972" s="20" t="str">
        <f>IF('Raw Data'!$B972&gt;1,'Raw Data'!Q972,"")</f>
        <v/>
      </c>
      <c r="H972" s="7" t="str">
        <f>IF('Raw Data'!$B972&gt;1,'Raw Data'!R972,"")</f>
        <v/>
      </c>
      <c r="I972" s="7" t="str">
        <f>IF('Raw Data'!$B972&gt;1,'Raw Data'!S972,"")</f>
        <v/>
      </c>
      <c r="J972" s="7" t="str">
        <f>IF('Raw Data'!$B972&gt;1,'Raw Data'!W972,"")</f>
        <v/>
      </c>
      <c r="K972" s="7" t="str">
        <f>IF('Raw Data'!$B972&gt;1,'Raw Data'!Y972,"")</f>
        <v/>
      </c>
      <c r="L972" s="7" t="str">
        <f>IF('Raw Data'!$B972&gt;1,'Raw Data'!Z972,"")</f>
        <v/>
      </c>
    </row>
    <row r="973" spans="1:12" ht="14.25" customHeight="1" x14ac:dyDescent="0.3">
      <c r="A973" s="7" t="str">
        <f>IF('Raw Data'!$B973&gt;1,'Raw Data'!A973,"")</f>
        <v/>
      </c>
      <c r="B973" s="7" t="str">
        <f>IF('Raw Data'!$B973&gt;1,'Raw Data'!C973,"")</f>
        <v/>
      </c>
      <c r="C973" s="7" t="str">
        <f>IF('Raw Data'!$B973&gt;1,'Raw Data'!D973,"")</f>
        <v/>
      </c>
      <c r="D973" s="7" t="str">
        <f>IF('Raw Data'!$B973&gt;1,'Raw Data'!E973,"")</f>
        <v/>
      </c>
      <c r="E973" s="20" t="str">
        <f>IF('Raw Data'!$B973&gt;1,'Raw Data'!O973,"")</f>
        <v/>
      </c>
      <c r="F973" s="20" t="str">
        <f>IF('Raw Data'!$B973&gt;1,'Raw Data'!P973,"")</f>
        <v/>
      </c>
      <c r="G973" s="20" t="str">
        <f>IF('Raw Data'!$B973&gt;1,'Raw Data'!Q973,"")</f>
        <v/>
      </c>
      <c r="H973" s="7" t="str">
        <f>IF('Raw Data'!$B973&gt;1,'Raw Data'!R973,"")</f>
        <v/>
      </c>
      <c r="I973" s="7" t="str">
        <f>IF('Raw Data'!$B973&gt;1,'Raw Data'!S973,"")</f>
        <v/>
      </c>
      <c r="J973" s="7" t="str">
        <f>IF('Raw Data'!$B973&gt;1,'Raw Data'!W973,"")</f>
        <v/>
      </c>
      <c r="K973" s="7" t="str">
        <f>IF('Raw Data'!$B973&gt;1,'Raw Data'!Y973,"")</f>
        <v/>
      </c>
      <c r="L973" s="7" t="str">
        <f>IF('Raw Data'!$B973&gt;1,'Raw Data'!Z973,"")</f>
        <v/>
      </c>
    </row>
    <row r="974" spans="1:12" ht="14.25" customHeight="1" x14ac:dyDescent="0.3">
      <c r="A974" s="7" t="str">
        <f>IF('Raw Data'!$B974&gt;1,'Raw Data'!A974,"")</f>
        <v/>
      </c>
      <c r="B974" s="7" t="str">
        <f>IF('Raw Data'!$B974&gt;1,'Raw Data'!C974,"")</f>
        <v/>
      </c>
      <c r="C974" s="7" t="str">
        <f>IF('Raw Data'!$B974&gt;1,'Raw Data'!D974,"")</f>
        <v/>
      </c>
      <c r="D974" s="7" t="str">
        <f>IF('Raw Data'!$B974&gt;1,'Raw Data'!E974,"")</f>
        <v/>
      </c>
      <c r="E974" s="20" t="str">
        <f>IF('Raw Data'!$B974&gt;1,'Raw Data'!O974,"")</f>
        <v/>
      </c>
      <c r="F974" s="20" t="str">
        <f>IF('Raw Data'!$B974&gt;1,'Raw Data'!P974,"")</f>
        <v/>
      </c>
      <c r="G974" s="20" t="str">
        <f>IF('Raw Data'!$B974&gt;1,'Raw Data'!Q974,"")</f>
        <v/>
      </c>
      <c r="H974" s="7" t="str">
        <f>IF('Raw Data'!$B974&gt;1,'Raw Data'!R974,"")</f>
        <v/>
      </c>
      <c r="I974" s="7" t="str">
        <f>IF('Raw Data'!$B974&gt;1,'Raw Data'!S974,"")</f>
        <v/>
      </c>
      <c r="J974" s="7" t="str">
        <f>IF('Raw Data'!$B974&gt;1,'Raw Data'!W974,"")</f>
        <v/>
      </c>
      <c r="K974" s="7" t="str">
        <f>IF('Raw Data'!$B974&gt;1,'Raw Data'!Y974,"")</f>
        <v/>
      </c>
      <c r="L974" s="7" t="str">
        <f>IF('Raw Data'!$B974&gt;1,'Raw Data'!Z974,"")</f>
        <v/>
      </c>
    </row>
    <row r="975" spans="1:12" ht="14.25" customHeight="1" x14ac:dyDescent="0.3">
      <c r="A975" s="7" t="str">
        <f>IF('Raw Data'!$B975&gt;1,'Raw Data'!A975,"")</f>
        <v/>
      </c>
      <c r="B975" s="7" t="str">
        <f>IF('Raw Data'!$B975&gt;1,'Raw Data'!C975,"")</f>
        <v/>
      </c>
      <c r="C975" s="7" t="str">
        <f>IF('Raw Data'!$B975&gt;1,'Raw Data'!D975,"")</f>
        <v/>
      </c>
      <c r="D975" s="7" t="str">
        <f>IF('Raw Data'!$B975&gt;1,'Raw Data'!E975,"")</f>
        <v/>
      </c>
      <c r="E975" s="20" t="str">
        <f>IF('Raw Data'!$B975&gt;1,'Raw Data'!O975,"")</f>
        <v/>
      </c>
      <c r="F975" s="20" t="str">
        <f>IF('Raw Data'!$B975&gt;1,'Raw Data'!P975,"")</f>
        <v/>
      </c>
      <c r="G975" s="20" t="str">
        <f>IF('Raw Data'!$B975&gt;1,'Raw Data'!Q975,"")</f>
        <v/>
      </c>
      <c r="H975" s="7" t="str">
        <f>IF('Raw Data'!$B975&gt;1,'Raw Data'!R975,"")</f>
        <v/>
      </c>
      <c r="I975" s="7" t="str">
        <f>IF('Raw Data'!$B975&gt;1,'Raw Data'!S975,"")</f>
        <v/>
      </c>
      <c r="J975" s="7" t="str">
        <f>IF('Raw Data'!$B975&gt;1,'Raw Data'!W975,"")</f>
        <v/>
      </c>
      <c r="K975" s="7" t="str">
        <f>IF('Raw Data'!$B975&gt;1,'Raw Data'!Y975,"")</f>
        <v/>
      </c>
      <c r="L975" s="7" t="str">
        <f>IF('Raw Data'!$B975&gt;1,'Raw Data'!Z975,"")</f>
        <v/>
      </c>
    </row>
    <row r="976" spans="1:12" ht="14.25" customHeight="1" x14ac:dyDescent="0.3">
      <c r="A976" s="7" t="str">
        <f>IF('Raw Data'!$B976&gt;1,'Raw Data'!A976,"")</f>
        <v/>
      </c>
      <c r="B976" s="7" t="str">
        <f>IF('Raw Data'!$B976&gt;1,'Raw Data'!C976,"")</f>
        <v/>
      </c>
      <c r="C976" s="7" t="str">
        <f>IF('Raw Data'!$B976&gt;1,'Raw Data'!D976,"")</f>
        <v/>
      </c>
      <c r="D976" s="7" t="str">
        <f>IF('Raw Data'!$B976&gt;1,'Raw Data'!E976,"")</f>
        <v/>
      </c>
      <c r="E976" s="20" t="str">
        <f>IF('Raw Data'!$B976&gt;1,'Raw Data'!O976,"")</f>
        <v/>
      </c>
      <c r="F976" s="20" t="str">
        <f>IF('Raw Data'!$B976&gt;1,'Raw Data'!P976,"")</f>
        <v/>
      </c>
      <c r="G976" s="20" t="str">
        <f>IF('Raw Data'!$B976&gt;1,'Raw Data'!Q976,"")</f>
        <v/>
      </c>
      <c r="H976" s="7" t="str">
        <f>IF('Raw Data'!$B976&gt;1,'Raw Data'!R976,"")</f>
        <v/>
      </c>
      <c r="I976" s="7" t="str">
        <f>IF('Raw Data'!$B976&gt;1,'Raw Data'!S976,"")</f>
        <v/>
      </c>
      <c r="J976" s="7" t="str">
        <f>IF('Raw Data'!$B976&gt;1,'Raw Data'!W976,"")</f>
        <v/>
      </c>
      <c r="K976" s="7" t="str">
        <f>IF('Raw Data'!$B976&gt;1,'Raw Data'!Y976,"")</f>
        <v/>
      </c>
      <c r="L976" s="7" t="str">
        <f>IF('Raw Data'!$B976&gt;1,'Raw Data'!Z976,"")</f>
        <v/>
      </c>
    </row>
    <row r="977" spans="1:12" ht="14.25" customHeight="1" x14ac:dyDescent="0.3">
      <c r="A977" s="7" t="str">
        <f>IF('Raw Data'!$B977&gt;1,'Raw Data'!A977,"")</f>
        <v/>
      </c>
      <c r="B977" s="7" t="str">
        <f>IF('Raw Data'!$B977&gt;1,'Raw Data'!C977,"")</f>
        <v/>
      </c>
      <c r="C977" s="7" t="str">
        <f>IF('Raw Data'!$B977&gt;1,'Raw Data'!D977,"")</f>
        <v/>
      </c>
      <c r="D977" s="7" t="str">
        <f>IF('Raw Data'!$B977&gt;1,'Raw Data'!E977,"")</f>
        <v/>
      </c>
      <c r="E977" s="20" t="str">
        <f>IF('Raw Data'!$B977&gt;1,'Raw Data'!O977,"")</f>
        <v/>
      </c>
      <c r="F977" s="20" t="str">
        <f>IF('Raw Data'!$B977&gt;1,'Raw Data'!P977,"")</f>
        <v/>
      </c>
      <c r="G977" s="20" t="str">
        <f>IF('Raw Data'!$B977&gt;1,'Raw Data'!Q977,"")</f>
        <v/>
      </c>
      <c r="H977" s="7" t="str">
        <f>IF('Raw Data'!$B977&gt;1,'Raw Data'!R977,"")</f>
        <v/>
      </c>
      <c r="I977" s="7" t="str">
        <f>IF('Raw Data'!$B977&gt;1,'Raw Data'!S977,"")</f>
        <v/>
      </c>
      <c r="J977" s="7" t="str">
        <f>IF('Raw Data'!$B977&gt;1,'Raw Data'!W977,"")</f>
        <v/>
      </c>
      <c r="K977" s="7" t="str">
        <f>IF('Raw Data'!$B977&gt;1,'Raw Data'!Y977,"")</f>
        <v/>
      </c>
      <c r="L977" s="7" t="str">
        <f>IF('Raw Data'!$B977&gt;1,'Raw Data'!Z977,"")</f>
        <v/>
      </c>
    </row>
    <row r="978" spans="1:12" ht="14.25" customHeight="1" x14ac:dyDescent="0.3">
      <c r="A978" s="7" t="str">
        <f>IF('Raw Data'!$B978&gt;1,'Raw Data'!A978,"")</f>
        <v/>
      </c>
      <c r="B978" s="7" t="str">
        <f>IF('Raw Data'!$B978&gt;1,'Raw Data'!C978,"")</f>
        <v/>
      </c>
      <c r="C978" s="7" t="str">
        <f>IF('Raw Data'!$B978&gt;1,'Raw Data'!D978,"")</f>
        <v/>
      </c>
      <c r="D978" s="7" t="str">
        <f>IF('Raw Data'!$B978&gt;1,'Raw Data'!E978,"")</f>
        <v/>
      </c>
      <c r="E978" s="20" t="str">
        <f>IF('Raw Data'!$B978&gt;1,'Raw Data'!O978,"")</f>
        <v/>
      </c>
      <c r="F978" s="20" t="str">
        <f>IF('Raw Data'!$B978&gt;1,'Raw Data'!P978,"")</f>
        <v/>
      </c>
      <c r="G978" s="20" t="str">
        <f>IF('Raw Data'!$B978&gt;1,'Raw Data'!Q978,"")</f>
        <v/>
      </c>
      <c r="H978" s="7" t="str">
        <f>IF('Raw Data'!$B978&gt;1,'Raw Data'!R978,"")</f>
        <v/>
      </c>
      <c r="I978" s="7" t="str">
        <f>IF('Raw Data'!$B978&gt;1,'Raw Data'!S978,"")</f>
        <v/>
      </c>
      <c r="J978" s="7" t="str">
        <f>IF('Raw Data'!$B978&gt;1,'Raw Data'!W978,"")</f>
        <v/>
      </c>
      <c r="K978" s="7" t="str">
        <f>IF('Raw Data'!$B978&gt;1,'Raw Data'!Y978,"")</f>
        <v/>
      </c>
      <c r="L978" s="7" t="str">
        <f>IF('Raw Data'!$B978&gt;1,'Raw Data'!Z978,"")</f>
        <v/>
      </c>
    </row>
    <row r="979" spans="1:12" ht="14.25" customHeight="1" x14ac:dyDescent="0.3">
      <c r="A979" s="7" t="str">
        <f>IF('Raw Data'!$B979&gt;1,'Raw Data'!A979,"")</f>
        <v/>
      </c>
      <c r="B979" s="7" t="str">
        <f>IF('Raw Data'!$B979&gt;1,'Raw Data'!C979,"")</f>
        <v/>
      </c>
      <c r="C979" s="7" t="str">
        <f>IF('Raw Data'!$B979&gt;1,'Raw Data'!D979,"")</f>
        <v/>
      </c>
      <c r="D979" s="7" t="str">
        <f>IF('Raw Data'!$B979&gt;1,'Raw Data'!E979,"")</f>
        <v/>
      </c>
      <c r="E979" s="20" t="str">
        <f>IF('Raw Data'!$B979&gt;1,'Raw Data'!O979,"")</f>
        <v/>
      </c>
      <c r="F979" s="20" t="str">
        <f>IF('Raw Data'!$B979&gt;1,'Raw Data'!P979,"")</f>
        <v/>
      </c>
      <c r="G979" s="20" t="str">
        <f>IF('Raw Data'!$B979&gt;1,'Raw Data'!Q979,"")</f>
        <v/>
      </c>
      <c r="H979" s="7" t="str">
        <f>IF('Raw Data'!$B979&gt;1,'Raw Data'!R979,"")</f>
        <v/>
      </c>
      <c r="I979" s="7" t="str">
        <f>IF('Raw Data'!$B979&gt;1,'Raw Data'!S979,"")</f>
        <v/>
      </c>
      <c r="J979" s="7" t="str">
        <f>IF('Raw Data'!$B979&gt;1,'Raw Data'!W979,"")</f>
        <v/>
      </c>
      <c r="K979" s="7" t="str">
        <f>IF('Raw Data'!$B979&gt;1,'Raw Data'!Y979,"")</f>
        <v/>
      </c>
      <c r="L979" s="7" t="str">
        <f>IF('Raw Data'!$B979&gt;1,'Raw Data'!Z979,"")</f>
        <v/>
      </c>
    </row>
    <row r="980" spans="1:12" ht="14.25" customHeight="1" x14ac:dyDescent="0.3">
      <c r="A980" s="7" t="str">
        <f>IF('Raw Data'!$B980&gt;1,'Raw Data'!A980,"")</f>
        <v>X1-ORz0an4e017qm2_esdfj</v>
      </c>
      <c r="B980" s="7" t="str">
        <f>IF('Raw Data'!$B980&gt;1,'Raw Data'!C980,"")</f>
        <v>10417 Merced Lake Rd</v>
      </c>
      <c r="C980" s="7" t="str">
        <f>IF('Raw Data'!$B980&gt;1,'Raw Data'!D980,"")</f>
        <v>Dallas</v>
      </c>
      <c r="D980" s="7" t="str">
        <f>IF('Raw Data'!$B980&gt;1,'Raw Data'!E980,"")</f>
        <v>Pre-List</v>
      </c>
      <c r="E980" s="20">
        <f>IF('Raw Data'!$B980&gt;1,'Raw Data'!O980,"")</f>
        <v>425900</v>
      </c>
      <c r="F980" s="20">
        <f>IF('Raw Data'!$B980&gt;1,'Raw Data'!P980,"")</f>
        <v>415253</v>
      </c>
      <c r="G980" s="20">
        <f>IF('Raw Data'!$B980&gt;1,'Raw Data'!Q980,"")</f>
        <v>-46684</v>
      </c>
      <c r="H980" s="7" t="str">
        <f>IF('Raw Data'!$B980&gt;1,'Raw Data'!R980,"")</f>
        <v>Invitation</v>
      </c>
      <c r="I980" s="21">
        <f>IF('Raw Data'!$B980&gt;1,'Raw Data'!S980,"")</f>
        <v>380661</v>
      </c>
      <c r="J980" s="21">
        <f>IF('Raw Data'!$B980&gt;1,'Raw Data'!W980,"")</f>
        <v>-44511</v>
      </c>
      <c r="K980" s="7" t="str">
        <f>IF('Raw Data'!$B980&gt;1,'Raw Data'!Y980,"")</f>
        <v>Multiple Offers</v>
      </c>
      <c r="L980" s="7" t="str">
        <f>IF('Raw Data'!$B980&gt;1,'Raw Data'!Z980,"")</f>
        <v>Reject - Offer is close</v>
      </c>
    </row>
    <row r="981" spans="1:12" ht="14.25" customHeight="1" x14ac:dyDescent="0.3">
      <c r="A981" s="7" t="str">
        <f>IF('Raw Data'!$B981&gt;1,'Raw Data'!A981,"")</f>
        <v>X1-ORz0daq3ku9c3e_btm7n</v>
      </c>
      <c r="B981" s="7" t="str">
        <f>IF('Raw Data'!$B981&gt;1,'Raw Data'!C981,"")</f>
        <v>24510 Colonial Maple Dr</v>
      </c>
      <c r="C981" s="7" t="str">
        <f>IF('Raw Data'!$B981&gt;1,'Raw Data'!D981,"")</f>
        <v>Houston</v>
      </c>
      <c r="D981" s="7" t="str">
        <f>IF('Raw Data'!$B981&gt;1,'Raw Data'!E981,"")</f>
        <v>Pre-List</v>
      </c>
      <c r="E981" s="20">
        <f>IF('Raw Data'!$B981&gt;1,'Raw Data'!O981,"")</f>
        <v>233200</v>
      </c>
      <c r="F981" s="20">
        <f>IF('Raw Data'!$B981&gt;1,'Raw Data'!P981,"")</f>
        <v>204358</v>
      </c>
      <c r="G981" s="20">
        <f>IF('Raw Data'!$B981&gt;1,'Raw Data'!Q981,"")</f>
        <v>5016</v>
      </c>
      <c r="H981" s="7" t="str">
        <f>IF('Raw Data'!$B981&gt;1,'Raw Data'!R981,"")</f>
        <v>Invitation</v>
      </c>
      <c r="I981" s="21">
        <f>IF('Raw Data'!$B981&gt;1,'Raw Data'!S981,"")</f>
        <v>256965</v>
      </c>
      <c r="J981" s="21">
        <f>IF('Raw Data'!$B981&gt;1,'Raw Data'!W981,"")</f>
        <v>18965</v>
      </c>
      <c r="K981" s="7" t="str">
        <f>IF('Raw Data'!$B981&gt;1,'Raw Data'!Y981,"")</f>
        <v>Multiple Offers</v>
      </c>
      <c r="L981" s="7" t="str">
        <f>IF('Raw Data'!$B981&gt;1,'Raw Data'!Z981,"")</f>
        <v>Accept - Multiple Offers</v>
      </c>
    </row>
    <row r="982" spans="1:12" ht="14.25" customHeight="1" x14ac:dyDescent="0.3">
      <c r="A982" s="7" t="str">
        <f>IF('Raw Data'!$B982&gt;1,'Raw Data'!A982,"")</f>
        <v/>
      </c>
      <c r="B982" s="7" t="str">
        <f>IF('Raw Data'!$B982&gt;1,'Raw Data'!C982,"")</f>
        <v/>
      </c>
      <c r="C982" s="7" t="str">
        <f>IF('Raw Data'!$B982&gt;1,'Raw Data'!D982,"")</f>
        <v/>
      </c>
      <c r="D982" s="7" t="str">
        <f>IF('Raw Data'!$B982&gt;1,'Raw Data'!E982,"")</f>
        <v/>
      </c>
      <c r="E982" s="20" t="str">
        <f>IF('Raw Data'!$B982&gt;1,'Raw Data'!O982,"")</f>
        <v/>
      </c>
      <c r="F982" s="20" t="str">
        <f>IF('Raw Data'!$B982&gt;1,'Raw Data'!P982,"")</f>
        <v/>
      </c>
      <c r="G982" s="20" t="str">
        <f>IF('Raw Data'!$B982&gt;1,'Raw Data'!Q982,"")</f>
        <v/>
      </c>
      <c r="H982" s="7" t="str">
        <f>IF('Raw Data'!$B982&gt;1,'Raw Data'!R982,"")</f>
        <v/>
      </c>
      <c r="I982" s="7" t="str">
        <f>IF('Raw Data'!$B982&gt;1,'Raw Data'!S982,"")</f>
        <v/>
      </c>
      <c r="J982" s="7" t="str">
        <f>IF('Raw Data'!$B982&gt;1,'Raw Data'!W982,"")</f>
        <v/>
      </c>
      <c r="K982" s="7" t="str">
        <f>IF('Raw Data'!$B982&gt;1,'Raw Data'!Y982,"")</f>
        <v/>
      </c>
      <c r="L982" s="7" t="str">
        <f>IF('Raw Data'!$B982&gt;1,'Raw Data'!Z982,"")</f>
        <v/>
      </c>
    </row>
    <row r="983" spans="1:12" ht="14.25" customHeight="1" x14ac:dyDescent="0.3">
      <c r="A983" s="7" t="str">
        <f>IF('Raw Data'!$B983&gt;1,'Raw Data'!A983,"")</f>
        <v/>
      </c>
      <c r="B983" s="7" t="str">
        <f>IF('Raw Data'!$B983&gt;1,'Raw Data'!C983,"")</f>
        <v/>
      </c>
      <c r="C983" s="7" t="str">
        <f>IF('Raw Data'!$B983&gt;1,'Raw Data'!D983,"")</f>
        <v/>
      </c>
      <c r="D983" s="7" t="str">
        <f>IF('Raw Data'!$B983&gt;1,'Raw Data'!E983,"")</f>
        <v/>
      </c>
      <c r="E983" s="20" t="str">
        <f>IF('Raw Data'!$B983&gt;1,'Raw Data'!O983,"")</f>
        <v/>
      </c>
      <c r="F983" s="20" t="str">
        <f>IF('Raw Data'!$B983&gt;1,'Raw Data'!P983,"")</f>
        <v/>
      </c>
      <c r="G983" s="20" t="str">
        <f>IF('Raw Data'!$B983&gt;1,'Raw Data'!Q983,"")</f>
        <v/>
      </c>
      <c r="H983" s="7" t="str">
        <f>IF('Raw Data'!$B983&gt;1,'Raw Data'!R983,"")</f>
        <v/>
      </c>
      <c r="I983" s="7" t="str">
        <f>IF('Raw Data'!$B983&gt;1,'Raw Data'!S983,"")</f>
        <v/>
      </c>
      <c r="J983" s="7" t="str">
        <f>IF('Raw Data'!$B983&gt;1,'Raw Data'!W983,"")</f>
        <v/>
      </c>
      <c r="K983" s="7" t="str">
        <f>IF('Raw Data'!$B983&gt;1,'Raw Data'!Y983,"")</f>
        <v/>
      </c>
      <c r="L983" s="7" t="str">
        <f>IF('Raw Data'!$B983&gt;1,'Raw Data'!Z983,"")</f>
        <v/>
      </c>
    </row>
    <row r="984" spans="1:12" ht="14.25" customHeight="1" x14ac:dyDescent="0.3">
      <c r="A984" s="7" t="str">
        <f>IF('Raw Data'!$B984&gt;1,'Raw Data'!A984,"")</f>
        <v/>
      </c>
      <c r="B984" s="7" t="str">
        <f>IF('Raw Data'!$B984&gt;1,'Raw Data'!C984,"")</f>
        <v/>
      </c>
      <c r="C984" s="7" t="str">
        <f>IF('Raw Data'!$B984&gt;1,'Raw Data'!D984,"")</f>
        <v/>
      </c>
      <c r="D984" s="7" t="str">
        <f>IF('Raw Data'!$B984&gt;1,'Raw Data'!E984,"")</f>
        <v/>
      </c>
      <c r="E984" s="20" t="str">
        <f>IF('Raw Data'!$B984&gt;1,'Raw Data'!O984,"")</f>
        <v/>
      </c>
      <c r="F984" s="20" t="str">
        <f>IF('Raw Data'!$B984&gt;1,'Raw Data'!P984,"")</f>
        <v/>
      </c>
      <c r="G984" s="20" t="str">
        <f>IF('Raw Data'!$B984&gt;1,'Raw Data'!Q984,"")</f>
        <v/>
      </c>
      <c r="H984" s="7" t="str">
        <f>IF('Raw Data'!$B984&gt;1,'Raw Data'!R984,"")</f>
        <v/>
      </c>
      <c r="I984" s="7" t="str">
        <f>IF('Raw Data'!$B984&gt;1,'Raw Data'!S984,"")</f>
        <v/>
      </c>
      <c r="J984" s="7" t="str">
        <f>IF('Raw Data'!$B984&gt;1,'Raw Data'!W984,"")</f>
        <v/>
      </c>
      <c r="K984" s="7" t="str">
        <f>IF('Raw Data'!$B984&gt;1,'Raw Data'!Y984,"")</f>
        <v/>
      </c>
      <c r="L984" s="7" t="str">
        <f>IF('Raw Data'!$B984&gt;1,'Raw Data'!Z984,"")</f>
        <v/>
      </c>
    </row>
    <row r="985" spans="1:12" ht="14.25" customHeight="1" x14ac:dyDescent="0.3">
      <c r="A985" s="7" t="str">
        <f>IF('Raw Data'!$B985&gt;1,'Raw Data'!A985,"")</f>
        <v>X1-ORz0aokobio322_hip8l</v>
      </c>
      <c r="B985" s="7" t="str">
        <f>IF('Raw Data'!$B985&gt;1,'Raw Data'!C985,"")</f>
        <v>613 Horn St</v>
      </c>
      <c r="C985" s="7" t="str">
        <f>IF('Raw Data'!$B985&gt;1,'Raw Data'!D985,"")</f>
        <v>Dallas</v>
      </c>
      <c r="D985" s="7" t="str">
        <f>IF('Raw Data'!$B985&gt;1,'Raw Data'!E985,"")</f>
        <v>Pre-List</v>
      </c>
      <c r="E985" s="20">
        <f>IF('Raw Data'!$B985&gt;1,'Raw Data'!O985,"")</f>
        <v>304200</v>
      </c>
      <c r="F985" s="20">
        <f>IF('Raw Data'!$B985&gt;1,'Raw Data'!P985,"")</f>
        <v>296595</v>
      </c>
      <c r="G985" s="20">
        <f>IF('Raw Data'!$B985&gt;1,'Raw Data'!Q985,"")</f>
        <v>-31955</v>
      </c>
      <c r="H985" s="7" t="str">
        <f>IF('Raw Data'!$B985&gt;1,'Raw Data'!R985,"")</f>
        <v>Invitation</v>
      </c>
      <c r="I985" s="21">
        <f>IF('Raw Data'!$B985&gt;1,'Raw Data'!S985,"")</f>
        <v>268745</v>
      </c>
      <c r="J985" s="21">
        <f>IF('Raw Data'!$B985&gt;1,'Raw Data'!W985,"")</f>
        <v>-26873</v>
      </c>
      <c r="K985" s="7" t="str">
        <f>IF('Raw Data'!$B985&gt;1,'Raw Data'!Y985,"")</f>
        <v>Multiple Offers</v>
      </c>
      <c r="L985" s="7" t="str">
        <f>IF('Raw Data'!$B985&gt;1,'Raw Data'!Z985,"")</f>
        <v>Reject - Offer is close</v>
      </c>
    </row>
    <row r="986" spans="1:12" ht="14.25" customHeight="1" x14ac:dyDescent="0.3">
      <c r="A986" s="7" t="str">
        <f>IF('Raw Data'!$B986&gt;1,'Raw Data'!A986,"")</f>
        <v/>
      </c>
      <c r="B986" s="7" t="str">
        <f>IF('Raw Data'!$B986&gt;1,'Raw Data'!C986,"")</f>
        <v/>
      </c>
      <c r="C986" s="7" t="str">
        <f>IF('Raw Data'!$B986&gt;1,'Raw Data'!D986,"")</f>
        <v/>
      </c>
      <c r="D986" s="7" t="str">
        <f>IF('Raw Data'!$B986&gt;1,'Raw Data'!E986,"")</f>
        <v/>
      </c>
      <c r="E986" s="20" t="str">
        <f>IF('Raw Data'!$B986&gt;1,'Raw Data'!O986,"")</f>
        <v/>
      </c>
      <c r="F986" s="20" t="str">
        <f>IF('Raw Data'!$B986&gt;1,'Raw Data'!P986,"")</f>
        <v/>
      </c>
      <c r="G986" s="20" t="str">
        <f>IF('Raw Data'!$B986&gt;1,'Raw Data'!Q986,"")</f>
        <v/>
      </c>
      <c r="H986" s="7" t="str">
        <f>IF('Raw Data'!$B986&gt;1,'Raw Data'!R986,"")</f>
        <v/>
      </c>
      <c r="I986" s="7" t="str">
        <f>IF('Raw Data'!$B986&gt;1,'Raw Data'!S986,"")</f>
        <v/>
      </c>
      <c r="J986" s="7" t="str">
        <f>IF('Raw Data'!$B986&gt;1,'Raw Data'!W986,"")</f>
        <v/>
      </c>
      <c r="K986" s="7" t="str">
        <f>IF('Raw Data'!$B986&gt;1,'Raw Data'!Y986,"")</f>
        <v/>
      </c>
      <c r="L986" s="7" t="str">
        <f>IF('Raw Data'!$B986&gt;1,'Raw Data'!Z986,"")</f>
        <v/>
      </c>
    </row>
    <row r="987" spans="1:12" ht="14.25" customHeight="1" x14ac:dyDescent="0.3">
      <c r="A987" s="7" t="str">
        <f>IF('Raw Data'!$B987&gt;1,'Raw Data'!A987,"")</f>
        <v/>
      </c>
      <c r="B987" s="7" t="str">
        <f>IF('Raw Data'!$B987&gt;1,'Raw Data'!C987,"")</f>
        <v/>
      </c>
      <c r="C987" s="7" t="str">
        <f>IF('Raw Data'!$B987&gt;1,'Raw Data'!D987,"")</f>
        <v/>
      </c>
      <c r="D987" s="7" t="str">
        <f>IF('Raw Data'!$B987&gt;1,'Raw Data'!E987,"")</f>
        <v/>
      </c>
      <c r="E987" s="20" t="str">
        <f>IF('Raw Data'!$B987&gt;1,'Raw Data'!O987,"")</f>
        <v/>
      </c>
      <c r="F987" s="20" t="str">
        <f>IF('Raw Data'!$B987&gt;1,'Raw Data'!P987,"")</f>
        <v/>
      </c>
      <c r="G987" s="20" t="str">
        <f>IF('Raw Data'!$B987&gt;1,'Raw Data'!Q987,"")</f>
        <v/>
      </c>
      <c r="H987" s="7" t="str">
        <f>IF('Raw Data'!$B987&gt;1,'Raw Data'!R987,"")</f>
        <v/>
      </c>
      <c r="I987" s="7" t="str">
        <f>IF('Raw Data'!$B987&gt;1,'Raw Data'!S987,"")</f>
        <v/>
      </c>
      <c r="J987" s="7" t="str">
        <f>IF('Raw Data'!$B987&gt;1,'Raw Data'!W987,"")</f>
        <v/>
      </c>
      <c r="K987" s="7" t="str">
        <f>IF('Raw Data'!$B987&gt;1,'Raw Data'!Y987,"")</f>
        <v/>
      </c>
      <c r="L987" s="7" t="str">
        <f>IF('Raw Data'!$B987&gt;1,'Raw Data'!Z987,"")</f>
        <v/>
      </c>
    </row>
    <row r="988" spans="1:12" ht="14.25" customHeight="1" x14ac:dyDescent="0.3">
      <c r="A988" s="7" t="str">
        <f>IF('Raw Data'!$B988&gt;1,'Raw Data'!A988,"")</f>
        <v/>
      </c>
      <c r="B988" s="7" t="str">
        <f>IF('Raw Data'!$B988&gt;1,'Raw Data'!C988,"")</f>
        <v/>
      </c>
      <c r="C988" s="7" t="str">
        <f>IF('Raw Data'!$B988&gt;1,'Raw Data'!D988,"")</f>
        <v/>
      </c>
      <c r="D988" s="7" t="str">
        <f>IF('Raw Data'!$B988&gt;1,'Raw Data'!E988,"")</f>
        <v/>
      </c>
      <c r="E988" s="20" t="str">
        <f>IF('Raw Data'!$B988&gt;1,'Raw Data'!O988,"")</f>
        <v/>
      </c>
      <c r="F988" s="20" t="str">
        <f>IF('Raw Data'!$B988&gt;1,'Raw Data'!P988,"")</f>
        <v/>
      </c>
      <c r="G988" s="20" t="str">
        <f>IF('Raw Data'!$B988&gt;1,'Raw Data'!Q988,"")</f>
        <v/>
      </c>
      <c r="H988" s="7" t="str">
        <f>IF('Raw Data'!$B988&gt;1,'Raw Data'!R988,"")</f>
        <v/>
      </c>
      <c r="I988" s="7" t="str">
        <f>IF('Raw Data'!$B988&gt;1,'Raw Data'!S988,"")</f>
        <v/>
      </c>
      <c r="J988" s="7" t="str">
        <f>IF('Raw Data'!$B988&gt;1,'Raw Data'!W988,"")</f>
        <v/>
      </c>
      <c r="K988" s="7" t="str">
        <f>IF('Raw Data'!$B988&gt;1,'Raw Data'!Y988,"")</f>
        <v/>
      </c>
      <c r="L988" s="7" t="str">
        <f>IF('Raw Data'!$B988&gt;1,'Raw Data'!Z988,"")</f>
        <v/>
      </c>
    </row>
    <row r="989" spans="1:12" ht="14.25" customHeight="1" x14ac:dyDescent="0.3">
      <c r="A989" s="7" t="str">
        <f>IF('Raw Data'!$B989&gt;1,'Raw Data'!A989,"")</f>
        <v>X1-ORz0kept7nfgca_dm8dd</v>
      </c>
      <c r="B989" s="7" t="str">
        <f>IF('Raw Data'!$B989&gt;1,'Raw Data'!C989,"")</f>
        <v>1006 Castroville Dr</v>
      </c>
      <c r="C989" s="7" t="str">
        <f>IF('Raw Data'!$B989&gt;1,'Raw Data'!D989,"")</f>
        <v>Dallas</v>
      </c>
      <c r="D989" s="7" t="str">
        <f>IF('Raw Data'!$B989&gt;1,'Raw Data'!E989,"")</f>
        <v>Pre-List</v>
      </c>
      <c r="E989" s="20">
        <f>IF('Raw Data'!$B989&gt;1,'Raw Data'!O989,"")</f>
        <v>365200</v>
      </c>
      <c r="F989" s="20">
        <f>IF('Raw Data'!$B989&gt;1,'Raw Data'!P989,"")</f>
        <v>356070</v>
      </c>
      <c r="G989" s="20">
        <f>IF('Raw Data'!$B989&gt;1,'Raw Data'!Q989,"")</f>
        <v>-67811</v>
      </c>
      <c r="H989" s="7" t="str">
        <f>IF('Raw Data'!$B989&gt;1,'Raw Data'!R989,"")</f>
        <v>Invitation</v>
      </c>
      <c r="I989" s="21">
        <f>IF('Raw Data'!$B989&gt;1,'Raw Data'!S989,"")</f>
        <v>351113</v>
      </c>
      <c r="J989" s="21">
        <f>IF('Raw Data'!$B989&gt;1,'Raw Data'!W989,"")</f>
        <v>-37691</v>
      </c>
      <c r="K989" s="7" t="str">
        <f>IF('Raw Data'!$B989&gt;1,'Raw Data'!Y989,"")</f>
        <v>Multiple Offers</v>
      </c>
      <c r="L989" s="7" t="str">
        <f>IF('Raw Data'!$B989&gt;1,'Raw Data'!Z989,"")</f>
        <v>Reject - Under Contract</v>
      </c>
    </row>
    <row r="990" spans="1:12" ht="14.25" customHeight="1" x14ac:dyDescent="0.3">
      <c r="A990" s="7" t="str">
        <f>IF('Raw Data'!$B990&gt;1,'Raw Data'!A990,"")</f>
        <v/>
      </c>
      <c r="B990" s="7" t="str">
        <f>IF('Raw Data'!$B990&gt;1,'Raw Data'!C990,"")</f>
        <v/>
      </c>
      <c r="C990" s="7" t="str">
        <f>IF('Raw Data'!$B990&gt;1,'Raw Data'!D990,"")</f>
        <v/>
      </c>
      <c r="D990" s="7" t="str">
        <f>IF('Raw Data'!$B990&gt;1,'Raw Data'!E990,"")</f>
        <v/>
      </c>
      <c r="E990" s="20" t="str">
        <f>IF('Raw Data'!$B990&gt;1,'Raw Data'!O990,"")</f>
        <v/>
      </c>
      <c r="F990" s="20" t="str">
        <f>IF('Raw Data'!$B990&gt;1,'Raw Data'!P990,"")</f>
        <v/>
      </c>
      <c r="G990" s="20" t="str">
        <f>IF('Raw Data'!$B990&gt;1,'Raw Data'!Q990,"")</f>
        <v/>
      </c>
      <c r="H990" s="7" t="str">
        <f>IF('Raw Data'!$B990&gt;1,'Raw Data'!R990,"")</f>
        <v/>
      </c>
      <c r="I990" s="7" t="str">
        <f>IF('Raw Data'!$B990&gt;1,'Raw Data'!S990,"")</f>
        <v/>
      </c>
      <c r="J990" s="7" t="str">
        <f>IF('Raw Data'!$B990&gt;1,'Raw Data'!W990,"")</f>
        <v/>
      </c>
      <c r="K990" s="7" t="str">
        <f>IF('Raw Data'!$B990&gt;1,'Raw Data'!Y990,"")</f>
        <v/>
      </c>
      <c r="L990" s="7" t="str">
        <f>IF('Raw Data'!$B990&gt;1,'Raw Data'!Z990,"")</f>
        <v/>
      </c>
    </row>
    <row r="991" spans="1:12" ht="14.25" customHeight="1" x14ac:dyDescent="0.3">
      <c r="A991" s="7" t="str">
        <f>IF('Raw Data'!$B991&gt;1,'Raw Data'!A991,"")</f>
        <v/>
      </c>
      <c r="B991" s="7" t="str">
        <f>IF('Raw Data'!$B991&gt;1,'Raw Data'!C991,"")</f>
        <v/>
      </c>
      <c r="C991" s="7" t="str">
        <f>IF('Raw Data'!$B991&gt;1,'Raw Data'!D991,"")</f>
        <v/>
      </c>
      <c r="D991" s="7" t="str">
        <f>IF('Raw Data'!$B991&gt;1,'Raw Data'!E991,"")</f>
        <v/>
      </c>
      <c r="E991" s="20" t="str">
        <f>IF('Raw Data'!$B991&gt;1,'Raw Data'!O991,"")</f>
        <v/>
      </c>
      <c r="F991" s="20" t="str">
        <f>IF('Raw Data'!$B991&gt;1,'Raw Data'!P991,"")</f>
        <v/>
      </c>
      <c r="G991" s="20" t="str">
        <f>IF('Raw Data'!$B991&gt;1,'Raw Data'!Q991,"")</f>
        <v/>
      </c>
      <c r="H991" s="7" t="str">
        <f>IF('Raw Data'!$B991&gt;1,'Raw Data'!R991,"")</f>
        <v/>
      </c>
      <c r="I991" s="7" t="str">
        <f>IF('Raw Data'!$B991&gt;1,'Raw Data'!S991,"")</f>
        <v/>
      </c>
      <c r="J991" s="7" t="str">
        <f>IF('Raw Data'!$B991&gt;1,'Raw Data'!W991,"")</f>
        <v/>
      </c>
      <c r="K991" s="7" t="str">
        <f>IF('Raw Data'!$B991&gt;1,'Raw Data'!Y991,"")</f>
        <v/>
      </c>
      <c r="L991" s="7" t="str">
        <f>IF('Raw Data'!$B991&gt;1,'Raw Data'!Z991,"")</f>
        <v/>
      </c>
    </row>
    <row r="992" spans="1:12" ht="14.25" customHeight="1" x14ac:dyDescent="0.3">
      <c r="A992" s="7" t="str">
        <f>IF('Raw Data'!$B992&gt;1,'Raw Data'!A992,"")</f>
        <v/>
      </c>
      <c r="B992" s="7" t="str">
        <f>IF('Raw Data'!$B992&gt;1,'Raw Data'!C992,"")</f>
        <v/>
      </c>
      <c r="C992" s="7" t="str">
        <f>IF('Raw Data'!$B992&gt;1,'Raw Data'!D992,"")</f>
        <v/>
      </c>
      <c r="D992" s="7" t="str">
        <f>IF('Raw Data'!$B992&gt;1,'Raw Data'!E992,"")</f>
        <v/>
      </c>
      <c r="E992" s="20" t="str">
        <f>IF('Raw Data'!$B992&gt;1,'Raw Data'!O992,"")</f>
        <v/>
      </c>
      <c r="F992" s="20" t="str">
        <f>IF('Raw Data'!$B992&gt;1,'Raw Data'!P992,"")</f>
        <v/>
      </c>
      <c r="G992" s="20" t="str">
        <f>IF('Raw Data'!$B992&gt;1,'Raw Data'!Q992,"")</f>
        <v/>
      </c>
      <c r="H992" s="7" t="str">
        <f>IF('Raw Data'!$B992&gt;1,'Raw Data'!R992,"")</f>
        <v/>
      </c>
      <c r="I992" s="7" t="str">
        <f>IF('Raw Data'!$B992&gt;1,'Raw Data'!S992,"")</f>
        <v/>
      </c>
      <c r="J992" s="7" t="str">
        <f>IF('Raw Data'!$B992&gt;1,'Raw Data'!W992,"")</f>
        <v/>
      </c>
      <c r="K992" s="7" t="str">
        <f>IF('Raw Data'!$B992&gt;1,'Raw Data'!Y992,"")</f>
        <v/>
      </c>
      <c r="L992" s="7" t="str">
        <f>IF('Raw Data'!$B992&gt;1,'Raw Data'!Z992,"")</f>
        <v/>
      </c>
    </row>
    <row r="993" spans="1:12" ht="14.25" customHeight="1" x14ac:dyDescent="0.3">
      <c r="A993" s="7" t="str">
        <f>IF('Raw Data'!$B993&gt;1,'Raw Data'!A993,"")</f>
        <v/>
      </c>
      <c r="B993" s="7" t="str">
        <f>IF('Raw Data'!$B993&gt;1,'Raw Data'!C993,"")</f>
        <v/>
      </c>
      <c r="C993" s="7" t="str">
        <f>IF('Raw Data'!$B993&gt;1,'Raw Data'!D993,"")</f>
        <v/>
      </c>
      <c r="D993" s="7" t="str">
        <f>IF('Raw Data'!$B993&gt;1,'Raw Data'!E993,"")</f>
        <v/>
      </c>
      <c r="E993" s="20" t="str">
        <f>IF('Raw Data'!$B993&gt;1,'Raw Data'!O993,"")</f>
        <v/>
      </c>
      <c r="F993" s="20" t="str">
        <f>IF('Raw Data'!$B993&gt;1,'Raw Data'!P993,"")</f>
        <v/>
      </c>
      <c r="G993" s="20" t="str">
        <f>IF('Raw Data'!$B993&gt;1,'Raw Data'!Q993,"")</f>
        <v/>
      </c>
      <c r="H993" s="7" t="str">
        <f>IF('Raw Data'!$B993&gt;1,'Raw Data'!R993,"")</f>
        <v/>
      </c>
      <c r="I993" s="7" t="str">
        <f>IF('Raw Data'!$B993&gt;1,'Raw Data'!S993,"")</f>
        <v/>
      </c>
      <c r="J993" s="7" t="str">
        <f>IF('Raw Data'!$B993&gt;1,'Raw Data'!W993,"")</f>
        <v/>
      </c>
      <c r="K993" s="7" t="str">
        <f>IF('Raw Data'!$B993&gt;1,'Raw Data'!Y993,"")</f>
        <v/>
      </c>
      <c r="L993" s="7" t="str">
        <f>IF('Raw Data'!$B993&gt;1,'Raw Data'!Z993,"")</f>
        <v/>
      </c>
    </row>
    <row r="994" spans="1:12" ht="14.25" customHeight="1" x14ac:dyDescent="0.3">
      <c r="A994" s="7" t="str">
        <f>IF('Raw Data'!$B994&gt;1,'Raw Data'!A994,"")</f>
        <v>X1-ORz0cyhc2ag2nu_fyihp</v>
      </c>
      <c r="B994" s="7" t="str">
        <f>IF('Raw Data'!$B994&gt;1,'Raw Data'!C994,"")</f>
        <v>413 Centennial Pl</v>
      </c>
      <c r="C994" s="7" t="str">
        <f>IF('Raw Data'!$B994&gt;1,'Raw Data'!D994,"")</f>
        <v>Dallas</v>
      </c>
      <c r="D994" s="7" t="str">
        <f>IF('Raw Data'!$B994&gt;1,'Raw Data'!E994,"")</f>
        <v>Pre-List</v>
      </c>
      <c r="E994" s="20">
        <f>IF('Raw Data'!$B994&gt;1,'Raw Data'!O994,"")</f>
        <v>340900</v>
      </c>
      <c r="F994" s="20">
        <f>IF('Raw Data'!$B994&gt;1,'Raw Data'!P994,"")</f>
        <v>332378</v>
      </c>
      <c r="G994" s="20">
        <f>IF('Raw Data'!$B994&gt;1,'Raw Data'!Q994,"")</f>
        <v>-38736</v>
      </c>
      <c r="H994" s="7" t="str">
        <f>IF('Raw Data'!$B994&gt;1,'Raw Data'!R994,"")</f>
        <v>Invitation</v>
      </c>
      <c r="I994" s="21">
        <f>IF('Raw Data'!$B994&gt;1,'Raw Data'!S994,"")</f>
        <v>322316</v>
      </c>
      <c r="J994" s="21">
        <f>IF('Raw Data'!$B994&gt;1,'Raw Data'!W994,"")</f>
        <v>-30267</v>
      </c>
      <c r="K994" s="7" t="str">
        <f>IF('Raw Data'!$B994&gt;1,'Raw Data'!Y994,"")</f>
        <v>Multiple Offers</v>
      </c>
      <c r="L994" s="7" t="str">
        <f>IF('Raw Data'!$B994&gt;1,'Raw Data'!Z994,"")</f>
        <v>Reject - Offer is close</v>
      </c>
    </row>
    <row r="995" spans="1:12" ht="14.25" customHeight="1" x14ac:dyDescent="0.3">
      <c r="A995" s="7" t="str">
        <f>IF('Raw Data'!$B995&gt;1,'Raw Data'!A995,"")</f>
        <v/>
      </c>
      <c r="B995" s="7" t="str">
        <f>IF('Raw Data'!$B995&gt;1,'Raw Data'!C995,"")</f>
        <v/>
      </c>
      <c r="C995" s="7" t="str">
        <f>IF('Raw Data'!$B995&gt;1,'Raw Data'!D995,"")</f>
        <v/>
      </c>
      <c r="D995" s="7" t="str">
        <f>IF('Raw Data'!$B995&gt;1,'Raw Data'!E995,"")</f>
        <v/>
      </c>
      <c r="E995" s="20" t="str">
        <f>IF('Raw Data'!$B995&gt;1,'Raw Data'!O995,"")</f>
        <v/>
      </c>
      <c r="F995" s="20" t="str">
        <f>IF('Raw Data'!$B995&gt;1,'Raw Data'!P995,"")</f>
        <v/>
      </c>
      <c r="G995" s="20" t="str">
        <f>IF('Raw Data'!$B995&gt;1,'Raw Data'!Q995,"")</f>
        <v/>
      </c>
      <c r="H995" s="7" t="str">
        <f>IF('Raw Data'!$B995&gt;1,'Raw Data'!R995,"")</f>
        <v/>
      </c>
      <c r="I995" s="7" t="str">
        <f>IF('Raw Data'!$B995&gt;1,'Raw Data'!S995,"")</f>
        <v/>
      </c>
      <c r="J995" s="7" t="str">
        <f>IF('Raw Data'!$B995&gt;1,'Raw Data'!W995,"")</f>
        <v/>
      </c>
      <c r="K995" s="7" t="str">
        <f>IF('Raw Data'!$B995&gt;1,'Raw Data'!Y995,"")</f>
        <v/>
      </c>
      <c r="L995" s="7" t="str">
        <f>IF('Raw Data'!$B995&gt;1,'Raw Data'!Z995,"")</f>
        <v/>
      </c>
    </row>
    <row r="996" spans="1:12" ht="14.25" customHeight="1" x14ac:dyDescent="0.3">
      <c r="A996" s="7" t="str">
        <f>IF('Raw Data'!$B996&gt;1,'Raw Data'!A996,"")</f>
        <v>X1-ORz0an4e017qm2_esdfj</v>
      </c>
      <c r="B996" s="7" t="str">
        <f>IF('Raw Data'!$B996&gt;1,'Raw Data'!C996,"")</f>
        <v>10417 Merced Lake Rd</v>
      </c>
      <c r="C996" s="7" t="str">
        <f>IF('Raw Data'!$B996&gt;1,'Raw Data'!D996,"")</f>
        <v>Dallas</v>
      </c>
      <c r="D996" s="7" t="str">
        <f>IF('Raw Data'!$B996&gt;1,'Raw Data'!E996,"")</f>
        <v>Pre-List</v>
      </c>
      <c r="E996" s="20">
        <f>IF('Raw Data'!$B996&gt;1,'Raw Data'!O996,"")</f>
        <v>425900</v>
      </c>
      <c r="F996" s="20">
        <f>IF('Raw Data'!$B996&gt;1,'Raw Data'!P996,"")</f>
        <v>415253</v>
      </c>
      <c r="G996" s="20">
        <f>IF('Raw Data'!$B996&gt;1,'Raw Data'!Q996,"")</f>
        <v>-46684</v>
      </c>
      <c r="H996" s="7" t="str">
        <f>IF('Raw Data'!$B996&gt;1,'Raw Data'!R996,"")</f>
        <v>Invitation</v>
      </c>
      <c r="I996" s="21">
        <f>IF('Raw Data'!$B996&gt;1,'Raw Data'!S996,"")</f>
        <v>380661</v>
      </c>
      <c r="J996" s="21">
        <f>IF('Raw Data'!$B996&gt;1,'Raw Data'!W996,"")</f>
        <v>-44511</v>
      </c>
      <c r="K996" s="7" t="str">
        <f>IF('Raw Data'!$B996&gt;1,'Raw Data'!Y996,"")</f>
        <v>Multiple Offers</v>
      </c>
      <c r="L996" s="7" t="str">
        <f>IF('Raw Data'!$B996&gt;1,'Raw Data'!Z996,"")</f>
        <v>Reject - Offer is close</v>
      </c>
    </row>
    <row r="997" spans="1:12" ht="14.25" customHeight="1" x14ac:dyDescent="0.3">
      <c r="A997" s="7" t="str">
        <f>IF('Raw Data'!$B997&gt;1,'Raw Data'!A997,"")</f>
        <v/>
      </c>
      <c r="B997" s="7" t="str">
        <f>IF('Raw Data'!$B997&gt;1,'Raw Data'!C997,"")</f>
        <v/>
      </c>
      <c r="C997" s="7" t="str">
        <f>IF('Raw Data'!$B997&gt;1,'Raw Data'!D997,"")</f>
        <v/>
      </c>
      <c r="D997" s="7" t="str">
        <f>IF('Raw Data'!$B997&gt;1,'Raw Data'!E997,"")</f>
        <v/>
      </c>
      <c r="E997" s="20" t="str">
        <f>IF('Raw Data'!$B997&gt;1,'Raw Data'!O997,"")</f>
        <v/>
      </c>
      <c r="F997" s="20" t="str">
        <f>IF('Raw Data'!$B997&gt;1,'Raw Data'!P997,"")</f>
        <v/>
      </c>
      <c r="G997" s="20" t="str">
        <f>IF('Raw Data'!$B997&gt;1,'Raw Data'!Q997,"")</f>
        <v/>
      </c>
      <c r="H997" s="7" t="str">
        <f>IF('Raw Data'!$B997&gt;1,'Raw Data'!R997,"")</f>
        <v/>
      </c>
      <c r="I997" s="7" t="str">
        <f>IF('Raw Data'!$B997&gt;1,'Raw Data'!S997,"")</f>
        <v/>
      </c>
      <c r="J997" s="7" t="str">
        <f>IF('Raw Data'!$B997&gt;1,'Raw Data'!W997,"")</f>
        <v/>
      </c>
      <c r="K997" s="7" t="str">
        <f>IF('Raw Data'!$B997&gt;1,'Raw Data'!Y997,"")</f>
        <v/>
      </c>
      <c r="L997" s="7" t="str">
        <f>IF('Raw Data'!$B997&gt;1,'Raw Data'!Z997,"")</f>
        <v/>
      </c>
    </row>
    <row r="998" spans="1:12" ht="14.25" customHeight="1" x14ac:dyDescent="0.3">
      <c r="A998" s="7" t="str">
        <f>IF('Raw Data'!$B998&gt;1,'Raw Data'!A998,"")</f>
        <v/>
      </c>
      <c r="B998" s="7" t="str">
        <f>IF('Raw Data'!$B998&gt;1,'Raw Data'!C998,"")</f>
        <v/>
      </c>
      <c r="C998" s="7" t="str">
        <f>IF('Raw Data'!$B998&gt;1,'Raw Data'!D998,"")</f>
        <v/>
      </c>
      <c r="D998" s="7" t="str">
        <f>IF('Raw Data'!$B998&gt;1,'Raw Data'!E998,"")</f>
        <v/>
      </c>
      <c r="E998" s="20" t="str">
        <f>IF('Raw Data'!$B998&gt;1,'Raw Data'!O998,"")</f>
        <v/>
      </c>
      <c r="F998" s="20" t="str">
        <f>IF('Raw Data'!$B998&gt;1,'Raw Data'!P998,"")</f>
        <v/>
      </c>
      <c r="G998" s="20" t="str">
        <f>IF('Raw Data'!$B998&gt;1,'Raw Data'!Q998,"")</f>
        <v/>
      </c>
      <c r="H998" s="7" t="str">
        <f>IF('Raw Data'!$B998&gt;1,'Raw Data'!R998,"")</f>
        <v/>
      </c>
      <c r="I998" s="7" t="str">
        <f>IF('Raw Data'!$B998&gt;1,'Raw Data'!S998,"")</f>
        <v/>
      </c>
      <c r="J998" s="7" t="str">
        <f>IF('Raw Data'!$B998&gt;1,'Raw Data'!W998,"")</f>
        <v/>
      </c>
      <c r="K998" s="7" t="str">
        <f>IF('Raw Data'!$B998&gt;1,'Raw Data'!Y998,"")</f>
        <v/>
      </c>
      <c r="L998" s="7" t="str">
        <f>IF('Raw Data'!$B998&gt;1,'Raw Data'!Z998,"")</f>
        <v/>
      </c>
    </row>
    <row r="999" spans="1:12" ht="14.25" customHeight="1" x14ac:dyDescent="0.3">
      <c r="A999" s="7" t="str">
        <f>IF('Raw Data'!$B999&gt;1,'Raw Data'!A999,"")</f>
        <v/>
      </c>
      <c r="B999" s="7" t="str">
        <f>IF('Raw Data'!$B999&gt;1,'Raw Data'!C999,"")</f>
        <v/>
      </c>
      <c r="C999" s="7" t="str">
        <f>IF('Raw Data'!$B999&gt;1,'Raw Data'!D999,"")</f>
        <v/>
      </c>
      <c r="D999" s="7" t="str">
        <f>IF('Raw Data'!$B999&gt;1,'Raw Data'!E999,"")</f>
        <v/>
      </c>
      <c r="E999" s="20" t="str">
        <f>IF('Raw Data'!$B999&gt;1,'Raw Data'!O999,"")</f>
        <v/>
      </c>
      <c r="F999" s="20" t="str">
        <f>IF('Raw Data'!$B999&gt;1,'Raw Data'!P999,"")</f>
        <v/>
      </c>
      <c r="G999" s="20" t="str">
        <f>IF('Raw Data'!$B999&gt;1,'Raw Data'!Q999,"")</f>
        <v/>
      </c>
      <c r="H999" s="7" t="str">
        <f>IF('Raw Data'!$B999&gt;1,'Raw Data'!R999,"")</f>
        <v/>
      </c>
      <c r="I999" s="7" t="str">
        <f>IF('Raw Data'!$B999&gt;1,'Raw Data'!S999,"")</f>
        <v/>
      </c>
      <c r="J999" s="7" t="str">
        <f>IF('Raw Data'!$B999&gt;1,'Raw Data'!W999,"")</f>
        <v/>
      </c>
      <c r="K999" s="7" t="str">
        <f>IF('Raw Data'!$B999&gt;1,'Raw Data'!Y999,"")</f>
        <v/>
      </c>
      <c r="L999" s="7" t="str">
        <f>IF('Raw Data'!$B999&gt;1,'Raw Data'!Z999,"")</f>
        <v/>
      </c>
    </row>
    <row r="1000" spans="1:12" ht="14.25" customHeight="1" x14ac:dyDescent="0.3">
      <c r="A1000" s="7" t="str">
        <f>IF('Raw Data'!$B1000&gt;1,'Raw Data'!A1000,"")</f>
        <v/>
      </c>
      <c r="B1000" s="7" t="str">
        <f>IF('Raw Data'!$B1000&gt;1,'Raw Data'!C1000,"")</f>
        <v/>
      </c>
      <c r="C1000" s="7" t="str">
        <f>IF('Raw Data'!$B1000&gt;1,'Raw Data'!D1000,"")</f>
        <v/>
      </c>
      <c r="D1000" s="7" t="str">
        <f>IF('Raw Data'!$B1000&gt;1,'Raw Data'!E1000,"")</f>
        <v/>
      </c>
      <c r="E1000" s="20" t="str">
        <f>IF('Raw Data'!$B1000&gt;1,'Raw Data'!O1000,"")</f>
        <v/>
      </c>
      <c r="F1000" s="20" t="str">
        <f>IF('Raw Data'!$B1000&gt;1,'Raw Data'!P1000,"")</f>
        <v/>
      </c>
      <c r="G1000" s="20" t="str">
        <f>IF('Raw Data'!$B1000&gt;1,'Raw Data'!Q1000,"")</f>
        <v/>
      </c>
      <c r="H1000" s="7" t="str">
        <f>IF('Raw Data'!$B1000&gt;1,'Raw Data'!R1000,"")</f>
        <v/>
      </c>
      <c r="I1000" s="7" t="str">
        <f>IF('Raw Data'!$B1000&gt;1,'Raw Data'!S1000,"")</f>
        <v/>
      </c>
      <c r="J1000" s="7" t="str">
        <f>IF('Raw Data'!$B1000&gt;1,'Raw Data'!W1000,"")</f>
        <v/>
      </c>
      <c r="K1000" s="7" t="str">
        <f>IF('Raw Data'!$B1000&gt;1,'Raw Data'!Y1000,"")</f>
        <v/>
      </c>
      <c r="L1000" s="7" t="str">
        <f>IF('Raw Data'!$B1000&gt;1,'Raw Data'!Z1000,"")</f>
        <v/>
      </c>
    </row>
    <row r="1001" spans="1:12" ht="14.25" customHeight="1" x14ac:dyDescent="0.3">
      <c r="A1001" s="7" t="str">
        <f>IF('Raw Data'!$B1001&gt;1,'Raw Data'!A1001,"")</f>
        <v/>
      </c>
      <c r="B1001" s="7" t="str">
        <f>IF('Raw Data'!$B1001&gt;1,'Raw Data'!C1001,"")</f>
        <v/>
      </c>
      <c r="C1001" s="7" t="str">
        <f>IF('Raw Data'!$B1001&gt;1,'Raw Data'!D1001,"")</f>
        <v/>
      </c>
      <c r="D1001" s="7" t="str">
        <f>IF('Raw Data'!$B1001&gt;1,'Raw Data'!E1001,"")</f>
        <v/>
      </c>
      <c r="E1001" s="20" t="str">
        <f>IF('Raw Data'!$B1001&gt;1,'Raw Data'!O1001,"")</f>
        <v/>
      </c>
      <c r="F1001" s="20" t="str">
        <f>IF('Raw Data'!$B1001&gt;1,'Raw Data'!P1001,"")</f>
        <v/>
      </c>
      <c r="G1001" s="20" t="str">
        <f>IF('Raw Data'!$B1001&gt;1,'Raw Data'!Q1001,"")</f>
        <v/>
      </c>
      <c r="H1001" s="7" t="str">
        <f>IF('Raw Data'!$B1001&gt;1,'Raw Data'!R1001,"")</f>
        <v/>
      </c>
      <c r="I1001" s="7" t="str">
        <f>IF('Raw Data'!$B1001&gt;1,'Raw Data'!S1001,"")</f>
        <v/>
      </c>
      <c r="J1001" s="7" t="str">
        <f>IF('Raw Data'!$B1001&gt;1,'Raw Data'!W1001,"")</f>
        <v/>
      </c>
      <c r="K1001" s="7" t="str">
        <f>IF('Raw Data'!$B1001&gt;1,'Raw Data'!Y1001,"")</f>
        <v/>
      </c>
      <c r="L1001" s="7" t="str">
        <f>IF('Raw Data'!$B1001&gt;1,'Raw Data'!Z1001,"")</f>
        <v/>
      </c>
    </row>
    <row r="1002" spans="1:12" ht="14.25" customHeight="1" x14ac:dyDescent="0.3">
      <c r="A1002" s="7" t="str">
        <f>IF('Raw Data'!$B1002&gt;1,'Raw Data'!A1002,"")</f>
        <v>X1-ORz2cbhxk253lm_it206</v>
      </c>
      <c r="B1002" s="7" t="str">
        <f>IF('Raw Data'!$B1002&gt;1,'Raw Data'!C1002,"")</f>
        <v>2063 Fair Crest Trl</v>
      </c>
      <c r="C1002" s="7" t="str">
        <f>IF('Raw Data'!$B1002&gt;1,'Raw Data'!D1002,"")</f>
        <v>Dallas</v>
      </c>
      <c r="D1002" s="7" t="str">
        <f>IF('Raw Data'!$B1002&gt;1,'Raw Data'!E1002,"")</f>
        <v>Pre-List</v>
      </c>
      <c r="E1002" s="20">
        <f>IF('Raw Data'!$B1002&gt;1,'Raw Data'!O1002,"")</f>
        <v>335900</v>
      </c>
      <c r="F1002" s="20">
        <f>IF('Raw Data'!$B1002&gt;1,'Raw Data'!P1002,"")</f>
        <v>327503</v>
      </c>
      <c r="G1002" s="20">
        <f>IF('Raw Data'!$B1002&gt;1,'Raw Data'!Q1002,"")</f>
        <v>-76935</v>
      </c>
      <c r="H1002" s="7" t="str">
        <f>IF('Raw Data'!$B1002&gt;1,'Raw Data'!R1002,"")</f>
        <v>Invitation</v>
      </c>
      <c r="I1002" s="21">
        <f>IF('Raw Data'!$B1002&gt;1,'Raw Data'!S1002,"")</f>
        <v>315908</v>
      </c>
      <c r="J1002" s="21">
        <f>IF('Raw Data'!$B1002&gt;1,'Raw Data'!W1002,"")</f>
        <v>-34414</v>
      </c>
      <c r="K1002" s="7" t="str">
        <f>IF('Raw Data'!$B1002&gt;1,'Raw Data'!Y1002,"")</f>
        <v>Multiple Offers</v>
      </c>
      <c r="L1002" s="7" t="str">
        <f>IF('Raw Data'!$B1002&gt;1,'Raw Data'!Z1002,"")</f>
        <v>Reject - Offer is close</v>
      </c>
    </row>
    <row r="1003" spans="1:12" ht="14.25" customHeight="1" x14ac:dyDescent="0.3">
      <c r="A1003" s="7" t="str">
        <f>IF('Raw Data'!$B1003&gt;1,'Raw Data'!A1003,"")</f>
        <v/>
      </c>
      <c r="B1003" s="7" t="str">
        <f>IF('Raw Data'!$B1003&gt;1,'Raw Data'!C1003,"")</f>
        <v/>
      </c>
      <c r="C1003" s="7" t="str">
        <f>IF('Raw Data'!$B1003&gt;1,'Raw Data'!D1003,"")</f>
        <v/>
      </c>
      <c r="D1003" s="7" t="str">
        <f>IF('Raw Data'!$B1003&gt;1,'Raw Data'!E1003,"")</f>
        <v/>
      </c>
      <c r="E1003" s="20" t="str">
        <f>IF('Raw Data'!$B1003&gt;1,'Raw Data'!O1003,"")</f>
        <v/>
      </c>
      <c r="F1003" s="20" t="str">
        <f>IF('Raw Data'!$B1003&gt;1,'Raw Data'!P1003,"")</f>
        <v/>
      </c>
      <c r="G1003" s="20" t="str">
        <f>IF('Raw Data'!$B1003&gt;1,'Raw Data'!Q1003,"")</f>
        <v/>
      </c>
      <c r="H1003" s="7" t="str">
        <f>IF('Raw Data'!$B1003&gt;1,'Raw Data'!R1003,"")</f>
        <v/>
      </c>
      <c r="I1003" s="7" t="str">
        <f>IF('Raw Data'!$B1003&gt;1,'Raw Data'!S1003,"")</f>
        <v/>
      </c>
      <c r="J1003" s="7" t="str">
        <f>IF('Raw Data'!$B1003&gt;1,'Raw Data'!W1003,"")</f>
        <v/>
      </c>
      <c r="K1003" s="7" t="str">
        <f>IF('Raw Data'!$B1003&gt;1,'Raw Data'!Y1003,"")</f>
        <v/>
      </c>
      <c r="L1003" s="7" t="str">
        <f>IF('Raw Data'!$B1003&gt;1,'Raw Data'!Z1003,"")</f>
        <v/>
      </c>
    </row>
    <row r="1004" spans="1:12" ht="14.25" customHeight="1" x14ac:dyDescent="0.3">
      <c r="A1004" s="7" t="str">
        <f>IF('Raw Data'!$B1004&gt;1,'Raw Data'!A1004,"")</f>
        <v/>
      </c>
      <c r="B1004" s="7" t="str">
        <f>IF('Raw Data'!$B1004&gt;1,'Raw Data'!C1004,"")</f>
        <v/>
      </c>
      <c r="C1004" s="7" t="str">
        <f>IF('Raw Data'!$B1004&gt;1,'Raw Data'!D1004,"")</f>
        <v/>
      </c>
      <c r="D1004" s="7" t="str">
        <f>IF('Raw Data'!$B1004&gt;1,'Raw Data'!E1004,"")</f>
        <v/>
      </c>
      <c r="E1004" s="20" t="str">
        <f>IF('Raw Data'!$B1004&gt;1,'Raw Data'!O1004,"")</f>
        <v/>
      </c>
      <c r="F1004" s="20" t="str">
        <f>IF('Raw Data'!$B1004&gt;1,'Raw Data'!P1004,"")</f>
        <v/>
      </c>
      <c r="G1004" s="20" t="str">
        <f>IF('Raw Data'!$B1004&gt;1,'Raw Data'!Q1004,"")</f>
        <v/>
      </c>
      <c r="H1004" s="7" t="str">
        <f>IF('Raw Data'!$B1004&gt;1,'Raw Data'!R1004,"")</f>
        <v/>
      </c>
      <c r="I1004" s="7" t="str">
        <f>IF('Raw Data'!$B1004&gt;1,'Raw Data'!S1004,"")</f>
        <v/>
      </c>
      <c r="J1004" s="7" t="str">
        <f>IF('Raw Data'!$B1004&gt;1,'Raw Data'!W1004,"")</f>
        <v/>
      </c>
      <c r="K1004" s="7" t="str">
        <f>IF('Raw Data'!$B1004&gt;1,'Raw Data'!Y1004,"")</f>
        <v/>
      </c>
      <c r="L1004" s="7" t="str">
        <f>IF('Raw Data'!$B1004&gt;1,'Raw Data'!Z1004,"")</f>
        <v/>
      </c>
    </row>
    <row r="1005" spans="1:12" ht="14.25" customHeight="1" x14ac:dyDescent="0.3">
      <c r="A1005" s="7" t="str">
        <f>IF('Raw Data'!$B1005&gt;1,'Raw Data'!A1005,"")</f>
        <v/>
      </c>
      <c r="B1005" s="7" t="str">
        <f>IF('Raw Data'!$B1005&gt;1,'Raw Data'!C1005,"")</f>
        <v/>
      </c>
      <c r="C1005" s="7" t="str">
        <f>IF('Raw Data'!$B1005&gt;1,'Raw Data'!D1005,"")</f>
        <v/>
      </c>
      <c r="D1005" s="7" t="str">
        <f>IF('Raw Data'!$B1005&gt;1,'Raw Data'!E1005,"")</f>
        <v/>
      </c>
      <c r="E1005" s="20" t="str">
        <f>IF('Raw Data'!$B1005&gt;1,'Raw Data'!O1005,"")</f>
        <v/>
      </c>
      <c r="F1005" s="20" t="str">
        <f>IF('Raw Data'!$B1005&gt;1,'Raw Data'!P1005,"")</f>
        <v/>
      </c>
      <c r="G1005" s="20" t="str">
        <f>IF('Raw Data'!$B1005&gt;1,'Raw Data'!Q1005,"")</f>
        <v/>
      </c>
      <c r="H1005" s="7" t="str">
        <f>IF('Raw Data'!$B1005&gt;1,'Raw Data'!R1005,"")</f>
        <v/>
      </c>
      <c r="I1005" s="7" t="str">
        <f>IF('Raw Data'!$B1005&gt;1,'Raw Data'!S1005,"")</f>
        <v/>
      </c>
      <c r="J1005" s="7" t="str">
        <f>IF('Raw Data'!$B1005&gt;1,'Raw Data'!W1005,"")</f>
        <v/>
      </c>
      <c r="K1005" s="7" t="str">
        <f>IF('Raw Data'!$B1005&gt;1,'Raw Data'!Y1005,"")</f>
        <v/>
      </c>
      <c r="L1005" s="7" t="str">
        <f>IF('Raw Data'!$B1005&gt;1,'Raw Data'!Z1005,"")</f>
        <v/>
      </c>
    </row>
    <row r="1006" spans="1:12" ht="14.25" customHeight="1" x14ac:dyDescent="0.3">
      <c r="A1006" s="7" t="str">
        <f>IF('Raw Data'!$B1006&gt;1,'Raw Data'!A1006,"")</f>
        <v/>
      </c>
      <c r="B1006" s="7" t="str">
        <f>IF('Raw Data'!$B1006&gt;1,'Raw Data'!C1006,"")</f>
        <v/>
      </c>
      <c r="C1006" s="7" t="str">
        <f>IF('Raw Data'!$B1006&gt;1,'Raw Data'!D1006,"")</f>
        <v/>
      </c>
      <c r="D1006" s="7" t="str">
        <f>IF('Raw Data'!$B1006&gt;1,'Raw Data'!E1006,"")</f>
        <v/>
      </c>
      <c r="E1006" s="20" t="str">
        <f>IF('Raw Data'!$B1006&gt;1,'Raw Data'!O1006,"")</f>
        <v/>
      </c>
      <c r="F1006" s="20" t="str">
        <f>IF('Raw Data'!$B1006&gt;1,'Raw Data'!P1006,"")</f>
        <v/>
      </c>
      <c r="G1006" s="20" t="str">
        <f>IF('Raw Data'!$B1006&gt;1,'Raw Data'!Q1006,"")</f>
        <v/>
      </c>
      <c r="H1006" s="7" t="str">
        <f>IF('Raw Data'!$B1006&gt;1,'Raw Data'!R1006,"")</f>
        <v/>
      </c>
      <c r="I1006" s="7" t="str">
        <f>IF('Raw Data'!$B1006&gt;1,'Raw Data'!S1006,"")</f>
        <v/>
      </c>
      <c r="J1006" s="7" t="str">
        <f>IF('Raw Data'!$B1006&gt;1,'Raw Data'!W1006,"")</f>
        <v/>
      </c>
      <c r="K1006" s="7" t="str">
        <f>IF('Raw Data'!$B1006&gt;1,'Raw Data'!Y1006,"")</f>
        <v/>
      </c>
      <c r="L1006" s="7" t="str">
        <f>IF('Raw Data'!$B1006&gt;1,'Raw Data'!Z1006,"")</f>
        <v/>
      </c>
    </row>
    <row r="1007" spans="1:12" ht="14.25" customHeight="1" x14ac:dyDescent="0.3">
      <c r="A1007" s="7" t="str">
        <f>IF('Raw Data'!$B1007&gt;1,'Raw Data'!A1007,"")</f>
        <v/>
      </c>
      <c r="B1007" s="7" t="str">
        <f>IF('Raw Data'!$B1007&gt;1,'Raw Data'!C1007,"")</f>
        <v/>
      </c>
      <c r="C1007" s="7" t="str">
        <f>IF('Raw Data'!$B1007&gt;1,'Raw Data'!D1007,"")</f>
        <v/>
      </c>
      <c r="D1007" s="7" t="str">
        <f>IF('Raw Data'!$B1007&gt;1,'Raw Data'!E1007,"")</f>
        <v/>
      </c>
      <c r="E1007" s="20" t="str">
        <f>IF('Raw Data'!$B1007&gt;1,'Raw Data'!O1007,"")</f>
        <v/>
      </c>
      <c r="F1007" s="20" t="str">
        <f>IF('Raw Data'!$B1007&gt;1,'Raw Data'!P1007,"")</f>
        <v/>
      </c>
      <c r="G1007" s="20" t="str">
        <f>IF('Raw Data'!$B1007&gt;1,'Raw Data'!Q1007,"")</f>
        <v/>
      </c>
      <c r="H1007" s="7" t="str">
        <f>IF('Raw Data'!$B1007&gt;1,'Raw Data'!R1007,"")</f>
        <v/>
      </c>
      <c r="I1007" s="7" t="str">
        <f>IF('Raw Data'!$B1007&gt;1,'Raw Data'!S1007,"")</f>
        <v/>
      </c>
      <c r="J1007" s="7" t="str">
        <f>IF('Raw Data'!$B1007&gt;1,'Raw Data'!W1007,"")</f>
        <v/>
      </c>
      <c r="K1007" s="7" t="str">
        <f>IF('Raw Data'!$B1007&gt;1,'Raw Data'!Y1007,"")</f>
        <v/>
      </c>
      <c r="L1007" s="7" t="str">
        <f>IF('Raw Data'!$B1007&gt;1,'Raw Data'!Z1007,"")</f>
        <v/>
      </c>
    </row>
    <row r="1008" spans="1:12" ht="14.25" customHeight="1" x14ac:dyDescent="0.3">
      <c r="A1008" s="7" t="str">
        <f>IF('Raw Data'!$B1008&gt;1,'Raw Data'!A1008,"")</f>
        <v/>
      </c>
      <c r="B1008" s="7" t="str">
        <f>IF('Raw Data'!$B1008&gt;1,'Raw Data'!C1008,"")</f>
        <v/>
      </c>
      <c r="C1008" s="7" t="str">
        <f>IF('Raw Data'!$B1008&gt;1,'Raw Data'!D1008,"")</f>
        <v/>
      </c>
      <c r="D1008" s="7" t="str">
        <f>IF('Raw Data'!$B1008&gt;1,'Raw Data'!E1008,"")</f>
        <v/>
      </c>
      <c r="E1008" s="20" t="str">
        <f>IF('Raw Data'!$B1008&gt;1,'Raw Data'!O1008,"")</f>
        <v/>
      </c>
      <c r="F1008" s="20" t="str">
        <f>IF('Raw Data'!$B1008&gt;1,'Raw Data'!P1008,"")</f>
        <v/>
      </c>
      <c r="G1008" s="20" t="str">
        <f>IF('Raw Data'!$B1008&gt;1,'Raw Data'!Q1008,"")</f>
        <v/>
      </c>
      <c r="H1008" s="7" t="str">
        <f>IF('Raw Data'!$B1008&gt;1,'Raw Data'!R1008,"")</f>
        <v/>
      </c>
      <c r="I1008" s="7" t="str">
        <f>IF('Raw Data'!$B1008&gt;1,'Raw Data'!S1008,"")</f>
        <v/>
      </c>
      <c r="J1008" s="7" t="str">
        <f>IF('Raw Data'!$B1008&gt;1,'Raw Data'!W1008,"")</f>
        <v/>
      </c>
      <c r="K1008" s="7" t="str">
        <f>IF('Raw Data'!$B1008&gt;1,'Raw Data'!Y1008,"")</f>
        <v/>
      </c>
      <c r="L1008" s="7" t="str">
        <f>IF('Raw Data'!$B1008&gt;1,'Raw Data'!Z1008,"")</f>
        <v/>
      </c>
    </row>
    <row r="1009" spans="1:12" ht="14.25" customHeight="1" x14ac:dyDescent="0.3">
      <c r="A1009" s="7" t="str">
        <f>IF('Raw Data'!$B1009&gt;1,'Raw Data'!A1009,"")</f>
        <v/>
      </c>
      <c r="B1009" s="7" t="str">
        <f>IF('Raw Data'!$B1009&gt;1,'Raw Data'!C1009,"")</f>
        <v/>
      </c>
      <c r="C1009" s="7" t="str">
        <f>IF('Raw Data'!$B1009&gt;1,'Raw Data'!D1009,"")</f>
        <v/>
      </c>
      <c r="D1009" s="7" t="str">
        <f>IF('Raw Data'!$B1009&gt;1,'Raw Data'!E1009,"")</f>
        <v/>
      </c>
      <c r="E1009" s="20" t="str">
        <f>IF('Raw Data'!$B1009&gt;1,'Raw Data'!O1009,"")</f>
        <v/>
      </c>
      <c r="F1009" s="20" t="str">
        <f>IF('Raw Data'!$B1009&gt;1,'Raw Data'!P1009,"")</f>
        <v/>
      </c>
      <c r="G1009" s="20" t="str">
        <f>IF('Raw Data'!$B1009&gt;1,'Raw Data'!Q1009,"")</f>
        <v/>
      </c>
      <c r="H1009" s="7" t="str">
        <f>IF('Raw Data'!$B1009&gt;1,'Raw Data'!R1009,"")</f>
        <v/>
      </c>
      <c r="I1009" s="7" t="str">
        <f>IF('Raw Data'!$B1009&gt;1,'Raw Data'!S1009,"")</f>
        <v/>
      </c>
      <c r="J1009" s="7" t="str">
        <f>IF('Raw Data'!$B1009&gt;1,'Raw Data'!W1009,"")</f>
        <v/>
      </c>
      <c r="K1009" s="7" t="str">
        <f>IF('Raw Data'!$B1009&gt;1,'Raw Data'!Y1009,"")</f>
        <v/>
      </c>
      <c r="L1009" s="7" t="str">
        <f>IF('Raw Data'!$B1009&gt;1,'Raw Data'!Z1009,"")</f>
        <v/>
      </c>
    </row>
    <row r="1010" spans="1:12" ht="14.25" customHeight="1" x14ac:dyDescent="0.3">
      <c r="A1010" s="7" t="str">
        <f>IF('Raw Data'!$B1010&gt;1,'Raw Data'!A1010,"")</f>
        <v/>
      </c>
      <c r="B1010" s="7" t="str">
        <f>IF('Raw Data'!$B1010&gt;1,'Raw Data'!C1010,"")</f>
        <v/>
      </c>
      <c r="C1010" s="7" t="str">
        <f>IF('Raw Data'!$B1010&gt;1,'Raw Data'!D1010,"")</f>
        <v/>
      </c>
      <c r="D1010" s="7" t="str">
        <f>IF('Raw Data'!$B1010&gt;1,'Raw Data'!E1010,"")</f>
        <v/>
      </c>
      <c r="E1010" s="20" t="str">
        <f>IF('Raw Data'!$B1010&gt;1,'Raw Data'!O1010,"")</f>
        <v/>
      </c>
      <c r="F1010" s="20" t="str">
        <f>IF('Raw Data'!$B1010&gt;1,'Raw Data'!P1010,"")</f>
        <v/>
      </c>
      <c r="G1010" s="20" t="str">
        <f>IF('Raw Data'!$B1010&gt;1,'Raw Data'!Q1010,"")</f>
        <v/>
      </c>
      <c r="H1010" s="7" t="str">
        <f>IF('Raw Data'!$B1010&gt;1,'Raw Data'!R1010,"")</f>
        <v/>
      </c>
      <c r="I1010" s="7" t="str">
        <f>IF('Raw Data'!$B1010&gt;1,'Raw Data'!S1010,"")</f>
        <v/>
      </c>
      <c r="J1010" s="7" t="str">
        <f>IF('Raw Data'!$B1010&gt;1,'Raw Data'!W1010,"")</f>
        <v/>
      </c>
      <c r="K1010" s="7" t="str">
        <f>IF('Raw Data'!$B1010&gt;1,'Raw Data'!Y1010,"")</f>
        <v/>
      </c>
      <c r="L1010" s="7" t="str">
        <f>IF('Raw Data'!$B1010&gt;1,'Raw Data'!Z1010,"")</f>
        <v/>
      </c>
    </row>
    <row r="1011" spans="1:12" ht="14.25" customHeight="1" x14ac:dyDescent="0.3">
      <c r="A1011" s="7" t="str">
        <f>IF('Raw Data'!$B1011&gt;1,'Raw Data'!A1011,"")</f>
        <v/>
      </c>
      <c r="B1011" s="7" t="str">
        <f>IF('Raw Data'!$B1011&gt;1,'Raw Data'!C1011,"")</f>
        <v/>
      </c>
      <c r="C1011" s="7" t="str">
        <f>IF('Raw Data'!$B1011&gt;1,'Raw Data'!D1011,"")</f>
        <v/>
      </c>
      <c r="D1011" s="7" t="str">
        <f>IF('Raw Data'!$B1011&gt;1,'Raw Data'!E1011,"")</f>
        <v/>
      </c>
      <c r="E1011" s="20" t="str">
        <f>IF('Raw Data'!$B1011&gt;1,'Raw Data'!O1011,"")</f>
        <v/>
      </c>
      <c r="F1011" s="20" t="str">
        <f>IF('Raw Data'!$B1011&gt;1,'Raw Data'!P1011,"")</f>
        <v/>
      </c>
      <c r="G1011" s="20" t="str">
        <f>IF('Raw Data'!$B1011&gt;1,'Raw Data'!Q1011,"")</f>
        <v/>
      </c>
      <c r="H1011" s="7" t="str">
        <f>IF('Raw Data'!$B1011&gt;1,'Raw Data'!R1011,"")</f>
        <v/>
      </c>
      <c r="I1011" s="7" t="str">
        <f>IF('Raw Data'!$B1011&gt;1,'Raw Data'!S1011,"")</f>
        <v/>
      </c>
      <c r="J1011" s="7" t="str">
        <f>IF('Raw Data'!$B1011&gt;1,'Raw Data'!W1011,"")</f>
        <v/>
      </c>
      <c r="K1011" s="7" t="str">
        <f>IF('Raw Data'!$B1011&gt;1,'Raw Data'!Y1011,"")</f>
        <v/>
      </c>
      <c r="L1011" s="7" t="str">
        <f>IF('Raw Data'!$B1011&gt;1,'Raw Data'!Z1011,"")</f>
        <v/>
      </c>
    </row>
    <row r="1012" spans="1:12" ht="14.25" customHeight="1" x14ac:dyDescent="0.3">
      <c r="A1012" s="7" t="str">
        <f>IF('Raw Data'!$B1012&gt;1,'Raw Data'!A1012,"")</f>
        <v/>
      </c>
      <c r="B1012" s="7" t="str">
        <f>IF('Raw Data'!$B1012&gt;1,'Raw Data'!C1012,"")</f>
        <v/>
      </c>
      <c r="C1012" s="7" t="str">
        <f>IF('Raw Data'!$B1012&gt;1,'Raw Data'!D1012,"")</f>
        <v/>
      </c>
      <c r="D1012" s="7" t="str">
        <f>IF('Raw Data'!$B1012&gt;1,'Raw Data'!E1012,"")</f>
        <v/>
      </c>
      <c r="E1012" s="20" t="str">
        <f>IF('Raw Data'!$B1012&gt;1,'Raw Data'!O1012,"")</f>
        <v/>
      </c>
      <c r="F1012" s="20" t="str">
        <f>IF('Raw Data'!$B1012&gt;1,'Raw Data'!P1012,"")</f>
        <v/>
      </c>
      <c r="G1012" s="20" t="str">
        <f>IF('Raw Data'!$B1012&gt;1,'Raw Data'!Q1012,"")</f>
        <v/>
      </c>
      <c r="H1012" s="7" t="str">
        <f>IF('Raw Data'!$B1012&gt;1,'Raw Data'!R1012,"")</f>
        <v/>
      </c>
      <c r="I1012" s="7" t="str">
        <f>IF('Raw Data'!$B1012&gt;1,'Raw Data'!S1012,"")</f>
        <v/>
      </c>
      <c r="J1012" s="7" t="str">
        <f>IF('Raw Data'!$B1012&gt;1,'Raw Data'!W1012,"")</f>
        <v/>
      </c>
      <c r="K1012" s="7" t="str">
        <f>IF('Raw Data'!$B1012&gt;1,'Raw Data'!Y1012,"")</f>
        <v/>
      </c>
      <c r="L1012" s="7" t="str">
        <f>IF('Raw Data'!$B1012&gt;1,'Raw Data'!Z1012,"")</f>
        <v/>
      </c>
    </row>
    <row r="1013" spans="1:12" ht="14.25" customHeight="1" x14ac:dyDescent="0.3">
      <c r="A1013" s="7" t="str">
        <f>IF('Raw Data'!$B1013&gt;1,'Raw Data'!A1013,"")</f>
        <v/>
      </c>
      <c r="B1013" s="7" t="str">
        <f>IF('Raw Data'!$B1013&gt;1,'Raw Data'!C1013,"")</f>
        <v/>
      </c>
      <c r="C1013" s="7" t="str">
        <f>IF('Raw Data'!$B1013&gt;1,'Raw Data'!D1013,"")</f>
        <v/>
      </c>
      <c r="D1013" s="7" t="str">
        <f>IF('Raw Data'!$B1013&gt;1,'Raw Data'!E1013,"")</f>
        <v/>
      </c>
      <c r="E1013" s="20" t="str">
        <f>IF('Raw Data'!$B1013&gt;1,'Raw Data'!O1013,"")</f>
        <v/>
      </c>
      <c r="F1013" s="20" t="str">
        <f>IF('Raw Data'!$B1013&gt;1,'Raw Data'!P1013,"")</f>
        <v/>
      </c>
      <c r="G1013" s="20" t="str">
        <f>IF('Raw Data'!$B1013&gt;1,'Raw Data'!Q1013,"")</f>
        <v/>
      </c>
      <c r="H1013" s="7" t="str">
        <f>IF('Raw Data'!$B1013&gt;1,'Raw Data'!R1013,"")</f>
        <v/>
      </c>
      <c r="I1013" s="7" t="str">
        <f>IF('Raw Data'!$B1013&gt;1,'Raw Data'!S1013,"")</f>
        <v/>
      </c>
      <c r="J1013" s="7" t="str">
        <f>IF('Raw Data'!$B1013&gt;1,'Raw Data'!W1013,"")</f>
        <v/>
      </c>
      <c r="K1013" s="7" t="str">
        <f>IF('Raw Data'!$B1013&gt;1,'Raw Data'!Y1013,"")</f>
        <v/>
      </c>
      <c r="L1013" s="7" t="str">
        <f>IF('Raw Data'!$B1013&gt;1,'Raw Data'!Z1013,"")</f>
        <v/>
      </c>
    </row>
    <row r="1014" spans="1:12" ht="14.25" customHeight="1" x14ac:dyDescent="0.3">
      <c r="A1014" s="7" t="str">
        <f>IF('Raw Data'!$B1014&gt;1,'Raw Data'!A1014,"")</f>
        <v/>
      </c>
      <c r="B1014" s="7" t="str">
        <f>IF('Raw Data'!$B1014&gt;1,'Raw Data'!C1014,"")</f>
        <v/>
      </c>
      <c r="C1014" s="7" t="str">
        <f>IF('Raw Data'!$B1014&gt;1,'Raw Data'!D1014,"")</f>
        <v/>
      </c>
      <c r="D1014" s="7" t="str">
        <f>IF('Raw Data'!$B1014&gt;1,'Raw Data'!E1014,"")</f>
        <v/>
      </c>
      <c r="E1014" s="20" t="str">
        <f>IF('Raw Data'!$B1014&gt;1,'Raw Data'!O1014,"")</f>
        <v/>
      </c>
      <c r="F1014" s="20" t="str">
        <f>IF('Raw Data'!$B1014&gt;1,'Raw Data'!P1014,"")</f>
        <v/>
      </c>
      <c r="G1014" s="20" t="str">
        <f>IF('Raw Data'!$B1014&gt;1,'Raw Data'!Q1014,"")</f>
        <v/>
      </c>
      <c r="H1014" s="7" t="str">
        <f>IF('Raw Data'!$B1014&gt;1,'Raw Data'!R1014,"")</f>
        <v/>
      </c>
      <c r="I1014" s="7" t="str">
        <f>IF('Raw Data'!$B1014&gt;1,'Raw Data'!S1014,"")</f>
        <v/>
      </c>
      <c r="J1014" s="7" t="str">
        <f>IF('Raw Data'!$B1014&gt;1,'Raw Data'!W1014,"")</f>
        <v/>
      </c>
      <c r="K1014" s="7" t="str">
        <f>IF('Raw Data'!$B1014&gt;1,'Raw Data'!Y1014,"")</f>
        <v/>
      </c>
      <c r="L1014" s="7" t="str">
        <f>IF('Raw Data'!$B1014&gt;1,'Raw Data'!Z1014,"")</f>
        <v/>
      </c>
    </row>
    <row r="1015" spans="1:12" ht="14.25" customHeight="1" x14ac:dyDescent="0.3">
      <c r="A1015" s="7" t="str">
        <f>IF('Raw Data'!$B1015&gt;1,'Raw Data'!A1015,"")</f>
        <v>X1-ORz2fqvk0q3qm2_efqba</v>
      </c>
      <c r="B1015" s="7" t="str">
        <f>IF('Raw Data'!$B1015&gt;1,'Raw Data'!C1015,"")</f>
        <v>6722 Snapdragon Ln</v>
      </c>
      <c r="C1015" s="7" t="str">
        <f>IF('Raw Data'!$B1015&gt;1,'Raw Data'!D1015,"")</f>
        <v>Dallas</v>
      </c>
      <c r="D1015" s="7" t="str">
        <f>IF('Raw Data'!$B1015&gt;1,'Raw Data'!E1015,"")</f>
        <v>Pre-List</v>
      </c>
      <c r="E1015" s="20">
        <f>IF('Raw Data'!$B1015&gt;1,'Raw Data'!O1015,"")</f>
        <v>322300</v>
      </c>
      <c r="F1015" s="20">
        <f>IF('Raw Data'!$B1015&gt;1,'Raw Data'!P1015,"")</f>
        <v>314243</v>
      </c>
      <c r="G1015" s="20">
        <f>IF('Raw Data'!$B1015&gt;1,'Raw Data'!Q1015,"")</f>
        <v>1345</v>
      </c>
      <c r="H1015" s="7" t="str">
        <f>IF('Raw Data'!$B1015&gt;1,'Raw Data'!R1015,"")</f>
        <v>Invitation</v>
      </c>
      <c r="I1015" s="21">
        <f>IF('Raw Data'!$B1015&gt;1,'Raw Data'!S1015,"")</f>
        <v>318676</v>
      </c>
      <c r="J1015" s="21">
        <f>IF('Raw Data'!$B1015&gt;1,'Raw Data'!W1015,"")</f>
        <v>17080</v>
      </c>
      <c r="K1015" s="7" t="str">
        <f>IF('Raw Data'!$B1015&gt;1,'Raw Data'!Y1015,"")</f>
        <v>Multiple Offers</v>
      </c>
      <c r="L1015" s="7" t="str">
        <f>IF('Raw Data'!$B1015&gt;1,'Raw Data'!Z1015,"")</f>
        <v>Accept - Greater than Buy-It-Now</v>
      </c>
    </row>
    <row r="1016" spans="1:12" ht="14.25" customHeight="1" x14ac:dyDescent="0.3">
      <c r="A1016" s="7" t="str">
        <f>IF('Raw Data'!$B1016&gt;1,'Raw Data'!A1016,"")</f>
        <v/>
      </c>
      <c r="B1016" s="7" t="str">
        <f>IF('Raw Data'!$B1016&gt;1,'Raw Data'!C1016,"")</f>
        <v/>
      </c>
      <c r="C1016" s="7" t="str">
        <f>IF('Raw Data'!$B1016&gt;1,'Raw Data'!D1016,"")</f>
        <v/>
      </c>
      <c r="D1016" s="7" t="str">
        <f>IF('Raw Data'!$B1016&gt;1,'Raw Data'!E1016,"")</f>
        <v/>
      </c>
      <c r="E1016" s="20" t="str">
        <f>IF('Raw Data'!$B1016&gt;1,'Raw Data'!O1016,"")</f>
        <v/>
      </c>
      <c r="F1016" s="20" t="str">
        <f>IF('Raw Data'!$B1016&gt;1,'Raw Data'!P1016,"")</f>
        <v/>
      </c>
      <c r="G1016" s="20" t="str">
        <f>IF('Raw Data'!$B1016&gt;1,'Raw Data'!Q1016,"")</f>
        <v/>
      </c>
      <c r="H1016" s="7" t="str">
        <f>IF('Raw Data'!$B1016&gt;1,'Raw Data'!R1016,"")</f>
        <v/>
      </c>
      <c r="I1016" s="7" t="str">
        <f>IF('Raw Data'!$B1016&gt;1,'Raw Data'!S1016,"")</f>
        <v/>
      </c>
      <c r="J1016" s="7" t="str">
        <f>IF('Raw Data'!$B1016&gt;1,'Raw Data'!W1016,"")</f>
        <v/>
      </c>
      <c r="K1016" s="7" t="str">
        <f>IF('Raw Data'!$B1016&gt;1,'Raw Data'!Y1016,"")</f>
        <v/>
      </c>
      <c r="L1016" s="7" t="str">
        <f>IF('Raw Data'!$B1016&gt;1,'Raw Data'!Z1016,"")</f>
        <v/>
      </c>
    </row>
    <row r="1017" spans="1:12" ht="14.25" customHeight="1" x14ac:dyDescent="0.3">
      <c r="A1017" s="7" t="str">
        <f>IF('Raw Data'!$B1017&gt;1,'Raw Data'!A1017,"")</f>
        <v/>
      </c>
      <c r="B1017" s="7" t="str">
        <f>IF('Raw Data'!$B1017&gt;1,'Raw Data'!C1017,"")</f>
        <v/>
      </c>
      <c r="C1017" s="7" t="str">
        <f>IF('Raw Data'!$B1017&gt;1,'Raw Data'!D1017,"")</f>
        <v/>
      </c>
      <c r="D1017" s="7" t="str">
        <f>IF('Raw Data'!$B1017&gt;1,'Raw Data'!E1017,"")</f>
        <v/>
      </c>
      <c r="E1017" s="20" t="str">
        <f>IF('Raw Data'!$B1017&gt;1,'Raw Data'!O1017,"")</f>
        <v/>
      </c>
      <c r="F1017" s="20" t="str">
        <f>IF('Raw Data'!$B1017&gt;1,'Raw Data'!P1017,"")</f>
        <v/>
      </c>
      <c r="G1017" s="20" t="str">
        <f>IF('Raw Data'!$B1017&gt;1,'Raw Data'!Q1017,"")</f>
        <v/>
      </c>
      <c r="H1017" s="7" t="str">
        <f>IF('Raw Data'!$B1017&gt;1,'Raw Data'!R1017,"")</f>
        <v/>
      </c>
      <c r="I1017" s="7" t="str">
        <f>IF('Raw Data'!$B1017&gt;1,'Raw Data'!S1017,"")</f>
        <v/>
      </c>
      <c r="J1017" s="7" t="str">
        <f>IF('Raw Data'!$B1017&gt;1,'Raw Data'!W1017,"")</f>
        <v/>
      </c>
      <c r="K1017" s="7" t="str">
        <f>IF('Raw Data'!$B1017&gt;1,'Raw Data'!Y1017,"")</f>
        <v/>
      </c>
      <c r="L1017" s="7" t="str">
        <f>IF('Raw Data'!$B1017&gt;1,'Raw Data'!Z1017,"")</f>
        <v/>
      </c>
    </row>
    <row r="1018" spans="1:12" ht="14.25" customHeight="1" x14ac:dyDescent="0.3">
      <c r="A1018" s="7" t="str">
        <f>IF('Raw Data'!$B1018&gt;1,'Raw Data'!A1018,"")</f>
        <v/>
      </c>
      <c r="B1018" s="7" t="str">
        <f>IF('Raw Data'!$B1018&gt;1,'Raw Data'!C1018,"")</f>
        <v/>
      </c>
      <c r="C1018" s="7" t="str">
        <f>IF('Raw Data'!$B1018&gt;1,'Raw Data'!D1018,"")</f>
        <v/>
      </c>
      <c r="D1018" s="7" t="str">
        <f>IF('Raw Data'!$B1018&gt;1,'Raw Data'!E1018,"")</f>
        <v/>
      </c>
      <c r="E1018" s="20" t="str">
        <f>IF('Raw Data'!$B1018&gt;1,'Raw Data'!O1018,"")</f>
        <v/>
      </c>
      <c r="F1018" s="20" t="str">
        <f>IF('Raw Data'!$B1018&gt;1,'Raw Data'!P1018,"")</f>
        <v/>
      </c>
      <c r="G1018" s="20" t="str">
        <f>IF('Raw Data'!$B1018&gt;1,'Raw Data'!Q1018,"")</f>
        <v/>
      </c>
      <c r="H1018" s="7" t="str">
        <f>IF('Raw Data'!$B1018&gt;1,'Raw Data'!R1018,"")</f>
        <v/>
      </c>
      <c r="I1018" s="7" t="str">
        <f>IF('Raw Data'!$B1018&gt;1,'Raw Data'!S1018,"")</f>
        <v/>
      </c>
      <c r="J1018" s="7" t="str">
        <f>IF('Raw Data'!$B1018&gt;1,'Raw Data'!W1018,"")</f>
        <v/>
      </c>
      <c r="K1018" s="7" t="str">
        <f>IF('Raw Data'!$B1018&gt;1,'Raw Data'!Y1018,"")</f>
        <v/>
      </c>
      <c r="L1018" s="7" t="str">
        <f>IF('Raw Data'!$B1018&gt;1,'Raw Data'!Z1018,"")</f>
        <v/>
      </c>
    </row>
    <row r="1019" spans="1:12" ht="14.25" customHeight="1" x14ac:dyDescent="0.3">
      <c r="A1019" s="7" t="str">
        <f>IF('Raw Data'!$B1019&gt;1,'Raw Data'!A1019,"")</f>
        <v/>
      </c>
      <c r="B1019" s="7" t="str">
        <f>IF('Raw Data'!$B1019&gt;1,'Raw Data'!C1019,"")</f>
        <v/>
      </c>
      <c r="C1019" s="7" t="str">
        <f>IF('Raw Data'!$B1019&gt;1,'Raw Data'!D1019,"")</f>
        <v/>
      </c>
      <c r="D1019" s="7" t="str">
        <f>IF('Raw Data'!$B1019&gt;1,'Raw Data'!E1019,"")</f>
        <v/>
      </c>
      <c r="E1019" s="20" t="str">
        <f>IF('Raw Data'!$B1019&gt;1,'Raw Data'!O1019,"")</f>
        <v/>
      </c>
      <c r="F1019" s="20" t="str">
        <f>IF('Raw Data'!$B1019&gt;1,'Raw Data'!P1019,"")</f>
        <v/>
      </c>
      <c r="G1019" s="20" t="str">
        <f>IF('Raw Data'!$B1019&gt;1,'Raw Data'!Q1019,"")</f>
        <v/>
      </c>
      <c r="H1019" s="7" t="str">
        <f>IF('Raw Data'!$B1019&gt;1,'Raw Data'!R1019,"")</f>
        <v/>
      </c>
      <c r="I1019" s="7" t="str">
        <f>IF('Raw Data'!$B1019&gt;1,'Raw Data'!S1019,"")</f>
        <v/>
      </c>
      <c r="J1019" s="7" t="str">
        <f>IF('Raw Data'!$B1019&gt;1,'Raw Data'!W1019,"")</f>
        <v/>
      </c>
      <c r="K1019" s="7" t="str">
        <f>IF('Raw Data'!$B1019&gt;1,'Raw Data'!Y1019,"")</f>
        <v/>
      </c>
      <c r="L1019" s="7" t="str">
        <f>IF('Raw Data'!$B1019&gt;1,'Raw Data'!Z1019,"")</f>
        <v/>
      </c>
    </row>
    <row r="1020" spans="1:12" ht="14.25" customHeight="1" x14ac:dyDescent="0.3">
      <c r="A1020" s="7" t="str">
        <f>IF('Raw Data'!$B1020&gt;1,'Raw Data'!A1020,"")</f>
        <v/>
      </c>
      <c r="B1020" s="7" t="str">
        <f>IF('Raw Data'!$B1020&gt;1,'Raw Data'!C1020,"")</f>
        <v/>
      </c>
      <c r="C1020" s="7" t="str">
        <f>IF('Raw Data'!$B1020&gt;1,'Raw Data'!D1020,"")</f>
        <v/>
      </c>
      <c r="D1020" s="7" t="str">
        <f>IF('Raw Data'!$B1020&gt;1,'Raw Data'!E1020,"")</f>
        <v/>
      </c>
      <c r="E1020" s="20" t="str">
        <f>IF('Raw Data'!$B1020&gt;1,'Raw Data'!O1020,"")</f>
        <v/>
      </c>
      <c r="F1020" s="20" t="str">
        <f>IF('Raw Data'!$B1020&gt;1,'Raw Data'!P1020,"")</f>
        <v/>
      </c>
      <c r="G1020" s="20" t="str">
        <f>IF('Raw Data'!$B1020&gt;1,'Raw Data'!Q1020,"")</f>
        <v/>
      </c>
      <c r="H1020" s="7" t="str">
        <f>IF('Raw Data'!$B1020&gt;1,'Raw Data'!R1020,"")</f>
        <v/>
      </c>
      <c r="I1020" s="7" t="str">
        <f>IF('Raw Data'!$B1020&gt;1,'Raw Data'!S1020,"")</f>
        <v/>
      </c>
      <c r="J1020" s="7" t="str">
        <f>IF('Raw Data'!$B1020&gt;1,'Raw Data'!W1020,"")</f>
        <v/>
      </c>
      <c r="K1020" s="7" t="str">
        <f>IF('Raw Data'!$B1020&gt;1,'Raw Data'!Y1020,"")</f>
        <v/>
      </c>
      <c r="L1020" s="7" t="str">
        <f>IF('Raw Data'!$B1020&gt;1,'Raw Data'!Z1020,"")</f>
        <v/>
      </c>
    </row>
    <row r="1021" spans="1:12" ht="14.25" customHeight="1" x14ac:dyDescent="0.3">
      <c r="A1021" s="7" t="str">
        <f>IF('Raw Data'!$B1021&gt;1,'Raw Data'!A1021,"")</f>
        <v/>
      </c>
      <c r="B1021" s="7" t="str">
        <f>IF('Raw Data'!$B1021&gt;1,'Raw Data'!C1021,"")</f>
        <v/>
      </c>
      <c r="C1021" s="7" t="str">
        <f>IF('Raw Data'!$B1021&gt;1,'Raw Data'!D1021,"")</f>
        <v/>
      </c>
      <c r="D1021" s="7" t="str">
        <f>IF('Raw Data'!$B1021&gt;1,'Raw Data'!E1021,"")</f>
        <v/>
      </c>
      <c r="E1021" s="20" t="str">
        <f>IF('Raw Data'!$B1021&gt;1,'Raw Data'!O1021,"")</f>
        <v/>
      </c>
      <c r="F1021" s="20" t="str">
        <f>IF('Raw Data'!$B1021&gt;1,'Raw Data'!P1021,"")</f>
        <v/>
      </c>
      <c r="G1021" s="20" t="str">
        <f>IF('Raw Data'!$B1021&gt;1,'Raw Data'!Q1021,"")</f>
        <v/>
      </c>
      <c r="H1021" s="7" t="str">
        <f>IF('Raw Data'!$B1021&gt;1,'Raw Data'!R1021,"")</f>
        <v/>
      </c>
      <c r="I1021" s="7" t="str">
        <f>IF('Raw Data'!$B1021&gt;1,'Raw Data'!S1021,"")</f>
        <v/>
      </c>
      <c r="J1021" s="7" t="str">
        <f>IF('Raw Data'!$B1021&gt;1,'Raw Data'!W1021,"")</f>
        <v/>
      </c>
      <c r="K1021" s="7" t="str">
        <f>IF('Raw Data'!$B1021&gt;1,'Raw Data'!Y1021,"")</f>
        <v/>
      </c>
      <c r="L1021" s="7" t="str">
        <f>IF('Raw Data'!$B1021&gt;1,'Raw Data'!Z1021,"")</f>
        <v/>
      </c>
    </row>
    <row r="1022" spans="1:12" ht="14.25" customHeight="1" x14ac:dyDescent="0.3">
      <c r="A1022" s="7" t="str">
        <f>IF('Raw Data'!$B1022&gt;1,'Raw Data'!A1022,"")</f>
        <v>X1-ORz2fqvk0q3qm2_efqba</v>
      </c>
      <c r="B1022" s="7" t="str">
        <f>IF('Raw Data'!$B1022&gt;1,'Raw Data'!C1022,"")</f>
        <v>6722 Snapdragon Ln</v>
      </c>
      <c r="C1022" s="7" t="str">
        <f>IF('Raw Data'!$B1022&gt;1,'Raw Data'!D1022,"")</f>
        <v>Dallas</v>
      </c>
      <c r="D1022" s="7" t="str">
        <f>IF('Raw Data'!$B1022&gt;1,'Raw Data'!E1022,"")</f>
        <v>Pre-List</v>
      </c>
      <c r="E1022" s="20">
        <f>IF('Raw Data'!$B1022&gt;1,'Raw Data'!O1022,"")</f>
        <v>322300</v>
      </c>
      <c r="F1022" s="20">
        <f>IF('Raw Data'!$B1022&gt;1,'Raw Data'!P1022,"")</f>
        <v>314243</v>
      </c>
      <c r="G1022" s="20">
        <f>IF('Raw Data'!$B1022&gt;1,'Raw Data'!Q1022,"")</f>
        <v>1345</v>
      </c>
      <c r="H1022" s="7" t="str">
        <f>IF('Raw Data'!$B1022&gt;1,'Raw Data'!R1022,"")</f>
        <v>Invitation</v>
      </c>
      <c r="I1022" s="21">
        <f>IF('Raw Data'!$B1022&gt;1,'Raw Data'!S1022,"")</f>
        <v>318676</v>
      </c>
      <c r="J1022" s="21">
        <f>IF('Raw Data'!$B1022&gt;1,'Raw Data'!W1022,"")</f>
        <v>17080</v>
      </c>
      <c r="K1022" s="7" t="str">
        <f>IF('Raw Data'!$B1022&gt;1,'Raw Data'!Y1022,"")</f>
        <v>Multiple Offers</v>
      </c>
      <c r="L1022" s="7" t="str">
        <f>IF('Raw Data'!$B1022&gt;1,'Raw Data'!Z1022,"")</f>
        <v>Accept - Greater than Buy-It-Now</v>
      </c>
    </row>
    <row r="1023" spans="1:12" ht="14.25" customHeight="1" x14ac:dyDescent="0.3">
      <c r="A1023" s="7" t="str">
        <f>IF('Raw Data'!$B1023&gt;1,'Raw Data'!A1023,"")</f>
        <v>X1-ORz09deu83gby2_hlidj</v>
      </c>
      <c r="B1023" s="7" t="str">
        <f>IF('Raw Data'!$B1023&gt;1,'Raw Data'!C1023,"")</f>
        <v>7010 Stetter Dr</v>
      </c>
      <c r="C1023" s="7" t="str">
        <f>IF('Raw Data'!$B1023&gt;1,'Raw Data'!D1023,"")</f>
        <v>Dallas</v>
      </c>
      <c r="D1023" s="7" t="str">
        <f>IF('Raw Data'!$B1023&gt;1,'Raw Data'!E1023,"")</f>
        <v>Susan-UC</v>
      </c>
      <c r="E1023" s="20">
        <f>IF('Raw Data'!$B1023&gt;1,'Raw Data'!O1023,"")</f>
        <v>277900</v>
      </c>
      <c r="F1023" s="20">
        <f>IF('Raw Data'!$B1023&gt;1,'Raw Data'!P1023,"")</f>
        <v>270953</v>
      </c>
      <c r="G1023" s="20">
        <f>IF('Raw Data'!$B1023&gt;1,'Raw Data'!Q1023,"")</f>
        <v>0</v>
      </c>
      <c r="H1023" s="7" t="str">
        <f>IF('Raw Data'!$B1023&gt;1,'Raw Data'!R1023,"")</f>
        <v>Invitation</v>
      </c>
      <c r="I1023" s="21">
        <f>IF('Raw Data'!$B1023&gt;1,'Raw Data'!S1023,"")</f>
        <v>274508</v>
      </c>
      <c r="J1023" s="21">
        <f>IF('Raw Data'!$B1023&gt;1,'Raw Data'!W1023,"")</f>
        <v>16379</v>
      </c>
      <c r="K1023" s="7" t="str">
        <f>IF('Raw Data'!$B1023&gt;1,'Raw Data'!Y1023,"")</f>
        <v>Multiple Offers</v>
      </c>
      <c r="L1023" s="7" t="str">
        <f>IF('Raw Data'!$B1023&gt;1,'Raw Data'!Z1023,"")</f>
        <v>Accept - Greater than Buy-It-Now</v>
      </c>
    </row>
    <row r="1024" spans="1:12" ht="14.25" customHeight="1" x14ac:dyDescent="0.3">
      <c r="A1024" s="7" t="str">
        <f>IF('Raw Data'!$B1024&gt;1,'Raw Data'!A1024,"")</f>
        <v>X1-ORz2er7uitykxm_jic8o</v>
      </c>
      <c r="B1024" s="7" t="str">
        <f>IF('Raw Data'!$B1024&gt;1,'Raw Data'!C1024,"")</f>
        <v>8409 Beaufort Ct</v>
      </c>
      <c r="C1024" s="7" t="str">
        <f>IF('Raw Data'!$B1024&gt;1,'Raw Data'!D1024,"")</f>
        <v>Dallas</v>
      </c>
      <c r="D1024" s="7" t="str">
        <f>IF('Raw Data'!$B1024&gt;1,'Raw Data'!E1024,"")</f>
        <v>Susan-UC</v>
      </c>
      <c r="E1024" s="20">
        <f>IF('Raw Data'!$B1024&gt;1,'Raw Data'!O1024,"")</f>
        <v>270900</v>
      </c>
      <c r="F1024" s="20">
        <f>IF('Raw Data'!$B1024&gt;1,'Raw Data'!P1024,"")</f>
        <v>257558</v>
      </c>
      <c r="G1024" s="20">
        <f>IF('Raw Data'!$B1024&gt;1,'Raw Data'!Q1024,"")</f>
        <v>0</v>
      </c>
      <c r="H1024" s="7" t="str">
        <f>IF('Raw Data'!$B1024&gt;1,'Raw Data'!R1024,"")</f>
        <v>Invitation</v>
      </c>
      <c r="I1024" s="21">
        <f>IF('Raw Data'!$B1024&gt;1,'Raw Data'!S1024,"")</f>
        <v>274572</v>
      </c>
      <c r="J1024" s="21">
        <f>IF('Raw Data'!$B1024&gt;1,'Raw Data'!W1024,"")</f>
        <v>8108</v>
      </c>
      <c r="K1024" s="7" t="str">
        <f>IF('Raw Data'!$B1024&gt;1,'Raw Data'!Y1024,"")</f>
        <v>Multiple Offers</v>
      </c>
      <c r="L1024" s="7" t="str">
        <f>IF('Raw Data'!$B1024&gt;1,'Raw Data'!Z1024,"")</f>
        <v>Accept - Greater than Buy-It-Now</v>
      </c>
    </row>
    <row r="1025" spans="1:12" ht="14.25" customHeight="1" x14ac:dyDescent="0.3">
      <c r="A1025" s="7" t="str">
        <f>IF('Raw Data'!$B1025&gt;1,'Raw Data'!A1025,"")</f>
        <v/>
      </c>
      <c r="B1025" s="7" t="str">
        <f>IF('Raw Data'!$B1025&gt;1,'Raw Data'!C1025,"")</f>
        <v/>
      </c>
      <c r="C1025" s="7" t="str">
        <f>IF('Raw Data'!$B1025&gt;1,'Raw Data'!D1025,"")</f>
        <v/>
      </c>
      <c r="D1025" s="7" t="str">
        <f>IF('Raw Data'!$B1025&gt;1,'Raw Data'!E1025,"")</f>
        <v/>
      </c>
      <c r="E1025" s="20" t="str">
        <f>IF('Raw Data'!$B1025&gt;1,'Raw Data'!O1025,"")</f>
        <v/>
      </c>
      <c r="F1025" s="20" t="str">
        <f>IF('Raw Data'!$B1025&gt;1,'Raw Data'!P1025,"")</f>
        <v/>
      </c>
      <c r="G1025" s="20" t="str">
        <f>IF('Raw Data'!$B1025&gt;1,'Raw Data'!Q1025,"")</f>
        <v/>
      </c>
      <c r="H1025" s="7" t="str">
        <f>IF('Raw Data'!$B1025&gt;1,'Raw Data'!R1025,"")</f>
        <v/>
      </c>
      <c r="I1025" s="7" t="str">
        <f>IF('Raw Data'!$B1025&gt;1,'Raw Data'!S1025,"")</f>
        <v/>
      </c>
      <c r="J1025" s="7" t="str">
        <f>IF('Raw Data'!$B1025&gt;1,'Raw Data'!W1025,"")</f>
        <v/>
      </c>
      <c r="K1025" s="7" t="str">
        <f>IF('Raw Data'!$B1025&gt;1,'Raw Data'!Y1025,"")</f>
        <v/>
      </c>
      <c r="L1025" s="7" t="str">
        <f>IF('Raw Data'!$B1025&gt;1,'Raw Data'!Z1025,"")</f>
        <v/>
      </c>
    </row>
    <row r="1026" spans="1:12" ht="14.25" customHeight="1" x14ac:dyDescent="0.3">
      <c r="A1026" s="7" t="str">
        <f>IF('Raw Data'!$B1026&gt;1,'Raw Data'!A1026,"")</f>
        <v>X1-ORz0a97jzlyc8q_bqt2p</v>
      </c>
      <c r="B1026" s="7" t="str">
        <f>IF('Raw Data'!$B1026&gt;1,'Raw Data'!C1026,"")</f>
        <v>1224 Sierra Blanca Dr</v>
      </c>
      <c r="C1026" s="7" t="str">
        <f>IF('Raw Data'!$B1026&gt;1,'Raw Data'!D1026,"")</f>
        <v>Dallas</v>
      </c>
      <c r="D1026" s="7" t="str">
        <f>IF('Raw Data'!$B1026&gt;1,'Raw Data'!E1026,"")</f>
        <v>Pre-List</v>
      </c>
      <c r="E1026" s="20">
        <f>IF('Raw Data'!$B1026&gt;1,'Raw Data'!O1026,"")</f>
        <v>270200</v>
      </c>
      <c r="F1026" s="20">
        <f>IF('Raw Data'!$B1026&gt;1,'Raw Data'!P1026,"")</f>
        <v>263445</v>
      </c>
      <c r="G1026" s="20">
        <f>IF('Raw Data'!$B1026&gt;1,'Raw Data'!Q1026,"")</f>
        <v>-11419</v>
      </c>
      <c r="H1026" s="7" t="str">
        <f>IF('Raw Data'!$B1026&gt;1,'Raw Data'!R1026,"")</f>
        <v>Invitation</v>
      </c>
      <c r="I1026" s="21">
        <f>IF('Raw Data'!$B1026&gt;1,'Raw Data'!S1026,"")</f>
        <v>274375</v>
      </c>
      <c r="J1026" s="21">
        <f>IF('Raw Data'!$B1026&gt;1,'Raw Data'!W1026,"")</f>
        <v>20342</v>
      </c>
      <c r="K1026" s="7" t="str">
        <f>IF('Raw Data'!$B1026&gt;1,'Raw Data'!Y1026,"")</f>
        <v>Multiple Offers</v>
      </c>
      <c r="L1026" s="7" t="str">
        <f>IF('Raw Data'!$B1026&gt;1,'Raw Data'!Z1026,"")</f>
        <v>Accept - Greater than Buy-It-Now</v>
      </c>
    </row>
    <row r="1027" spans="1:12" ht="14.25" customHeight="1" x14ac:dyDescent="0.3">
      <c r="A1027" s="7" t="str">
        <f>IF('Raw Data'!$B1027&gt;1,'Raw Data'!A1027,"")</f>
        <v/>
      </c>
      <c r="B1027" s="7" t="str">
        <f>IF('Raw Data'!$B1027&gt;1,'Raw Data'!C1027,"")</f>
        <v/>
      </c>
      <c r="C1027" s="7" t="str">
        <f>IF('Raw Data'!$B1027&gt;1,'Raw Data'!D1027,"")</f>
        <v/>
      </c>
      <c r="D1027" s="7" t="str">
        <f>IF('Raw Data'!$B1027&gt;1,'Raw Data'!E1027,"")</f>
        <v/>
      </c>
      <c r="E1027" s="20" t="str">
        <f>IF('Raw Data'!$B1027&gt;1,'Raw Data'!O1027,"")</f>
        <v/>
      </c>
      <c r="F1027" s="20" t="str">
        <f>IF('Raw Data'!$B1027&gt;1,'Raw Data'!P1027,"")</f>
        <v/>
      </c>
      <c r="G1027" s="20" t="str">
        <f>IF('Raw Data'!$B1027&gt;1,'Raw Data'!Q1027,"")</f>
        <v/>
      </c>
      <c r="H1027" s="7" t="str">
        <f>IF('Raw Data'!$B1027&gt;1,'Raw Data'!R1027,"")</f>
        <v/>
      </c>
      <c r="I1027" s="7" t="str">
        <f>IF('Raw Data'!$B1027&gt;1,'Raw Data'!S1027,"")</f>
        <v/>
      </c>
      <c r="J1027" s="7" t="str">
        <f>IF('Raw Data'!$B1027&gt;1,'Raw Data'!W1027,"")</f>
        <v/>
      </c>
      <c r="K1027" s="7" t="str">
        <f>IF('Raw Data'!$B1027&gt;1,'Raw Data'!Y1027,"")</f>
        <v/>
      </c>
      <c r="L1027" s="7" t="str">
        <f>IF('Raw Data'!$B1027&gt;1,'Raw Data'!Z1027,"")</f>
        <v/>
      </c>
    </row>
    <row r="1028" spans="1:12" ht="14.25" customHeight="1" x14ac:dyDescent="0.3">
      <c r="A1028" s="7" t="str">
        <f>IF('Raw Data'!$B1028&gt;1,'Raw Data'!A1028,"")</f>
        <v>X1-ORz0adyk01dj7e_9vds1</v>
      </c>
      <c r="B1028" s="7" t="str">
        <f>IF('Raw Data'!$B1028&gt;1,'Raw Data'!C1028,"")</f>
        <v>417 Bentley Dr</v>
      </c>
      <c r="C1028" s="7" t="str">
        <f>IF('Raw Data'!$B1028&gt;1,'Raw Data'!D1028,"")</f>
        <v>Dallas</v>
      </c>
      <c r="D1028" s="7" t="str">
        <f>IF('Raw Data'!$B1028&gt;1,'Raw Data'!E1028,"")</f>
        <v>Pre-List</v>
      </c>
      <c r="E1028" s="20">
        <f>IF('Raw Data'!$B1028&gt;1,'Raw Data'!O1028,"")</f>
        <v>381900</v>
      </c>
      <c r="F1028" s="20">
        <f>IF('Raw Data'!$B1028&gt;1,'Raw Data'!P1028,"")</f>
        <v>372353</v>
      </c>
      <c r="G1028" s="20">
        <f>IF('Raw Data'!$B1028&gt;1,'Raw Data'!Q1028,"")</f>
        <v>-9009</v>
      </c>
      <c r="H1028" s="7" t="str">
        <f>IF('Raw Data'!$B1028&gt;1,'Raw Data'!R1028,"")</f>
        <v>Invitation</v>
      </c>
      <c r="I1028" s="21">
        <f>IF('Raw Data'!$B1028&gt;1,'Raw Data'!S1028,"")</f>
        <v>383993</v>
      </c>
      <c r="J1028" s="21">
        <f>IF('Raw Data'!$B1028&gt;1,'Raw Data'!W1028,"")</f>
        <v>13464</v>
      </c>
      <c r="K1028" s="7" t="str">
        <f>IF('Raw Data'!$B1028&gt;1,'Raw Data'!Y1028,"")</f>
        <v>Multiple Offers</v>
      </c>
      <c r="L1028" s="7" t="str">
        <f>IF('Raw Data'!$B1028&gt;1,'Raw Data'!Z1028,"")</f>
        <v>Accept - Greater than Buy-It-Now</v>
      </c>
    </row>
    <row r="1029" spans="1:12" ht="14.25" customHeight="1" x14ac:dyDescent="0.3">
      <c r="A1029" s="7" t="str">
        <f>IF('Raw Data'!$B1029&gt;1,'Raw Data'!A1029,"")</f>
        <v/>
      </c>
      <c r="B1029" s="7" t="str">
        <f>IF('Raw Data'!$B1029&gt;1,'Raw Data'!C1029,"")</f>
        <v/>
      </c>
      <c r="C1029" s="7" t="str">
        <f>IF('Raw Data'!$B1029&gt;1,'Raw Data'!D1029,"")</f>
        <v/>
      </c>
      <c r="D1029" s="7" t="str">
        <f>IF('Raw Data'!$B1029&gt;1,'Raw Data'!E1029,"")</f>
        <v/>
      </c>
      <c r="E1029" s="20" t="str">
        <f>IF('Raw Data'!$B1029&gt;1,'Raw Data'!O1029,"")</f>
        <v/>
      </c>
      <c r="F1029" s="20" t="str">
        <f>IF('Raw Data'!$B1029&gt;1,'Raw Data'!P1029,"")</f>
        <v/>
      </c>
      <c r="G1029" s="20" t="str">
        <f>IF('Raw Data'!$B1029&gt;1,'Raw Data'!Q1029,"")</f>
        <v/>
      </c>
      <c r="H1029" s="7" t="str">
        <f>IF('Raw Data'!$B1029&gt;1,'Raw Data'!R1029,"")</f>
        <v/>
      </c>
      <c r="I1029" s="7" t="str">
        <f>IF('Raw Data'!$B1029&gt;1,'Raw Data'!S1029,"")</f>
        <v/>
      </c>
      <c r="J1029" s="7" t="str">
        <f>IF('Raw Data'!$B1029&gt;1,'Raw Data'!W1029,"")</f>
        <v/>
      </c>
      <c r="K1029" s="7" t="str">
        <f>IF('Raw Data'!$B1029&gt;1,'Raw Data'!Y1029,"")</f>
        <v/>
      </c>
      <c r="L1029" s="7" t="str">
        <f>IF('Raw Data'!$B1029&gt;1,'Raw Data'!Z1029,"")</f>
        <v/>
      </c>
    </row>
    <row r="1030" spans="1:12" ht="14.25" customHeight="1" x14ac:dyDescent="0.3">
      <c r="A1030" s="7" t="str">
        <f>IF('Raw Data'!$B1030&gt;1,'Raw Data'!A1030,"")</f>
        <v>X1-ORz2ct6cyy28vu_ceoqq</v>
      </c>
      <c r="B1030" s="7" t="str">
        <f>IF('Raw Data'!$B1030&gt;1,'Raw Data'!C1030,"")</f>
        <v>4025 Golden Horn Ln</v>
      </c>
      <c r="C1030" s="7" t="str">
        <f>IF('Raw Data'!$B1030&gt;1,'Raw Data'!D1030,"")</f>
        <v>Dallas</v>
      </c>
      <c r="D1030" s="7" t="str">
        <f>IF('Raw Data'!$B1030&gt;1,'Raw Data'!E1030,"")</f>
        <v>Pre-List</v>
      </c>
      <c r="E1030" s="20">
        <f>IF('Raw Data'!$B1030&gt;1,'Raw Data'!O1030,"")</f>
        <v>287900</v>
      </c>
      <c r="F1030" s="20">
        <f>IF('Raw Data'!$B1030&gt;1,'Raw Data'!P1030,"")</f>
        <v>274635</v>
      </c>
      <c r="G1030" s="20">
        <f>IF('Raw Data'!$B1030&gt;1,'Raw Data'!Q1030,"")</f>
        <v>-26630</v>
      </c>
      <c r="H1030" s="7" t="str">
        <f>IF('Raw Data'!$B1030&gt;1,'Raw Data'!R1030,"")</f>
        <v>Invitation</v>
      </c>
      <c r="I1030" s="21">
        <f>IF('Raw Data'!$B1030&gt;1,'Raw Data'!S1030,"")</f>
        <v>271078</v>
      </c>
      <c r="J1030" s="21">
        <f>IF('Raw Data'!$B1030&gt;1,'Raw Data'!W1030,"")</f>
        <v>-25835</v>
      </c>
      <c r="K1030" s="7" t="str">
        <f>IF('Raw Data'!$B1030&gt;1,'Raw Data'!Y1030,"")</f>
        <v>Multiple Offers</v>
      </c>
      <c r="L1030" s="7" t="str">
        <f>IF('Raw Data'!$B1030&gt;1,'Raw Data'!Z1030,"")</f>
        <v>Reject - Offer is close</v>
      </c>
    </row>
    <row r="1031" spans="1:12" ht="14.25" customHeight="1" x14ac:dyDescent="0.3">
      <c r="A1031" s="7" t="str">
        <f>IF('Raw Data'!$B1031&gt;1,'Raw Data'!A1031,"")</f>
        <v/>
      </c>
      <c r="B1031" s="7" t="str">
        <f>IF('Raw Data'!$B1031&gt;1,'Raw Data'!C1031,"")</f>
        <v/>
      </c>
      <c r="C1031" s="7" t="str">
        <f>IF('Raw Data'!$B1031&gt;1,'Raw Data'!D1031,"")</f>
        <v/>
      </c>
      <c r="D1031" s="7" t="str">
        <f>IF('Raw Data'!$B1031&gt;1,'Raw Data'!E1031,"")</f>
        <v/>
      </c>
      <c r="E1031" s="20" t="str">
        <f>IF('Raw Data'!$B1031&gt;1,'Raw Data'!O1031,"")</f>
        <v/>
      </c>
      <c r="F1031" s="20" t="str">
        <f>IF('Raw Data'!$B1031&gt;1,'Raw Data'!P1031,"")</f>
        <v/>
      </c>
      <c r="G1031" s="20" t="str">
        <f>IF('Raw Data'!$B1031&gt;1,'Raw Data'!Q1031,"")</f>
        <v/>
      </c>
      <c r="H1031" s="7" t="str">
        <f>IF('Raw Data'!$B1031&gt;1,'Raw Data'!R1031,"")</f>
        <v/>
      </c>
      <c r="I1031" s="7" t="str">
        <f>IF('Raw Data'!$B1031&gt;1,'Raw Data'!S1031,"")</f>
        <v/>
      </c>
      <c r="J1031" s="7" t="str">
        <f>IF('Raw Data'!$B1031&gt;1,'Raw Data'!W1031,"")</f>
        <v/>
      </c>
      <c r="K1031" s="7" t="str">
        <f>IF('Raw Data'!$B1031&gt;1,'Raw Data'!Y1031,"")</f>
        <v/>
      </c>
      <c r="L1031" s="7" t="str">
        <f>IF('Raw Data'!$B1031&gt;1,'Raw Data'!Z1031,"")</f>
        <v/>
      </c>
    </row>
    <row r="1032" spans="1:12" ht="14.25" customHeight="1" x14ac:dyDescent="0.3">
      <c r="A1032" s="7" t="str">
        <f>IF('Raw Data'!$B1032&gt;1,'Raw Data'!A1032,"")</f>
        <v>X1-ORz09o1m7y3ji2_esdfj</v>
      </c>
      <c r="B1032" s="7" t="str">
        <f>IF('Raw Data'!$B1032&gt;1,'Raw Data'!C1032,"")</f>
        <v>128 Castle Pines Dr</v>
      </c>
      <c r="C1032" s="7" t="str">
        <f>IF('Raw Data'!$B1032&gt;1,'Raw Data'!D1032,"")</f>
        <v>Dallas</v>
      </c>
      <c r="D1032" s="7" t="str">
        <f>IF('Raw Data'!$B1032&gt;1,'Raw Data'!E1032,"")</f>
        <v>Susan-UC</v>
      </c>
      <c r="E1032" s="20">
        <f>IF('Raw Data'!$B1032&gt;1,'Raw Data'!O1032,"")</f>
        <v>384000</v>
      </c>
      <c r="F1032" s="20">
        <f>IF('Raw Data'!$B1032&gt;1,'Raw Data'!P1032,"")</f>
        <v>365918</v>
      </c>
      <c r="G1032" s="20">
        <f>IF('Raw Data'!$B1032&gt;1,'Raw Data'!Q1032,"")</f>
        <v>-154970</v>
      </c>
      <c r="H1032" s="7" t="str">
        <f>IF('Raw Data'!$B1032&gt;1,'Raw Data'!R1032,"")</f>
        <v>Invitation</v>
      </c>
      <c r="I1032" s="21">
        <f>IF('Raw Data'!$B1032&gt;1,'Raw Data'!S1032,"")</f>
        <v>343718</v>
      </c>
      <c r="J1032" s="21">
        <f>IF('Raw Data'!$B1032&gt;1,'Raw Data'!W1032,"")</f>
        <v>-11275</v>
      </c>
      <c r="K1032" s="7" t="str">
        <f>IF('Raw Data'!$B1032&gt;1,'Raw Data'!Y1032,"")</f>
        <v>Multiple Offers</v>
      </c>
      <c r="L1032" s="7" t="str">
        <f>IF('Raw Data'!$B1032&gt;1,'Raw Data'!Z1032,"")</f>
        <v>Accept - Greater than Implied Profit</v>
      </c>
    </row>
    <row r="1033" spans="1:12" ht="14.25" customHeight="1" x14ac:dyDescent="0.3">
      <c r="A1033" s="7" t="str">
        <f>IF('Raw Data'!$B1033&gt;1,'Raw Data'!A1033,"")</f>
        <v/>
      </c>
      <c r="B1033" s="7" t="str">
        <f>IF('Raw Data'!$B1033&gt;1,'Raw Data'!C1033,"")</f>
        <v/>
      </c>
      <c r="C1033" s="7" t="str">
        <f>IF('Raw Data'!$B1033&gt;1,'Raw Data'!D1033,"")</f>
        <v/>
      </c>
      <c r="D1033" s="7" t="str">
        <f>IF('Raw Data'!$B1033&gt;1,'Raw Data'!E1033,"")</f>
        <v/>
      </c>
      <c r="E1033" s="20" t="str">
        <f>IF('Raw Data'!$B1033&gt;1,'Raw Data'!O1033,"")</f>
        <v/>
      </c>
      <c r="F1033" s="20" t="str">
        <f>IF('Raw Data'!$B1033&gt;1,'Raw Data'!P1033,"")</f>
        <v/>
      </c>
      <c r="G1033" s="20" t="str">
        <f>IF('Raw Data'!$B1033&gt;1,'Raw Data'!Q1033,"")</f>
        <v/>
      </c>
      <c r="H1033" s="7" t="str">
        <f>IF('Raw Data'!$B1033&gt;1,'Raw Data'!R1033,"")</f>
        <v/>
      </c>
      <c r="I1033" s="7" t="str">
        <f>IF('Raw Data'!$B1033&gt;1,'Raw Data'!S1033,"")</f>
        <v/>
      </c>
      <c r="J1033" s="7" t="str">
        <f>IF('Raw Data'!$B1033&gt;1,'Raw Data'!W1033,"")</f>
        <v/>
      </c>
      <c r="K1033" s="7" t="str">
        <f>IF('Raw Data'!$B1033&gt;1,'Raw Data'!Y1033,"")</f>
        <v/>
      </c>
      <c r="L1033" s="7" t="str">
        <f>IF('Raw Data'!$B1033&gt;1,'Raw Data'!Z1033,"")</f>
        <v/>
      </c>
    </row>
    <row r="1034" spans="1:12" ht="14.25" customHeight="1" x14ac:dyDescent="0.3">
      <c r="A1034" s="7" t="str">
        <f>IF('Raw Data'!$B1034&gt;1,'Raw Data'!A1034,"")</f>
        <v/>
      </c>
      <c r="B1034" s="7" t="str">
        <f>IF('Raw Data'!$B1034&gt;1,'Raw Data'!C1034,"")</f>
        <v/>
      </c>
      <c r="C1034" s="7" t="str">
        <f>IF('Raw Data'!$B1034&gt;1,'Raw Data'!D1034,"")</f>
        <v/>
      </c>
      <c r="D1034" s="7" t="str">
        <f>IF('Raw Data'!$B1034&gt;1,'Raw Data'!E1034,"")</f>
        <v/>
      </c>
      <c r="E1034" s="20" t="str">
        <f>IF('Raw Data'!$B1034&gt;1,'Raw Data'!O1034,"")</f>
        <v/>
      </c>
      <c r="F1034" s="20" t="str">
        <f>IF('Raw Data'!$B1034&gt;1,'Raw Data'!P1034,"")</f>
        <v/>
      </c>
      <c r="G1034" s="20" t="str">
        <f>IF('Raw Data'!$B1034&gt;1,'Raw Data'!Q1034,"")</f>
        <v/>
      </c>
      <c r="H1034" s="7" t="str">
        <f>IF('Raw Data'!$B1034&gt;1,'Raw Data'!R1034,"")</f>
        <v/>
      </c>
      <c r="I1034" s="7" t="str">
        <f>IF('Raw Data'!$B1034&gt;1,'Raw Data'!S1034,"")</f>
        <v/>
      </c>
      <c r="J1034" s="7" t="str">
        <f>IF('Raw Data'!$B1034&gt;1,'Raw Data'!W1034,"")</f>
        <v/>
      </c>
      <c r="K1034" s="7" t="str">
        <f>IF('Raw Data'!$B1034&gt;1,'Raw Data'!Y1034,"")</f>
        <v/>
      </c>
      <c r="L1034" s="7" t="str">
        <f>IF('Raw Data'!$B1034&gt;1,'Raw Data'!Z1034,"")</f>
        <v/>
      </c>
    </row>
    <row r="1035" spans="1:12" ht="14.25" customHeight="1" x14ac:dyDescent="0.3">
      <c r="A1035" s="7" t="str">
        <f>IF('Raw Data'!$B1035&gt;1,'Raw Data'!A1035,"")</f>
        <v/>
      </c>
      <c r="B1035" s="7" t="str">
        <f>IF('Raw Data'!$B1035&gt;1,'Raw Data'!C1035,"")</f>
        <v/>
      </c>
      <c r="C1035" s="7" t="str">
        <f>IF('Raw Data'!$B1035&gt;1,'Raw Data'!D1035,"")</f>
        <v/>
      </c>
      <c r="D1035" s="7" t="str">
        <f>IF('Raw Data'!$B1035&gt;1,'Raw Data'!E1035,"")</f>
        <v/>
      </c>
      <c r="E1035" s="20" t="str">
        <f>IF('Raw Data'!$B1035&gt;1,'Raw Data'!O1035,"")</f>
        <v/>
      </c>
      <c r="F1035" s="20" t="str">
        <f>IF('Raw Data'!$B1035&gt;1,'Raw Data'!P1035,"")</f>
        <v/>
      </c>
      <c r="G1035" s="20" t="str">
        <f>IF('Raw Data'!$B1035&gt;1,'Raw Data'!Q1035,"")</f>
        <v/>
      </c>
      <c r="H1035" s="7" t="str">
        <f>IF('Raw Data'!$B1035&gt;1,'Raw Data'!R1035,"")</f>
        <v/>
      </c>
      <c r="I1035" s="7" t="str">
        <f>IF('Raw Data'!$B1035&gt;1,'Raw Data'!S1035,"")</f>
        <v/>
      </c>
      <c r="J1035" s="7" t="str">
        <f>IF('Raw Data'!$B1035&gt;1,'Raw Data'!W1035,"")</f>
        <v/>
      </c>
      <c r="K1035" s="7" t="str">
        <f>IF('Raw Data'!$B1035&gt;1,'Raw Data'!Y1035,"")</f>
        <v/>
      </c>
      <c r="L1035" s="7" t="str">
        <f>IF('Raw Data'!$B1035&gt;1,'Raw Data'!Z1035,"")</f>
        <v/>
      </c>
    </row>
    <row r="1036" spans="1:12" ht="14.25" customHeight="1" x14ac:dyDescent="0.3">
      <c r="A1036" s="7" t="str">
        <f>IF('Raw Data'!$B1036&gt;1,'Raw Data'!A1036,"")</f>
        <v/>
      </c>
      <c r="B1036" s="7" t="str">
        <f>IF('Raw Data'!$B1036&gt;1,'Raw Data'!C1036,"")</f>
        <v/>
      </c>
      <c r="C1036" s="7" t="str">
        <f>IF('Raw Data'!$B1036&gt;1,'Raw Data'!D1036,"")</f>
        <v/>
      </c>
      <c r="D1036" s="7" t="str">
        <f>IF('Raw Data'!$B1036&gt;1,'Raw Data'!E1036,"")</f>
        <v/>
      </c>
      <c r="E1036" s="20" t="str">
        <f>IF('Raw Data'!$B1036&gt;1,'Raw Data'!O1036,"")</f>
        <v/>
      </c>
      <c r="F1036" s="20" t="str">
        <f>IF('Raw Data'!$B1036&gt;1,'Raw Data'!P1036,"")</f>
        <v/>
      </c>
      <c r="G1036" s="20" t="str">
        <f>IF('Raw Data'!$B1036&gt;1,'Raw Data'!Q1036,"")</f>
        <v/>
      </c>
      <c r="H1036" s="7" t="str">
        <f>IF('Raw Data'!$B1036&gt;1,'Raw Data'!R1036,"")</f>
        <v/>
      </c>
      <c r="I1036" s="7" t="str">
        <f>IF('Raw Data'!$B1036&gt;1,'Raw Data'!S1036,"")</f>
        <v/>
      </c>
      <c r="J1036" s="7" t="str">
        <f>IF('Raw Data'!$B1036&gt;1,'Raw Data'!W1036,"")</f>
        <v/>
      </c>
      <c r="K1036" s="7" t="str">
        <f>IF('Raw Data'!$B1036&gt;1,'Raw Data'!Y1036,"")</f>
        <v/>
      </c>
      <c r="L1036" s="7" t="str">
        <f>IF('Raw Data'!$B1036&gt;1,'Raw Data'!Z1036,"")</f>
        <v/>
      </c>
    </row>
    <row r="1037" spans="1:12" ht="14.25" customHeight="1" x14ac:dyDescent="0.3">
      <c r="A1037" s="7" t="str">
        <f>IF('Raw Data'!$B1037&gt;1,'Raw Data'!A1037,"")</f>
        <v/>
      </c>
      <c r="B1037" s="7" t="str">
        <f>IF('Raw Data'!$B1037&gt;1,'Raw Data'!C1037,"")</f>
        <v/>
      </c>
      <c r="C1037" s="7" t="str">
        <f>IF('Raw Data'!$B1037&gt;1,'Raw Data'!D1037,"")</f>
        <v/>
      </c>
      <c r="D1037" s="7" t="str">
        <f>IF('Raw Data'!$B1037&gt;1,'Raw Data'!E1037,"")</f>
        <v/>
      </c>
      <c r="E1037" s="20" t="str">
        <f>IF('Raw Data'!$B1037&gt;1,'Raw Data'!O1037,"")</f>
        <v/>
      </c>
      <c r="F1037" s="20" t="str">
        <f>IF('Raw Data'!$B1037&gt;1,'Raw Data'!P1037,"")</f>
        <v/>
      </c>
      <c r="G1037" s="20" t="str">
        <f>IF('Raw Data'!$B1037&gt;1,'Raw Data'!Q1037,"")</f>
        <v/>
      </c>
      <c r="H1037" s="7" t="str">
        <f>IF('Raw Data'!$B1037&gt;1,'Raw Data'!R1037,"")</f>
        <v/>
      </c>
      <c r="I1037" s="7" t="str">
        <f>IF('Raw Data'!$B1037&gt;1,'Raw Data'!S1037,"")</f>
        <v/>
      </c>
      <c r="J1037" s="7" t="str">
        <f>IF('Raw Data'!$B1037&gt;1,'Raw Data'!W1037,"")</f>
        <v/>
      </c>
      <c r="K1037" s="7" t="str">
        <f>IF('Raw Data'!$B1037&gt;1,'Raw Data'!Y1037,"")</f>
        <v/>
      </c>
      <c r="L1037" s="7" t="str">
        <f>IF('Raw Data'!$B1037&gt;1,'Raw Data'!Z1037,"")</f>
        <v/>
      </c>
    </row>
    <row r="1038" spans="1:12" ht="14.25" customHeight="1" x14ac:dyDescent="0.3">
      <c r="A1038" s="7" t="str">
        <f>IF('Raw Data'!$B1038&gt;1,'Raw Data'!A1038,"")</f>
        <v>X1-ORz2frs4130by2_hmwy0</v>
      </c>
      <c r="B1038" s="7" t="str">
        <f>IF('Raw Data'!$B1038&gt;1,'Raw Data'!C1038,"")</f>
        <v>5412 Beaver Ridge Dr</v>
      </c>
      <c r="C1038" s="7" t="str">
        <f>IF('Raw Data'!$B1038&gt;1,'Raw Data'!D1038,"")</f>
        <v>Dallas</v>
      </c>
      <c r="D1038" s="7" t="str">
        <f>IF('Raw Data'!$B1038&gt;1,'Raw Data'!E1038,"")</f>
        <v>Pre-List</v>
      </c>
      <c r="E1038" s="20">
        <f>IF('Raw Data'!$B1038&gt;1,'Raw Data'!O1038,"")</f>
        <v>304900</v>
      </c>
      <c r="F1038" s="20">
        <f>IF('Raw Data'!$B1038&gt;1,'Raw Data'!P1038,"")</f>
        <v>297278</v>
      </c>
      <c r="G1038" s="20">
        <f>IF('Raw Data'!$B1038&gt;1,'Raw Data'!Q1038,"")</f>
        <v>-5264</v>
      </c>
      <c r="H1038" s="7" t="str">
        <f>IF('Raw Data'!$B1038&gt;1,'Raw Data'!R1038,"")</f>
        <v>Invitation</v>
      </c>
      <c r="I1038" s="21">
        <f>IF('Raw Data'!$B1038&gt;1,'Raw Data'!S1038,"")</f>
        <v>293898</v>
      </c>
      <c r="J1038" s="21">
        <f>IF('Raw Data'!$B1038&gt;1,'Raw Data'!W1038,"")</f>
        <v>15564</v>
      </c>
      <c r="K1038" s="7" t="str">
        <f>IF('Raw Data'!$B1038&gt;1,'Raw Data'!Y1038,"")</f>
        <v>Multiple Offers</v>
      </c>
      <c r="L1038" s="7" t="str">
        <f>IF('Raw Data'!$B1038&gt;1,'Raw Data'!Z1038,"")</f>
        <v>Reject - Offer is close</v>
      </c>
    </row>
    <row r="1039" spans="1:12" ht="14.25" customHeight="1" x14ac:dyDescent="0.3">
      <c r="A1039" s="7" t="str">
        <f>IF('Raw Data'!$B1039&gt;1,'Raw Data'!A1039,"")</f>
        <v/>
      </c>
      <c r="B1039" s="7" t="str">
        <f>IF('Raw Data'!$B1039&gt;1,'Raw Data'!C1039,"")</f>
        <v/>
      </c>
      <c r="C1039" s="7" t="str">
        <f>IF('Raw Data'!$B1039&gt;1,'Raw Data'!D1039,"")</f>
        <v/>
      </c>
      <c r="D1039" s="7" t="str">
        <f>IF('Raw Data'!$B1039&gt;1,'Raw Data'!E1039,"")</f>
        <v/>
      </c>
      <c r="E1039" s="20" t="str">
        <f>IF('Raw Data'!$B1039&gt;1,'Raw Data'!O1039,"")</f>
        <v/>
      </c>
      <c r="F1039" s="20" t="str">
        <f>IF('Raw Data'!$B1039&gt;1,'Raw Data'!P1039,"")</f>
        <v/>
      </c>
      <c r="G1039" s="20" t="str">
        <f>IF('Raw Data'!$B1039&gt;1,'Raw Data'!Q1039,"")</f>
        <v/>
      </c>
      <c r="H1039" s="7" t="str">
        <f>IF('Raw Data'!$B1039&gt;1,'Raw Data'!R1039,"")</f>
        <v/>
      </c>
      <c r="I1039" s="7" t="str">
        <f>IF('Raw Data'!$B1039&gt;1,'Raw Data'!S1039,"")</f>
        <v/>
      </c>
      <c r="J1039" s="7" t="str">
        <f>IF('Raw Data'!$B1039&gt;1,'Raw Data'!W1039,"")</f>
        <v/>
      </c>
      <c r="K1039" s="7" t="str">
        <f>IF('Raw Data'!$B1039&gt;1,'Raw Data'!Y1039,"")</f>
        <v/>
      </c>
      <c r="L1039" s="7" t="str">
        <f>IF('Raw Data'!$B1039&gt;1,'Raw Data'!Z1039,"")</f>
        <v/>
      </c>
    </row>
    <row r="1040" spans="1:12" ht="14.25" customHeight="1" x14ac:dyDescent="0.3">
      <c r="A1040" s="7" t="str">
        <f>IF('Raw Data'!$B1040&gt;1,'Raw Data'!A1040,"")</f>
        <v/>
      </c>
      <c r="B1040" s="7" t="str">
        <f>IF('Raw Data'!$B1040&gt;1,'Raw Data'!C1040,"")</f>
        <v/>
      </c>
      <c r="C1040" s="7" t="str">
        <f>IF('Raw Data'!$B1040&gt;1,'Raw Data'!D1040,"")</f>
        <v/>
      </c>
      <c r="D1040" s="7" t="str">
        <f>IF('Raw Data'!$B1040&gt;1,'Raw Data'!E1040,"")</f>
        <v/>
      </c>
      <c r="E1040" s="20" t="str">
        <f>IF('Raw Data'!$B1040&gt;1,'Raw Data'!O1040,"")</f>
        <v/>
      </c>
      <c r="F1040" s="20" t="str">
        <f>IF('Raw Data'!$B1040&gt;1,'Raw Data'!P1040,"")</f>
        <v/>
      </c>
      <c r="G1040" s="20" t="str">
        <f>IF('Raw Data'!$B1040&gt;1,'Raw Data'!Q1040,"")</f>
        <v/>
      </c>
      <c r="H1040" s="7" t="str">
        <f>IF('Raw Data'!$B1040&gt;1,'Raw Data'!R1040,"")</f>
        <v/>
      </c>
      <c r="I1040" s="7" t="str">
        <f>IF('Raw Data'!$B1040&gt;1,'Raw Data'!S1040,"")</f>
        <v/>
      </c>
      <c r="J1040" s="7" t="str">
        <f>IF('Raw Data'!$B1040&gt;1,'Raw Data'!W1040,"")</f>
        <v/>
      </c>
      <c r="K1040" s="7" t="str">
        <f>IF('Raw Data'!$B1040&gt;1,'Raw Data'!Y1040,"")</f>
        <v/>
      </c>
      <c r="L1040" s="7" t="str">
        <f>IF('Raw Data'!$B1040&gt;1,'Raw Data'!Z1040,"")</f>
        <v/>
      </c>
    </row>
    <row r="1041" spans="1:12" ht="14.25" customHeight="1" x14ac:dyDescent="0.3">
      <c r="A1041" s="7" t="str">
        <f>IF('Raw Data'!$B1041&gt;1,'Raw Data'!A1041,"")</f>
        <v/>
      </c>
      <c r="B1041" s="7" t="str">
        <f>IF('Raw Data'!$B1041&gt;1,'Raw Data'!C1041,"")</f>
        <v/>
      </c>
      <c r="C1041" s="7" t="str">
        <f>IF('Raw Data'!$B1041&gt;1,'Raw Data'!D1041,"")</f>
        <v/>
      </c>
      <c r="D1041" s="7" t="str">
        <f>IF('Raw Data'!$B1041&gt;1,'Raw Data'!E1041,"")</f>
        <v/>
      </c>
      <c r="E1041" s="20" t="str">
        <f>IF('Raw Data'!$B1041&gt;1,'Raw Data'!O1041,"")</f>
        <v/>
      </c>
      <c r="F1041" s="20" t="str">
        <f>IF('Raw Data'!$B1041&gt;1,'Raw Data'!P1041,"")</f>
        <v/>
      </c>
      <c r="G1041" s="20" t="str">
        <f>IF('Raw Data'!$B1041&gt;1,'Raw Data'!Q1041,"")</f>
        <v/>
      </c>
      <c r="H1041" s="7" t="str">
        <f>IF('Raw Data'!$B1041&gt;1,'Raw Data'!R1041,"")</f>
        <v/>
      </c>
      <c r="I1041" s="7" t="str">
        <f>IF('Raw Data'!$B1041&gt;1,'Raw Data'!S1041,"")</f>
        <v/>
      </c>
      <c r="J1041" s="7" t="str">
        <f>IF('Raw Data'!$B1041&gt;1,'Raw Data'!W1041,"")</f>
        <v/>
      </c>
      <c r="K1041" s="7" t="str">
        <f>IF('Raw Data'!$B1041&gt;1,'Raw Data'!Y1041,"")</f>
        <v/>
      </c>
      <c r="L1041" s="7" t="str">
        <f>IF('Raw Data'!$B1041&gt;1,'Raw Data'!Z1041,"")</f>
        <v/>
      </c>
    </row>
    <row r="1042" spans="1:12" ht="14.25" customHeight="1" x14ac:dyDescent="0.3">
      <c r="A1042" s="7" t="str">
        <f>IF('Raw Data'!$B1042&gt;1,'Raw Data'!A1042,"")</f>
        <v/>
      </c>
      <c r="B1042" s="7" t="str">
        <f>IF('Raw Data'!$B1042&gt;1,'Raw Data'!C1042,"")</f>
        <v/>
      </c>
      <c r="C1042" s="7" t="str">
        <f>IF('Raw Data'!$B1042&gt;1,'Raw Data'!D1042,"")</f>
        <v/>
      </c>
      <c r="D1042" s="7" t="str">
        <f>IF('Raw Data'!$B1042&gt;1,'Raw Data'!E1042,"")</f>
        <v/>
      </c>
      <c r="E1042" s="20" t="str">
        <f>IF('Raw Data'!$B1042&gt;1,'Raw Data'!O1042,"")</f>
        <v/>
      </c>
      <c r="F1042" s="20" t="str">
        <f>IF('Raw Data'!$B1042&gt;1,'Raw Data'!P1042,"")</f>
        <v/>
      </c>
      <c r="G1042" s="20" t="str">
        <f>IF('Raw Data'!$B1042&gt;1,'Raw Data'!Q1042,"")</f>
        <v/>
      </c>
      <c r="H1042" s="7" t="str">
        <f>IF('Raw Data'!$B1042&gt;1,'Raw Data'!R1042,"")</f>
        <v/>
      </c>
      <c r="I1042" s="7" t="str">
        <f>IF('Raw Data'!$B1042&gt;1,'Raw Data'!S1042,"")</f>
        <v/>
      </c>
      <c r="J1042" s="7" t="str">
        <f>IF('Raw Data'!$B1042&gt;1,'Raw Data'!W1042,"")</f>
        <v/>
      </c>
      <c r="K1042" s="7" t="str">
        <f>IF('Raw Data'!$B1042&gt;1,'Raw Data'!Y1042,"")</f>
        <v/>
      </c>
      <c r="L1042" s="7" t="str">
        <f>IF('Raw Data'!$B1042&gt;1,'Raw Data'!Z1042,"")</f>
        <v/>
      </c>
    </row>
    <row r="1043" spans="1:12" ht="14.25" customHeight="1" x14ac:dyDescent="0.3">
      <c r="A1043" s="7" t="str">
        <f>IF('Raw Data'!$B1043&gt;1,'Raw Data'!A1043,"")</f>
        <v/>
      </c>
      <c r="B1043" s="7" t="str">
        <f>IF('Raw Data'!$B1043&gt;1,'Raw Data'!C1043,"")</f>
        <v/>
      </c>
      <c r="C1043" s="7" t="str">
        <f>IF('Raw Data'!$B1043&gt;1,'Raw Data'!D1043,"")</f>
        <v/>
      </c>
      <c r="D1043" s="7" t="str">
        <f>IF('Raw Data'!$B1043&gt;1,'Raw Data'!E1043,"")</f>
        <v/>
      </c>
      <c r="E1043" s="20" t="str">
        <f>IF('Raw Data'!$B1043&gt;1,'Raw Data'!O1043,"")</f>
        <v/>
      </c>
      <c r="F1043" s="20" t="str">
        <f>IF('Raw Data'!$B1043&gt;1,'Raw Data'!P1043,"")</f>
        <v/>
      </c>
      <c r="G1043" s="20" t="str">
        <f>IF('Raw Data'!$B1043&gt;1,'Raw Data'!Q1043,"")</f>
        <v/>
      </c>
      <c r="H1043" s="7" t="str">
        <f>IF('Raw Data'!$B1043&gt;1,'Raw Data'!R1043,"")</f>
        <v/>
      </c>
      <c r="I1043" s="7" t="str">
        <f>IF('Raw Data'!$B1043&gt;1,'Raw Data'!S1043,"")</f>
        <v/>
      </c>
      <c r="J1043" s="7" t="str">
        <f>IF('Raw Data'!$B1043&gt;1,'Raw Data'!W1043,"")</f>
        <v/>
      </c>
      <c r="K1043" s="7" t="str">
        <f>IF('Raw Data'!$B1043&gt;1,'Raw Data'!Y1043,"")</f>
        <v/>
      </c>
      <c r="L1043" s="7" t="str">
        <f>IF('Raw Data'!$B1043&gt;1,'Raw Data'!Z1043,"")</f>
        <v/>
      </c>
    </row>
    <row r="1044" spans="1:12" ht="14.25" customHeight="1" x14ac:dyDescent="0.3">
      <c r="A1044" s="7" t="str">
        <f>IF('Raw Data'!$B1044&gt;1,'Raw Data'!A1044,"")</f>
        <v/>
      </c>
      <c r="B1044" s="7" t="str">
        <f>IF('Raw Data'!$B1044&gt;1,'Raw Data'!C1044,"")</f>
        <v/>
      </c>
      <c r="C1044" s="7" t="str">
        <f>IF('Raw Data'!$B1044&gt;1,'Raw Data'!D1044,"")</f>
        <v/>
      </c>
      <c r="D1044" s="7" t="str">
        <f>IF('Raw Data'!$B1044&gt;1,'Raw Data'!E1044,"")</f>
        <v/>
      </c>
      <c r="E1044" s="20" t="str">
        <f>IF('Raw Data'!$B1044&gt;1,'Raw Data'!O1044,"")</f>
        <v/>
      </c>
      <c r="F1044" s="20" t="str">
        <f>IF('Raw Data'!$B1044&gt;1,'Raw Data'!P1044,"")</f>
        <v/>
      </c>
      <c r="G1044" s="20" t="str">
        <f>IF('Raw Data'!$B1044&gt;1,'Raw Data'!Q1044,"")</f>
        <v/>
      </c>
      <c r="H1044" s="7" t="str">
        <f>IF('Raw Data'!$B1044&gt;1,'Raw Data'!R1044,"")</f>
        <v/>
      </c>
      <c r="I1044" s="7" t="str">
        <f>IF('Raw Data'!$B1044&gt;1,'Raw Data'!S1044,"")</f>
        <v/>
      </c>
      <c r="J1044" s="7" t="str">
        <f>IF('Raw Data'!$B1044&gt;1,'Raw Data'!W1044,"")</f>
        <v/>
      </c>
      <c r="K1044" s="7" t="str">
        <f>IF('Raw Data'!$B1044&gt;1,'Raw Data'!Y1044,"")</f>
        <v/>
      </c>
      <c r="L1044" s="7" t="str">
        <f>IF('Raw Data'!$B1044&gt;1,'Raw Data'!Z1044,"")</f>
        <v/>
      </c>
    </row>
    <row r="1045" spans="1:12" ht="14.25" customHeight="1" x14ac:dyDescent="0.3">
      <c r="A1045" s="7" t="str">
        <f>IF('Raw Data'!$B1045&gt;1,'Raw Data'!A1045,"")</f>
        <v/>
      </c>
      <c r="B1045" s="7" t="str">
        <f>IF('Raw Data'!$B1045&gt;1,'Raw Data'!C1045,"")</f>
        <v/>
      </c>
      <c r="C1045" s="7" t="str">
        <f>IF('Raw Data'!$B1045&gt;1,'Raw Data'!D1045,"")</f>
        <v/>
      </c>
      <c r="D1045" s="7" t="str">
        <f>IF('Raw Data'!$B1045&gt;1,'Raw Data'!E1045,"")</f>
        <v/>
      </c>
      <c r="E1045" s="20" t="str">
        <f>IF('Raw Data'!$B1045&gt;1,'Raw Data'!O1045,"")</f>
        <v/>
      </c>
      <c r="F1045" s="20" t="str">
        <f>IF('Raw Data'!$B1045&gt;1,'Raw Data'!P1045,"")</f>
        <v/>
      </c>
      <c r="G1045" s="20" t="str">
        <f>IF('Raw Data'!$B1045&gt;1,'Raw Data'!Q1045,"")</f>
        <v/>
      </c>
      <c r="H1045" s="7" t="str">
        <f>IF('Raw Data'!$B1045&gt;1,'Raw Data'!R1045,"")</f>
        <v/>
      </c>
      <c r="I1045" s="7" t="str">
        <f>IF('Raw Data'!$B1045&gt;1,'Raw Data'!S1045,"")</f>
        <v/>
      </c>
      <c r="J1045" s="7" t="str">
        <f>IF('Raw Data'!$B1045&gt;1,'Raw Data'!W1045,"")</f>
        <v/>
      </c>
      <c r="K1045" s="7" t="str">
        <f>IF('Raw Data'!$B1045&gt;1,'Raw Data'!Y1045,"")</f>
        <v/>
      </c>
      <c r="L1045" s="7" t="str">
        <f>IF('Raw Data'!$B1045&gt;1,'Raw Data'!Z1045,"")</f>
        <v/>
      </c>
    </row>
    <row r="1046" spans="1:12" ht="14.25" customHeight="1" x14ac:dyDescent="0.3">
      <c r="A1046" s="7" t="str">
        <f>IF('Raw Data'!$B1046&gt;1,'Raw Data'!A1046,"")</f>
        <v/>
      </c>
      <c r="B1046" s="7" t="str">
        <f>IF('Raw Data'!$B1046&gt;1,'Raw Data'!C1046,"")</f>
        <v/>
      </c>
      <c r="C1046" s="7" t="str">
        <f>IF('Raw Data'!$B1046&gt;1,'Raw Data'!D1046,"")</f>
        <v/>
      </c>
      <c r="D1046" s="7" t="str">
        <f>IF('Raw Data'!$B1046&gt;1,'Raw Data'!E1046,"")</f>
        <v/>
      </c>
      <c r="E1046" s="20" t="str">
        <f>IF('Raw Data'!$B1046&gt;1,'Raw Data'!O1046,"")</f>
        <v/>
      </c>
      <c r="F1046" s="20" t="str">
        <f>IF('Raw Data'!$B1046&gt;1,'Raw Data'!P1046,"")</f>
        <v/>
      </c>
      <c r="G1046" s="20" t="str">
        <f>IF('Raw Data'!$B1046&gt;1,'Raw Data'!Q1046,"")</f>
        <v/>
      </c>
      <c r="H1046" s="7" t="str">
        <f>IF('Raw Data'!$B1046&gt;1,'Raw Data'!R1046,"")</f>
        <v/>
      </c>
      <c r="I1046" s="7" t="str">
        <f>IF('Raw Data'!$B1046&gt;1,'Raw Data'!S1046,"")</f>
        <v/>
      </c>
      <c r="J1046" s="7" t="str">
        <f>IF('Raw Data'!$B1046&gt;1,'Raw Data'!W1046,"")</f>
        <v/>
      </c>
      <c r="K1046" s="7" t="str">
        <f>IF('Raw Data'!$B1046&gt;1,'Raw Data'!Y1046,"")</f>
        <v/>
      </c>
      <c r="L1046" s="7" t="str">
        <f>IF('Raw Data'!$B1046&gt;1,'Raw Data'!Z1046,"")</f>
        <v/>
      </c>
    </row>
    <row r="1047" spans="1:12" ht="14.25" customHeight="1" x14ac:dyDescent="0.3">
      <c r="A1047" s="7" t="str">
        <f>IF('Raw Data'!$B1047&gt;1,'Raw Data'!A1047,"")</f>
        <v/>
      </c>
      <c r="B1047" s="7" t="str">
        <f>IF('Raw Data'!$B1047&gt;1,'Raw Data'!C1047,"")</f>
        <v/>
      </c>
      <c r="C1047" s="7" t="str">
        <f>IF('Raw Data'!$B1047&gt;1,'Raw Data'!D1047,"")</f>
        <v/>
      </c>
      <c r="D1047" s="7" t="str">
        <f>IF('Raw Data'!$B1047&gt;1,'Raw Data'!E1047,"")</f>
        <v/>
      </c>
      <c r="E1047" s="20" t="str">
        <f>IF('Raw Data'!$B1047&gt;1,'Raw Data'!O1047,"")</f>
        <v/>
      </c>
      <c r="F1047" s="20" t="str">
        <f>IF('Raw Data'!$B1047&gt;1,'Raw Data'!P1047,"")</f>
        <v/>
      </c>
      <c r="G1047" s="20" t="str">
        <f>IF('Raw Data'!$B1047&gt;1,'Raw Data'!Q1047,"")</f>
        <v/>
      </c>
      <c r="H1047" s="7" t="str">
        <f>IF('Raw Data'!$B1047&gt;1,'Raw Data'!R1047,"")</f>
        <v/>
      </c>
      <c r="I1047" s="7" t="str">
        <f>IF('Raw Data'!$B1047&gt;1,'Raw Data'!S1047,"")</f>
        <v/>
      </c>
      <c r="J1047" s="7" t="str">
        <f>IF('Raw Data'!$B1047&gt;1,'Raw Data'!W1047,"")</f>
        <v/>
      </c>
      <c r="K1047" s="7" t="str">
        <f>IF('Raw Data'!$B1047&gt;1,'Raw Data'!Y1047,"")</f>
        <v/>
      </c>
      <c r="L1047" s="7" t="str">
        <f>IF('Raw Data'!$B1047&gt;1,'Raw Data'!Z1047,"")</f>
        <v/>
      </c>
    </row>
    <row r="1048" spans="1:12" ht="14.25" customHeight="1" x14ac:dyDescent="0.3">
      <c r="A1048" s="7" t="str">
        <f>IF('Raw Data'!$B1048&gt;1,'Raw Data'!A1048,"")</f>
        <v/>
      </c>
      <c r="B1048" s="7" t="str">
        <f>IF('Raw Data'!$B1048&gt;1,'Raw Data'!C1048,"")</f>
        <v/>
      </c>
      <c r="C1048" s="7" t="str">
        <f>IF('Raw Data'!$B1048&gt;1,'Raw Data'!D1048,"")</f>
        <v/>
      </c>
      <c r="D1048" s="7" t="str">
        <f>IF('Raw Data'!$B1048&gt;1,'Raw Data'!E1048,"")</f>
        <v/>
      </c>
      <c r="E1048" s="20" t="str">
        <f>IF('Raw Data'!$B1048&gt;1,'Raw Data'!O1048,"")</f>
        <v/>
      </c>
      <c r="F1048" s="20" t="str">
        <f>IF('Raw Data'!$B1048&gt;1,'Raw Data'!P1048,"")</f>
        <v/>
      </c>
      <c r="G1048" s="20" t="str">
        <f>IF('Raw Data'!$B1048&gt;1,'Raw Data'!Q1048,"")</f>
        <v/>
      </c>
      <c r="H1048" s="7" t="str">
        <f>IF('Raw Data'!$B1048&gt;1,'Raw Data'!R1048,"")</f>
        <v/>
      </c>
      <c r="I1048" s="7" t="str">
        <f>IF('Raw Data'!$B1048&gt;1,'Raw Data'!S1048,"")</f>
        <v/>
      </c>
      <c r="J1048" s="7" t="str">
        <f>IF('Raw Data'!$B1048&gt;1,'Raw Data'!W1048,"")</f>
        <v/>
      </c>
      <c r="K1048" s="7" t="str">
        <f>IF('Raw Data'!$B1048&gt;1,'Raw Data'!Y1048,"")</f>
        <v/>
      </c>
      <c r="L1048" s="7" t="str">
        <f>IF('Raw Data'!$B1048&gt;1,'Raw Data'!Z1048,"")</f>
        <v/>
      </c>
    </row>
    <row r="1049" spans="1:12" ht="14.25" customHeight="1" x14ac:dyDescent="0.3">
      <c r="A1049" s="7" t="str">
        <f>IF('Raw Data'!$B1049&gt;1,'Raw Data'!A1049,"")</f>
        <v/>
      </c>
      <c r="B1049" s="7" t="str">
        <f>IF('Raw Data'!$B1049&gt;1,'Raw Data'!C1049,"")</f>
        <v/>
      </c>
      <c r="C1049" s="7" t="str">
        <f>IF('Raw Data'!$B1049&gt;1,'Raw Data'!D1049,"")</f>
        <v/>
      </c>
      <c r="D1049" s="7" t="str">
        <f>IF('Raw Data'!$B1049&gt;1,'Raw Data'!E1049,"")</f>
        <v/>
      </c>
      <c r="E1049" s="20" t="str">
        <f>IF('Raw Data'!$B1049&gt;1,'Raw Data'!O1049,"")</f>
        <v/>
      </c>
      <c r="F1049" s="20" t="str">
        <f>IF('Raw Data'!$B1049&gt;1,'Raw Data'!P1049,"")</f>
        <v/>
      </c>
      <c r="G1049" s="20" t="str">
        <f>IF('Raw Data'!$B1049&gt;1,'Raw Data'!Q1049,"")</f>
        <v/>
      </c>
      <c r="H1049" s="7" t="str">
        <f>IF('Raw Data'!$B1049&gt;1,'Raw Data'!R1049,"")</f>
        <v/>
      </c>
      <c r="I1049" s="7" t="str">
        <f>IF('Raw Data'!$B1049&gt;1,'Raw Data'!S1049,"")</f>
        <v/>
      </c>
      <c r="J1049" s="7" t="str">
        <f>IF('Raw Data'!$B1049&gt;1,'Raw Data'!W1049,"")</f>
        <v/>
      </c>
      <c r="K1049" s="7" t="str">
        <f>IF('Raw Data'!$B1049&gt;1,'Raw Data'!Y1049,"")</f>
        <v/>
      </c>
      <c r="L1049" s="7" t="str">
        <f>IF('Raw Data'!$B1049&gt;1,'Raw Data'!Z1049,"")</f>
        <v/>
      </c>
    </row>
    <row r="1050" spans="1:12" ht="14.25" customHeight="1" x14ac:dyDescent="0.3">
      <c r="A1050" s="7" t="str">
        <f>IF('Raw Data'!$B1050&gt;1,'Raw Data'!A1050,"")</f>
        <v/>
      </c>
      <c r="B1050" s="7" t="str">
        <f>IF('Raw Data'!$B1050&gt;1,'Raw Data'!C1050,"")</f>
        <v/>
      </c>
      <c r="C1050" s="7" t="str">
        <f>IF('Raw Data'!$B1050&gt;1,'Raw Data'!D1050,"")</f>
        <v/>
      </c>
      <c r="D1050" s="7" t="str">
        <f>IF('Raw Data'!$B1050&gt;1,'Raw Data'!E1050,"")</f>
        <v/>
      </c>
      <c r="E1050" s="20" t="str">
        <f>IF('Raw Data'!$B1050&gt;1,'Raw Data'!O1050,"")</f>
        <v/>
      </c>
      <c r="F1050" s="20" t="str">
        <f>IF('Raw Data'!$B1050&gt;1,'Raw Data'!P1050,"")</f>
        <v/>
      </c>
      <c r="G1050" s="20" t="str">
        <f>IF('Raw Data'!$B1050&gt;1,'Raw Data'!Q1050,"")</f>
        <v/>
      </c>
      <c r="H1050" s="7" t="str">
        <f>IF('Raw Data'!$B1050&gt;1,'Raw Data'!R1050,"")</f>
        <v/>
      </c>
      <c r="I1050" s="7" t="str">
        <f>IF('Raw Data'!$B1050&gt;1,'Raw Data'!S1050,"")</f>
        <v/>
      </c>
      <c r="J1050" s="7" t="str">
        <f>IF('Raw Data'!$B1050&gt;1,'Raw Data'!W1050,"")</f>
        <v/>
      </c>
      <c r="K1050" s="7" t="str">
        <f>IF('Raw Data'!$B1050&gt;1,'Raw Data'!Y1050,"")</f>
        <v/>
      </c>
      <c r="L1050" s="7" t="str">
        <f>IF('Raw Data'!$B1050&gt;1,'Raw Data'!Z1050,"")</f>
        <v/>
      </c>
    </row>
    <row r="1051" spans="1:12" ht="14.25" customHeight="1" x14ac:dyDescent="0.3">
      <c r="A1051" s="7" t="str">
        <f>IF('Raw Data'!$B1051&gt;1,'Raw Data'!A1051,"")</f>
        <v/>
      </c>
      <c r="B1051" s="7" t="str">
        <f>IF('Raw Data'!$B1051&gt;1,'Raw Data'!C1051,"")</f>
        <v/>
      </c>
      <c r="C1051" s="7" t="str">
        <f>IF('Raw Data'!$B1051&gt;1,'Raw Data'!D1051,"")</f>
        <v/>
      </c>
      <c r="D1051" s="7" t="str">
        <f>IF('Raw Data'!$B1051&gt;1,'Raw Data'!E1051,"")</f>
        <v/>
      </c>
      <c r="E1051" s="20" t="str">
        <f>IF('Raw Data'!$B1051&gt;1,'Raw Data'!O1051,"")</f>
        <v/>
      </c>
      <c r="F1051" s="20" t="str">
        <f>IF('Raw Data'!$B1051&gt;1,'Raw Data'!P1051,"")</f>
        <v/>
      </c>
      <c r="G1051" s="20" t="str">
        <f>IF('Raw Data'!$B1051&gt;1,'Raw Data'!Q1051,"")</f>
        <v/>
      </c>
      <c r="H1051" s="7" t="str">
        <f>IF('Raw Data'!$B1051&gt;1,'Raw Data'!R1051,"")</f>
        <v/>
      </c>
      <c r="I1051" s="7" t="str">
        <f>IF('Raw Data'!$B1051&gt;1,'Raw Data'!S1051,"")</f>
        <v/>
      </c>
      <c r="J1051" s="7" t="str">
        <f>IF('Raw Data'!$B1051&gt;1,'Raw Data'!W1051,"")</f>
        <v/>
      </c>
      <c r="K1051" s="7" t="str">
        <f>IF('Raw Data'!$B1051&gt;1,'Raw Data'!Y1051,"")</f>
        <v/>
      </c>
      <c r="L1051" s="7" t="str">
        <f>IF('Raw Data'!$B1051&gt;1,'Raw Data'!Z1051,"")</f>
        <v/>
      </c>
    </row>
    <row r="1052" spans="1:12" ht="14.25" customHeight="1" x14ac:dyDescent="0.3">
      <c r="A1052" s="7" t="str">
        <f>IF('Raw Data'!$B1052&gt;1,'Raw Data'!A1052,"")</f>
        <v/>
      </c>
      <c r="B1052" s="7" t="str">
        <f>IF('Raw Data'!$B1052&gt;1,'Raw Data'!C1052,"")</f>
        <v/>
      </c>
      <c r="C1052" s="7" t="str">
        <f>IF('Raw Data'!$B1052&gt;1,'Raw Data'!D1052,"")</f>
        <v/>
      </c>
      <c r="D1052" s="7" t="str">
        <f>IF('Raw Data'!$B1052&gt;1,'Raw Data'!E1052,"")</f>
        <v/>
      </c>
      <c r="E1052" s="20" t="str">
        <f>IF('Raw Data'!$B1052&gt;1,'Raw Data'!O1052,"")</f>
        <v/>
      </c>
      <c r="F1052" s="20" t="str">
        <f>IF('Raw Data'!$B1052&gt;1,'Raw Data'!P1052,"")</f>
        <v/>
      </c>
      <c r="G1052" s="20" t="str">
        <f>IF('Raw Data'!$B1052&gt;1,'Raw Data'!Q1052,"")</f>
        <v/>
      </c>
      <c r="H1052" s="7" t="str">
        <f>IF('Raw Data'!$B1052&gt;1,'Raw Data'!R1052,"")</f>
        <v/>
      </c>
      <c r="I1052" s="7" t="str">
        <f>IF('Raw Data'!$B1052&gt;1,'Raw Data'!S1052,"")</f>
        <v/>
      </c>
      <c r="J1052" s="7" t="str">
        <f>IF('Raw Data'!$B1052&gt;1,'Raw Data'!W1052,"")</f>
        <v/>
      </c>
      <c r="K1052" s="7" t="str">
        <f>IF('Raw Data'!$B1052&gt;1,'Raw Data'!Y1052,"")</f>
        <v/>
      </c>
      <c r="L1052" s="7" t="str">
        <f>IF('Raw Data'!$B1052&gt;1,'Raw Data'!Z1052,"")</f>
        <v/>
      </c>
    </row>
    <row r="1053" spans="1:12" ht="14.25" customHeight="1" x14ac:dyDescent="0.3">
      <c r="A1053" s="7" t="str">
        <f>IF('Raw Data'!$B1053&gt;1,'Raw Data'!A1053,"")</f>
        <v/>
      </c>
      <c r="B1053" s="7" t="str">
        <f>IF('Raw Data'!$B1053&gt;1,'Raw Data'!C1053,"")</f>
        <v/>
      </c>
      <c r="C1053" s="7" t="str">
        <f>IF('Raw Data'!$B1053&gt;1,'Raw Data'!D1053,"")</f>
        <v/>
      </c>
      <c r="D1053" s="7" t="str">
        <f>IF('Raw Data'!$B1053&gt;1,'Raw Data'!E1053,"")</f>
        <v/>
      </c>
      <c r="E1053" s="20" t="str">
        <f>IF('Raw Data'!$B1053&gt;1,'Raw Data'!O1053,"")</f>
        <v/>
      </c>
      <c r="F1053" s="20" t="str">
        <f>IF('Raw Data'!$B1053&gt;1,'Raw Data'!P1053,"")</f>
        <v/>
      </c>
      <c r="G1053" s="20" t="str">
        <f>IF('Raw Data'!$B1053&gt;1,'Raw Data'!Q1053,"")</f>
        <v/>
      </c>
      <c r="H1053" s="7" t="str">
        <f>IF('Raw Data'!$B1053&gt;1,'Raw Data'!R1053,"")</f>
        <v/>
      </c>
      <c r="I1053" s="7" t="str">
        <f>IF('Raw Data'!$B1053&gt;1,'Raw Data'!S1053,"")</f>
        <v/>
      </c>
      <c r="J1053" s="7" t="str">
        <f>IF('Raw Data'!$B1053&gt;1,'Raw Data'!W1053,"")</f>
        <v/>
      </c>
      <c r="K1053" s="7" t="str">
        <f>IF('Raw Data'!$B1053&gt;1,'Raw Data'!Y1053,"")</f>
        <v/>
      </c>
      <c r="L1053" s="7" t="str">
        <f>IF('Raw Data'!$B1053&gt;1,'Raw Data'!Z1053,"")</f>
        <v/>
      </c>
    </row>
    <row r="1054" spans="1:12" ht="14.25" customHeight="1" x14ac:dyDescent="0.3">
      <c r="A1054" s="7" t="str">
        <f>IF('Raw Data'!$B1054&gt;1,'Raw Data'!A1054,"")</f>
        <v/>
      </c>
      <c r="B1054" s="7" t="str">
        <f>IF('Raw Data'!$B1054&gt;1,'Raw Data'!C1054,"")</f>
        <v/>
      </c>
      <c r="C1054" s="7" t="str">
        <f>IF('Raw Data'!$B1054&gt;1,'Raw Data'!D1054,"")</f>
        <v/>
      </c>
      <c r="D1054" s="7" t="str">
        <f>IF('Raw Data'!$B1054&gt;1,'Raw Data'!E1054,"")</f>
        <v/>
      </c>
      <c r="E1054" s="20" t="str">
        <f>IF('Raw Data'!$B1054&gt;1,'Raw Data'!O1054,"")</f>
        <v/>
      </c>
      <c r="F1054" s="20" t="str">
        <f>IF('Raw Data'!$B1054&gt;1,'Raw Data'!P1054,"")</f>
        <v/>
      </c>
      <c r="G1054" s="20" t="str">
        <f>IF('Raw Data'!$B1054&gt;1,'Raw Data'!Q1054,"")</f>
        <v/>
      </c>
      <c r="H1054" s="7" t="str">
        <f>IF('Raw Data'!$B1054&gt;1,'Raw Data'!R1054,"")</f>
        <v/>
      </c>
      <c r="I1054" s="7" t="str">
        <f>IF('Raw Data'!$B1054&gt;1,'Raw Data'!S1054,"")</f>
        <v/>
      </c>
      <c r="J1054" s="7" t="str">
        <f>IF('Raw Data'!$B1054&gt;1,'Raw Data'!W1054,"")</f>
        <v/>
      </c>
      <c r="K1054" s="7" t="str">
        <f>IF('Raw Data'!$B1054&gt;1,'Raw Data'!Y1054,"")</f>
        <v/>
      </c>
      <c r="L1054" s="7" t="str">
        <f>IF('Raw Data'!$B1054&gt;1,'Raw Data'!Z1054,"")</f>
        <v/>
      </c>
    </row>
    <row r="1055" spans="1:12" ht="14.25" customHeight="1" x14ac:dyDescent="0.3">
      <c r="A1055" s="7" t="str">
        <f>IF('Raw Data'!$B1055&gt;1,'Raw Data'!A1055,"")</f>
        <v/>
      </c>
      <c r="B1055" s="7" t="str">
        <f>IF('Raw Data'!$B1055&gt;1,'Raw Data'!C1055,"")</f>
        <v/>
      </c>
      <c r="C1055" s="7" t="str">
        <f>IF('Raw Data'!$B1055&gt;1,'Raw Data'!D1055,"")</f>
        <v/>
      </c>
      <c r="D1055" s="7" t="str">
        <f>IF('Raw Data'!$B1055&gt;1,'Raw Data'!E1055,"")</f>
        <v/>
      </c>
      <c r="E1055" s="20" t="str">
        <f>IF('Raw Data'!$B1055&gt;1,'Raw Data'!O1055,"")</f>
        <v/>
      </c>
      <c r="F1055" s="20" t="str">
        <f>IF('Raw Data'!$B1055&gt;1,'Raw Data'!P1055,"")</f>
        <v/>
      </c>
      <c r="G1055" s="20" t="str">
        <f>IF('Raw Data'!$B1055&gt;1,'Raw Data'!Q1055,"")</f>
        <v/>
      </c>
      <c r="H1055" s="7" t="str">
        <f>IF('Raw Data'!$B1055&gt;1,'Raw Data'!R1055,"")</f>
        <v/>
      </c>
      <c r="I1055" s="7" t="str">
        <f>IF('Raw Data'!$B1055&gt;1,'Raw Data'!S1055,"")</f>
        <v/>
      </c>
      <c r="J1055" s="7" t="str">
        <f>IF('Raw Data'!$B1055&gt;1,'Raw Data'!W1055,"")</f>
        <v/>
      </c>
      <c r="K1055" s="7" t="str">
        <f>IF('Raw Data'!$B1055&gt;1,'Raw Data'!Y1055,"")</f>
        <v/>
      </c>
      <c r="L1055" s="7" t="str">
        <f>IF('Raw Data'!$B1055&gt;1,'Raw Data'!Z1055,"")</f>
        <v/>
      </c>
    </row>
    <row r="1056" spans="1:12" ht="14.25" customHeight="1" x14ac:dyDescent="0.3">
      <c r="A1056" s="7" t="str">
        <f>IF('Raw Data'!$B1056&gt;1,'Raw Data'!A1056,"")</f>
        <v/>
      </c>
      <c r="B1056" s="7" t="str">
        <f>IF('Raw Data'!$B1056&gt;1,'Raw Data'!C1056,"")</f>
        <v/>
      </c>
      <c r="C1056" s="7" t="str">
        <f>IF('Raw Data'!$B1056&gt;1,'Raw Data'!D1056,"")</f>
        <v/>
      </c>
      <c r="D1056" s="7" t="str">
        <f>IF('Raw Data'!$B1056&gt;1,'Raw Data'!E1056,"")</f>
        <v/>
      </c>
      <c r="E1056" s="20" t="str">
        <f>IF('Raw Data'!$B1056&gt;1,'Raw Data'!O1056,"")</f>
        <v/>
      </c>
      <c r="F1056" s="20" t="str">
        <f>IF('Raw Data'!$B1056&gt;1,'Raw Data'!P1056,"")</f>
        <v/>
      </c>
      <c r="G1056" s="20" t="str">
        <f>IF('Raw Data'!$B1056&gt;1,'Raw Data'!Q1056,"")</f>
        <v/>
      </c>
      <c r="H1056" s="7" t="str">
        <f>IF('Raw Data'!$B1056&gt;1,'Raw Data'!R1056,"")</f>
        <v/>
      </c>
      <c r="I1056" s="7" t="str">
        <f>IF('Raw Data'!$B1056&gt;1,'Raw Data'!S1056,"")</f>
        <v/>
      </c>
      <c r="J1056" s="7" t="str">
        <f>IF('Raw Data'!$B1056&gt;1,'Raw Data'!W1056,"")</f>
        <v/>
      </c>
      <c r="K1056" s="7" t="str">
        <f>IF('Raw Data'!$B1056&gt;1,'Raw Data'!Y1056,"")</f>
        <v/>
      </c>
      <c r="L1056" s="7" t="str">
        <f>IF('Raw Data'!$B1056&gt;1,'Raw Data'!Z1056,"")</f>
        <v/>
      </c>
    </row>
    <row r="1057" spans="1:12" ht="14.25" customHeight="1" x14ac:dyDescent="0.3">
      <c r="A1057" s="7" t="str">
        <f>IF('Raw Data'!$B1057&gt;1,'Raw Data'!A1057,"")</f>
        <v/>
      </c>
      <c r="B1057" s="7" t="str">
        <f>IF('Raw Data'!$B1057&gt;1,'Raw Data'!C1057,"")</f>
        <v/>
      </c>
      <c r="C1057" s="7" t="str">
        <f>IF('Raw Data'!$B1057&gt;1,'Raw Data'!D1057,"")</f>
        <v/>
      </c>
      <c r="D1057" s="7" t="str">
        <f>IF('Raw Data'!$B1057&gt;1,'Raw Data'!E1057,"")</f>
        <v/>
      </c>
      <c r="E1057" s="20" t="str">
        <f>IF('Raw Data'!$B1057&gt;1,'Raw Data'!O1057,"")</f>
        <v/>
      </c>
      <c r="F1057" s="20" t="str">
        <f>IF('Raw Data'!$B1057&gt;1,'Raw Data'!P1057,"")</f>
        <v/>
      </c>
      <c r="G1057" s="20" t="str">
        <f>IF('Raw Data'!$B1057&gt;1,'Raw Data'!Q1057,"")</f>
        <v/>
      </c>
      <c r="H1057" s="7" t="str">
        <f>IF('Raw Data'!$B1057&gt;1,'Raw Data'!R1057,"")</f>
        <v/>
      </c>
      <c r="I1057" s="7" t="str">
        <f>IF('Raw Data'!$B1057&gt;1,'Raw Data'!S1057,"")</f>
        <v/>
      </c>
      <c r="J1057" s="7" t="str">
        <f>IF('Raw Data'!$B1057&gt;1,'Raw Data'!W1057,"")</f>
        <v/>
      </c>
      <c r="K1057" s="7" t="str">
        <f>IF('Raw Data'!$B1057&gt;1,'Raw Data'!Y1057,"")</f>
        <v/>
      </c>
      <c r="L1057" s="7" t="str">
        <f>IF('Raw Data'!$B1057&gt;1,'Raw Data'!Z1057,"")</f>
        <v/>
      </c>
    </row>
    <row r="1058" spans="1:12" ht="14.25" customHeight="1" x14ac:dyDescent="0.3">
      <c r="A1058" s="7" t="str">
        <f>IF('Raw Data'!$B1058&gt;1,'Raw Data'!A1058,"")</f>
        <v/>
      </c>
      <c r="B1058" s="7" t="str">
        <f>IF('Raw Data'!$B1058&gt;1,'Raw Data'!C1058,"")</f>
        <v/>
      </c>
      <c r="C1058" s="7" t="str">
        <f>IF('Raw Data'!$B1058&gt;1,'Raw Data'!D1058,"")</f>
        <v/>
      </c>
      <c r="D1058" s="7" t="str">
        <f>IF('Raw Data'!$B1058&gt;1,'Raw Data'!E1058,"")</f>
        <v/>
      </c>
      <c r="E1058" s="20" t="str">
        <f>IF('Raw Data'!$B1058&gt;1,'Raw Data'!O1058,"")</f>
        <v/>
      </c>
      <c r="F1058" s="20" t="str">
        <f>IF('Raw Data'!$B1058&gt;1,'Raw Data'!P1058,"")</f>
        <v/>
      </c>
      <c r="G1058" s="20" t="str">
        <f>IF('Raw Data'!$B1058&gt;1,'Raw Data'!Q1058,"")</f>
        <v/>
      </c>
      <c r="H1058" s="7" t="str">
        <f>IF('Raw Data'!$B1058&gt;1,'Raw Data'!R1058,"")</f>
        <v/>
      </c>
      <c r="I1058" s="7" t="str">
        <f>IF('Raw Data'!$B1058&gt;1,'Raw Data'!S1058,"")</f>
        <v/>
      </c>
      <c r="J1058" s="7" t="str">
        <f>IF('Raw Data'!$B1058&gt;1,'Raw Data'!W1058,"")</f>
        <v/>
      </c>
      <c r="K1058" s="7" t="str">
        <f>IF('Raw Data'!$B1058&gt;1,'Raw Data'!Y1058,"")</f>
        <v/>
      </c>
      <c r="L1058" s="7" t="str">
        <f>IF('Raw Data'!$B1058&gt;1,'Raw Data'!Z1058,"")</f>
        <v/>
      </c>
    </row>
    <row r="1059" spans="1:12" ht="14.25" customHeight="1" x14ac:dyDescent="0.3">
      <c r="A1059" s="7" t="str">
        <f>IF('Raw Data'!$B1059&gt;1,'Raw Data'!A1059,"")</f>
        <v/>
      </c>
      <c r="B1059" s="7" t="str">
        <f>IF('Raw Data'!$B1059&gt;1,'Raw Data'!C1059,"")</f>
        <v/>
      </c>
      <c r="C1059" s="7" t="str">
        <f>IF('Raw Data'!$B1059&gt;1,'Raw Data'!D1059,"")</f>
        <v/>
      </c>
      <c r="D1059" s="7" t="str">
        <f>IF('Raw Data'!$B1059&gt;1,'Raw Data'!E1059,"")</f>
        <v/>
      </c>
      <c r="E1059" s="20" t="str">
        <f>IF('Raw Data'!$B1059&gt;1,'Raw Data'!O1059,"")</f>
        <v/>
      </c>
      <c r="F1059" s="20" t="str">
        <f>IF('Raw Data'!$B1059&gt;1,'Raw Data'!P1059,"")</f>
        <v/>
      </c>
      <c r="G1059" s="20" t="str">
        <f>IF('Raw Data'!$B1059&gt;1,'Raw Data'!Q1059,"")</f>
        <v/>
      </c>
      <c r="H1059" s="7" t="str">
        <f>IF('Raw Data'!$B1059&gt;1,'Raw Data'!R1059,"")</f>
        <v/>
      </c>
      <c r="I1059" s="7" t="str">
        <f>IF('Raw Data'!$B1059&gt;1,'Raw Data'!S1059,"")</f>
        <v/>
      </c>
      <c r="J1059" s="7" t="str">
        <f>IF('Raw Data'!$B1059&gt;1,'Raw Data'!W1059,"")</f>
        <v/>
      </c>
      <c r="K1059" s="7" t="str">
        <f>IF('Raw Data'!$B1059&gt;1,'Raw Data'!Y1059,"")</f>
        <v/>
      </c>
      <c r="L1059" s="7" t="str">
        <f>IF('Raw Data'!$B1059&gt;1,'Raw Data'!Z1059,"")</f>
        <v/>
      </c>
    </row>
    <row r="1060" spans="1:12" ht="14.25" customHeight="1" x14ac:dyDescent="0.3">
      <c r="A1060" s="7" t="str">
        <f>IF('Raw Data'!$B1060&gt;1,'Raw Data'!A1060,"")</f>
        <v/>
      </c>
      <c r="B1060" s="7" t="str">
        <f>IF('Raw Data'!$B1060&gt;1,'Raw Data'!C1060,"")</f>
        <v/>
      </c>
      <c r="C1060" s="7" t="str">
        <f>IF('Raw Data'!$B1060&gt;1,'Raw Data'!D1060,"")</f>
        <v/>
      </c>
      <c r="D1060" s="7" t="str">
        <f>IF('Raw Data'!$B1060&gt;1,'Raw Data'!E1060,"")</f>
        <v/>
      </c>
      <c r="E1060" s="20" t="str">
        <f>IF('Raw Data'!$B1060&gt;1,'Raw Data'!O1060,"")</f>
        <v/>
      </c>
      <c r="F1060" s="20" t="str">
        <f>IF('Raw Data'!$B1060&gt;1,'Raw Data'!P1060,"")</f>
        <v/>
      </c>
      <c r="G1060" s="20" t="str">
        <f>IF('Raw Data'!$B1060&gt;1,'Raw Data'!Q1060,"")</f>
        <v/>
      </c>
      <c r="H1060" s="7" t="str">
        <f>IF('Raw Data'!$B1060&gt;1,'Raw Data'!R1060,"")</f>
        <v/>
      </c>
      <c r="I1060" s="7" t="str">
        <f>IF('Raw Data'!$B1060&gt;1,'Raw Data'!S1060,"")</f>
        <v/>
      </c>
      <c r="J1060" s="7" t="str">
        <f>IF('Raw Data'!$B1060&gt;1,'Raw Data'!W1060,"")</f>
        <v/>
      </c>
      <c r="K1060" s="7" t="str">
        <f>IF('Raw Data'!$B1060&gt;1,'Raw Data'!Y1060,"")</f>
        <v/>
      </c>
      <c r="L1060" s="7" t="str">
        <f>IF('Raw Data'!$B1060&gt;1,'Raw Data'!Z1060,"")</f>
        <v/>
      </c>
    </row>
    <row r="1061" spans="1:12" ht="14.25" customHeight="1" x14ac:dyDescent="0.3">
      <c r="A1061" s="7" t="str">
        <f>IF('Raw Data'!$B1061&gt;1,'Raw Data'!A1061,"")</f>
        <v/>
      </c>
      <c r="B1061" s="7" t="str">
        <f>IF('Raw Data'!$B1061&gt;1,'Raw Data'!C1061,"")</f>
        <v/>
      </c>
      <c r="C1061" s="7" t="str">
        <f>IF('Raw Data'!$B1061&gt;1,'Raw Data'!D1061,"")</f>
        <v/>
      </c>
      <c r="D1061" s="7" t="str">
        <f>IF('Raw Data'!$B1061&gt;1,'Raw Data'!E1061,"")</f>
        <v/>
      </c>
      <c r="E1061" s="20" t="str">
        <f>IF('Raw Data'!$B1061&gt;1,'Raw Data'!O1061,"")</f>
        <v/>
      </c>
      <c r="F1061" s="20" t="str">
        <f>IF('Raw Data'!$B1061&gt;1,'Raw Data'!P1061,"")</f>
        <v/>
      </c>
      <c r="G1061" s="20" t="str">
        <f>IF('Raw Data'!$B1061&gt;1,'Raw Data'!Q1061,"")</f>
        <v/>
      </c>
      <c r="H1061" s="7" t="str">
        <f>IF('Raw Data'!$B1061&gt;1,'Raw Data'!R1061,"")</f>
        <v/>
      </c>
      <c r="I1061" s="7" t="str">
        <f>IF('Raw Data'!$B1061&gt;1,'Raw Data'!S1061,"")</f>
        <v/>
      </c>
      <c r="J1061" s="7" t="str">
        <f>IF('Raw Data'!$B1061&gt;1,'Raw Data'!W1061,"")</f>
        <v/>
      </c>
      <c r="K1061" s="7" t="str">
        <f>IF('Raw Data'!$B1061&gt;1,'Raw Data'!Y1061,"")</f>
        <v/>
      </c>
      <c r="L1061" s="7" t="str">
        <f>IF('Raw Data'!$B1061&gt;1,'Raw Data'!Z1061,"")</f>
        <v/>
      </c>
    </row>
    <row r="1062" spans="1:12" ht="14.25" customHeight="1" x14ac:dyDescent="0.3">
      <c r="A1062" s="7" t="str">
        <f>IF('Raw Data'!$B1062&gt;1,'Raw Data'!A1062,"")</f>
        <v/>
      </c>
      <c r="B1062" s="7" t="str">
        <f>IF('Raw Data'!$B1062&gt;1,'Raw Data'!C1062,"")</f>
        <v/>
      </c>
      <c r="C1062" s="7" t="str">
        <f>IF('Raw Data'!$B1062&gt;1,'Raw Data'!D1062,"")</f>
        <v/>
      </c>
      <c r="D1062" s="7" t="str">
        <f>IF('Raw Data'!$B1062&gt;1,'Raw Data'!E1062,"")</f>
        <v/>
      </c>
      <c r="E1062" s="20" t="str">
        <f>IF('Raw Data'!$B1062&gt;1,'Raw Data'!O1062,"")</f>
        <v/>
      </c>
      <c r="F1062" s="20" t="str">
        <f>IF('Raw Data'!$B1062&gt;1,'Raw Data'!P1062,"")</f>
        <v/>
      </c>
      <c r="G1062" s="20" t="str">
        <f>IF('Raw Data'!$B1062&gt;1,'Raw Data'!Q1062,"")</f>
        <v/>
      </c>
      <c r="H1062" s="7" t="str">
        <f>IF('Raw Data'!$B1062&gt;1,'Raw Data'!R1062,"")</f>
        <v/>
      </c>
      <c r="I1062" s="7" t="str">
        <f>IF('Raw Data'!$B1062&gt;1,'Raw Data'!S1062,"")</f>
        <v/>
      </c>
      <c r="J1062" s="7" t="str">
        <f>IF('Raw Data'!$B1062&gt;1,'Raw Data'!W1062,"")</f>
        <v/>
      </c>
      <c r="K1062" s="7" t="str">
        <f>IF('Raw Data'!$B1062&gt;1,'Raw Data'!Y1062,"")</f>
        <v/>
      </c>
      <c r="L1062" s="7" t="str">
        <f>IF('Raw Data'!$B1062&gt;1,'Raw Data'!Z1062,"")</f>
        <v/>
      </c>
    </row>
    <row r="1063" spans="1:12" ht="14.25" customHeight="1" x14ac:dyDescent="0.3">
      <c r="A1063" s="7" t="str">
        <f>IF('Raw Data'!$B1063&gt;1,'Raw Data'!A1063,"")</f>
        <v/>
      </c>
      <c r="B1063" s="7" t="str">
        <f>IF('Raw Data'!$B1063&gt;1,'Raw Data'!C1063,"")</f>
        <v/>
      </c>
      <c r="C1063" s="7" t="str">
        <f>IF('Raw Data'!$B1063&gt;1,'Raw Data'!D1063,"")</f>
        <v/>
      </c>
      <c r="D1063" s="7" t="str">
        <f>IF('Raw Data'!$B1063&gt;1,'Raw Data'!E1063,"")</f>
        <v/>
      </c>
      <c r="E1063" s="20" t="str">
        <f>IF('Raw Data'!$B1063&gt;1,'Raw Data'!O1063,"")</f>
        <v/>
      </c>
      <c r="F1063" s="20" t="str">
        <f>IF('Raw Data'!$B1063&gt;1,'Raw Data'!P1063,"")</f>
        <v/>
      </c>
      <c r="G1063" s="20" t="str">
        <f>IF('Raw Data'!$B1063&gt;1,'Raw Data'!Q1063,"")</f>
        <v/>
      </c>
      <c r="H1063" s="7" t="str">
        <f>IF('Raw Data'!$B1063&gt;1,'Raw Data'!R1063,"")</f>
        <v/>
      </c>
      <c r="I1063" s="7" t="str">
        <f>IF('Raw Data'!$B1063&gt;1,'Raw Data'!S1063,"")</f>
        <v/>
      </c>
      <c r="J1063" s="7" t="str">
        <f>IF('Raw Data'!$B1063&gt;1,'Raw Data'!W1063,"")</f>
        <v/>
      </c>
      <c r="K1063" s="7" t="str">
        <f>IF('Raw Data'!$B1063&gt;1,'Raw Data'!Y1063,"")</f>
        <v/>
      </c>
      <c r="L1063" s="7" t="str">
        <f>IF('Raw Data'!$B1063&gt;1,'Raw Data'!Z1063,"")</f>
        <v/>
      </c>
    </row>
    <row r="1064" spans="1:12" ht="14.25" customHeight="1" x14ac:dyDescent="0.3">
      <c r="A1064" s="7" t="str">
        <f>IF('Raw Data'!$B1064&gt;1,'Raw Data'!A1064,"")</f>
        <v/>
      </c>
      <c r="B1064" s="7" t="str">
        <f>IF('Raw Data'!$B1064&gt;1,'Raw Data'!C1064,"")</f>
        <v/>
      </c>
      <c r="C1064" s="7" t="str">
        <f>IF('Raw Data'!$B1064&gt;1,'Raw Data'!D1064,"")</f>
        <v/>
      </c>
      <c r="D1064" s="7" t="str">
        <f>IF('Raw Data'!$B1064&gt;1,'Raw Data'!E1064,"")</f>
        <v/>
      </c>
      <c r="E1064" s="20" t="str">
        <f>IF('Raw Data'!$B1064&gt;1,'Raw Data'!O1064,"")</f>
        <v/>
      </c>
      <c r="F1064" s="20" t="str">
        <f>IF('Raw Data'!$B1064&gt;1,'Raw Data'!P1064,"")</f>
        <v/>
      </c>
      <c r="G1064" s="20" t="str">
        <f>IF('Raw Data'!$B1064&gt;1,'Raw Data'!Q1064,"")</f>
        <v/>
      </c>
      <c r="H1064" s="7" t="str">
        <f>IF('Raw Data'!$B1064&gt;1,'Raw Data'!R1064,"")</f>
        <v/>
      </c>
      <c r="I1064" s="7" t="str">
        <f>IF('Raw Data'!$B1064&gt;1,'Raw Data'!S1064,"")</f>
        <v/>
      </c>
      <c r="J1064" s="7" t="str">
        <f>IF('Raw Data'!$B1064&gt;1,'Raw Data'!W1064,"")</f>
        <v/>
      </c>
      <c r="K1064" s="7" t="str">
        <f>IF('Raw Data'!$B1064&gt;1,'Raw Data'!Y1064,"")</f>
        <v/>
      </c>
      <c r="L1064" s="7" t="str">
        <f>IF('Raw Data'!$B1064&gt;1,'Raw Data'!Z1064,"")</f>
        <v/>
      </c>
    </row>
    <row r="1065" spans="1:12" ht="14.25" customHeight="1" x14ac:dyDescent="0.3">
      <c r="A1065" s="7" t="str">
        <f>IF('Raw Data'!$B1065&gt;1,'Raw Data'!A1065,"")</f>
        <v/>
      </c>
      <c r="B1065" s="7" t="str">
        <f>IF('Raw Data'!$B1065&gt;1,'Raw Data'!C1065,"")</f>
        <v/>
      </c>
      <c r="C1065" s="7" t="str">
        <f>IF('Raw Data'!$B1065&gt;1,'Raw Data'!D1065,"")</f>
        <v/>
      </c>
      <c r="D1065" s="7" t="str">
        <f>IF('Raw Data'!$B1065&gt;1,'Raw Data'!E1065,"")</f>
        <v/>
      </c>
      <c r="E1065" s="20" t="str">
        <f>IF('Raw Data'!$B1065&gt;1,'Raw Data'!O1065,"")</f>
        <v/>
      </c>
      <c r="F1065" s="20" t="str">
        <f>IF('Raw Data'!$B1065&gt;1,'Raw Data'!P1065,"")</f>
        <v/>
      </c>
      <c r="G1065" s="20" t="str">
        <f>IF('Raw Data'!$B1065&gt;1,'Raw Data'!Q1065,"")</f>
        <v/>
      </c>
      <c r="H1065" s="7" t="str">
        <f>IF('Raw Data'!$B1065&gt;1,'Raw Data'!R1065,"")</f>
        <v/>
      </c>
      <c r="I1065" s="7" t="str">
        <f>IF('Raw Data'!$B1065&gt;1,'Raw Data'!S1065,"")</f>
        <v/>
      </c>
      <c r="J1065" s="7" t="str">
        <f>IF('Raw Data'!$B1065&gt;1,'Raw Data'!W1065,"")</f>
        <v/>
      </c>
      <c r="K1065" s="7" t="str">
        <f>IF('Raw Data'!$B1065&gt;1,'Raw Data'!Y1065,"")</f>
        <v/>
      </c>
      <c r="L1065" s="7" t="str">
        <f>IF('Raw Data'!$B1065&gt;1,'Raw Data'!Z1065,"")</f>
        <v/>
      </c>
    </row>
    <row r="1066" spans="1:12" ht="14.25" customHeight="1" x14ac:dyDescent="0.3">
      <c r="A1066" s="7" t="str">
        <f>IF('Raw Data'!$B1066&gt;1,'Raw Data'!A1066,"")</f>
        <v/>
      </c>
      <c r="B1066" s="7" t="str">
        <f>IF('Raw Data'!$B1066&gt;1,'Raw Data'!C1066,"")</f>
        <v/>
      </c>
      <c r="C1066" s="7" t="str">
        <f>IF('Raw Data'!$B1066&gt;1,'Raw Data'!D1066,"")</f>
        <v/>
      </c>
      <c r="D1066" s="7" t="str">
        <f>IF('Raw Data'!$B1066&gt;1,'Raw Data'!E1066,"")</f>
        <v/>
      </c>
      <c r="E1066" s="20" t="str">
        <f>IF('Raw Data'!$B1066&gt;1,'Raw Data'!O1066,"")</f>
        <v/>
      </c>
      <c r="F1066" s="20" t="str">
        <f>IF('Raw Data'!$B1066&gt;1,'Raw Data'!P1066,"")</f>
        <v/>
      </c>
      <c r="G1066" s="20" t="str">
        <f>IF('Raw Data'!$B1066&gt;1,'Raw Data'!Q1066,"")</f>
        <v/>
      </c>
      <c r="H1066" s="7" t="str">
        <f>IF('Raw Data'!$B1066&gt;1,'Raw Data'!R1066,"")</f>
        <v/>
      </c>
      <c r="I1066" s="7" t="str">
        <f>IF('Raw Data'!$B1066&gt;1,'Raw Data'!S1066,"")</f>
        <v/>
      </c>
      <c r="J1066" s="7" t="str">
        <f>IF('Raw Data'!$B1066&gt;1,'Raw Data'!W1066,"")</f>
        <v/>
      </c>
      <c r="K1066" s="7" t="str">
        <f>IF('Raw Data'!$B1066&gt;1,'Raw Data'!Y1066,"")</f>
        <v/>
      </c>
      <c r="L1066" s="7" t="str">
        <f>IF('Raw Data'!$B1066&gt;1,'Raw Data'!Z1066,"")</f>
        <v/>
      </c>
    </row>
    <row r="1067" spans="1:12" ht="14.25" customHeight="1" x14ac:dyDescent="0.3">
      <c r="A1067" s="7" t="str">
        <f>IF('Raw Data'!$B1067&gt;1,'Raw Data'!A1067,"")</f>
        <v/>
      </c>
      <c r="B1067" s="7" t="str">
        <f>IF('Raw Data'!$B1067&gt;1,'Raw Data'!C1067,"")</f>
        <v/>
      </c>
      <c r="C1067" s="7" t="str">
        <f>IF('Raw Data'!$B1067&gt;1,'Raw Data'!D1067,"")</f>
        <v/>
      </c>
      <c r="D1067" s="7" t="str">
        <f>IF('Raw Data'!$B1067&gt;1,'Raw Data'!E1067,"")</f>
        <v/>
      </c>
      <c r="E1067" s="20" t="str">
        <f>IF('Raw Data'!$B1067&gt;1,'Raw Data'!O1067,"")</f>
        <v/>
      </c>
      <c r="F1067" s="20" t="str">
        <f>IF('Raw Data'!$B1067&gt;1,'Raw Data'!P1067,"")</f>
        <v/>
      </c>
      <c r="G1067" s="20" t="str">
        <f>IF('Raw Data'!$B1067&gt;1,'Raw Data'!Q1067,"")</f>
        <v/>
      </c>
      <c r="H1067" s="7" t="str">
        <f>IF('Raw Data'!$B1067&gt;1,'Raw Data'!R1067,"")</f>
        <v/>
      </c>
      <c r="I1067" s="7" t="str">
        <f>IF('Raw Data'!$B1067&gt;1,'Raw Data'!S1067,"")</f>
        <v/>
      </c>
      <c r="J1067" s="7" t="str">
        <f>IF('Raw Data'!$B1067&gt;1,'Raw Data'!W1067,"")</f>
        <v/>
      </c>
      <c r="K1067" s="7" t="str">
        <f>IF('Raw Data'!$B1067&gt;1,'Raw Data'!Y1067,"")</f>
        <v/>
      </c>
      <c r="L1067" s="7" t="str">
        <f>IF('Raw Data'!$B1067&gt;1,'Raw Data'!Z1067,"")</f>
        <v/>
      </c>
    </row>
    <row r="1068" spans="1:12" ht="14.25" customHeight="1" x14ac:dyDescent="0.3">
      <c r="A1068" s="7" t="str">
        <f>IF('Raw Data'!$B1068&gt;1,'Raw Data'!A1068,"")</f>
        <v/>
      </c>
      <c r="B1068" s="7" t="str">
        <f>IF('Raw Data'!$B1068&gt;1,'Raw Data'!C1068,"")</f>
        <v/>
      </c>
      <c r="C1068" s="7" t="str">
        <f>IF('Raw Data'!$B1068&gt;1,'Raw Data'!D1068,"")</f>
        <v/>
      </c>
      <c r="D1068" s="7" t="str">
        <f>IF('Raw Data'!$B1068&gt;1,'Raw Data'!E1068,"")</f>
        <v/>
      </c>
      <c r="E1068" s="20" t="str">
        <f>IF('Raw Data'!$B1068&gt;1,'Raw Data'!O1068,"")</f>
        <v/>
      </c>
      <c r="F1068" s="20" t="str">
        <f>IF('Raw Data'!$B1068&gt;1,'Raw Data'!P1068,"")</f>
        <v/>
      </c>
      <c r="G1068" s="20" t="str">
        <f>IF('Raw Data'!$B1068&gt;1,'Raw Data'!Q1068,"")</f>
        <v/>
      </c>
      <c r="H1068" s="7" t="str">
        <f>IF('Raw Data'!$B1068&gt;1,'Raw Data'!R1068,"")</f>
        <v/>
      </c>
      <c r="I1068" s="7" t="str">
        <f>IF('Raw Data'!$B1068&gt;1,'Raw Data'!S1068,"")</f>
        <v/>
      </c>
      <c r="J1068" s="7" t="str">
        <f>IF('Raw Data'!$B1068&gt;1,'Raw Data'!W1068,"")</f>
        <v/>
      </c>
      <c r="K1068" s="7" t="str">
        <f>IF('Raw Data'!$B1068&gt;1,'Raw Data'!Y1068,"")</f>
        <v/>
      </c>
      <c r="L1068" s="7" t="str">
        <f>IF('Raw Data'!$B1068&gt;1,'Raw Data'!Z1068,"")</f>
        <v/>
      </c>
    </row>
    <row r="1069" spans="1:12" ht="14.25" customHeight="1" x14ac:dyDescent="0.3">
      <c r="A1069" s="7" t="str">
        <f>IF('Raw Data'!$B1069&gt;1,'Raw Data'!A1069,"")</f>
        <v/>
      </c>
      <c r="B1069" s="7" t="str">
        <f>IF('Raw Data'!$B1069&gt;1,'Raw Data'!C1069,"")</f>
        <v/>
      </c>
      <c r="C1069" s="7" t="str">
        <f>IF('Raw Data'!$B1069&gt;1,'Raw Data'!D1069,"")</f>
        <v/>
      </c>
      <c r="D1069" s="7" t="str">
        <f>IF('Raw Data'!$B1069&gt;1,'Raw Data'!E1069,"")</f>
        <v/>
      </c>
      <c r="E1069" s="20" t="str">
        <f>IF('Raw Data'!$B1069&gt;1,'Raw Data'!O1069,"")</f>
        <v/>
      </c>
      <c r="F1069" s="20" t="str">
        <f>IF('Raw Data'!$B1069&gt;1,'Raw Data'!P1069,"")</f>
        <v/>
      </c>
      <c r="G1069" s="20" t="str">
        <f>IF('Raw Data'!$B1069&gt;1,'Raw Data'!Q1069,"")</f>
        <v/>
      </c>
      <c r="H1069" s="7" t="str">
        <f>IF('Raw Data'!$B1069&gt;1,'Raw Data'!R1069,"")</f>
        <v/>
      </c>
      <c r="I1069" s="7" t="str">
        <f>IF('Raw Data'!$B1069&gt;1,'Raw Data'!S1069,"")</f>
        <v/>
      </c>
      <c r="J1069" s="7" t="str">
        <f>IF('Raw Data'!$B1069&gt;1,'Raw Data'!W1069,"")</f>
        <v/>
      </c>
      <c r="K1069" s="7" t="str">
        <f>IF('Raw Data'!$B1069&gt;1,'Raw Data'!Y1069,"")</f>
        <v/>
      </c>
      <c r="L1069" s="7" t="str">
        <f>IF('Raw Data'!$B1069&gt;1,'Raw Data'!Z1069,"")</f>
        <v/>
      </c>
    </row>
    <row r="1070" spans="1:12" ht="14.25" customHeight="1" x14ac:dyDescent="0.3">
      <c r="A1070" s="7" t="str">
        <f>IF('Raw Data'!$B1070&gt;1,'Raw Data'!A1070,"")</f>
        <v/>
      </c>
      <c r="B1070" s="7" t="str">
        <f>IF('Raw Data'!$B1070&gt;1,'Raw Data'!C1070,"")</f>
        <v/>
      </c>
      <c r="C1070" s="7" t="str">
        <f>IF('Raw Data'!$B1070&gt;1,'Raw Data'!D1070,"")</f>
        <v/>
      </c>
      <c r="D1070" s="7" t="str">
        <f>IF('Raw Data'!$B1070&gt;1,'Raw Data'!E1070,"")</f>
        <v/>
      </c>
      <c r="E1070" s="20" t="str">
        <f>IF('Raw Data'!$B1070&gt;1,'Raw Data'!O1070,"")</f>
        <v/>
      </c>
      <c r="F1070" s="20" t="str">
        <f>IF('Raw Data'!$B1070&gt;1,'Raw Data'!P1070,"")</f>
        <v/>
      </c>
      <c r="G1070" s="20" t="str">
        <f>IF('Raw Data'!$B1070&gt;1,'Raw Data'!Q1070,"")</f>
        <v/>
      </c>
      <c r="H1070" s="7" t="str">
        <f>IF('Raw Data'!$B1070&gt;1,'Raw Data'!R1070,"")</f>
        <v/>
      </c>
      <c r="I1070" s="7" t="str">
        <f>IF('Raw Data'!$B1070&gt;1,'Raw Data'!S1070,"")</f>
        <v/>
      </c>
      <c r="J1070" s="7" t="str">
        <f>IF('Raw Data'!$B1070&gt;1,'Raw Data'!W1070,"")</f>
        <v/>
      </c>
      <c r="K1070" s="7" t="str">
        <f>IF('Raw Data'!$B1070&gt;1,'Raw Data'!Y1070,"")</f>
        <v/>
      </c>
      <c r="L1070" s="7" t="str">
        <f>IF('Raw Data'!$B1070&gt;1,'Raw Data'!Z1070,"")</f>
        <v/>
      </c>
    </row>
    <row r="1071" spans="1:12" ht="14.25" customHeight="1" x14ac:dyDescent="0.3">
      <c r="A1071" s="7" t="str">
        <f>IF('Raw Data'!$B1071&gt;1,'Raw Data'!A1071,"")</f>
        <v/>
      </c>
      <c r="B1071" s="7" t="str">
        <f>IF('Raw Data'!$B1071&gt;1,'Raw Data'!C1071,"")</f>
        <v/>
      </c>
      <c r="C1071" s="7" t="str">
        <f>IF('Raw Data'!$B1071&gt;1,'Raw Data'!D1071,"")</f>
        <v/>
      </c>
      <c r="D1071" s="7" t="str">
        <f>IF('Raw Data'!$B1071&gt;1,'Raw Data'!E1071,"")</f>
        <v/>
      </c>
      <c r="E1071" s="20" t="str">
        <f>IF('Raw Data'!$B1071&gt;1,'Raw Data'!O1071,"")</f>
        <v/>
      </c>
      <c r="F1071" s="20" t="str">
        <f>IF('Raw Data'!$B1071&gt;1,'Raw Data'!P1071,"")</f>
        <v/>
      </c>
      <c r="G1071" s="20" t="str">
        <f>IF('Raw Data'!$B1071&gt;1,'Raw Data'!Q1071,"")</f>
        <v/>
      </c>
      <c r="H1071" s="7" t="str">
        <f>IF('Raw Data'!$B1071&gt;1,'Raw Data'!R1071,"")</f>
        <v/>
      </c>
      <c r="I1071" s="7" t="str">
        <f>IF('Raw Data'!$B1071&gt;1,'Raw Data'!S1071,"")</f>
        <v/>
      </c>
      <c r="J1071" s="7" t="str">
        <f>IF('Raw Data'!$B1071&gt;1,'Raw Data'!W1071,"")</f>
        <v/>
      </c>
      <c r="K1071" s="7" t="str">
        <f>IF('Raw Data'!$B1071&gt;1,'Raw Data'!Y1071,"")</f>
        <v/>
      </c>
      <c r="L1071" s="7" t="str">
        <f>IF('Raw Data'!$B1071&gt;1,'Raw Data'!Z1071,"")</f>
        <v/>
      </c>
    </row>
    <row r="1072" spans="1:12" ht="14.25" customHeight="1" x14ac:dyDescent="0.3">
      <c r="A1072" s="7" t="str">
        <f>IF('Raw Data'!$B1072&gt;1,'Raw Data'!A1072,"")</f>
        <v/>
      </c>
      <c r="B1072" s="7" t="str">
        <f>IF('Raw Data'!$B1072&gt;1,'Raw Data'!C1072,"")</f>
        <v/>
      </c>
      <c r="C1072" s="7" t="str">
        <f>IF('Raw Data'!$B1072&gt;1,'Raw Data'!D1072,"")</f>
        <v/>
      </c>
      <c r="D1072" s="7" t="str">
        <f>IF('Raw Data'!$B1072&gt;1,'Raw Data'!E1072,"")</f>
        <v/>
      </c>
      <c r="E1072" s="20" t="str">
        <f>IF('Raw Data'!$B1072&gt;1,'Raw Data'!O1072,"")</f>
        <v/>
      </c>
      <c r="F1072" s="20" t="str">
        <f>IF('Raw Data'!$B1072&gt;1,'Raw Data'!P1072,"")</f>
        <v/>
      </c>
      <c r="G1072" s="20" t="str">
        <f>IF('Raw Data'!$B1072&gt;1,'Raw Data'!Q1072,"")</f>
        <v/>
      </c>
      <c r="H1072" s="7" t="str">
        <f>IF('Raw Data'!$B1072&gt;1,'Raw Data'!R1072,"")</f>
        <v/>
      </c>
      <c r="I1072" s="7" t="str">
        <f>IF('Raw Data'!$B1072&gt;1,'Raw Data'!S1072,"")</f>
        <v/>
      </c>
      <c r="J1072" s="7" t="str">
        <f>IF('Raw Data'!$B1072&gt;1,'Raw Data'!W1072,"")</f>
        <v/>
      </c>
      <c r="K1072" s="7" t="str">
        <f>IF('Raw Data'!$B1072&gt;1,'Raw Data'!Y1072,"")</f>
        <v/>
      </c>
      <c r="L1072" s="7" t="str">
        <f>IF('Raw Data'!$B1072&gt;1,'Raw Data'!Z1072,"")</f>
        <v/>
      </c>
    </row>
    <row r="1073" spans="1:12" ht="14.25" customHeight="1" x14ac:dyDescent="0.3">
      <c r="A1073" s="7" t="str">
        <f>IF('Raw Data'!$B1073&gt;1,'Raw Data'!A1073,"")</f>
        <v/>
      </c>
      <c r="B1073" s="7" t="str">
        <f>IF('Raw Data'!$B1073&gt;1,'Raw Data'!C1073,"")</f>
        <v/>
      </c>
      <c r="C1073" s="7" t="str">
        <f>IF('Raw Data'!$B1073&gt;1,'Raw Data'!D1073,"")</f>
        <v/>
      </c>
      <c r="D1073" s="7" t="str">
        <f>IF('Raw Data'!$B1073&gt;1,'Raw Data'!E1073,"")</f>
        <v/>
      </c>
      <c r="E1073" s="20" t="str">
        <f>IF('Raw Data'!$B1073&gt;1,'Raw Data'!O1073,"")</f>
        <v/>
      </c>
      <c r="F1073" s="20" t="str">
        <f>IF('Raw Data'!$B1073&gt;1,'Raw Data'!P1073,"")</f>
        <v/>
      </c>
      <c r="G1073" s="20" t="str">
        <f>IF('Raw Data'!$B1073&gt;1,'Raw Data'!Q1073,"")</f>
        <v/>
      </c>
      <c r="H1073" s="7" t="str">
        <f>IF('Raw Data'!$B1073&gt;1,'Raw Data'!R1073,"")</f>
        <v/>
      </c>
      <c r="I1073" s="7" t="str">
        <f>IF('Raw Data'!$B1073&gt;1,'Raw Data'!S1073,"")</f>
        <v/>
      </c>
      <c r="J1073" s="7" t="str">
        <f>IF('Raw Data'!$B1073&gt;1,'Raw Data'!W1073,"")</f>
        <v/>
      </c>
      <c r="K1073" s="7" t="str">
        <f>IF('Raw Data'!$B1073&gt;1,'Raw Data'!Y1073,"")</f>
        <v/>
      </c>
      <c r="L1073" s="7" t="str">
        <f>IF('Raw Data'!$B1073&gt;1,'Raw Data'!Z1073,"")</f>
        <v/>
      </c>
    </row>
    <row r="1074" spans="1:12" ht="14.25" customHeight="1" x14ac:dyDescent="0.3">
      <c r="A1074" s="7" t="str">
        <f>IF('Raw Data'!$B1074&gt;1,'Raw Data'!A1074,"")</f>
        <v/>
      </c>
      <c r="B1074" s="7" t="str">
        <f>IF('Raw Data'!$B1074&gt;1,'Raw Data'!C1074,"")</f>
        <v/>
      </c>
      <c r="C1074" s="7" t="str">
        <f>IF('Raw Data'!$B1074&gt;1,'Raw Data'!D1074,"")</f>
        <v/>
      </c>
      <c r="D1074" s="7" t="str">
        <f>IF('Raw Data'!$B1074&gt;1,'Raw Data'!E1074,"")</f>
        <v/>
      </c>
      <c r="E1074" s="20" t="str">
        <f>IF('Raw Data'!$B1074&gt;1,'Raw Data'!O1074,"")</f>
        <v/>
      </c>
      <c r="F1074" s="20" t="str">
        <f>IF('Raw Data'!$B1074&gt;1,'Raw Data'!P1074,"")</f>
        <v/>
      </c>
      <c r="G1074" s="20" t="str">
        <f>IF('Raw Data'!$B1074&gt;1,'Raw Data'!Q1074,"")</f>
        <v/>
      </c>
      <c r="H1074" s="7" t="str">
        <f>IF('Raw Data'!$B1074&gt;1,'Raw Data'!R1074,"")</f>
        <v/>
      </c>
      <c r="I1074" s="7" t="str">
        <f>IF('Raw Data'!$B1074&gt;1,'Raw Data'!S1074,"")</f>
        <v/>
      </c>
      <c r="J1074" s="7" t="str">
        <f>IF('Raw Data'!$B1074&gt;1,'Raw Data'!W1074,"")</f>
        <v/>
      </c>
      <c r="K1074" s="7" t="str">
        <f>IF('Raw Data'!$B1074&gt;1,'Raw Data'!Y1074,"")</f>
        <v/>
      </c>
      <c r="L1074" s="7" t="str">
        <f>IF('Raw Data'!$B1074&gt;1,'Raw Data'!Z1074,"")</f>
        <v/>
      </c>
    </row>
    <row r="1075" spans="1:12" ht="14.25" customHeight="1" x14ac:dyDescent="0.3">
      <c r="A1075" s="7" t="str">
        <f>IF('Raw Data'!$B1075&gt;1,'Raw Data'!A1075,"")</f>
        <v/>
      </c>
      <c r="B1075" s="7" t="str">
        <f>IF('Raw Data'!$B1075&gt;1,'Raw Data'!C1075,"")</f>
        <v/>
      </c>
      <c r="C1075" s="7" t="str">
        <f>IF('Raw Data'!$B1075&gt;1,'Raw Data'!D1075,"")</f>
        <v/>
      </c>
      <c r="D1075" s="7" t="str">
        <f>IF('Raw Data'!$B1075&gt;1,'Raw Data'!E1075,"")</f>
        <v/>
      </c>
      <c r="E1075" s="20" t="str">
        <f>IF('Raw Data'!$B1075&gt;1,'Raw Data'!O1075,"")</f>
        <v/>
      </c>
      <c r="F1075" s="20" t="str">
        <f>IF('Raw Data'!$B1075&gt;1,'Raw Data'!P1075,"")</f>
        <v/>
      </c>
      <c r="G1075" s="20" t="str">
        <f>IF('Raw Data'!$B1075&gt;1,'Raw Data'!Q1075,"")</f>
        <v/>
      </c>
      <c r="H1075" s="7" t="str">
        <f>IF('Raw Data'!$B1075&gt;1,'Raw Data'!R1075,"")</f>
        <v/>
      </c>
      <c r="I1075" s="7" t="str">
        <f>IF('Raw Data'!$B1075&gt;1,'Raw Data'!S1075,"")</f>
        <v/>
      </c>
      <c r="J1075" s="7" t="str">
        <f>IF('Raw Data'!$B1075&gt;1,'Raw Data'!W1075,"")</f>
        <v/>
      </c>
      <c r="K1075" s="7" t="str">
        <f>IF('Raw Data'!$B1075&gt;1,'Raw Data'!Y1075,"")</f>
        <v/>
      </c>
      <c r="L1075" s="7" t="str">
        <f>IF('Raw Data'!$B1075&gt;1,'Raw Data'!Z1075,"")</f>
        <v/>
      </c>
    </row>
    <row r="1076" spans="1:12" ht="14.25" customHeight="1" x14ac:dyDescent="0.3">
      <c r="A1076" s="7" t="str">
        <f>IF('Raw Data'!$B1076&gt;1,'Raw Data'!A1076,"")</f>
        <v/>
      </c>
      <c r="B1076" s="7" t="str">
        <f>IF('Raw Data'!$B1076&gt;1,'Raw Data'!C1076,"")</f>
        <v/>
      </c>
      <c r="C1076" s="7" t="str">
        <f>IF('Raw Data'!$B1076&gt;1,'Raw Data'!D1076,"")</f>
        <v/>
      </c>
      <c r="D1076" s="7" t="str">
        <f>IF('Raw Data'!$B1076&gt;1,'Raw Data'!E1076,"")</f>
        <v/>
      </c>
      <c r="E1076" s="20" t="str">
        <f>IF('Raw Data'!$B1076&gt;1,'Raw Data'!O1076,"")</f>
        <v/>
      </c>
      <c r="F1076" s="20" t="str">
        <f>IF('Raw Data'!$B1076&gt;1,'Raw Data'!P1076,"")</f>
        <v/>
      </c>
      <c r="G1076" s="20" t="str">
        <f>IF('Raw Data'!$B1076&gt;1,'Raw Data'!Q1076,"")</f>
        <v/>
      </c>
      <c r="H1076" s="7" t="str">
        <f>IF('Raw Data'!$B1076&gt;1,'Raw Data'!R1076,"")</f>
        <v/>
      </c>
      <c r="I1076" s="7" t="str">
        <f>IF('Raw Data'!$B1076&gt;1,'Raw Data'!S1076,"")</f>
        <v/>
      </c>
      <c r="J1076" s="7" t="str">
        <f>IF('Raw Data'!$B1076&gt;1,'Raw Data'!W1076,"")</f>
        <v/>
      </c>
      <c r="K1076" s="7" t="str">
        <f>IF('Raw Data'!$B1076&gt;1,'Raw Data'!Y1076,"")</f>
        <v/>
      </c>
      <c r="L1076" s="7" t="str">
        <f>IF('Raw Data'!$B1076&gt;1,'Raw Data'!Z1076,"")</f>
        <v/>
      </c>
    </row>
    <row r="1077" spans="1:12" ht="14.25" customHeight="1" x14ac:dyDescent="0.3">
      <c r="A1077" s="7" t="str">
        <f>IF('Raw Data'!$B1077&gt;1,'Raw Data'!A1077,"")</f>
        <v/>
      </c>
      <c r="B1077" s="7" t="str">
        <f>IF('Raw Data'!$B1077&gt;1,'Raw Data'!C1077,"")</f>
        <v/>
      </c>
      <c r="C1077" s="7" t="str">
        <f>IF('Raw Data'!$B1077&gt;1,'Raw Data'!D1077,"")</f>
        <v/>
      </c>
      <c r="D1077" s="7" t="str">
        <f>IF('Raw Data'!$B1077&gt;1,'Raw Data'!E1077,"")</f>
        <v/>
      </c>
      <c r="E1077" s="20" t="str">
        <f>IF('Raw Data'!$B1077&gt;1,'Raw Data'!O1077,"")</f>
        <v/>
      </c>
      <c r="F1077" s="20" t="str">
        <f>IF('Raw Data'!$B1077&gt;1,'Raw Data'!P1077,"")</f>
        <v/>
      </c>
      <c r="G1077" s="20" t="str">
        <f>IF('Raw Data'!$B1077&gt;1,'Raw Data'!Q1077,"")</f>
        <v/>
      </c>
      <c r="H1077" s="7" t="str">
        <f>IF('Raw Data'!$B1077&gt;1,'Raw Data'!R1077,"")</f>
        <v/>
      </c>
      <c r="I1077" s="7" t="str">
        <f>IF('Raw Data'!$B1077&gt;1,'Raw Data'!S1077,"")</f>
        <v/>
      </c>
      <c r="J1077" s="7" t="str">
        <f>IF('Raw Data'!$B1077&gt;1,'Raw Data'!W1077,"")</f>
        <v/>
      </c>
      <c r="K1077" s="7" t="str">
        <f>IF('Raw Data'!$B1077&gt;1,'Raw Data'!Y1077,"")</f>
        <v/>
      </c>
      <c r="L1077" s="7" t="str">
        <f>IF('Raw Data'!$B1077&gt;1,'Raw Data'!Z1077,"")</f>
        <v/>
      </c>
    </row>
    <row r="1078" spans="1:12" ht="14.25" customHeight="1" x14ac:dyDescent="0.3">
      <c r="A1078" s="7" t="str">
        <f>IF('Raw Data'!$B1078&gt;1,'Raw Data'!A1078,"")</f>
        <v/>
      </c>
      <c r="B1078" s="7" t="str">
        <f>IF('Raw Data'!$B1078&gt;1,'Raw Data'!C1078,"")</f>
        <v/>
      </c>
      <c r="C1078" s="7" t="str">
        <f>IF('Raw Data'!$B1078&gt;1,'Raw Data'!D1078,"")</f>
        <v/>
      </c>
      <c r="D1078" s="7" t="str">
        <f>IF('Raw Data'!$B1078&gt;1,'Raw Data'!E1078,"")</f>
        <v/>
      </c>
      <c r="E1078" s="20" t="str">
        <f>IF('Raw Data'!$B1078&gt;1,'Raw Data'!O1078,"")</f>
        <v/>
      </c>
      <c r="F1078" s="20" t="str">
        <f>IF('Raw Data'!$B1078&gt;1,'Raw Data'!P1078,"")</f>
        <v/>
      </c>
      <c r="G1078" s="20" t="str">
        <f>IF('Raw Data'!$B1078&gt;1,'Raw Data'!Q1078,"")</f>
        <v/>
      </c>
      <c r="H1078" s="7" t="str">
        <f>IF('Raw Data'!$B1078&gt;1,'Raw Data'!R1078,"")</f>
        <v/>
      </c>
      <c r="I1078" s="7" t="str">
        <f>IF('Raw Data'!$B1078&gt;1,'Raw Data'!S1078,"")</f>
        <v/>
      </c>
      <c r="J1078" s="7" t="str">
        <f>IF('Raw Data'!$B1078&gt;1,'Raw Data'!W1078,"")</f>
        <v/>
      </c>
      <c r="K1078" s="7" t="str">
        <f>IF('Raw Data'!$B1078&gt;1,'Raw Data'!Y1078,"")</f>
        <v/>
      </c>
      <c r="L1078" s="7" t="str">
        <f>IF('Raw Data'!$B1078&gt;1,'Raw Data'!Z1078,"")</f>
        <v/>
      </c>
    </row>
    <row r="1079" spans="1:12" ht="14.25" customHeight="1" x14ac:dyDescent="0.3">
      <c r="A1079" s="7" t="str">
        <f>IF('Raw Data'!$B1079&gt;1,'Raw Data'!A1079,"")</f>
        <v/>
      </c>
      <c r="B1079" s="7" t="str">
        <f>IF('Raw Data'!$B1079&gt;1,'Raw Data'!C1079,"")</f>
        <v/>
      </c>
      <c r="C1079" s="7" t="str">
        <f>IF('Raw Data'!$B1079&gt;1,'Raw Data'!D1079,"")</f>
        <v/>
      </c>
      <c r="D1079" s="7" t="str">
        <f>IF('Raw Data'!$B1079&gt;1,'Raw Data'!E1079,"")</f>
        <v/>
      </c>
      <c r="E1079" s="20" t="str">
        <f>IF('Raw Data'!$B1079&gt;1,'Raw Data'!O1079,"")</f>
        <v/>
      </c>
      <c r="F1079" s="20" t="str">
        <f>IF('Raw Data'!$B1079&gt;1,'Raw Data'!P1079,"")</f>
        <v/>
      </c>
      <c r="G1079" s="20" t="str">
        <f>IF('Raw Data'!$B1079&gt;1,'Raw Data'!Q1079,"")</f>
        <v/>
      </c>
      <c r="H1079" s="7" t="str">
        <f>IF('Raw Data'!$B1079&gt;1,'Raw Data'!R1079,"")</f>
        <v/>
      </c>
      <c r="I1079" s="7" t="str">
        <f>IF('Raw Data'!$B1079&gt;1,'Raw Data'!S1079,"")</f>
        <v/>
      </c>
      <c r="J1079" s="7" t="str">
        <f>IF('Raw Data'!$B1079&gt;1,'Raw Data'!W1079,"")</f>
        <v/>
      </c>
      <c r="K1079" s="7" t="str">
        <f>IF('Raw Data'!$B1079&gt;1,'Raw Data'!Y1079,"")</f>
        <v/>
      </c>
      <c r="L1079" s="7" t="str">
        <f>IF('Raw Data'!$B1079&gt;1,'Raw Data'!Z1079,"")</f>
        <v/>
      </c>
    </row>
    <row r="1080" spans="1:12" ht="14.25" customHeight="1" x14ac:dyDescent="0.3">
      <c r="A1080" s="7" t="str">
        <f>IF('Raw Data'!$B1080&gt;1,'Raw Data'!A1080,"")</f>
        <v/>
      </c>
      <c r="B1080" s="7" t="str">
        <f>IF('Raw Data'!$B1080&gt;1,'Raw Data'!C1080,"")</f>
        <v/>
      </c>
      <c r="C1080" s="7" t="str">
        <f>IF('Raw Data'!$B1080&gt;1,'Raw Data'!D1080,"")</f>
        <v/>
      </c>
      <c r="D1080" s="7" t="str">
        <f>IF('Raw Data'!$B1080&gt;1,'Raw Data'!E1080,"")</f>
        <v/>
      </c>
      <c r="E1080" s="20" t="str">
        <f>IF('Raw Data'!$B1080&gt;1,'Raw Data'!O1080,"")</f>
        <v/>
      </c>
      <c r="F1080" s="20" t="str">
        <f>IF('Raw Data'!$B1080&gt;1,'Raw Data'!P1080,"")</f>
        <v/>
      </c>
      <c r="G1080" s="20" t="str">
        <f>IF('Raw Data'!$B1080&gt;1,'Raw Data'!Q1080,"")</f>
        <v/>
      </c>
      <c r="H1080" s="7" t="str">
        <f>IF('Raw Data'!$B1080&gt;1,'Raw Data'!R1080,"")</f>
        <v/>
      </c>
      <c r="I1080" s="7" t="str">
        <f>IF('Raw Data'!$B1080&gt;1,'Raw Data'!S1080,"")</f>
        <v/>
      </c>
      <c r="J1080" s="7" t="str">
        <f>IF('Raw Data'!$B1080&gt;1,'Raw Data'!W1080,"")</f>
        <v/>
      </c>
      <c r="K1080" s="7" t="str">
        <f>IF('Raw Data'!$B1080&gt;1,'Raw Data'!Y1080,"")</f>
        <v/>
      </c>
      <c r="L1080" s="7" t="str">
        <f>IF('Raw Data'!$B1080&gt;1,'Raw Data'!Z1080,"")</f>
        <v/>
      </c>
    </row>
    <row r="1081" spans="1:12" ht="14.25" customHeight="1" x14ac:dyDescent="0.3">
      <c r="A1081" s="7" t="str">
        <f>IF('Raw Data'!$B1081&gt;1,'Raw Data'!A1081,"")</f>
        <v/>
      </c>
      <c r="B1081" s="7" t="str">
        <f>IF('Raw Data'!$B1081&gt;1,'Raw Data'!C1081,"")</f>
        <v/>
      </c>
      <c r="C1081" s="7" t="str">
        <f>IF('Raw Data'!$B1081&gt;1,'Raw Data'!D1081,"")</f>
        <v/>
      </c>
      <c r="D1081" s="7" t="str">
        <f>IF('Raw Data'!$B1081&gt;1,'Raw Data'!E1081,"")</f>
        <v/>
      </c>
      <c r="E1081" s="20" t="str">
        <f>IF('Raw Data'!$B1081&gt;1,'Raw Data'!O1081,"")</f>
        <v/>
      </c>
      <c r="F1081" s="20" t="str">
        <f>IF('Raw Data'!$B1081&gt;1,'Raw Data'!P1081,"")</f>
        <v/>
      </c>
      <c r="G1081" s="20" t="str">
        <f>IF('Raw Data'!$B1081&gt;1,'Raw Data'!Q1081,"")</f>
        <v/>
      </c>
      <c r="H1081" s="7" t="str">
        <f>IF('Raw Data'!$B1081&gt;1,'Raw Data'!R1081,"")</f>
        <v/>
      </c>
      <c r="I1081" s="7" t="str">
        <f>IF('Raw Data'!$B1081&gt;1,'Raw Data'!S1081,"")</f>
        <v/>
      </c>
      <c r="J1081" s="7" t="str">
        <f>IF('Raw Data'!$B1081&gt;1,'Raw Data'!W1081,"")</f>
        <v/>
      </c>
      <c r="K1081" s="7" t="str">
        <f>IF('Raw Data'!$B1081&gt;1,'Raw Data'!Y1081,"")</f>
        <v/>
      </c>
      <c r="L1081" s="7" t="str">
        <f>IF('Raw Data'!$B1081&gt;1,'Raw Data'!Z1081,"")</f>
        <v/>
      </c>
    </row>
    <row r="1082" spans="1:12" ht="14.25" customHeight="1" x14ac:dyDescent="0.3">
      <c r="A1082" s="7" t="str">
        <f>IF('Raw Data'!$B1082&gt;1,'Raw Data'!A1082,"")</f>
        <v/>
      </c>
      <c r="B1082" s="7" t="str">
        <f>IF('Raw Data'!$B1082&gt;1,'Raw Data'!C1082,"")</f>
        <v/>
      </c>
      <c r="C1082" s="7" t="str">
        <f>IF('Raw Data'!$B1082&gt;1,'Raw Data'!D1082,"")</f>
        <v/>
      </c>
      <c r="D1082" s="7" t="str">
        <f>IF('Raw Data'!$B1082&gt;1,'Raw Data'!E1082,"")</f>
        <v/>
      </c>
      <c r="E1082" s="20" t="str">
        <f>IF('Raw Data'!$B1082&gt;1,'Raw Data'!O1082,"")</f>
        <v/>
      </c>
      <c r="F1082" s="20" t="str">
        <f>IF('Raw Data'!$B1082&gt;1,'Raw Data'!P1082,"")</f>
        <v/>
      </c>
      <c r="G1082" s="20" t="str">
        <f>IF('Raw Data'!$B1082&gt;1,'Raw Data'!Q1082,"")</f>
        <v/>
      </c>
      <c r="H1082" s="7" t="str">
        <f>IF('Raw Data'!$B1082&gt;1,'Raw Data'!R1082,"")</f>
        <v/>
      </c>
      <c r="I1082" s="7" t="str">
        <f>IF('Raw Data'!$B1082&gt;1,'Raw Data'!S1082,"")</f>
        <v/>
      </c>
      <c r="J1082" s="7" t="str">
        <f>IF('Raw Data'!$B1082&gt;1,'Raw Data'!W1082,"")</f>
        <v/>
      </c>
      <c r="K1082" s="7" t="str">
        <f>IF('Raw Data'!$B1082&gt;1,'Raw Data'!Y1082,"")</f>
        <v/>
      </c>
      <c r="L1082" s="7" t="str">
        <f>IF('Raw Data'!$B1082&gt;1,'Raw Data'!Z1082,"")</f>
        <v/>
      </c>
    </row>
    <row r="1083" spans="1:12" ht="14.25" customHeight="1" x14ac:dyDescent="0.3">
      <c r="A1083" s="7" t="str">
        <f>IF('Raw Data'!$B1083&gt;1,'Raw Data'!A1083,"")</f>
        <v/>
      </c>
      <c r="B1083" s="7" t="str">
        <f>IF('Raw Data'!$B1083&gt;1,'Raw Data'!C1083,"")</f>
        <v/>
      </c>
      <c r="C1083" s="7" t="str">
        <f>IF('Raw Data'!$B1083&gt;1,'Raw Data'!D1083,"")</f>
        <v/>
      </c>
      <c r="D1083" s="7" t="str">
        <f>IF('Raw Data'!$B1083&gt;1,'Raw Data'!E1083,"")</f>
        <v/>
      </c>
      <c r="E1083" s="20" t="str">
        <f>IF('Raw Data'!$B1083&gt;1,'Raw Data'!O1083,"")</f>
        <v/>
      </c>
      <c r="F1083" s="20" t="str">
        <f>IF('Raw Data'!$B1083&gt;1,'Raw Data'!P1083,"")</f>
        <v/>
      </c>
      <c r="G1083" s="20" t="str">
        <f>IF('Raw Data'!$B1083&gt;1,'Raw Data'!Q1083,"")</f>
        <v/>
      </c>
      <c r="H1083" s="7" t="str">
        <f>IF('Raw Data'!$B1083&gt;1,'Raw Data'!R1083,"")</f>
        <v/>
      </c>
      <c r="I1083" s="7" t="str">
        <f>IF('Raw Data'!$B1083&gt;1,'Raw Data'!S1083,"")</f>
        <v/>
      </c>
      <c r="J1083" s="7" t="str">
        <f>IF('Raw Data'!$B1083&gt;1,'Raw Data'!W1083,"")</f>
        <v/>
      </c>
      <c r="K1083" s="7" t="str">
        <f>IF('Raw Data'!$B1083&gt;1,'Raw Data'!Y1083,"")</f>
        <v/>
      </c>
      <c r="L1083" s="7" t="str">
        <f>IF('Raw Data'!$B1083&gt;1,'Raw Data'!Z1083,"")</f>
        <v/>
      </c>
    </row>
    <row r="1084" spans="1:12" ht="14.25" customHeight="1" x14ac:dyDescent="0.3">
      <c r="A1084" s="7" t="str">
        <f>IF('Raw Data'!$B1084&gt;1,'Raw Data'!A1084,"")</f>
        <v/>
      </c>
      <c r="B1084" s="7" t="str">
        <f>IF('Raw Data'!$B1084&gt;1,'Raw Data'!C1084,"")</f>
        <v/>
      </c>
      <c r="C1084" s="7" t="str">
        <f>IF('Raw Data'!$B1084&gt;1,'Raw Data'!D1084,"")</f>
        <v/>
      </c>
      <c r="D1084" s="7" t="str">
        <f>IF('Raw Data'!$B1084&gt;1,'Raw Data'!E1084,"")</f>
        <v/>
      </c>
      <c r="E1084" s="20" t="str">
        <f>IF('Raw Data'!$B1084&gt;1,'Raw Data'!O1084,"")</f>
        <v/>
      </c>
      <c r="F1084" s="20" t="str">
        <f>IF('Raw Data'!$B1084&gt;1,'Raw Data'!P1084,"")</f>
        <v/>
      </c>
      <c r="G1084" s="20" t="str">
        <f>IF('Raw Data'!$B1084&gt;1,'Raw Data'!Q1084,"")</f>
        <v/>
      </c>
      <c r="H1084" s="7" t="str">
        <f>IF('Raw Data'!$B1084&gt;1,'Raw Data'!R1084,"")</f>
        <v/>
      </c>
      <c r="I1084" s="7" t="str">
        <f>IF('Raw Data'!$B1084&gt;1,'Raw Data'!S1084,"")</f>
        <v/>
      </c>
      <c r="J1084" s="7" t="str">
        <f>IF('Raw Data'!$B1084&gt;1,'Raw Data'!W1084,"")</f>
        <v/>
      </c>
      <c r="K1084" s="7" t="str">
        <f>IF('Raw Data'!$B1084&gt;1,'Raw Data'!Y1084,"")</f>
        <v/>
      </c>
      <c r="L1084" s="7" t="str">
        <f>IF('Raw Data'!$B1084&gt;1,'Raw Data'!Z1084,"")</f>
        <v/>
      </c>
    </row>
    <row r="1085" spans="1:12" ht="14.25" customHeight="1" x14ac:dyDescent="0.3">
      <c r="A1085" s="7" t="str">
        <f>IF('Raw Data'!$B1085&gt;1,'Raw Data'!A1085,"")</f>
        <v/>
      </c>
      <c r="B1085" s="7" t="str">
        <f>IF('Raw Data'!$B1085&gt;1,'Raw Data'!C1085,"")</f>
        <v/>
      </c>
      <c r="C1085" s="7" t="str">
        <f>IF('Raw Data'!$B1085&gt;1,'Raw Data'!D1085,"")</f>
        <v/>
      </c>
      <c r="D1085" s="7" t="str">
        <f>IF('Raw Data'!$B1085&gt;1,'Raw Data'!E1085,"")</f>
        <v/>
      </c>
      <c r="E1085" s="20" t="str">
        <f>IF('Raw Data'!$B1085&gt;1,'Raw Data'!O1085,"")</f>
        <v/>
      </c>
      <c r="F1085" s="20" t="str">
        <f>IF('Raw Data'!$B1085&gt;1,'Raw Data'!P1085,"")</f>
        <v/>
      </c>
      <c r="G1085" s="20" t="str">
        <f>IF('Raw Data'!$B1085&gt;1,'Raw Data'!Q1085,"")</f>
        <v/>
      </c>
      <c r="H1085" s="7" t="str">
        <f>IF('Raw Data'!$B1085&gt;1,'Raw Data'!R1085,"")</f>
        <v/>
      </c>
      <c r="I1085" s="7" t="str">
        <f>IF('Raw Data'!$B1085&gt;1,'Raw Data'!S1085,"")</f>
        <v/>
      </c>
      <c r="J1085" s="7" t="str">
        <f>IF('Raw Data'!$B1085&gt;1,'Raw Data'!W1085,"")</f>
        <v/>
      </c>
      <c r="K1085" s="7" t="str">
        <f>IF('Raw Data'!$B1085&gt;1,'Raw Data'!Y1085,"")</f>
        <v/>
      </c>
      <c r="L1085" s="7" t="str">
        <f>IF('Raw Data'!$B1085&gt;1,'Raw Data'!Z1085,"")</f>
        <v/>
      </c>
    </row>
    <row r="1086" spans="1:12" ht="14.25" customHeight="1" x14ac:dyDescent="0.3">
      <c r="A1086" s="7" t="str">
        <f>IF('Raw Data'!$B1086&gt;1,'Raw Data'!A1086,"")</f>
        <v/>
      </c>
      <c r="B1086" s="7" t="str">
        <f>IF('Raw Data'!$B1086&gt;1,'Raw Data'!C1086,"")</f>
        <v/>
      </c>
      <c r="C1086" s="7" t="str">
        <f>IF('Raw Data'!$B1086&gt;1,'Raw Data'!D1086,"")</f>
        <v/>
      </c>
      <c r="D1086" s="7" t="str">
        <f>IF('Raw Data'!$B1086&gt;1,'Raw Data'!E1086,"")</f>
        <v/>
      </c>
      <c r="E1086" s="20" t="str">
        <f>IF('Raw Data'!$B1086&gt;1,'Raw Data'!O1086,"")</f>
        <v/>
      </c>
      <c r="F1086" s="20" t="str">
        <f>IF('Raw Data'!$B1086&gt;1,'Raw Data'!P1086,"")</f>
        <v/>
      </c>
      <c r="G1086" s="20" t="str">
        <f>IF('Raw Data'!$B1086&gt;1,'Raw Data'!Q1086,"")</f>
        <v/>
      </c>
      <c r="H1086" s="7" t="str">
        <f>IF('Raw Data'!$B1086&gt;1,'Raw Data'!R1086,"")</f>
        <v/>
      </c>
      <c r="I1086" s="7" t="str">
        <f>IF('Raw Data'!$B1086&gt;1,'Raw Data'!S1086,"")</f>
        <v/>
      </c>
      <c r="J1086" s="7" t="str">
        <f>IF('Raw Data'!$B1086&gt;1,'Raw Data'!W1086,"")</f>
        <v/>
      </c>
      <c r="K1086" s="7" t="str">
        <f>IF('Raw Data'!$B1086&gt;1,'Raw Data'!Y1086,"")</f>
        <v/>
      </c>
      <c r="L1086" s="7" t="str">
        <f>IF('Raw Data'!$B1086&gt;1,'Raw Data'!Z1086,"")</f>
        <v/>
      </c>
    </row>
    <row r="1087" spans="1:12" ht="14.25" customHeight="1" x14ac:dyDescent="0.3">
      <c r="A1087" s="7" t="str">
        <f>IF('Raw Data'!$B1087&gt;1,'Raw Data'!A1087,"")</f>
        <v/>
      </c>
      <c r="B1087" s="7" t="str">
        <f>IF('Raw Data'!$B1087&gt;1,'Raw Data'!C1087,"")</f>
        <v/>
      </c>
      <c r="C1087" s="7" t="str">
        <f>IF('Raw Data'!$B1087&gt;1,'Raw Data'!D1087,"")</f>
        <v/>
      </c>
      <c r="D1087" s="7" t="str">
        <f>IF('Raw Data'!$B1087&gt;1,'Raw Data'!E1087,"")</f>
        <v/>
      </c>
      <c r="E1087" s="20" t="str">
        <f>IF('Raw Data'!$B1087&gt;1,'Raw Data'!O1087,"")</f>
        <v/>
      </c>
      <c r="F1087" s="20" t="str">
        <f>IF('Raw Data'!$B1087&gt;1,'Raw Data'!P1087,"")</f>
        <v/>
      </c>
      <c r="G1087" s="20" t="str">
        <f>IF('Raw Data'!$B1087&gt;1,'Raw Data'!Q1087,"")</f>
        <v/>
      </c>
      <c r="H1087" s="7" t="str">
        <f>IF('Raw Data'!$B1087&gt;1,'Raw Data'!R1087,"")</f>
        <v/>
      </c>
      <c r="I1087" s="7" t="str">
        <f>IF('Raw Data'!$B1087&gt;1,'Raw Data'!S1087,"")</f>
        <v/>
      </c>
      <c r="J1087" s="7" t="str">
        <f>IF('Raw Data'!$B1087&gt;1,'Raw Data'!W1087,"")</f>
        <v/>
      </c>
      <c r="K1087" s="7" t="str">
        <f>IF('Raw Data'!$B1087&gt;1,'Raw Data'!Y1087,"")</f>
        <v/>
      </c>
      <c r="L1087" s="7" t="str">
        <f>IF('Raw Data'!$B1087&gt;1,'Raw Data'!Z1087,"")</f>
        <v/>
      </c>
    </row>
    <row r="1088" spans="1:12" ht="14.25" customHeight="1" x14ac:dyDescent="0.3">
      <c r="A1088" s="7" t="str">
        <f>IF('Raw Data'!$B1088&gt;1,'Raw Data'!A1088,"")</f>
        <v/>
      </c>
      <c r="B1088" s="7" t="str">
        <f>IF('Raw Data'!$B1088&gt;1,'Raw Data'!C1088,"")</f>
        <v/>
      </c>
      <c r="C1088" s="7" t="str">
        <f>IF('Raw Data'!$B1088&gt;1,'Raw Data'!D1088,"")</f>
        <v/>
      </c>
      <c r="D1088" s="7" t="str">
        <f>IF('Raw Data'!$B1088&gt;1,'Raw Data'!E1088,"")</f>
        <v/>
      </c>
      <c r="E1088" s="20" t="str">
        <f>IF('Raw Data'!$B1088&gt;1,'Raw Data'!O1088,"")</f>
        <v/>
      </c>
      <c r="F1088" s="20" t="str">
        <f>IF('Raw Data'!$B1088&gt;1,'Raw Data'!P1088,"")</f>
        <v/>
      </c>
      <c r="G1088" s="20" t="str">
        <f>IF('Raw Data'!$B1088&gt;1,'Raw Data'!Q1088,"")</f>
        <v/>
      </c>
      <c r="H1088" s="7" t="str">
        <f>IF('Raw Data'!$B1088&gt;1,'Raw Data'!R1088,"")</f>
        <v/>
      </c>
      <c r="I1088" s="7" t="str">
        <f>IF('Raw Data'!$B1088&gt;1,'Raw Data'!S1088,"")</f>
        <v/>
      </c>
      <c r="J1088" s="7" t="str">
        <f>IF('Raw Data'!$B1088&gt;1,'Raw Data'!W1088,"")</f>
        <v/>
      </c>
      <c r="K1088" s="7" t="str">
        <f>IF('Raw Data'!$B1088&gt;1,'Raw Data'!Y1088,"")</f>
        <v/>
      </c>
      <c r="L1088" s="7" t="str">
        <f>IF('Raw Data'!$B1088&gt;1,'Raw Data'!Z1088,"")</f>
        <v/>
      </c>
    </row>
    <row r="1089" spans="1:12" ht="14.25" customHeight="1" x14ac:dyDescent="0.3">
      <c r="A1089" s="7" t="str">
        <f>IF('Raw Data'!$B1089&gt;1,'Raw Data'!A1089,"")</f>
        <v/>
      </c>
      <c r="B1089" s="7" t="str">
        <f>IF('Raw Data'!$B1089&gt;1,'Raw Data'!C1089,"")</f>
        <v/>
      </c>
      <c r="C1089" s="7" t="str">
        <f>IF('Raw Data'!$B1089&gt;1,'Raw Data'!D1089,"")</f>
        <v/>
      </c>
      <c r="D1089" s="7" t="str">
        <f>IF('Raw Data'!$B1089&gt;1,'Raw Data'!E1089,"")</f>
        <v/>
      </c>
      <c r="E1089" s="20" t="str">
        <f>IF('Raw Data'!$B1089&gt;1,'Raw Data'!O1089,"")</f>
        <v/>
      </c>
      <c r="F1089" s="20" t="str">
        <f>IF('Raw Data'!$B1089&gt;1,'Raw Data'!P1089,"")</f>
        <v/>
      </c>
      <c r="G1089" s="20" t="str">
        <f>IF('Raw Data'!$B1089&gt;1,'Raw Data'!Q1089,"")</f>
        <v/>
      </c>
      <c r="H1089" s="7" t="str">
        <f>IF('Raw Data'!$B1089&gt;1,'Raw Data'!R1089,"")</f>
        <v/>
      </c>
      <c r="I1089" s="7" t="str">
        <f>IF('Raw Data'!$B1089&gt;1,'Raw Data'!S1089,"")</f>
        <v/>
      </c>
      <c r="J1089" s="7" t="str">
        <f>IF('Raw Data'!$B1089&gt;1,'Raw Data'!W1089,"")</f>
        <v/>
      </c>
      <c r="K1089" s="7" t="str">
        <f>IF('Raw Data'!$B1089&gt;1,'Raw Data'!Y1089,"")</f>
        <v/>
      </c>
      <c r="L1089" s="7" t="str">
        <f>IF('Raw Data'!$B1089&gt;1,'Raw Data'!Z1089,"")</f>
        <v/>
      </c>
    </row>
    <row r="1090" spans="1:12" ht="14.25" customHeight="1" x14ac:dyDescent="0.3">
      <c r="A1090" s="7" t="str">
        <f>IF('Raw Data'!$B1090&gt;1,'Raw Data'!A1090,"")</f>
        <v/>
      </c>
      <c r="B1090" s="7" t="str">
        <f>IF('Raw Data'!$B1090&gt;1,'Raw Data'!C1090,"")</f>
        <v/>
      </c>
      <c r="C1090" s="7" t="str">
        <f>IF('Raw Data'!$B1090&gt;1,'Raw Data'!D1090,"")</f>
        <v/>
      </c>
      <c r="D1090" s="7" t="str">
        <f>IF('Raw Data'!$B1090&gt;1,'Raw Data'!E1090,"")</f>
        <v/>
      </c>
      <c r="E1090" s="20" t="str">
        <f>IF('Raw Data'!$B1090&gt;1,'Raw Data'!O1090,"")</f>
        <v/>
      </c>
      <c r="F1090" s="20" t="str">
        <f>IF('Raw Data'!$B1090&gt;1,'Raw Data'!P1090,"")</f>
        <v/>
      </c>
      <c r="G1090" s="20" t="str">
        <f>IF('Raw Data'!$B1090&gt;1,'Raw Data'!Q1090,"")</f>
        <v/>
      </c>
      <c r="H1090" s="7" t="str">
        <f>IF('Raw Data'!$B1090&gt;1,'Raw Data'!R1090,"")</f>
        <v/>
      </c>
      <c r="I1090" s="7" t="str">
        <f>IF('Raw Data'!$B1090&gt;1,'Raw Data'!S1090,"")</f>
        <v/>
      </c>
      <c r="J1090" s="7" t="str">
        <f>IF('Raw Data'!$B1090&gt;1,'Raw Data'!W1090,"")</f>
        <v/>
      </c>
      <c r="K1090" s="7" t="str">
        <f>IF('Raw Data'!$B1090&gt;1,'Raw Data'!Y1090,"")</f>
        <v/>
      </c>
      <c r="L1090" s="7" t="str">
        <f>IF('Raw Data'!$B1090&gt;1,'Raw Data'!Z1090,"")</f>
        <v/>
      </c>
    </row>
    <row r="1091" spans="1:12" ht="14.25" customHeight="1" x14ac:dyDescent="0.3">
      <c r="A1091" s="7" t="str">
        <f>IF('Raw Data'!$B1091&gt;1,'Raw Data'!A1091,"")</f>
        <v/>
      </c>
      <c r="B1091" s="7" t="str">
        <f>IF('Raw Data'!$B1091&gt;1,'Raw Data'!C1091,"")</f>
        <v/>
      </c>
      <c r="C1091" s="7" t="str">
        <f>IF('Raw Data'!$B1091&gt;1,'Raw Data'!D1091,"")</f>
        <v/>
      </c>
      <c r="D1091" s="7" t="str">
        <f>IF('Raw Data'!$B1091&gt;1,'Raw Data'!E1091,"")</f>
        <v/>
      </c>
      <c r="E1091" s="20" t="str">
        <f>IF('Raw Data'!$B1091&gt;1,'Raw Data'!O1091,"")</f>
        <v/>
      </c>
      <c r="F1091" s="20" t="str">
        <f>IF('Raw Data'!$B1091&gt;1,'Raw Data'!P1091,"")</f>
        <v/>
      </c>
      <c r="G1091" s="20" t="str">
        <f>IF('Raw Data'!$B1091&gt;1,'Raw Data'!Q1091,"")</f>
        <v/>
      </c>
      <c r="H1091" s="7" t="str">
        <f>IF('Raw Data'!$B1091&gt;1,'Raw Data'!R1091,"")</f>
        <v/>
      </c>
      <c r="I1091" s="7" t="str">
        <f>IF('Raw Data'!$B1091&gt;1,'Raw Data'!S1091,"")</f>
        <v/>
      </c>
      <c r="J1091" s="7" t="str">
        <f>IF('Raw Data'!$B1091&gt;1,'Raw Data'!W1091,"")</f>
        <v/>
      </c>
      <c r="K1091" s="7" t="str">
        <f>IF('Raw Data'!$B1091&gt;1,'Raw Data'!Y1091,"")</f>
        <v/>
      </c>
      <c r="L1091" s="7" t="str">
        <f>IF('Raw Data'!$B1091&gt;1,'Raw Data'!Z1091,"")</f>
        <v/>
      </c>
    </row>
    <row r="1092" spans="1:12" ht="14.25" customHeight="1" x14ac:dyDescent="0.3">
      <c r="A1092" s="7" t="str">
        <f>IF('Raw Data'!$B1092&gt;1,'Raw Data'!A1092,"")</f>
        <v/>
      </c>
      <c r="B1092" s="7" t="str">
        <f>IF('Raw Data'!$B1092&gt;1,'Raw Data'!C1092,"")</f>
        <v/>
      </c>
      <c r="C1092" s="7" t="str">
        <f>IF('Raw Data'!$B1092&gt;1,'Raw Data'!D1092,"")</f>
        <v/>
      </c>
      <c r="D1092" s="7" t="str">
        <f>IF('Raw Data'!$B1092&gt;1,'Raw Data'!E1092,"")</f>
        <v/>
      </c>
      <c r="E1092" s="20" t="str">
        <f>IF('Raw Data'!$B1092&gt;1,'Raw Data'!O1092,"")</f>
        <v/>
      </c>
      <c r="F1092" s="20" t="str">
        <f>IF('Raw Data'!$B1092&gt;1,'Raw Data'!P1092,"")</f>
        <v/>
      </c>
      <c r="G1092" s="20" t="str">
        <f>IF('Raw Data'!$B1092&gt;1,'Raw Data'!Q1092,"")</f>
        <v/>
      </c>
      <c r="H1092" s="7" t="str">
        <f>IF('Raw Data'!$B1092&gt;1,'Raw Data'!R1092,"")</f>
        <v/>
      </c>
      <c r="I1092" s="7" t="str">
        <f>IF('Raw Data'!$B1092&gt;1,'Raw Data'!S1092,"")</f>
        <v/>
      </c>
      <c r="J1092" s="7" t="str">
        <f>IF('Raw Data'!$B1092&gt;1,'Raw Data'!W1092,"")</f>
        <v/>
      </c>
      <c r="K1092" s="7" t="str">
        <f>IF('Raw Data'!$B1092&gt;1,'Raw Data'!Y1092,"")</f>
        <v/>
      </c>
      <c r="L1092" s="7" t="str">
        <f>IF('Raw Data'!$B1092&gt;1,'Raw Data'!Z1092,"")</f>
        <v/>
      </c>
    </row>
    <row r="1093" spans="1:12" ht="14.25" customHeight="1" x14ac:dyDescent="0.3">
      <c r="A1093" s="7" t="str">
        <f>IF('Raw Data'!$B1093&gt;1,'Raw Data'!A1093,"")</f>
        <v/>
      </c>
      <c r="B1093" s="7" t="str">
        <f>IF('Raw Data'!$B1093&gt;1,'Raw Data'!C1093,"")</f>
        <v/>
      </c>
      <c r="C1093" s="7" t="str">
        <f>IF('Raw Data'!$B1093&gt;1,'Raw Data'!D1093,"")</f>
        <v/>
      </c>
      <c r="D1093" s="7" t="str">
        <f>IF('Raw Data'!$B1093&gt;1,'Raw Data'!E1093,"")</f>
        <v/>
      </c>
      <c r="E1093" s="20" t="str">
        <f>IF('Raw Data'!$B1093&gt;1,'Raw Data'!O1093,"")</f>
        <v/>
      </c>
      <c r="F1093" s="20" t="str">
        <f>IF('Raw Data'!$B1093&gt;1,'Raw Data'!P1093,"")</f>
        <v/>
      </c>
      <c r="G1093" s="20" t="str">
        <f>IF('Raw Data'!$B1093&gt;1,'Raw Data'!Q1093,"")</f>
        <v/>
      </c>
      <c r="H1093" s="7" t="str">
        <f>IF('Raw Data'!$B1093&gt;1,'Raw Data'!R1093,"")</f>
        <v/>
      </c>
      <c r="I1093" s="7" t="str">
        <f>IF('Raw Data'!$B1093&gt;1,'Raw Data'!S1093,"")</f>
        <v/>
      </c>
      <c r="J1093" s="7" t="str">
        <f>IF('Raw Data'!$B1093&gt;1,'Raw Data'!W1093,"")</f>
        <v/>
      </c>
      <c r="K1093" s="7" t="str">
        <f>IF('Raw Data'!$B1093&gt;1,'Raw Data'!Y1093,"")</f>
        <v/>
      </c>
      <c r="L1093" s="7" t="str">
        <f>IF('Raw Data'!$B1093&gt;1,'Raw Data'!Z1093,"")</f>
        <v/>
      </c>
    </row>
    <row r="1094" spans="1:12" ht="14.25" customHeight="1" x14ac:dyDescent="0.3">
      <c r="A1094" s="7" t="str">
        <f>IF('Raw Data'!$B1094&gt;1,'Raw Data'!A1094,"")</f>
        <v>X1-ORz09rfq8t1shm_hr4nf</v>
      </c>
      <c r="B1094" s="7" t="str">
        <f>IF('Raw Data'!$B1094&gt;1,'Raw Data'!C1094,"")</f>
        <v>6305 Avanti Dr</v>
      </c>
      <c r="C1094" s="7" t="str">
        <f>IF('Raw Data'!$B1094&gt;1,'Raw Data'!D1094,"")</f>
        <v>Dallas</v>
      </c>
      <c r="D1094" s="7" t="str">
        <f>IF('Raw Data'!$B1094&gt;1,'Raw Data'!E1094,"")</f>
        <v>Susan-UC</v>
      </c>
      <c r="E1094" s="20">
        <f>IF('Raw Data'!$B1094&gt;1,'Raw Data'!O1094,"")</f>
        <v>296200</v>
      </c>
      <c r="F1094" s="20">
        <f>IF('Raw Data'!$B1094&gt;1,'Raw Data'!P1094,"")</f>
        <v>283553</v>
      </c>
      <c r="G1094" s="20">
        <f>IF('Raw Data'!$B1094&gt;1,'Raw Data'!Q1094,"")</f>
        <v>-22284</v>
      </c>
      <c r="H1094" s="7" t="str">
        <f>IF('Raw Data'!$B1094&gt;1,'Raw Data'!R1094,"")</f>
        <v>Invitation</v>
      </c>
      <c r="I1094" s="21">
        <f>IF('Raw Data'!$B1094&gt;1,'Raw Data'!S1094,"")</f>
        <v>277757</v>
      </c>
      <c r="J1094" s="21">
        <f>IF('Raw Data'!$B1094&gt;1,'Raw Data'!W1094,"")</f>
        <v>5087</v>
      </c>
      <c r="K1094" s="7" t="str">
        <f>IF('Raw Data'!$B1094&gt;1,'Raw Data'!Y1094,"")</f>
        <v>Multiple Offers</v>
      </c>
      <c r="L1094" s="7" t="str">
        <f>IF('Raw Data'!$B1094&gt;1,'Raw Data'!Z1094,"")</f>
        <v>Accept - Greater than Implied Profit</v>
      </c>
    </row>
    <row r="1095" spans="1:12" ht="14.25" customHeight="1" x14ac:dyDescent="0.3">
      <c r="A1095" s="7" t="str">
        <f>IF('Raw Data'!$B1095&gt;1,'Raw Data'!A1095,"")</f>
        <v>X1-ORz09rfq8t1shm_hr4nf</v>
      </c>
      <c r="B1095" s="7" t="str">
        <f>IF('Raw Data'!$B1095&gt;1,'Raw Data'!C1095,"")</f>
        <v>6305 Avanti Dr</v>
      </c>
      <c r="C1095" s="7" t="str">
        <f>IF('Raw Data'!$B1095&gt;1,'Raw Data'!D1095,"")</f>
        <v>Dallas</v>
      </c>
      <c r="D1095" s="7" t="str">
        <f>IF('Raw Data'!$B1095&gt;1,'Raw Data'!E1095,"")</f>
        <v>Susan-UC</v>
      </c>
      <c r="E1095" s="20">
        <f>IF('Raw Data'!$B1095&gt;1,'Raw Data'!O1095,"")</f>
        <v>296200</v>
      </c>
      <c r="F1095" s="20">
        <f>IF('Raw Data'!$B1095&gt;1,'Raw Data'!P1095,"")</f>
        <v>283553</v>
      </c>
      <c r="G1095" s="20">
        <f>IF('Raw Data'!$B1095&gt;1,'Raw Data'!Q1095,"")</f>
        <v>-22284</v>
      </c>
      <c r="H1095" s="7" t="str">
        <f>IF('Raw Data'!$B1095&gt;1,'Raw Data'!R1095,"")</f>
        <v>Invitation</v>
      </c>
      <c r="I1095" s="21">
        <f>IF('Raw Data'!$B1095&gt;1,'Raw Data'!S1095,"")</f>
        <v>277757</v>
      </c>
      <c r="J1095" s="21">
        <f>IF('Raw Data'!$B1095&gt;1,'Raw Data'!W1095,"")</f>
        <v>5087</v>
      </c>
      <c r="K1095" s="7" t="str">
        <f>IF('Raw Data'!$B1095&gt;1,'Raw Data'!Y1095,"")</f>
        <v>Multiple Offers</v>
      </c>
      <c r="L1095" s="7" t="str">
        <f>IF('Raw Data'!$B1095&gt;1,'Raw Data'!Z1095,"")</f>
        <v>Reject - Offer is close</v>
      </c>
    </row>
    <row r="1096" spans="1:12" ht="14.25" customHeight="1" x14ac:dyDescent="0.3">
      <c r="A1096" s="7" t="str">
        <f>IF('Raw Data'!$B1096&gt;1,'Raw Data'!A1096,"")</f>
        <v/>
      </c>
      <c r="B1096" s="7" t="str">
        <f>IF('Raw Data'!$B1096&gt;1,'Raw Data'!C1096,"")</f>
        <v/>
      </c>
      <c r="C1096" s="7" t="str">
        <f>IF('Raw Data'!$B1096&gt;1,'Raw Data'!D1096,"")</f>
        <v/>
      </c>
      <c r="D1096" s="7" t="str">
        <f>IF('Raw Data'!$B1096&gt;1,'Raw Data'!E1096,"")</f>
        <v/>
      </c>
      <c r="E1096" s="20" t="str">
        <f>IF('Raw Data'!$B1096&gt;1,'Raw Data'!O1096,"")</f>
        <v/>
      </c>
      <c r="F1096" s="20" t="str">
        <f>IF('Raw Data'!$B1096&gt;1,'Raw Data'!P1096,"")</f>
        <v/>
      </c>
      <c r="G1096" s="20" t="str">
        <f>IF('Raw Data'!$B1096&gt;1,'Raw Data'!Q1096,"")</f>
        <v/>
      </c>
      <c r="H1096" s="7" t="str">
        <f>IF('Raw Data'!$B1096&gt;1,'Raw Data'!R1096,"")</f>
        <v/>
      </c>
      <c r="I1096" s="7" t="str">
        <f>IF('Raw Data'!$B1096&gt;1,'Raw Data'!S1096,"")</f>
        <v/>
      </c>
      <c r="J1096" s="7" t="str">
        <f>IF('Raw Data'!$B1096&gt;1,'Raw Data'!W1096,"")</f>
        <v/>
      </c>
      <c r="K1096" s="7" t="str">
        <f>IF('Raw Data'!$B1096&gt;1,'Raw Data'!Y1096,"")</f>
        <v/>
      </c>
      <c r="L1096" s="7" t="str">
        <f>IF('Raw Data'!$B1096&gt;1,'Raw Data'!Z1096,"")</f>
        <v/>
      </c>
    </row>
    <row r="1097" spans="1:12" ht="14.25" customHeight="1" x14ac:dyDescent="0.3">
      <c r="A1097" s="7" t="str">
        <f>IF('Raw Data'!$B1097&gt;1,'Raw Data'!A1097,"")</f>
        <v/>
      </c>
      <c r="B1097" s="7" t="str">
        <f>IF('Raw Data'!$B1097&gt;1,'Raw Data'!C1097,"")</f>
        <v/>
      </c>
      <c r="C1097" s="7" t="str">
        <f>IF('Raw Data'!$B1097&gt;1,'Raw Data'!D1097,"")</f>
        <v/>
      </c>
      <c r="D1097" s="7" t="str">
        <f>IF('Raw Data'!$B1097&gt;1,'Raw Data'!E1097,"")</f>
        <v/>
      </c>
      <c r="E1097" s="20" t="str">
        <f>IF('Raw Data'!$B1097&gt;1,'Raw Data'!O1097,"")</f>
        <v/>
      </c>
      <c r="F1097" s="20" t="str">
        <f>IF('Raw Data'!$B1097&gt;1,'Raw Data'!P1097,"")</f>
        <v/>
      </c>
      <c r="G1097" s="20" t="str">
        <f>IF('Raw Data'!$B1097&gt;1,'Raw Data'!Q1097,"")</f>
        <v/>
      </c>
      <c r="H1097" s="7" t="str">
        <f>IF('Raw Data'!$B1097&gt;1,'Raw Data'!R1097,"")</f>
        <v/>
      </c>
      <c r="I1097" s="7" t="str">
        <f>IF('Raw Data'!$B1097&gt;1,'Raw Data'!S1097,"")</f>
        <v/>
      </c>
      <c r="J1097" s="7" t="str">
        <f>IF('Raw Data'!$B1097&gt;1,'Raw Data'!W1097,"")</f>
        <v/>
      </c>
      <c r="K1097" s="7" t="str">
        <f>IF('Raw Data'!$B1097&gt;1,'Raw Data'!Y1097,"")</f>
        <v/>
      </c>
      <c r="L1097" s="7" t="str">
        <f>IF('Raw Data'!$B1097&gt;1,'Raw Data'!Z1097,"")</f>
        <v/>
      </c>
    </row>
    <row r="1098" spans="1:12" ht="14.25" customHeight="1" x14ac:dyDescent="0.3">
      <c r="A1098" s="7" t="str">
        <f>IF('Raw Data'!$B1098&gt;1,'Raw Data'!A1098,"")</f>
        <v/>
      </c>
      <c r="B1098" s="7" t="str">
        <f>IF('Raw Data'!$B1098&gt;1,'Raw Data'!C1098,"")</f>
        <v/>
      </c>
      <c r="C1098" s="7" t="str">
        <f>IF('Raw Data'!$B1098&gt;1,'Raw Data'!D1098,"")</f>
        <v/>
      </c>
      <c r="D1098" s="7" t="str">
        <f>IF('Raw Data'!$B1098&gt;1,'Raw Data'!E1098,"")</f>
        <v/>
      </c>
      <c r="E1098" s="20" t="str">
        <f>IF('Raw Data'!$B1098&gt;1,'Raw Data'!O1098,"")</f>
        <v/>
      </c>
      <c r="F1098" s="20" t="str">
        <f>IF('Raw Data'!$B1098&gt;1,'Raw Data'!P1098,"")</f>
        <v/>
      </c>
      <c r="G1098" s="20" t="str">
        <f>IF('Raw Data'!$B1098&gt;1,'Raw Data'!Q1098,"")</f>
        <v/>
      </c>
      <c r="H1098" s="7" t="str">
        <f>IF('Raw Data'!$B1098&gt;1,'Raw Data'!R1098,"")</f>
        <v/>
      </c>
      <c r="I1098" s="7" t="str">
        <f>IF('Raw Data'!$B1098&gt;1,'Raw Data'!S1098,"")</f>
        <v/>
      </c>
      <c r="J1098" s="7" t="str">
        <f>IF('Raw Data'!$B1098&gt;1,'Raw Data'!W1098,"")</f>
        <v/>
      </c>
      <c r="K1098" s="7" t="str">
        <f>IF('Raw Data'!$B1098&gt;1,'Raw Data'!Y1098,"")</f>
        <v/>
      </c>
      <c r="L1098" s="7" t="str">
        <f>IF('Raw Data'!$B1098&gt;1,'Raw Data'!Z1098,"")</f>
        <v/>
      </c>
    </row>
    <row r="1099" spans="1:12" ht="14.25" customHeight="1" x14ac:dyDescent="0.3">
      <c r="A1099" s="7" t="str">
        <f>IF('Raw Data'!$B1099&gt;1,'Raw Data'!A1099,"")</f>
        <v/>
      </c>
      <c r="B1099" s="7" t="str">
        <f>IF('Raw Data'!$B1099&gt;1,'Raw Data'!C1099,"")</f>
        <v/>
      </c>
      <c r="C1099" s="7" t="str">
        <f>IF('Raw Data'!$B1099&gt;1,'Raw Data'!D1099,"")</f>
        <v/>
      </c>
      <c r="D1099" s="7" t="str">
        <f>IF('Raw Data'!$B1099&gt;1,'Raw Data'!E1099,"")</f>
        <v/>
      </c>
      <c r="E1099" s="20" t="str">
        <f>IF('Raw Data'!$B1099&gt;1,'Raw Data'!O1099,"")</f>
        <v/>
      </c>
      <c r="F1099" s="20" t="str">
        <f>IF('Raw Data'!$B1099&gt;1,'Raw Data'!P1099,"")</f>
        <v/>
      </c>
      <c r="G1099" s="20" t="str">
        <f>IF('Raw Data'!$B1099&gt;1,'Raw Data'!Q1099,"")</f>
        <v/>
      </c>
      <c r="H1099" s="7" t="str">
        <f>IF('Raw Data'!$B1099&gt;1,'Raw Data'!R1099,"")</f>
        <v/>
      </c>
      <c r="I1099" s="7" t="str">
        <f>IF('Raw Data'!$B1099&gt;1,'Raw Data'!S1099,"")</f>
        <v/>
      </c>
      <c r="J1099" s="7" t="str">
        <f>IF('Raw Data'!$B1099&gt;1,'Raw Data'!W1099,"")</f>
        <v/>
      </c>
      <c r="K1099" s="7" t="str">
        <f>IF('Raw Data'!$B1099&gt;1,'Raw Data'!Y1099,"")</f>
        <v/>
      </c>
      <c r="L1099" s="7" t="str">
        <f>IF('Raw Data'!$B1099&gt;1,'Raw Data'!Z1099,"")</f>
        <v/>
      </c>
    </row>
    <row r="1100" spans="1:12" ht="14.25" customHeight="1" x14ac:dyDescent="0.3">
      <c r="A1100" s="7" t="str">
        <f>IF('Raw Data'!$B1100&gt;1,'Raw Data'!A1100,"")</f>
        <v/>
      </c>
      <c r="B1100" s="7" t="str">
        <f>IF('Raw Data'!$B1100&gt;1,'Raw Data'!C1100,"")</f>
        <v/>
      </c>
      <c r="C1100" s="7" t="str">
        <f>IF('Raw Data'!$B1100&gt;1,'Raw Data'!D1100,"")</f>
        <v/>
      </c>
      <c r="D1100" s="7" t="str">
        <f>IF('Raw Data'!$B1100&gt;1,'Raw Data'!E1100,"")</f>
        <v/>
      </c>
      <c r="E1100" s="20" t="str">
        <f>IF('Raw Data'!$B1100&gt;1,'Raw Data'!O1100,"")</f>
        <v/>
      </c>
      <c r="F1100" s="20" t="str">
        <f>IF('Raw Data'!$B1100&gt;1,'Raw Data'!P1100,"")</f>
        <v/>
      </c>
      <c r="G1100" s="20" t="str">
        <f>IF('Raw Data'!$B1100&gt;1,'Raw Data'!Q1100,"")</f>
        <v/>
      </c>
      <c r="H1100" s="7" t="str">
        <f>IF('Raw Data'!$B1100&gt;1,'Raw Data'!R1100,"")</f>
        <v/>
      </c>
      <c r="I1100" s="7" t="str">
        <f>IF('Raw Data'!$B1100&gt;1,'Raw Data'!S1100,"")</f>
        <v/>
      </c>
      <c r="J1100" s="7" t="str">
        <f>IF('Raw Data'!$B1100&gt;1,'Raw Data'!W1100,"")</f>
        <v/>
      </c>
      <c r="K1100" s="7" t="str">
        <f>IF('Raw Data'!$B1100&gt;1,'Raw Data'!Y1100,"")</f>
        <v/>
      </c>
      <c r="L1100" s="7" t="str">
        <f>IF('Raw Data'!$B1100&gt;1,'Raw Data'!Z1100,"")</f>
        <v/>
      </c>
    </row>
    <row r="1101" spans="1:12" ht="14.25" customHeight="1" x14ac:dyDescent="0.3">
      <c r="A1101" s="7" t="str">
        <f>IF('Raw Data'!$B1101&gt;1,'Raw Data'!A1101,"")</f>
        <v/>
      </c>
      <c r="B1101" s="7" t="str">
        <f>IF('Raw Data'!$B1101&gt;1,'Raw Data'!C1101,"")</f>
        <v/>
      </c>
      <c r="C1101" s="7" t="str">
        <f>IF('Raw Data'!$B1101&gt;1,'Raw Data'!D1101,"")</f>
        <v/>
      </c>
      <c r="D1101" s="7" t="str">
        <f>IF('Raw Data'!$B1101&gt;1,'Raw Data'!E1101,"")</f>
        <v/>
      </c>
      <c r="E1101" s="20" t="str">
        <f>IF('Raw Data'!$B1101&gt;1,'Raw Data'!O1101,"")</f>
        <v/>
      </c>
      <c r="F1101" s="20" t="str">
        <f>IF('Raw Data'!$B1101&gt;1,'Raw Data'!P1101,"")</f>
        <v/>
      </c>
      <c r="G1101" s="20" t="str">
        <f>IF('Raw Data'!$B1101&gt;1,'Raw Data'!Q1101,"")</f>
        <v/>
      </c>
      <c r="H1101" s="7" t="str">
        <f>IF('Raw Data'!$B1101&gt;1,'Raw Data'!R1101,"")</f>
        <v/>
      </c>
      <c r="I1101" s="7" t="str">
        <f>IF('Raw Data'!$B1101&gt;1,'Raw Data'!S1101,"")</f>
        <v/>
      </c>
      <c r="J1101" s="7" t="str">
        <f>IF('Raw Data'!$B1101&gt;1,'Raw Data'!W1101,"")</f>
        <v/>
      </c>
      <c r="K1101" s="7" t="str">
        <f>IF('Raw Data'!$B1101&gt;1,'Raw Data'!Y1101,"")</f>
        <v/>
      </c>
      <c r="L1101" s="7" t="str">
        <f>IF('Raw Data'!$B1101&gt;1,'Raw Data'!Z1101,"")</f>
        <v/>
      </c>
    </row>
    <row r="1102" spans="1:12" ht="14.25" customHeight="1" x14ac:dyDescent="0.3">
      <c r="A1102" s="7" t="str">
        <f>IF('Raw Data'!$B1102&gt;1,'Raw Data'!A1102,"")</f>
        <v>X1-ORz0d87c5nqgze_gi6gb</v>
      </c>
      <c r="B1102" s="7" t="str">
        <f>IF('Raw Data'!$B1102&gt;1,'Raw Data'!C1102,"")</f>
        <v>2048 Parador Bnd</v>
      </c>
      <c r="C1102" s="7" t="str">
        <f>IF('Raw Data'!$B1102&gt;1,'Raw Data'!D1102,"")</f>
        <v>Atlanta</v>
      </c>
      <c r="D1102" s="7" t="str">
        <f>IF('Raw Data'!$B1102&gt;1,'Raw Data'!E1102,"")</f>
        <v>Pre-List</v>
      </c>
      <c r="E1102" s="20">
        <f>IF('Raw Data'!$B1102&gt;1,'Raw Data'!O1102,"")</f>
        <v>306300</v>
      </c>
      <c r="F1102" s="20">
        <f>IF('Raw Data'!$B1102&gt;1,'Raw Data'!P1102,"")</f>
        <v>298643</v>
      </c>
      <c r="G1102" s="20">
        <f>IF('Raw Data'!$B1102&gt;1,'Raw Data'!Q1102,"")</f>
        <v>-39210</v>
      </c>
      <c r="H1102" s="7" t="str">
        <f>IF('Raw Data'!$B1102&gt;1,'Raw Data'!R1102,"")</f>
        <v>MCH</v>
      </c>
      <c r="I1102" s="21">
        <f>IF('Raw Data'!$B1102&gt;1,'Raw Data'!S1102,"")</f>
        <v>273500</v>
      </c>
      <c r="J1102" s="21">
        <f>IF('Raw Data'!$B1102&gt;1,'Raw Data'!W1102,"")</f>
        <v>-52163</v>
      </c>
      <c r="K1102" s="7" t="str">
        <f>IF('Raw Data'!$B1102&gt;1,'Raw Data'!Y1102,"")</f>
        <v>Multiple Offers</v>
      </c>
      <c r="L1102" s="7" t="str">
        <f>IF('Raw Data'!$B1102&gt;1,'Raw Data'!Z1102,"")</f>
        <v>Reject - Offer is far off</v>
      </c>
    </row>
    <row r="1103" spans="1:12" ht="14.25" customHeight="1" x14ac:dyDescent="0.3">
      <c r="A1103" s="7" t="str">
        <f>IF('Raw Data'!$B1103&gt;1,'Raw Data'!A1103,"")</f>
        <v/>
      </c>
      <c r="B1103" s="7" t="str">
        <f>IF('Raw Data'!$B1103&gt;1,'Raw Data'!C1103,"")</f>
        <v/>
      </c>
      <c r="C1103" s="7" t="str">
        <f>IF('Raw Data'!$B1103&gt;1,'Raw Data'!D1103,"")</f>
        <v/>
      </c>
      <c r="D1103" s="7" t="str">
        <f>IF('Raw Data'!$B1103&gt;1,'Raw Data'!E1103,"")</f>
        <v/>
      </c>
      <c r="E1103" s="20" t="str">
        <f>IF('Raw Data'!$B1103&gt;1,'Raw Data'!O1103,"")</f>
        <v/>
      </c>
      <c r="F1103" s="20" t="str">
        <f>IF('Raw Data'!$B1103&gt;1,'Raw Data'!P1103,"")</f>
        <v/>
      </c>
      <c r="G1103" s="20" t="str">
        <f>IF('Raw Data'!$B1103&gt;1,'Raw Data'!Q1103,"")</f>
        <v/>
      </c>
      <c r="H1103" s="7" t="str">
        <f>IF('Raw Data'!$B1103&gt;1,'Raw Data'!R1103,"")</f>
        <v/>
      </c>
      <c r="I1103" s="7" t="str">
        <f>IF('Raw Data'!$B1103&gt;1,'Raw Data'!S1103,"")</f>
        <v/>
      </c>
      <c r="J1103" s="7" t="str">
        <f>IF('Raw Data'!$B1103&gt;1,'Raw Data'!W1103,"")</f>
        <v/>
      </c>
      <c r="K1103" s="7" t="str">
        <f>IF('Raw Data'!$B1103&gt;1,'Raw Data'!Y1103,"")</f>
        <v/>
      </c>
      <c r="L1103" s="7" t="str">
        <f>IF('Raw Data'!$B1103&gt;1,'Raw Data'!Z1103,"")</f>
        <v/>
      </c>
    </row>
    <row r="1104" spans="1:12" ht="14.25" customHeight="1" x14ac:dyDescent="0.3">
      <c r="A1104" s="7" t="str">
        <f>IF('Raw Data'!$B1104&gt;1,'Raw Data'!A1104,"")</f>
        <v>X1-ORz29elkcjcgvu_hboe8</v>
      </c>
      <c r="B1104" s="7" t="str">
        <f>IF('Raw Data'!$B1104&gt;1,'Raw Data'!C1104,"")</f>
        <v>2644 Dolostone Way</v>
      </c>
      <c r="C1104" s="7" t="str">
        <f>IF('Raw Data'!$B1104&gt;1,'Raw Data'!D1104,"")</f>
        <v>Atlanta</v>
      </c>
      <c r="D1104" s="7" t="str">
        <f>IF('Raw Data'!$B1104&gt;1,'Raw Data'!E1104,"")</f>
        <v>For Sale</v>
      </c>
      <c r="E1104" s="20">
        <f>IF('Raw Data'!$B1104&gt;1,'Raw Data'!O1104,"")</f>
        <v>363900</v>
      </c>
      <c r="F1104" s="20">
        <f>IF('Raw Data'!$B1104&gt;1,'Raw Data'!P1104,"")</f>
        <v>354803</v>
      </c>
      <c r="G1104" s="20">
        <f>IF('Raw Data'!$B1104&gt;1,'Raw Data'!Q1104,"")</f>
        <v>-5195</v>
      </c>
      <c r="H1104" s="7" t="str">
        <f>IF('Raw Data'!$B1104&gt;1,'Raw Data'!R1104,"")</f>
        <v>MCH</v>
      </c>
      <c r="I1104" s="21">
        <f>IF('Raw Data'!$B1104&gt;1,'Raw Data'!S1104,"")</f>
        <v>327500</v>
      </c>
      <c r="J1104" s="21">
        <f>IF('Raw Data'!$B1104&gt;1,'Raw Data'!W1104,"")</f>
        <v>-11645</v>
      </c>
      <c r="K1104" s="7" t="str">
        <f>IF('Raw Data'!$B1104&gt;1,'Raw Data'!Y1104,"")</f>
        <v>Multiple Offers</v>
      </c>
      <c r="L1104" s="7" t="str">
        <f>IF('Raw Data'!$B1104&gt;1,'Raw Data'!Z1104,"")</f>
        <v>Reject - Offer is far off</v>
      </c>
    </row>
    <row r="1105" spans="1:12" ht="14.25" customHeight="1" x14ac:dyDescent="0.3">
      <c r="A1105" s="7" t="str">
        <f>IF('Raw Data'!$B1105&gt;1,'Raw Data'!A1105,"")</f>
        <v>X1-ORz0e6jsuwsby2_f9897</v>
      </c>
      <c r="B1105" s="7" t="str">
        <f>IF('Raw Data'!$B1105&gt;1,'Raw Data'!C1105,"")</f>
        <v>404 Gray Fox Dr</v>
      </c>
      <c r="C1105" s="7" t="str">
        <f>IF('Raw Data'!$B1105&gt;1,'Raw Data'!D1105,"")</f>
        <v>Atlanta</v>
      </c>
      <c r="D1105" s="7" t="str">
        <f>IF('Raw Data'!$B1105&gt;1,'Raw Data'!E1105,"")</f>
        <v>Pending</v>
      </c>
      <c r="E1105" s="20">
        <f>IF('Raw Data'!$B1105&gt;1,'Raw Data'!O1105,"")</f>
        <v>398900</v>
      </c>
      <c r="F1105" s="20">
        <f>IF('Raw Data'!$B1105&gt;1,'Raw Data'!P1105,"")</f>
        <v>388928</v>
      </c>
      <c r="G1105" s="20">
        <f>IF('Raw Data'!$B1105&gt;1,'Raw Data'!Q1105,"")</f>
        <v>7313</v>
      </c>
      <c r="H1105" s="7" t="str">
        <f>IF('Raw Data'!$B1105&gt;1,'Raw Data'!R1105,"")</f>
        <v>MCH</v>
      </c>
      <c r="I1105" s="21">
        <f>IF('Raw Data'!$B1105&gt;1,'Raw Data'!S1105,"")</f>
        <v>336500</v>
      </c>
      <c r="J1105" s="21">
        <f>IF('Raw Data'!$B1105&gt;1,'Raw Data'!W1105,"")</f>
        <v>-60363</v>
      </c>
      <c r="K1105" s="7" t="str">
        <f>IF('Raw Data'!$B1105&gt;1,'Raw Data'!Y1105,"")</f>
        <v>Multiple Offers</v>
      </c>
      <c r="L1105" s="7" t="str">
        <f>IF('Raw Data'!$B1105&gt;1,'Raw Data'!Z1105,"")</f>
        <v>Reject - Offer is far off</v>
      </c>
    </row>
    <row r="1106" spans="1:12" ht="14.25" customHeight="1" x14ac:dyDescent="0.3">
      <c r="A1106" s="7" t="str">
        <f>IF('Raw Data'!$B1106&gt;1,'Raw Data'!A1106,"")</f>
        <v>X1-ORz29w793vmvei_iyoa2</v>
      </c>
      <c r="B1106" s="7" t="str">
        <f>IF('Raw Data'!$B1106&gt;1,'Raw Data'!C1106,"")</f>
        <v>2808 Peachbrook Ln</v>
      </c>
      <c r="C1106" s="7" t="str">
        <f>IF('Raw Data'!$B1106&gt;1,'Raw Data'!D1106,"")</f>
        <v>Atlanta</v>
      </c>
      <c r="D1106" s="7" t="str">
        <f>IF('Raw Data'!$B1106&gt;1,'Raw Data'!E1106,"")</f>
        <v>For Sale</v>
      </c>
      <c r="E1106" s="20">
        <f>IF('Raw Data'!$B1106&gt;1,'Raw Data'!O1106,"")</f>
        <v>394900</v>
      </c>
      <c r="F1106" s="20">
        <f>IF('Raw Data'!$B1106&gt;1,'Raw Data'!P1106,"")</f>
        <v>385028</v>
      </c>
      <c r="G1106" s="20">
        <f>IF('Raw Data'!$B1106&gt;1,'Raw Data'!Q1106,"")</f>
        <v>-2428</v>
      </c>
      <c r="H1106" s="7" t="str">
        <f>IF('Raw Data'!$B1106&gt;1,'Raw Data'!R1106,"")</f>
        <v>MCH</v>
      </c>
      <c r="I1106" s="21">
        <f>IF('Raw Data'!$B1106&gt;1,'Raw Data'!S1106,"")</f>
        <v>348500</v>
      </c>
      <c r="J1106" s="21">
        <f>IF('Raw Data'!$B1106&gt;1,'Raw Data'!W1106,"")</f>
        <v>-32022</v>
      </c>
      <c r="K1106" s="7" t="str">
        <f>IF('Raw Data'!$B1106&gt;1,'Raw Data'!Y1106,"")</f>
        <v>Multiple Offers</v>
      </c>
      <c r="L1106" s="7" t="str">
        <f>IF('Raw Data'!$B1106&gt;1,'Raw Data'!Z1106,"")</f>
        <v>Reject - Offer is far off</v>
      </c>
    </row>
    <row r="1107" spans="1:12" ht="14.25" customHeight="1" x14ac:dyDescent="0.3">
      <c r="A1107" s="7" t="str">
        <f>IF('Raw Data'!$B1107&gt;1,'Raw Data'!A1107,"")</f>
        <v/>
      </c>
      <c r="B1107" s="7" t="str">
        <f>IF('Raw Data'!$B1107&gt;1,'Raw Data'!C1107,"")</f>
        <v/>
      </c>
      <c r="C1107" s="7" t="str">
        <f>IF('Raw Data'!$B1107&gt;1,'Raw Data'!D1107,"")</f>
        <v/>
      </c>
      <c r="D1107" s="7" t="str">
        <f>IF('Raw Data'!$B1107&gt;1,'Raw Data'!E1107,"")</f>
        <v/>
      </c>
      <c r="E1107" s="20" t="str">
        <f>IF('Raw Data'!$B1107&gt;1,'Raw Data'!O1107,"")</f>
        <v/>
      </c>
      <c r="F1107" s="20" t="str">
        <f>IF('Raw Data'!$B1107&gt;1,'Raw Data'!P1107,"")</f>
        <v/>
      </c>
      <c r="G1107" s="20" t="str">
        <f>IF('Raw Data'!$B1107&gt;1,'Raw Data'!Q1107,"")</f>
        <v/>
      </c>
      <c r="H1107" s="7" t="str">
        <f>IF('Raw Data'!$B1107&gt;1,'Raw Data'!R1107,"")</f>
        <v/>
      </c>
      <c r="I1107" s="7" t="str">
        <f>IF('Raw Data'!$B1107&gt;1,'Raw Data'!S1107,"")</f>
        <v/>
      </c>
      <c r="J1107" s="7" t="str">
        <f>IF('Raw Data'!$B1107&gt;1,'Raw Data'!W1107,"")</f>
        <v/>
      </c>
      <c r="K1107" s="7" t="str">
        <f>IF('Raw Data'!$B1107&gt;1,'Raw Data'!Y1107,"")</f>
        <v/>
      </c>
      <c r="L1107" s="7" t="str">
        <f>IF('Raw Data'!$B1107&gt;1,'Raw Data'!Z1107,"")</f>
        <v/>
      </c>
    </row>
    <row r="1108" spans="1:12" ht="14.25" customHeight="1" x14ac:dyDescent="0.3">
      <c r="A1108" s="7" t="str">
        <f>IF('Raw Data'!$B1108&gt;1,'Raw Data'!A1108,"")</f>
        <v/>
      </c>
      <c r="B1108" s="7" t="str">
        <f>IF('Raw Data'!$B1108&gt;1,'Raw Data'!C1108,"")</f>
        <v/>
      </c>
      <c r="C1108" s="7" t="str">
        <f>IF('Raw Data'!$B1108&gt;1,'Raw Data'!D1108,"")</f>
        <v/>
      </c>
      <c r="D1108" s="7" t="str">
        <f>IF('Raw Data'!$B1108&gt;1,'Raw Data'!E1108,"")</f>
        <v/>
      </c>
      <c r="E1108" s="20" t="str">
        <f>IF('Raw Data'!$B1108&gt;1,'Raw Data'!O1108,"")</f>
        <v/>
      </c>
      <c r="F1108" s="20" t="str">
        <f>IF('Raw Data'!$B1108&gt;1,'Raw Data'!P1108,"")</f>
        <v/>
      </c>
      <c r="G1108" s="20" t="str">
        <f>IF('Raw Data'!$B1108&gt;1,'Raw Data'!Q1108,"")</f>
        <v/>
      </c>
      <c r="H1108" s="7" t="str">
        <f>IF('Raw Data'!$B1108&gt;1,'Raw Data'!R1108,"")</f>
        <v/>
      </c>
      <c r="I1108" s="7" t="str">
        <f>IF('Raw Data'!$B1108&gt;1,'Raw Data'!S1108,"")</f>
        <v/>
      </c>
      <c r="J1108" s="7" t="str">
        <f>IF('Raw Data'!$B1108&gt;1,'Raw Data'!W1108,"")</f>
        <v/>
      </c>
      <c r="K1108" s="7" t="str">
        <f>IF('Raw Data'!$B1108&gt;1,'Raw Data'!Y1108,"")</f>
        <v/>
      </c>
      <c r="L1108" s="7" t="str">
        <f>IF('Raw Data'!$B1108&gt;1,'Raw Data'!Z1108,"")</f>
        <v/>
      </c>
    </row>
    <row r="1109" spans="1:12" ht="14.25" customHeight="1" x14ac:dyDescent="0.3">
      <c r="A1109" s="7" t="str">
        <f>IF('Raw Data'!$B1109&gt;1,'Raw Data'!A1109,"")</f>
        <v>X1-ORz2c9tv26oynu_fzx26</v>
      </c>
      <c r="B1109" s="7" t="str">
        <f>IF('Raw Data'!$B1109&gt;1,'Raw Data'!C1109,"")</f>
        <v>3738 Sweet Iris Cir</v>
      </c>
      <c r="C1109" s="7" t="str">
        <f>IF('Raw Data'!$B1109&gt;1,'Raw Data'!D1109,"")</f>
        <v>Atlanta</v>
      </c>
      <c r="D1109" s="7" t="str">
        <f>IF('Raw Data'!$B1109&gt;1,'Raw Data'!E1109,"")</f>
        <v>Pre-List</v>
      </c>
      <c r="E1109" s="20">
        <f>IF('Raw Data'!$B1109&gt;1,'Raw Data'!O1109,"")</f>
        <v>410300</v>
      </c>
      <c r="F1109" s="20">
        <f>IF('Raw Data'!$B1109&gt;1,'Raw Data'!P1109,"")</f>
        <v>400043</v>
      </c>
      <c r="G1109" s="20">
        <f>IF('Raw Data'!$B1109&gt;1,'Raw Data'!Q1109,"")</f>
        <v>-39747</v>
      </c>
      <c r="H1109" s="7" t="str">
        <f>IF('Raw Data'!$B1109&gt;1,'Raw Data'!R1109,"")</f>
        <v>MCH</v>
      </c>
      <c r="I1109" s="21">
        <f>IF('Raw Data'!$B1109&gt;1,'Raw Data'!S1109,"")</f>
        <v>362000</v>
      </c>
      <c r="J1109" s="21">
        <f>IF('Raw Data'!$B1109&gt;1,'Raw Data'!W1109,"")</f>
        <v>-55546</v>
      </c>
      <c r="K1109" s="7" t="str">
        <f>IF('Raw Data'!$B1109&gt;1,'Raw Data'!Y1109,"")</f>
        <v>Multiple Offers</v>
      </c>
      <c r="L1109" s="7" t="str">
        <f>IF('Raw Data'!$B1109&gt;1,'Raw Data'!Z1109,"")</f>
        <v>Reject - Offer is far off</v>
      </c>
    </row>
    <row r="1110" spans="1:12" ht="14.25" customHeight="1" x14ac:dyDescent="0.3">
      <c r="A1110" s="7" t="str">
        <f>IF('Raw Data'!$B1110&gt;1,'Raw Data'!A1110,"")</f>
        <v/>
      </c>
      <c r="B1110" s="7" t="str">
        <f>IF('Raw Data'!$B1110&gt;1,'Raw Data'!C1110,"")</f>
        <v/>
      </c>
      <c r="C1110" s="7" t="str">
        <f>IF('Raw Data'!$B1110&gt;1,'Raw Data'!D1110,"")</f>
        <v/>
      </c>
      <c r="D1110" s="7" t="str">
        <f>IF('Raw Data'!$B1110&gt;1,'Raw Data'!E1110,"")</f>
        <v/>
      </c>
      <c r="E1110" s="20" t="str">
        <f>IF('Raw Data'!$B1110&gt;1,'Raw Data'!O1110,"")</f>
        <v/>
      </c>
      <c r="F1110" s="20" t="str">
        <f>IF('Raw Data'!$B1110&gt;1,'Raw Data'!P1110,"")</f>
        <v/>
      </c>
      <c r="G1110" s="20" t="str">
        <f>IF('Raw Data'!$B1110&gt;1,'Raw Data'!Q1110,"")</f>
        <v/>
      </c>
      <c r="H1110" s="7" t="str">
        <f>IF('Raw Data'!$B1110&gt;1,'Raw Data'!R1110,"")</f>
        <v/>
      </c>
      <c r="I1110" s="7" t="str">
        <f>IF('Raw Data'!$B1110&gt;1,'Raw Data'!S1110,"")</f>
        <v/>
      </c>
      <c r="J1110" s="7" t="str">
        <f>IF('Raw Data'!$B1110&gt;1,'Raw Data'!W1110,"")</f>
        <v/>
      </c>
      <c r="K1110" s="7" t="str">
        <f>IF('Raw Data'!$B1110&gt;1,'Raw Data'!Y1110,"")</f>
        <v/>
      </c>
      <c r="L1110" s="7" t="str">
        <f>IF('Raw Data'!$B1110&gt;1,'Raw Data'!Z1110,"")</f>
        <v/>
      </c>
    </row>
    <row r="1111" spans="1:12" ht="14.25" customHeight="1" x14ac:dyDescent="0.3">
      <c r="A1111" s="7" t="str">
        <f>IF('Raw Data'!$B1111&gt;1,'Raw Data'!A1111,"")</f>
        <v/>
      </c>
      <c r="B1111" s="7" t="str">
        <f>IF('Raw Data'!$B1111&gt;1,'Raw Data'!C1111,"")</f>
        <v/>
      </c>
      <c r="C1111" s="7" t="str">
        <f>IF('Raw Data'!$B1111&gt;1,'Raw Data'!D1111,"")</f>
        <v/>
      </c>
      <c r="D1111" s="7" t="str">
        <f>IF('Raw Data'!$B1111&gt;1,'Raw Data'!E1111,"")</f>
        <v/>
      </c>
      <c r="E1111" s="20" t="str">
        <f>IF('Raw Data'!$B1111&gt;1,'Raw Data'!O1111,"")</f>
        <v/>
      </c>
      <c r="F1111" s="20" t="str">
        <f>IF('Raw Data'!$B1111&gt;1,'Raw Data'!P1111,"")</f>
        <v/>
      </c>
      <c r="G1111" s="20" t="str">
        <f>IF('Raw Data'!$B1111&gt;1,'Raw Data'!Q1111,"")</f>
        <v/>
      </c>
      <c r="H1111" s="7" t="str">
        <f>IF('Raw Data'!$B1111&gt;1,'Raw Data'!R1111,"")</f>
        <v/>
      </c>
      <c r="I1111" s="7" t="str">
        <f>IF('Raw Data'!$B1111&gt;1,'Raw Data'!S1111,"")</f>
        <v/>
      </c>
      <c r="J1111" s="7" t="str">
        <f>IF('Raw Data'!$B1111&gt;1,'Raw Data'!W1111,"")</f>
        <v/>
      </c>
      <c r="K1111" s="7" t="str">
        <f>IF('Raw Data'!$B1111&gt;1,'Raw Data'!Y1111,"")</f>
        <v/>
      </c>
      <c r="L1111" s="7" t="str">
        <f>IF('Raw Data'!$B1111&gt;1,'Raw Data'!Z1111,"")</f>
        <v/>
      </c>
    </row>
    <row r="1112" spans="1:12" ht="14.25" customHeight="1" x14ac:dyDescent="0.3">
      <c r="A1112" s="7" t="str">
        <f>IF('Raw Data'!$B1112&gt;1,'Raw Data'!A1112,"")</f>
        <v/>
      </c>
      <c r="B1112" s="7" t="str">
        <f>IF('Raw Data'!$B1112&gt;1,'Raw Data'!C1112,"")</f>
        <v/>
      </c>
      <c r="C1112" s="7" t="str">
        <f>IF('Raw Data'!$B1112&gt;1,'Raw Data'!D1112,"")</f>
        <v/>
      </c>
      <c r="D1112" s="7" t="str">
        <f>IF('Raw Data'!$B1112&gt;1,'Raw Data'!E1112,"")</f>
        <v/>
      </c>
      <c r="E1112" s="20" t="str">
        <f>IF('Raw Data'!$B1112&gt;1,'Raw Data'!O1112,"")</f>
        <v/>
      </c>
      <c r="F1112" s="20" t="str">
        <f>IF('Raw Data'!$B1112&gt;1,'Raw Data'!P1112,"")</f>
        <v/>
      </c>
      <c r="G1112" s="20" t="str">
        <f>IF('Raw Data'!$B1112&gt;1,'Raw Data'!Q1112,"")</f>
        <v/>
      </c>
      <c r="H1112" s="7" t="str">
        <f>IF('Raw Data'!$B1112&gt;1,'Raw Data'!R1112,"")</f>
        <v/>
      </c>
      <c r="I1112" s="7" t="str">
        <f>IF('Raw Data'!$B1112&gt;1,'Raw Data'!S1112,"")</f>
        <v/>
      </c>
      <c r="J1112" s="7" t="str">
        <f>IF('Raw Data'!$B1112&gt;1,'Raw Data'!W1112,"")</f>
        <v/>
      </c>
      <c r="K1112" s="7" t="str">
        <f>IF('Raw Data'!$B1112&gt;1,'Raw Data'!Y1112,"")</f>
        <v/>
      </c>
      <c r="L1112" s="7" t="str">
        <f>IF('Raw Data'!$B1112&gt;1,'Raw Data'!Z1112,"")</f>
        <v/>
      </c>
    </row>
    <row r="1113" spans="1:12" ht="14.25" customHeight="1" x14ac:dyDescent="0.3">
      <c r="A1113" s="7" t="str">
        <f>IF('Raw Data'!$B1113&gt;1,'Raw Data'!A1113,"")</f>
        <v/>
      </c>
      <c r="B1113" s="7" t="str">
        <f>IF('Raw Data'!$B1113&gt;1,'Raw Data'!C1113,"")</f>
        <v/>
      </c>
      <c r="C1113" s="7" t="str">
        <f>IF('Raw Data'!$B1113&gt;1,'Raw Data'!D1113,"")</f>
        <v/>
      </c>
      <c r="D1113" s="7" t="str">
        <f>IF('Raw Data'!$B1113&gt;1,'Raw Data'!E1113,"")</f>
        <v/>
      </c>
      <c r="E1113" s="20" t="str">
        <f>IF('Raw Data'!$B1113&gt;1,'Raw Data'!O1113,"")</f>
        <v/>
      </c>
      <c r="F1113" s="20" t="str">
        <f>IF('Raw Data'!$B1113&gt;1,'Raw Data'!P1113,"")</f>
        <v/>
      </c>
      <c r="G1113" s="20" t="str">
        <f>IF('Raw Data'!$B1113&gt;1,'Raw Data'!Q1113,"")</f>
        <v/>
      </c>
      <c r="H1113" s="7" t="str">
        <f>IF('Raw Data'!$B1113&gt;1,'Raw Data'!R1113,"")</f>
        <v/>
      </c>
      <c r="I1113" s="7" t="str">
        <f>IF('Raw Data'!$B1113&gt;1,'Raw Data'!S1113,"")</f>
        <v/>
      </c>
      <c r="J1113" s="7" t="str">
        <f>IF('Raw Data'!$B1113&gt;1,'Raw Data'!W1113,"")</f>
        <v/>
      </c>
      <c r="K1113" s="7" t="str">
        <f>IF('Raw Data'!$B1113&gt;1,'Raw Data'!Y1113,"")</f>
        <v/>
      </c>
      <c r="L1113" s="7" t="str">
        <f>IF('Raw Data'!$B1113&gt;1,'Raw Data'!Z1113,"")</f>
        <v/>
      </c>
    </row>
    <row r="1114" spans="1:12" ht="14.25" customHeight="1" x14ac:dyDescent="0.3">
      <c r="A1114" s="7" t="str">
        <f>IF('Raw Data'!$B1114&gt;1,'Raw Data'!A1114,"")</f>
        <v/>
      </c>
      <c r="B1114" s="7" t="str">
        <f>IF('Raw Data'!$B1114&gt;1,'Raw Data'!C1114,"")</f>
        <v/>
      </c>
      <c r="C1114" s="7" t="str">
        <f>IF('Raw Data'!$B1114&gt;1,'Raw Data'!D1114,"")</f>
        <v/>
      </c>
      <c r="D1114" s="7" t="str">
        <f>IF('Raw Data'!$B1114&gt;1,'Raw Data'!E1114,"")</f>
        <v/>
      </c>
      <c r="E1114" s="20" t="str">
        <f>IF('Raw Data'!$B1114&gt;1,'Raw Data'!O1114,"")</f>
        <v/>
      </c>
      <c r="F1114" s="20" t="str">
        <f>IF('Raw Data'!$B1114&gt;1,'Raw Data'!P1114,"")</f>
        <v/>
      </c>
      <c r="G1114" s="20" t="str">
        <f>IF('Raw Data'!$B1114&gt;1,'Raw Data'!Q1114,"")</f>
        <v/>
      </c>
      <c r="H1114" s="7" t="str">
        <f>IF('Raw Data'!$B1114&gt;1,'Raw Data'!R1114,"")</f>
        <v/>
      </c>
      <c r="I1114" s="7" t="str">
        <f>IF('Raw Data'!$B1114&gt;1,'Raw Data'!S1114,"")</f>
        <v/>
      </c>
      <c r="J1114" s="7" t="str">
        <f>IF('Raw Data'!$B1114&gt;1,'Raw Data'!W1114,"")</f>
        <v/>
      </c>
      <c r="K1114" s="7" t="str">
        <f>IF('Raw Data'!$B1114&gt;1,'Raw Data'!Y1114,"")</f>
        <v/>
      </c>
      <c r="L1114" s="7" t="str">
        <f>IF('Raw Data'!$B1114&gt;1,'Raw Data'!Z1114,"")</f>
        <v/>
      </c>
    </row>
    <row r="1115" spans="1:12" ht="14.25" customHeight="1" x14ac:dyDescent="0.3">
      <c r="A1115" s="7" t="str">
        <f>IF('Raw Data'!$B1115&gt;1,'Raw Data'!A1115,"")</f>
        <v/>
      </c>
      <c r="B1115" s="7" t="str">
        <f>IF('Raw Data'!$B1115&gt;1,'Raw Data'!C1115,"")</f>
        <v/>
      </c>
      <c r="C1115" s="7" t="str">
        <f>IF('Raw Data'!$B1115&gt;1,'Raw Data'!D1115,"")</f>
        <v/>
      </c>
      <c r="D1115" s="7" t="str">
        <f>IF('Raw Data'!$B1115&gt;1,'Raw Data'!E1115,"")</f>
        <v/>
      </c>
      <c r="E1115" s="20" t="str">
        <f>IF('Raw Data'!$B1115&gt;1,'Raw Data'!O1115,"")</f>
        <v/>
      </c>
      <c r="F1115" s="20" t="str">
        <f>IF('Raw Data'!$B1115&gt;1,'Raw Data'!P1115,"")</f>
        <v/>
      </c>
      <c r="G1115" s="20" t="str">
        <f>IF('Raw Data'!$B1115&gt;1,'Raw Data'!Q1115,"")</f>
        <v/>
      </c>
      <c r="H1115" s="7" t="str">
        <f>IF('Raw Data'!$B1115&gt;1,'Raw Data'!R1115,"")</f>
        <v/>
      </c>
      <c r="I1115" s="7" t="str">
        <f>IF('Raw Data'!$B1115&gt;1,'Raw Data'!S1115,"")</f>
        <v/>
      </c>
      <c r="J1115" s="7" t="str">
        <f>IF('Raw Data'!$B1115&gt;1,'Raw Data'!W1115,"")</f>
        <v/>
      </c>
      <c r="K1115" s="7" t="str">
        <f>IF('Raw Data'!$B1115&gt;1,'Raw Data'!Y1115,"")</f>
        <v/>
      </c>
      <c r="L1115" s="7" t="str">
        <f>IF('Raw Data'!$B1115&gt;1,'Raw Data'!Z1115,"")</f>
        <v/>
      </c>
    </row>
    <row r="1116" spans="1:12" ht="14.25" customHeight="1" x14ac:dyDescent="0.3">
      <c r="A1116" s="7" t="str">
        <f>IF('Raw Data'!$B1116&gt;1,'Raw Data'!A1116,"")</f>
        <v/>
      </c>
      <c r="B1116" s="7" t="str">
        <f>IF('Raw Data'!$B1116&gt;1,'Raw Data'!C1116,"")</f>
        <v/>
      </c>
      <c r="C1116" s="7" t="str">
        <f>IF('Raw Data'!$B1116&gt;1,'Raw Data'!D1116,"")</f>
        <v/>
      </c>
      <c r="D1116" s="7" t="str">
        <f>IF('Raw Data'!$B1116&gt;1,'Raw Data'!E1116,"")</f>
        <v/>
      </c>
      <c r="E1116" s="20" t="str">
        <f>IF('Raw Data'!$B1116&gt;1,'Raw Data'!O1116,"")</f>
        <v/>
      </c>
      <c r="F1116" s="20" t="str">
        <f>IF('Raw Data'!$B1116&gt;1,'Raw Data'!P1116,"")</f>
        <v/>
      </c>
      <c r="G1116" s="20" t="str">
        <f>IF('Raw Data'!$B1116&gt;1,'Raw Data'!Q1116,"")</f>
        <v/>
      </c>
      <c r="H1116" s="7" t="str">
        <f>IF('Raw Data'!$B1116&gt;1,'Raw Data'!R1116,"")</f>
        <v/>
      </c>
      <c r="I1116" s="7" t="str">
        <f>IF('Raw Data'!$B1116&gt;1,'Raw Data'!S1116,"")</f>
        <v/>
      </c>
      <c r="J1116" s="7" t="str">
        <f>IF('Raw Data'!$B1116&gt;1,'Raw Data'!W1116,"")</f>
        <v/>
      </c>
      <c r="K1116" s="7" t="str">
        <f>IF('Raw Data'!$B1116&gt;1,'Raw Data'!Y1116,"")</f>
        <v/>
      </c>
      <c r="L1116" s="7" t="str">
        <f>IF('Raw Data'!$B1116&gt;1,'Raw Data'!Z1116,"")</f>
        <v/>
      </c>
    </row>
    <row r="1117" spans="1:12" ht="14.25" customHeight="1" x14ac:dyDescent="0.3">
      <c r="A1117" s="7" t="str">
        <f>IF('Raw Data'!$B1117&gt;1,'Raw Data'!A1117,"")</f>
        <v/>
      </c>
      <c r="B1117" s="7" t="str">
        <f>IF('Raw Data'!$B1117&gt;1,'Raw Data'!C1117,"")</f>
        <v/>
      </c>
      <c r="C1117" s="7" t="str">
        <f>IF('Raw Data'!$B1117&gt;1,'Raw Data'!D1117,"")</f>
        <v/>
      </c>
      <c r="D1117" s="7" t="str">
        <f>IF('Raw Data'!$B1117&gt;1,'Raw Data'!E1117,"")</f>
        <v/>
      </c>
      <c r="E1117" s="20" t="str">
        <f>IF('Raw Data'!$B1117&gt;1,'Raw Data'!O1117,"")</f>
        <v/>
      </c>
      <c r="F1117" s="20" t="str">
        <f>IF('Raw Data'!$B1117&gt;1,'Raw Data'!P1117,"")</f>
        <v/>
      </c>
      <c r="G1117" s="20" t="str">
        <f>IF('Raw Data'!$B1117&gt;1,'Raw Data'!Q1117,"")</f>
        <v/>
      </c>
      <c r="H1117" s="7" t="str">
        <f>IF('Raw Data'!$B1117&gt;1,'Raw Data'!R1117,"")</f>
        <v/>
      </c>
      <c r="I1117" s="7" t="str">
        <f>IF('Raw Data'!$B1117&gt;1,'Raw Data'!S1117,"")</f>
        <v/>
      </c>
      <c r="J1117" s="7" t="str">
        <f>IF('Raw Data'!$B1117&gt;1,'Raw Data'!W1117,"")</f>
        <v/>
      </c>
      <c r="K1117" s="7" t="str">
        <f>IF('Raw Data'!$B1117&gt;1,'Raw Data'!Y1117,"")</f>
        <v/>
      </c>
      <c r="L1117" s="7" t="str">
        <f>IF('Raw Data'!$B1117&gt;1,'Raw Data'!Z1117,"")</f>
        <v/>
      </c>
    </row>
    <row r="1118" spans="1:12" ht="14.25" customHeight="1" x14ac:dyDescent="0.3">
      <c r="A1118" s="7" t="str">
        <f>IF('Raw Data'!$B1118&gt;1,'Raw Data'!A1118,"")</f>
        <v>X1-ORz0ahen20dray_bfkix</v>
      </c>
      <c r="B1118" s="7" t="str">
        <f>IF('Raw Data'!$B1118&gt;1,'Raw Data'!C1118,"")</f>
        <v>5700 Allison Wood Ct</v>
      </c>
      <c r="C1118" s="7" t="str">
        <f>IF('Raw Data'!$B1118&gt;1,'Raw Data'!D1118,"")</f>
        <v>Atlanta</v>
      </c>
      <c r="D1118" s="7" t="str">
        <f>IF('Raw Data'!$B1118&gt;1,'Raw Data'!E1118,"")</f>
        <v>Pre-List</v>
      </c>
      <c r="E1118" s="20">
        <f>IF('Raw Data'!$B1118&gt;1,'Raw Data'!O1118,"")</f>
        <v>388900</v>
      </c>
      <c r="F1118" s="20">
        <f>IF('Raw Data'!$B1118&gt;1,'Raw Data'!P1118,"")</f>
        <v>379178</v>
      </c>
      <c r="G1118" s="20">
        <f>IF('Raw Data'!$B1118&gt;1,'Raw Data'!Q1118,"")</f>
        <v>-22757</v>
      </c>
      <c r="H1118" s="7" t="str">
        <f>IF('Raw Data'!$B1118&gt;1,'Raw Data'!R1118,"")</f>
        <v>MCH</v>
      </c>
      <c r="I1118" s="21">
        <f>IF('Raw Data'!$B1118&gt;1,'Raw Data'!S1118,"")</f>
        <v>378000</v>
      </c>
      <c r="J1118" s="21">
        <f>IF('Raw Data'!$B1118&gt;1,'Raw Data'!W1118,"")</f>
        <v>-21609</v>
      </c>
      <c r="K1118" s="7" t="str">
        <f>IF('Raw Data'!$B1118&gt;1,'Raw Data'!Y1118,"")</f>
        <v>Multiple Offers</v>
      </c>
      <c r="L1118" s="7" t="str">
        <f>IF('Raw Data'!$B1118&gt;1,'Raw Data'!Z1118,"")</f>
        <v>Reject - Offer is close</v>
      </c>
    </row>
    <row r="1119" spans="1:12" ht="14.25" customHeight="1" x14ac:dyDescent="0.3">
      <c r="A1119" s="7" t="str">
        <f>IF('Raw Data'!$B1119&gt;1,'Raw Data'!A1119,"")</f>
        <v/>
      </c>
      <c r="B1119" s="7" t="str">
        <f>IF('Raw Data'!$B1119&gt;1,'Raw Data'!C1119,"")</f>
        <v/>
      </c>
      <c r="C1119" s="7" t="str">
        <f>IF('Raw Data'!$B1119&gt;1,'Raw Data'!D1119,"")</f>
        <v/>
      </c>
      <c r="D1119" s="7" t="str">
        <f>IF('Raw Data'!$B1119&gt;1,'Raw Data'!E1119,"")</f>
        <v/>
      </c>
      <c r="E1119" s="20" t="str">
        <f>IF('Raw Data'!$B1119&gt;1,'Raw Data'!O1119,"")</f>
        <v/>
      </c>
      <c r="F1119" s="20" t="str">
        <f>IF('Raw Data'!$B1119&gt;1,'Raw Data'!P1119,"")</f>
        <v/>
      </c>
      <c r="G1119" s="20" t="str">
        <f>IF('Raw Data'!$B1119&gt;1,'Raw Data'!Q1119,"")</f>
        <v/>
      </c>
      <c r="H1119" s="7" t="str">
        <f>IF('Raw Data'!$B1119&gt;1,'Raw Data'!R1119,"")</f>
        <v/>
      </c>
      <c r="I1119" s="7" t="str">
        <f>IF('Raw Data'!$B1119&gt;1,'Raw Data'!S1119,"")</f>
        <v/>
      </c>
      <c r="J1119" s="7" t="str">
        <f>IF('Raw Data'!$B1119&gt;1,'Raw Data'!W1119,"")</f>
        <v/>
      </c>
      <c r="K1119" s="7" t="str">
        <f>IF('Raw Data'!$B1119&gt;1,'Raw Data'!Y1119,"")</f>
        <v/>
      </c>
      <c r="L1119" s="7" t="str">
        <f>IF('Raw Data'!$B1119&gt;1,'Raw Data'!Z1119,"")</f>
        <v/>
      </c>
    </row>
    <row r="1120" spans="1:12" ht="14.25" customHeight="1" x14ac:dyDescent="0.3">
      <c r="A1120" s="7" t="str">
        <f>IF('Raw Data'!$B1120&gt;1,'Raw Data'!A1120,"")</f>
        <v>X1-ORz0dwpupbdzei_hip8l</v>
      </c>
      <c r="B1120" s="7" t="str">
        <f>IF('Raw Data'!$B1120&gt;1,'Raw Data'!C1120,"")</f>
        <v>2101 Hamby Cove Dr</v>
      </c>
      <c r="C1120" s="7" t="str">
        <f>IF('Raw Data'!$B1120&gt;1,'Raw Data'!D1120,"")</f>
        <v>Atlanta</v>
      </c>
      <c r="D1120" s="7" t="str">
        <f>IF('Raw Data'!$B1120&gt;1,'Raw Data'!E1120,"")</f>
        <v>Pre-List</v>
      </c>
      <c r="E1120" s="20">
        <f>IF('Raw Data'!$B1120&gt;1,'Raw Data'!O1120,"")</f>
        <v>383900</v>
      </c>
      <c r="F1120" s="20">
        <f>IF('Raw Data'!$B1120&gt;1,'Raw Data'!P1120,"")</f>
        <v>374303</v>
      </c>
      <c r="G1120" s="20">
        <f>IF('Raw Data'!$B1120&gt;1,'Raw Data'!Q1120,"")</f>
        <v>-23080</v>
      </c>
      <c r="H1120" s="7" t="str">
        <f>IF('Raw Data'!$B1120&gt;1,'Raw Data'!R1120,"")</f>
        <v>MCH</v>
      </c>
      <c r="I1120" s="21">
        <f>IF('Raw Data'!$B1120&gt;1,'Raw Data'!S1120,"")</f>
        <v>374303</v>
      </c>
      <c r="J1120" s="21">
        <f>IF('Raw Data'!$B1120&gt;1,'Raw Data'!W1120,"")</f>
        <v>-10415</v>
      </c>
      <c r="K1120" s="7" t="str">
        <f>IF('Raw Data'!$B1120&gt;1,'Raw Data'!Y1120,"")</f>
        <v>Multiple Offers</v>
      </c>
      <c r="L1120" s="7" t="str">
        <f>IF('Raw Data'!$B1120&gt;1,'Raw Data'!Z1120,"")</f>
        <v>Accept - Greater than Buy-It-Now</v>
      </c>
    </row>
    <row r="1121" spans="1:12" ht="14.25" customHeight="1" x14ac:dyDescent="0.3">
      <c r="A1121" s="7" t="str">
        <f>IF('Raw Data'!$B1121&gt;1,'Raw Data'!A1121,"")</f>
        <v/>
      </c>
      <c r="B1121" s="7" t="str">
        <f>IF('Raw Data'!$B1121&gt;1,'Raw Data'!C1121,"")</f>
        <v/>
      </c>
      <c r="C1121" s="7" t="str">
        <f>IF('Raw Data'!$B1121&gt;1,'Raw Data'!D1121,"")</f>
        <v/>
      </c>
      <c r="D1121" s="7" t="str">
        <f>IF('Raw Data'!$B1121&gt;1,'Raw Data'!E1121,"")</f>
        <v/>
      </c>
      <c r="E1121" s="20" t="str">
        <f>IF('Raw Data'!$B1121&gt;1,'Raw Data'!O1121,"")</f>
        <v/>
      </c>
      <c r="F1121" s="20" t="str">
        <f>IF('Raw Data'!$B1121&gt;1,'Raw Data'!P1121,"")</f>
        <v/>
      </c>
      <c r="G1121" s="20" t="str">
        <f>IF('Raw Data'!$B1121&gt;1,'Raw Data'!Q1121,"")</f>
        <v/>
      </c>
      <c r="H1121" s="7" t="str">
        <f>IF('Raw Data'!$B1121&gt;1,'Raw Data'!R1121,"")</f>
        <v/>
      </c>
      <c r="I1121" s="7" t="str">
        <f>IF('Raw Data'!$B1121&gt;1,'Raw Data'!S1121,"")</f>
        <v/>
      </c>
      <c r="J1121" s="7" t="str">
        <f>IF('Raw Data'!$B1121&gt;1,'Raw Data'!W1121,"")</f>
        <v/>
      </c>
      <c r="K1121" s="7" t="str">
        <f>IF('Raw Data'!$B1121&gt;1,'Raw Data'!Y1121,"")</f>
        <v/>
      </c>
      <c r="L1121" s="7" t="str">
        <f>IF('Raw Data'!$B1121&gt;1,'Raw Data'!Z1121,"")</f>
        <v/>
      </c>
    </row>
    <row r="1122" spans="1:12" ht="14.25" customHeight="1" x14ac:dyDescent="0.3">
      <c r="A1122" s="7" t="str">
        <f>IF('Raw Data'!$B1122&gt;1,'Raw Data'!A1122,"")</f>
        <v>X1-ORz2e38qg46hru_ecx6c</v>
      </c>
      <c r="B1122" s="7" t="str">
        <f>IF('Raw Data'!$B1122&gt;1,'Raw Data'!C1122,"")</f>
        <v>3637 Lebella Ln</v>
      </c>
      <c r="C1122" s="7" t="str">
        <f>IF('Raw Data'!$B1122&gt;1,'Raw Data'!D1122,"")</f>
        <v>Atlanta</v>
      </c>
      <c r="D1122" s="7" t="str">
        <f>IF('Raw Data'!$B1122&gt;1,'Raw Data'!E1122,"")</f>
        <v>For Sale</v>
      </c>
      <c r="E1122" s="20">
        <f>IF('Raw Data'!$B1122&gt;1,'Raw Data'!O1122,"")</f>
        <v>361300</v>
      </c>
      <c r="F1122" s="20">
        <f>IF('Raw Data'!$B1122&gt;1,'Raw Data'!P1122,"")</f>
        <v>352268</v>
      </c>
      <c r="G1122" s="20">
        <f>IF('Raw Data'!$B1122&gt;1,'Raw Data'!Q1122,"")</f>
        <v>-11734</v>
      </c>
      <c r="H1122" s="7" t="str">
        <f>IF('Raw Data'!$B1122&gt;1,'Raw Data'!R1122,"")</f>
        <v>MCH</v>
      </c>
      <c r="I1122" s="21">
        <f>IF('Raw Data'!$B1122&gt;1,'Raw Data'!S1122,"")</f>
        <v>352268</v>
      </c>
      <c r="J1122" s="21">
        <f>IF('Raw Data'!$B1122&gt;1,'Raw Data'!W1122,"")</f>
        <v>-9377</v>
      </c>
      <c r="K1122" s="7" t="str">
        <f>IF('Raw Data'!$B1122&gt;1,'Raw Data'!Y1122,"")</f>
        <v>Multiple Offers</v>
      </c>
      <c r="L1122" s="7" t="str">
        <f>IF('Raw Data'!$B1122&gt;1,'Raw Data'!Z1122,"")</f>
        <v>Accept - Greater than Buy-It-Now</v>
      </c>
    </row>
    <row r="1123" spans="1:12" ht="14.25" customHeight="1" x14ac:dyDescent="0.3">
      <c r="A1123" s="7" t="str">
        <f>IF('Raw Data'!$B1123&gt;1,'Raw Data'!A1123,"")</f>
        <v>X1-ORz2bzd05o7ofu_hehj6</v>
      </c>
      <c r="B1123" s="7" t="str">
        <f>IF('Raw Data'!$B1123&gt;1,'Raw Data'!C1123,"")</f>
        <v>640 Manor Glen Dr</v>
      </c>
      <c r="C1123" s="7" t="str">
        <f>IF('Raw Data'!$B1123&gt;1,'Raw Data'!D1123,"")</f>
        <v>Atlanta</v>
      </c>
      <c r="D1123" s="7" t="str">
        <f>IF('Raw Data'!$B1123&gt;1,'Raw Data'!E1123,"")</f>
        <v>Pre-List</v>
      </c>
      <c r="E1123" s="20">
        <f>IF('Raw Data'!$B1123&gt;1,'Raw Data'!O1123,"")</f>
        <v>390000</v>
      </c>
      <c r="F1123" s="20">
        <f>IF('Raw Data'!$B1123&gt;1,'Raw Data'!P1123,"")</f>
        <v>380250</v>
      </c>
      <c r="G1123" s="20">
        <f>IF('Raw Data'!$B1123&gt;1,'Raw Data'!Q1123,"")</f>
        <v>-49096</v>
      </c>
      <c r="H1123" s="7" t="str">
        <f>IF('Raw Data'!$B1123&gt;1,'Raw Data'!R1123,"")</f>
        <v>MCH</v>
      </c>
      <c r="I1123" s="21">
        <f>IF('Raw Data'!$B1123&gt;1,'Raw Data'!S1123,"")</f>
        <v>347500</v>
      </c>
      <c r="J1123" s="21">
        <f>IF('Raw Data'!$B1123&gt;1,'Raw Data'!W1123,"")</f>
        <v>-48220</v>
      </c>
      <c r="K1123" s="7" t="str">
        <f>IF('Raw Data'!$B1123&gt;1,'Raw Data'!Y1123,"")</f>
        <v>Multiple Offers</v>
      </c>
      <c r="L1123" s="7" t="str">
        <f>IF('Raw Data'!$B1123&gt;1,'Raw Data'!Z1123,"")</f>
        <v>Reject - Offer is far off</v>
      </c>
    </row>
    <row r="1124" spans="1:12" ht="14.25" customHeight="1" x14ac:dyDescent="0.3">
      <c r="A1124" s="7" t="str">
        <f>IF('Raw Data'!$B1124&gt;1,'Raw Data'!A1124,"")</f>
        <v/>
      </c>
      <c r="B1124" s="7" t="str">
        <f>IF('Raw Data'!$B1124&gt;1,'Raw Data'!C1124,"")</f>
        <v/>
      </c>
      <c r="C1124" s="7" t="str">
        <f>IF('Raw Data'!$B1124&gt;1,'Raw Data'!D1124,"")</f>
        <v/>
      </c>
      <c r="D1124" s="7" t="str">
        <f>IF('Raw Data'!$B1124&gt;1,'Raw Data'!E1124,"")</f>
        <v/>
      </c>
      <c r="E1124" s="20" t="str">
        <f>IF('Raw Data'!$B1124&gt;1,'Raw Data'!O1124,"")</f>
        <v/>
      </c>
      <c r="F1124" s="20" t="str">
        <f>IF('Raw Data'!$B1124&gt;1,'Raw Data'!P1124,"")</f>
        <v/>
      </c>
      <c r="G1124" s="20" t="str">
        <f>IF('Raw Data'!$B1124&gt;1,'Raw Data'!Q1124,"")</f>
        <v/>
      </c>
      <c r="H1124" s="7" t="str">
        <f>IF('Raw Data'!$B1124&gt;1,'Raw Data'!R1124,"")</f>
        <v/>
      </c>
      <c r="I1124" s="7" t="str">
        <f>IF('Raw Data'!$B1124&gt;1,'Raw Data'!S1124,"")</f>
        <v/>
      </c>
      <c r="J1124" s="7" t="str">
        <f>IF('Raw Data'!$B1124&gt;1,'Raw Data'!W1124,"")</f>
        <v/>
      </c>
      <c r="K1124" s="7" t="str">
        <f>IF('Raw Data'!$B1124&gt;1,'Raw Data'!Y1124,"")</f>
        <v/>
      </c>
      <c r="L1124" s="7" t="str">
        <f>IF('Raw Data'!$B1124&gt;1,'Raw Data'!Z1124,"")</f>
        <v/>
      </c>
    </row>
    <row r="1125" spans="1:12" ht="14.25" customHeight="1" x14ac:dyDescent="0.3">
      <c r="A1125" s="7" t="str">
        <f>IF('Raw Data'!$B1125&gt;1,'Raw Data'!A1125,"")</f>
        <v/>
      </c>
      <c r="B1125" s="7" t="str">
        <f>IF('Raw Data'!$B1125&gt;1,'Raw Data'!C1125,"")</f>
        <v/>
      </c>
      <c r="C1125" s="7" t="str">
        <f>IF('Raw Data'!$B1125&gt;1,'Raw Data'!D1125,"")</f>
        <v/>
      </c>
      <c r="D1125" s="7" t="str">
        <f>IF('Raw Data'!$B1125&gt;1,'Raw Data'!E1125,"")</f>
        <v/>
      </c>
      <c r="E1125" s="20" t="str">
        <f>IF('Raw Data'!$B1125&gt;1,'Raw Data'!O1125,"")</f>
        <v/>
      </c>
      <c r="F1125" s="20" t="str">
        <f>IF('Raw Data'!$B1125&gt;1,'Raw Data'!P1125,"")</f>
        <v/>
      </c>
      <c r="G1125" s="20" t="str">
        <f>IF('Raw Data'!$B1125&gt;1,'Raw Data'!Q1125,"")</f>
        <v/>
      </c>
      <c r="H1125" s="7" t="str">
        <f>IF('Raw Data'!$B1125&gt;1,'Raw Data'!R1125,"")</f>
        <v/>
      </c>
      <c r="I1125" s="7" t="str">
        <f>IF('Raw Data'!$B1125&gt;1,'Raw Data'!S1125,"")</f>
        <v/>
      </c>
      <c r="J1125" s="7" t="str">
        <f>IF('Raw Data'!$B1125&gt;1,'Raw Data'!W1125,"")</f>
        <v/>
      </c>
      <c r="K1125" s="7" t="str">
        <f>IF('Raw Data'!$B1125&gt;1,'Raw Data'!Y1125,"")</f>
        <v/>
      </c>
      <c r="L1125" s="7" t="str">
        <f>IF('Raw Data'!$B1125&gt;1,'Raw Data'!Z1125,"")</f>
        <v/>
      </c>
    </row>
    <row r="1126" spans="1:12" ht="14.25" customHeight="1" x14ac:dyDescent="0.3">
      <c r="A1126" s="7" t="str">
        <f>IF('Raw Data'!$B1126&gt;1,'Raw Data'!A1126,"")</f>
        <v/>
      </c>
      <c r="B1126" s="7" t="str">
        <f>IF('Raw Data'!$B1126&gt;1,'Raw Data'!C1126,"")</f>
        <v/>
      </c>
      <c r="C1126" s="7" t="str">
        <f>IF('Raw Data'!$B1126&gt;1,'Raw Data'!D1126,"")</f>
        <v/>
      </c>
      <c r="D1126" s="7" t="str">
        <f>IF('Raw Data'!$B1126&gt;1,'Raw Data'!E1126,"")</f>
        <v/>
      </c>
      <c r="E1126" s="20" t="str">
        <f>IF('Raw Data'!$B1126&gt;1,'Raw Data'!O1126,"")</f>
        <v/>
      </c>
      <c r="F1126" s="20" t="str">
        <f>IF('Raw Data'!$B1126&gt;1,'Raw Data'!P1126,"")</f>
        <v/>
      </c>
      <c r="G1126" s="20" t="str">
        <f>IF('Raw Data'!$B1126&gt;1,'Raw Data'!Q1126,"")</f>
        <v/>
      </c>
      <c r="H1126" s="7" t="str">
        <f>IF('Raw Data'!$B1126&gt;1,'Raw Data'!R1126,"")</f>
        <v/>
      </c>
      <c r="I1126" s="7" t="str">
        <f>IF('Raw Data'!$B1126&gt;1,'Raw Data'!S1126,"")</f>
        <v/>
      </c>
      <c r="J1126" s="7" t="str">
        <f>IF('Raw Data'!$B1126&gt;1,'Raw Data'!W1126,"")</f>
        <v/>
      </c>
      <c r="K1126" s="7" t="str">
        <f>IF('Raw Data'!$B1126&gt;1,'Raw Data'!Y1126,"")</f>
        <v/>
      </c>
      <c r="L1126" s="7" t="str">
        <f>IF('Raw Data'!$B1126&gt;1,'Raw Data'!Z1126,"")</f>
        <v/>
      </c>
    </row>
    <row r="1127" spans="1:12" ht="14.25" customHeight="1" x14ac:dyDescent="0.3">
      <c r="A1127" s="7" t="str">
        <f>IF('Raw Data'!$B1127&gt;1,'Raw Data'!A1127,"")</f>
        <v>X1-ORz0dfkdz4ftkq_hlidj</v>
      </c>
      <c r="B1127" s="7" t="str">
        <f>IF('Raw Data'!$B1127&gt;1,'Raw Data'!C1127,"")</f>
        <v>5556 Apple Grove Rd</v>
      </c>
      <c r="C1127" s="7" t="str">
        <f>IF('Raw Data'!$B1127&gt;1,'Raw Data'!D1127,"")</f>
        <v>Atlanta</v>
      </c>
      <c r="D1127" s="7" t="str">
        <f>IF('Raw Data'!$B1127&gt;1,'Raw Data'!E1127,"")</f>
        <v>For Sale</v>
      </c>
      <c r="E1127" s="20">
        <f>IF('Raw Data'!$B1127&gt;1,'Raw Data'!O1127,"")</f>
        <v>383100</v>
      </c>
      <c r="F1127" s="20">
        <f>IF('Raw Data'!$B1127&gt;1,'Raw Data'!P1127,"")</f>
        <v>373523</v>
      </c>
      <c r="G1127" s="20">
        <f>IF('Raw Data'!$B1127&gt;1,'Raw Data'!Q1127,"")</f>
        <v>-9367</v>
      </c>
      <c r="H1127" s="7" t="str">
        <f>IF('Raw Data'!$B1127&gt;1,'Raw Data'!R1127,"")</f>
        <v>MCH</v>
      </c>
      <c r="I1127" s="21">
        <f>IF('Raw Data'!$B1127&gt;1,'Raw Data'!S1127,"")</f>
        <v>373523</v>
      </c>
      <c r="J1127" s="21">
        <f>IF('Raw Data'!$B1127&gt;1,'Raw Data'!W1127,"")</f>
        <v>-12659</v>
      </c>
      <c r="K1127" s="7" t="str">
        <f>IF('Raw Data'!$B1127&gt;1,'Raw Data'!Y1127,"")</f>
        <v>Multiple Offers</v>
      </c>
      <c r="L1127" s="7" t="str">
        <f>IF('Raw Data'!$B1127&gt;1,'Raw Data'!Z1127,"")</f>
        <v>Accept - Greater than Buy-It-Now</v>
      </c>
    </row>
    <row r="1128" spans="1:12" ht="14.25" customHeight="1" x14ac:dyDescent="0.3">
      <c r="A1128" s="7" t="str">
        <f>IF('Raw Data'!$B1128&gt;1,'Raw Data'!A1128,"")</f>
        <v>X1-ORz28unoxq1sai_fooie</v>
      </c>
      <c r="B1128" s="7" t="str">
        <f>IF('Raw Data'!$B1128&gt;1,'Raw Data'!C1128,"")</f>
        <v>3464 Edenridge Ct UNIT II</v>
      </c>
      <c r="C1128" s="7" t="str">
        <f>IF('Raw Data'!$B1128&gt;1,'Raw Data'!D1128,"")</f>
        <v>Atlanta</v>
      </c>
      <c r="D1128" s="7" t="str">
        <f>IF('Raw Data'!$B1128&gt;1,'Raw Data'!E1128,"")</f>
        <v>For Sale</v>
      </c>
      <c r="E1128" s="20">
        <f>IF('Raw Data'!$B1128&gt;1,'Raw Data'!O1128,"")</f>
        <v>435900</v>
      </c>
      <c r="F1128" s="20">
        <f>IF('Raw Data'!$B1128&gt;1,'Raw Data'!P1128,"")</f>
        <v>425003</v>
      </c>
      <c r="G1128" s="20">
        <f>IF('Raw Data'!$B1128&gt;1,'Raw Data'!Q1128,"")</f>
        <v>-23437</v>
      </c>
      <c r="H1128" s="7" t="str">
        <f>IF('Raw Data'!$B1128&gt;1,'Raw Data'!R1128,"")</f>
        <v>MCH</v>
      </c>
      <c r="I1128" s="21">
        <f>IF('Raw Data'!$B1128&gt;1,'Raw Data'!S1128,"")</f>
        <v>379000</v>
      </c>
      <c r="J1128" s="21">
        <f>IF('Raw Data'!$B1128&gt;1,'Raw Data'!W1128,"")</f>
        <v>-56333</v>
      </c>
      <c r="K1128" s="7" t="str">
        <f>IF('Raw Data'!$B1128&gt;1,'Raw Data'!Y1128,"")</f>
        <v>Multiple Offers</v>
      </c>
      <c r="L1128" s="7" t="str">
        <f>IF('Raw Data'!$B1128&gt;1,'Raw Data'!Z1128,"")</f>
        <v>Reject - Offer is far off</v>
      </c>
    </row>
    <row r="1129" spans="1:12" ht="14.25" customHeight="1" x14ac:dyDescent="0.3">
      <c r="A1129" s="7" t="str">
        <f>IF('Raw Data'!$B1129&gt;1,'Raw Data'!A1129,"")</f>
        <v>X1-ORz2810p019kze_f7toq</v>
      </c>
      <c r="B1129" s="7" t="str">
        <f>IF('Raw Data'!$B1129&gt;1,'Raw Data'!C1129,"")</f>
        <v>3269 Battlement Cir</v>
      </c>
      <c r="C1129" s="7" t="str">
        <f>IF('Raw Data'!$B1129&gt;1,'Raw Data'!D1129,"")</f>
        <v>Atlanta</v>
      </c>
      <c r="D1129" s="7" t="str">
        <f>IF('Raw Data'!$B1129&gt;1,'Raw Data'!E1129,"")</f>
        <v>For Sale</v>
      </c>
      <c r="E1129" s="20">
        <f>IF('Raw Data'!$B1129&gt;1,'Raw Data'!O1129,"")</f>
        <v>332300</v>
      </c>
      <c r="F1129" s="20">
        <f>IF('Raw Data'!$B1129&gt;1,'Raw Data'!P1129,"")</f>
        <v>323993</v>
      </c>
      <c r="G1129" s="20">
        <f>IF('Raw Data'!$B1129&gt;1,'Raw Data'!Q1129,"")</f>
        <v>14213</v>
      </c>
      <c r="H1129" s="7" t="str">
        <f>IF('Raw Data'!$B1129&gt;1,'Raw Data'!R1129,"")</f>
        <v>MCH</v>
      </c>
      <c r="I1129" s="21">
        <f>IF('Raw Data'!$B1129&gt;1,'Raw Data'!S1129,"")</f>
        <v>323993</v>
      </c>
      <c r="J1129" s="21">
        <f>IF('Raw Data'!$B1129&gt;1,'Raw Data'!W1129,"")</f>
        <v>5868</v>
      </c>
      <c r="K1129" s="7" t="str">
        <f>IF('Raw Data'!$B1129&gt;1,'Raw Data'!Y1129,"")</f>
        <v>Multiple Offers</v>
      </c>
      <c r="L1129" s="7" t="str">
        <f>IF('Raw Data'!$B1129&gt;1,'Raw Data'!Z1129,"")</f>
        <v>Reject - Under Contract</v>
      </c>
    </row>
    <row r="1130" spans="1:12" ht="14.25" customHeight="1" x14ac:dyDescent="0.3">
      <c r="A1130" s="7" t="str">
        <f>IF('Raw Data'!$B1130&gt;1,'Raw Data'!A1130,"")</f>
        <v/>
      </c>
      <c r="B1130" s="7" t="str">
        <f>IF('Raw Data'!$B1130&gt;1,'Raw Data'!C1130,"")</f>
        <v/>
      </c>
      <c r="C1130" s="7" t="str">
        <f>IF('Raw Data'!$B1130&gt;1,'Raw Data'!D1130,"")</f>
        <v/>
      </c>
      <c r="D1130" s="7" t="str">
        <f>IF('Raw Data'!$B1130&gt;1,'Raw Data'!E1130,"")</f>
        <v/>
      </c>
      <c r="E1130" s="20" t="str">
        <f>IF('Raw Data'!$B1130&gt;1,'Raw Data'!O1130,"")</f>
        <v/>
      </c>
      <c r="F1130" s="20" t="str">
        <f>IF('Raw Data'!$B1130&gt;1,'Raw Data'!P1130,"")</f>
        <v/>
      </c>
      <c r="G1130" s="20" t="str">
        <f>IF('Raw Data'!$B1130&gt;1,'Raw Data'!Q1130,"")</f>
        <v/>
      </c>
      <c r="H1130" s="7" t="str">
        <f>IF('Raw Data'!$B1130&gt;1,'Raw Data'!R1130,"")</f>
        <v/>
      </c>
      <c r="I1130" s="7" t="str">
        <f>IF('Raw Data'!$B1130&gt;1,'Raw Data'!S1130,"")</f>
        <v/>
      </c>
      <c r="J1130" s="7" t="str">
        <f>IF('Raw Data'!$B1130&gt;1,'Raw Data'!W1130,"")</f>
        <v/>
      </c>
      <c r="K1130" s="7" t="str">
        <f>IF('Raw Data'!$B1130&gt;1,'Raw Data'!Y1130,"")</f>
        <v/>
      </c>
      <c r="L1130" s="7" t="str">
        <f>IF('Raw Data'!$B1130&gt;1,'Raw Data'!Z1130,"")</f>
        <v/>
      </c>
    </row>
    <row r="1131" spans="1:12" ht="14.25" customHeight="1" x14ac:dyDescent="0.3">
      <c r="A1131" s="7" t="str">
        <f>IF('Raw Data'!$B1131&gt;1,'Raw Data'!A1131,"")</f>
        <v>X1-ORz2ey4kd33kvu_gs0fm</v>
      </c>
      <c r="B1131" s="7" t="str">
        <f>IF('Raw Data'!$B1131&gt;1,'Raw Data'!C1131,"")</f>
        <v>317 Argyle Ct</v>
      </c>
      <c r="C1131" s="7" t="str">
        <f>IF('Raw Data'!$B1131&gt;1,'Raw Data'!D1131,"")</f>
        <v>Atlanta</v>
      </c>
      <c r="D1131" s="7" t="str">
        <f>IF('Raw Data'!$B1131&gt;1,'Raw Data'!E1131,"")</f>
        <v>For Sale</v>
      </c>
      <c r="E1131" s="20">
        <f>IF('Raw Data'!$B1131&gt;1,'Raw Data'!O1131,"")</f>
        <v>401300</v>
      </c>
      <c r="F1131" s="20">
        <f>IF('Raw Data'!$B1131&gt;1,'Raw Data'!P1131,"")</f>
        <v>391268</v>
      </c>
      <c r="G1131" s="20">
        <f>IF('Raw Data'!$B1131&gt;1,'Raw Data'!Q1131,"")</f>
        <v>-26634</v>
      </c>
      <c r="H1131" s="7" t="str">
        <f>IF('Raw Data'!$B1131&gt;1,'Raw Data'!R1131,"")</f>
        <v>MCH</v>
      </c>
      <c r="I1131" s="21">
        <f>IF('Raw Data'!$B1131&gt;1,'Raw Data'!S1131,"")</f>
        <v>378000</v>
      </c>
      <c r="J1131" s="21">
        <f>IF('Raw Data'!$B1131&gt;1,'Raw Data'!W1131,"")</f>
        <v>-14911</v>
      </c>
      <c r="K1131" s="7" t="str">
        <f>IF('Raw Data'!$B1131&gt;1,'Raw Data'!Y1131,"")</f>
        <v>Multiple Offers</v>
      </c>
      <c r="L1131" s="7" t="str">
        <f>IF('Raw Data'!$B1131&gt;1,'Raw Data'!Z1131,"")</f>
        <v>Reject - Offer is far off</v>
      </c>
    </row>
    <row r="1132" spans="1:12" ht="14.25" customHeight="1" x14ac:dyDescent="0.3">
      <c r="A1132" s="7" t="str">
        <f>IF('Raw Data'!$B1132&gt;1,'Raw Data'!A1132,"")</f>
        <v/>
      </c>
      <c r="B1132" s="7" t="str">
        <f>IF('Raw Data'!$B1132&gt;1,'Raw Data'!C1132,"")</f>
        <v/>
      </c>
      <c r="C1132" s="7" t="str">
        <f>IF('Raw Data'!$B1132&gt;1,'Raw Data'!D1132,"")</f>
        <v/>
      </c>
      <c r="D1132" s="7" t="str">
        <f>IF('Raw Data'!$B1132&gt;1,'Raw Data'!E1132,"")</f>
        <v/>
      </c>
      <c r="E1132" s="20" t="str">
        <f>IF('Raw Data'!$B1132&gt;1,'Raw Data'!O1132,"")</f>
        <v/>
      </c>
      <c r="F1132" s="20" t="str">
        <f>IF('Raw Data'!$B1132&gt;1,'Raw Data'!P1132,"")</f>
        <v/>
      </c>
      <c r="G1132" s="20" t="str">
        <f>IF('Raw Data'!$B1132&gt;1,'Raw Data'!Q1132,"")</f>
        <v/>
      </c>
      <c r="H1132" s="7" t="str">
        <f>IF('Raw Data'!$B1132&gt;1,'Raw Data'!R1132,"")</f>
        <v/>
      </c>
      <c r="I1132" s="7" t="str">
        <f>IF('Raw Data'!$B1132&gt;1,'Raw Data'!S1132,"")</f>
        <v/>
      </c>
      <c r="J1132" s="7" t="str">
        <f>IF('Raw Data'!$B1132&gt;1,'Raw Data'!W1132,"")</f>
        <v/>
      </c>
      <c r="K1132" s="7" t="str">
        <f>IF('Raw Data'!$B1132&gt;1,'Raw Data'!Y1132,"")</f>
        <v/>
      </c>
      <c r="L1132" s="7" t="str">
        <f>IF('Raw Data'!$B1132&gt;1,'Raw Data'!Z1132,"")</f>
        <v/>
      </c>
    </row>
    <row r="1133" spans="1:12" ht="14.25" customHeight="1" x14ac:dyDescent="0.3">
      <c r="A1133" s="7" t="str">
        <f>IF('Raw Data'!$B1133&gt;1,'Raw Data'!A1133,"")</f>
        <v/>
      </c>
      <c r="B1133" s="7" t="str">
        <f>IF('Raw Data'!$B1133&gt;1,'Raw Data'!C1133,"")</f>
        <v/>
      </c>
      <c r="C1133" s="7" t="str">
        <f>IF('Raw Data'!$B1133&gt;1,'Raw Data'!D1133,"")</f>
        <v/>
      </c>
      <c r="D1133" s="7" t="str">
        <f>IF('Raw Data'!$B1133&gt;1,'Raw Data'!E1133,"")</f>
        <v/>
      </c>
      <c r="E1133" s="20" t="str">
        <f>IF('Raw Data'!$B1133&gt;1,'Raw Data'!O1133,"")</f>
        <v/>
      </c>
      <c r="F1133" s="20" t="str">
        <f>IF('Raw Data'!$B1133&gt;1,'Raw Data'!P1133,"")</f>
        <v/>
      </c>
      <c r="G1133" s="20" t="str">
        <f>IF('Raw Data'!$B1133&gt;1,'Raw Data'!Q1133,"")</f>
        <v/>
      </c>
      <c r="H1133" s="7" t="str">
        <f>IF('Raw Data'!$B1133&gt;1,'Raw Data'!R1133,"")</f>
        <v/>
      </c>
      <c r="I1133" s="7" t="str">
        <f>IF('Raw Data'!$B1133&gt;1,'Raw Data'!S1133,"")</f>
        <v/>
      </c>
      <c r="J1133" s="7" t="str">
        <f>IF('Raw Data'!$B1133&gt;1,'Raw Data'!W1133,"")</f>
        <v/>
      </c>
      <c r="K1133" s="7" t="str">
        <f>IF('Raw Data'!$B1133&gt;1,'Raw Data'!Y1133,"")</f>
        <v/>
      </c>
      <c r="L1133" s="7" t="str">
        <f>IF('Raw Data'!$B1133&gt;1,'Raw Data'!Z1133,"")</f>
        <v/>
      </c>
    </row>
    <row r="1134" spans="1:12" ht="14.25" customHeight="1" x14ac:dyDescent="0.3">
      <c r="A1134" s="7" t="str">
        <f>IF('Raw Data'!$B1134&gt;1,'Raw Data'!A1134,"")</f>
        <v/>
      </c>
      <c r="B1134" s="7" t="str">
        <f>IF('Raw Data'!$B1134&gt;1,'Raw Data'!C1134,"")</f>
        <v/>
      </c>
      <c r="C1134" s="7" t="str">
        <f>IF('Raw Data'!$B1134&gt;1,'Raw Data'!D1134,"")</f>
        <v/>
      </c>
      <c r="D1134" s="7" t="str">
        <f>IF('Raw Data'!$B1134&gt;1,'Raw Data'!E1134,"")</f>
        <v/>
      </c>
      <c r="E1134" s="20" t="str">
        <f>IF('Raw Data'!$B1134&gt;1,'Raw Data'!O1134,"")</f>
        <v/>
      </c>
      <c r="F1134" s="20" t="str">
        <f>IF('Raw Data'!$B1134&gt;1,'Raw Data'!P1134,"")</f>
        <v/>
      </c>
      <c r="G1134" s="20" t="str">
        <f>IF('Raw Data'!$B1134&gt;1,'Raw Data'!Q1134,"")</f>
        <v/>
      </c>
      <c r="H1134" s="7" t="str">
        <f>IF('Raw Data'!$B1134&gt;1,'Raw Data'!R1134,"")</f>
        <v/>
      </c>
      <c r="I1134" s="7" t="str">
        <f>IF('Raw Data'!$B1134&gt;1,'Raw Data'!S1134,"")</f>
        <v/>
      </c>
      <c r="J1134" s="7" t="str">
        <f>IF('Raw Data'!$B1134&gt;1,'Raw Data'!W1134,"")</f>
        <v/>
      </c>
      <c r="K1134" s="7" t="str">
        <f>IF('Raw Data'!$B1134&gt;1,'Raw Data'!Y1134,"")</f>
        <v/>
      </c>
      <c r="L1134" s="7" t="str">
        <f>IF('Raw Data'!$B1134&gt;1,'Raw Data'!Z1134,"")</f>
        <v/>
      </c>
    </row>
    <row r="1135" spans="1:12" ht="14.25" customHeight="1" x14ac:dyDescent="0.3">
      <c r="A1135" s="7" t="str">
        <f>IF('Raw Data'!$B1135&gt;1,'Raw Data'!A1135,"")</f>
        <v/>
      </c>
      <c r="B1135" s="7" t="str">
        <f>IF('Raw Data'!$B1135&gt;1,'Raw Data'!C1135,"")</f>
        <v/>
      </c>
      <c r="C1135" s="7" t="str">
        <f>IF('Raw Data'!$B1135&gt;1,'Raw Data'!D1135,"")</f>
        <v/>
      </c>
      <c r="D1135" s="7" t="str">
        <f>IF('Raw Data'!$B1135&gt;1,'Raw Data'!E1135,"")</f>
        <v/>
      </c>
      <c r="E1135" s="20" t="str">
        <f>IF('Raw Data'!$B1135&gt;1,'Raw Data'!O1135,"")</f>
        <v/>
      </c>
      <c r="F1135" s="20" t="str">
        <f>IF('Raw Data'!$B1135&gt;1,'Raw Data'!P1135,"")</f>
        <v/>
      </c>
      <c r="G1135" s="20" t="str">
        <f>IF('Raw Data'!$B1135&gt;1,'Raw Data'!Q1135,"")</f>
        <v/>
      </c>
      <c r="H1135" s="7" t="str">
        <f>IF('Raw Data'!$B1135&gt;1,'Raw Data'!R1135,"")</f>
        <v/>
      </c>
      <c r="I1135" s="7" t="str">
        <f>IF('Raw Data'!$B1135&gt;1,'Raw Data'!S1135,"")</f>
        <v/>
      </c>
      <c r="J1135" s="7" t="str">
        <f>IF('Raw Data'!$B1135&gt;1,'Raw Data'!W1135,"")</f>
        <v/>
      </c>
      <c r="K1135" s="7" t="str">
        <f>IF('Raw Data'!$B1135&gt;1,'Raw Data'!Y1135,"")</f>
        <v/>
      </c>
      <c r="L1135" s="7" t="str">
        <f>IF('Raw Data'!$B1135&gt;1,'Raw Data'!Z1135,"")</f>
        <v/>
      </c>
    </row>
    <row r="1136" spans="1:12" ht="14.25" customHeight="1" x14ac:dyDescent="0.3">
      <c r="A1136" s="7" t="str">
        <f>IF('Raw Data'!$B1136&gt;1,'Raw Data'!A1136,"")</f>
        <v/>
      </c>
      <c r="B1136" s="7" t="str">
        <f>IF('Raw Data'!$B1136&gt;1,'Raw Data'!C1136,"")</f>
        <v/>
      </c>
      <c r="C1136" s="7" t="str">
        <f>IF('Raw Data'!$B1136&gt;1,'Raw Data'!D1136,"")</f>
        <v/>
      </c>
      <c r="D1136" s="7" t="str">
        <f>IF('Raw Data'!$B1136&gt;1,'Raw Data'!E1136,"")</f>
        <v/>
      </c>
      <c r="E1136" s="20" t="str">
        <f>IF('Raw Data'!$B1136&gt;1,'Raw Data'!O1136,"")</f>
        <v/>
      </c>
      <c r="F1136" s="20" t="str">
        <f>IF('Raw Data'!$B1136&gt;1,'Raw Data'!P1136,"")</f>
        <v/>
      </c>
      <c r="G1136" s="20" t="str">
        <f>IF('Raw Data'!$B1136&gt;1,'Raw Data'!Q1136,"")</f>
        <v/>
      </c>
      <c r="H1136" s="7" t="str">
        <f>IF('Raw Data'!$B1136&gt;1,'Raw Data'!R1136,"")</f>
        <v/>
      </c>
      <c r="I1136" s="7" t="str">
        <f>IF('Raw Data'!$B1136&gt;1,'Raw Data'!S1136,"")</f>
        <v/>
      </c>
      <c r="J1136" s="7" t="str">
        <f>IF('Raw Data'!$B1136&gt;1,'Raw Data'!W1136,"")</f>
        <v/>
      </c>
      <c r="K1136" s="7" t="str">
        <f>IF('Raw Data'!$B1136&gt;1,'Raw Data'!Y1136,"")</f>
        <v/>
      </c>
      <c r="L1136" s="7" t="str">
        <f>IF('Raw Data'!$B1136&gt;1,'Raw Data'!Z1136,"")</f>
        <v/>
      </c>
    </row>
    <row r="1137" spans="1:12" ht="14.25" customHeight="1" x14ac:dyDescent="0.3">
      <c r="A1137" s="7" t="str">
        <f>IF('Raw Data'!$B1137&gt;1,'Raw Data'!A1137,"")</f>
        <v/>
      </c>
      <c r="B1137" s="7" t="str">
        <f>IF('Raw Data'!$B1137&gt;1,'Raw Data'!C1137,"")</f>
        <v/>
      </c>
      <c r="C1137" s="7" t="str">
        <f>IF('Raw Data'!$B1137&gt;1,'Raw Data'!D1137,"")</f>
        <v/>
      </c>
      <c r="D1137" s="7" t="str">
        <f>IF('Raw Data'!$B1137&gt;1,'Raw Data'!E1137,"")</f>
        <v/>
      </c>
      <c r="E1137" s="20" t="str">
        <f>IF('Raw Data'!$B1137&gt;1,'Raw Data'!O1137,"")</f>
        <v/>
      </c>
      <c r="F1137" s="20" t="str">
        <f>IF('Raw Data'!$B1137&gt;1,'Raw Data'!P1137,"")</f>
        <v/>
      </c>
      <c r="G1137" s="20" t="str">
        <f>IF('Raw Data'!$B1137&gt;1,'Raw Data'!Q1137,"")</f>
        <v/>
      </c>
      <c r="H1137" s="7" t="str">
        <f>IF('Raw Data'!$B1137&gt;1,'Raw Data'!R1137,"")</f>
        <v/>
      </c>
      <c r="I1137" s="7" t="str">
        <f>IF('Raw Data'!$B1137&gt;1,'Raw Data'!S1137,"")</f>
        <v/>
      </c>
      <c r="J1137" s="7" t="str">
        <f>IF('Raw Data'!$B1137&gt;1,'Raw Data'!W1137,"")</f>
        <v/>
      </c>
      <c r="K1137" s="7" t="str">
        <f>IF('Raw Data'!$B1137&gt;1,'Raw Data'!Y1137,"")</f>
        <v/>
      </c>
      <c r="L1137" s="7" t="str">
        <f>IF('Raw Data'!$B1137&gt;1,'Raw Data'!Z1137,"")</f>
        <v/>
      </c>
    </row>
    <row r="1138" spans="1:12" ht="14.25" customHeight="1" x14ac:dyDescent="0.3">
      <c r="A1138" s="7" t="str">
        <f>IF('Raw Data'!$B1138&gt;1,'Raw Data'!A1138,"")</f>
        <v>X1-ORz0dpvbsar6gq_d86on</v>
      </c>
      <c r="B1138" s="7" t="str">
        <f>IF('Raw Data'!$B1138&gt;1,'Raw Data'!C1138,"")</f>
        <v>78 Lasalle Ln</v>
      </c>
      <c r="C1138" s="7" t="str">
        <f>IF('Raw Data'!$B1138&gt;1,'Raw Data'!D1138,"")</f>
        <v>Atlanta</v>
      </c>
      <c r="D1138" s="7" t="str">
        <f>IF('Raw Data'!$B1138&gt;1,'Raw Data'!E1138,"")</f>
        <v>Pre-List</v>
      </c>
      <c r="E1138" s="20">
        <f>IF('Raw Data'!$B1138&gt;1,'Raw Data'!O1138,"")</f>
        <v>428900</v>
      </c>
      <c r="F1138" s="20">
        <f>IF('Raw Data'!$B1138&gt;1,'Raw Data'!P1138,"")</f>
        <v>418178</v>
      </c>
      <c r="G1138" s="20">
        <f>IF('Raw Data'!$B1138&gt;1,'Raw Data'!Q1138,"")</f>
        <v>-41028</v>
      </c>
      <c r="H1138" s="7" t="str">
        <f>IF('Raw Data'!$B1138&gt;1,'Raw Data'!R1138,"")</f>
        <v>MCH</v>
      </c>
      <c r="I1138" s="21">
        <f>IF('Raw Data'!$B1138&gt;1,'Raw Data'!S1138,"")</f>
        <v>379000</v>
      </c>
      <c r="J1138" s="21">
        <f>IF('Raw Data'!$B1138&gt;1,'Raw Data'!W1138,"")</f>
        <v>-46025</v>
      </c>
      <c r="K1138" s="7" t="str">
        <f>IF('Raw Data'!$B1138&gt;1,'Raw Data'!Y1138,"")</f>
        <v>Multiple Offers</v>
      </c>
      <c r="L1138" s="7" t="str">
        <f>IF('Raw Data'!$B1138&gt;1,'Raw Data'!Z1138,"")</f>
        <v>Reject - Offer is far off</v>
      </c>
    </row>
    <row r="1139" spans="1:12" ht="14.25" customHeight="1" x14ac:dyDescent="0.3">
      <c r="A1139" s="7" t="str">
        <f>IF('Raw Data'!$B1139&gt;1,'Raw Data'!A1139,"")</f>
        <v/>
      </c>
      <c r="B1139" s="7" t="str">
        <f>IF('Raw Data'!$B1139&gt;1,'Raw Data'!C1139,"")</f>
        <v/>
      </c>
      <c r="C1139" s="7" t="str">
        <f>IF('Raw Data'!$B1139&gt;1,'Raw Data'!D1139,"")</f>
        <v/>
      </c>
      <c r="D1139" s="7" t="str">
        <f>IF('Raw Data'!$B1139&gt;1,'Raw Data'!E1139,"")</f>
        <v/>
      </c>
      <c r="E1139" s="20" t="str">
        <f>IF('Raw Data'!$B1139&gt;1,'Raw Data'!O1139,"")</f>
        <v/>
      </c>
      <c r="F1139" s="20" t="str">
        <f>IF('Raw Data'!$B1139&gt;1,'Raw Data'!P1139,"")</f>
        <v/>
      </c>
      <c r="G1139" s="20" t="str">
        <f>IF('Raw Data'!$B1139&gt;1,'Raw Data'!Q1139,"")</f>
        <v/>
      </c>
      <c r="H1139" s="7" t="str">
        <f>IF('Raw Data'!$B1139&gt;1,'Raw Data'!R1139,"")</f>
        <v/>
      </c>
      <c r="I1139" s="7" t="str">
        <f>IF('Raw Data'!$B1139&gt;1,'Raw Data'!S1139,"")</f>
        <v/>
      </c>
      <c r="J1139" s="7" t="str">
        <f>IF('Raw Data'!$B1139&gt;1,'Raw Data'!W1139,"")</f>
        <v/>
      </c>
      <c r="K1139" s="7" t="str">
        <f>IF('Raw Data'!$B1139&gt;1,'Raw Data'!Y1139,"")</f>
        <v/>
      </c>
      <c r="L1139" s="7" t="str">
        <f>IF('Raw Data'!$B1139&gt;1,'Raw Data'!Z1139,"")</f>
        <v/>
      </c>
    </row>
    <row r="1140" spans="1:12" ht="14.25" customHeight="1" x14ac:dyDescent="0.3">
      <c r="A1140" s="7" t="str">
        <f>IF('Raw Data'!$B1140&gt;1,'Raw Data'!A1140,"")</f>
        <v>X1-ORz2dqd26naanu_dw2co</v>
      </c>
      <c r="B1140" s="7" t="str">
        <f>IF('Raw Data'!$B1140&gt;1,'Raw Data'!C1140,"")</f>
        <v>552 Scotland Dr</v>
      </c>
      <c r="C1140" s="7" t="str">
        <f>IF('Raw Data'!$B1140&gt;1,'Raw Data'!D1140,"")</f>
        <v>Atlanta</v>
      </c>
      <c r="D1140" s="7" t="str">
        <f>IF('Raw Data'!$B1140&gt;1,'Raw Data'!E1140,"")</f>
        <v>Pre-List</v>
      </c>
      <c r="E1140" s="20">
        <f>IF('Raw Data'!$B1140&gt;1,'Raw Data'!O1140,"")</f>
        <v>303900</v>
      </c>
      <c r="F1140" s="20">
        <f>IF('Raw Data'!$B1140&gt;1,'Raw Data'!P1140,"")</f>
        <v>296303</v>
      </c>
      <c r="G1140" s="20">
        <f>IF('Raw Data'!$B1140&gt;1,'Raw Data'!Q1140,"")</f>
        <v>-10074</v>
      </c>
      <c r="H1140" s="7" t="str">
        <f>IF('Raw Data'!$B1140&gt;1,'Raw Data'!R1140,"")</f>
        <v>MCH</v>
      </c>
      <c r="I1140" s="21">
        <f>IF('Raw Data'!$B1140&gt;1,'Raw Data'!S1140,"")</f>
        <v>296000</v>
      </c>
      <c r="J1140" s="21">
        <f>IF('Raw Data'!$B1140&gt;1,'Raw Data'!W1140,"")</f>
        <v>-15648</v>
      </c>
      <c r="K1140" s="7" t="str">
        <f>IF('Raw Data'!$B1140&gt;1,'Raw Data'!Y1140,"")</f>
        <v>Multiple Offers</v>
      </c>
      <c r="L1140" s="7" t="str">
        <f>IF('Raw Data'!$B1140&gt;1,'Raw Data'!Z1140,"")</f>
        <v>Accept - Greater than Buy-It-Now</v>
      </c>
    </row>
    <row r="1141" spans="1:12" ht="14.25" customHeight="1" x14ac:dyDescent="0.3">
      <c r="A1141" s="7" t="str">
        <f>IF('Raw Data'!$B1141&gt;1,'Raw Data'!A1141,"")</f>
        <v/>
      </c>
      <c r="B1141" s="7" t="str">
        <f>IF('Raw Data'!$B1141&gt;1,'Raw Data'!C1141,"")</f>
        <v/>
      </c>
      <c r="C1141" s="7" t="str">
        <f>IF('Raw Data'!$B1141&gt;1,'Raw Data'!D1141,"")</f>
        <v/>
      </c>
      <c r="D1141" s="7" t="str">
        <f>IF('Raw Data'!$B1141&gt;1,'Raw Data'!E1141,"")</f>
        <v/>
      </c>
      <c r="E1141" s="20" t="str">
        <f>IF('Raw Data'!$B1141&gt;1,'Raw Data'!O1141,"")</f>
        <v/>
      </c>
      <c r="F1141" s="20" t="str">
        <f>IF('Raw Data'!$B1141&gt;1,'Raw Data'!P1141,"")</f>
        <v/>
      </c>
      <c r="G1141" s="20" t="str">
        <f>IF('Raw Data'!$B1141&gt;1,'Raw Data'!Q1141,"")</f>
        <v/>
      </c>
      <c r="H1141" s="7" t="str">
        <f>IF('Raw Data'!$B1141&gt;1,'Raw Data'!R1141,"")</f>
        <v/>
      </c>
      <c r="I1141" s="7" t="str">
        <f>IF('Raw Data'!$B1141&gt;1,'Raw Data'!S1141,"")</f>
        <v/>
      </c>
      <c r="J1141" s="7" t="str">
        <f>IF('Raw Data'!$B1141&gt;1,'Raw Data'!W1141,"")</f>
        <v/>
      </c>
      <c r="K1141" s="7" t="str">
        <f>IF('Raw Data'!$B1141&gt;1,'Raw Data'!Y1141,"")</f>
        <v/>
      </c>
      <c r="L1141" s="7" t="str">
        <f>IF('Raw Data'!$B1141&gt;1,'Raw Data'!Z1141,"")</f>
        <v/>
      </c>
    </row>
    <row r="1142" spans="1:12" ht="14.25" customHeight="1" x14ac:dyDescent="0.3">
      <c r="A1142" s="7" t="str">
        <f>IF('Raw Data'!$B1142&gt;1,'Raw Data'!A1142,"")</f>
        <v/>
      </c>
      <c r="B1142" s="7" t="str">
        <f>IF('Raw Data'!$B1142&gt;1,'Raw Data'!C1142,"")</f>
        <v/>
      </c>
      <c r="C1142" s="7" t="str">
        <f>IF('Raw Data'!$B1142&gt;1,'Raw Data'!D1142,"")</f>
        <v/>
      </c>
      <c r="D1142" s="7" t="str">
        <f>IF('Raw Data'!$B1142&gt;1,'Raw Data'!E1142,"")</f>
        <v/>
      </c>
      <c r="E1142" s="20" t="str">
        <f>IF('Raw Data'!$B1142&gt;1,'Raw Data'!O1142,"")</f>
        <v/>
      </c>
      <c r="F1142" s="20" t="str">
        <f>IF('Raw Data'!$B1142&gt;1,'Raw Data'!P1142,"")</f>
        <v/>
      </c>
      <c r="G1142" s="20" t="str">
        <f>IF('Raw Data'!$B1142&gt;1,'Raw Data'!Q1142,"")</f>
        <v/>
      </c>
      <c r="H1142" s="7" t="str">
        <f>IF('Raw Data'!$B1142&gt;1,'Raw Data'!R1142,"")</f>
        <v/>
      </c>
      <c r="I1142" s="7" t="str">
        <f>IF('Raw Data'!$B1142&gt;1,'Raw Data'!S1142,"")</f>
        <v/>
      </c>
      <c r="J1142" s="7" t="str">
        <f>IF('Raw Data'!$B1142&gt;1,'Raw Data'!W1142,"")</f>
        <v/>
      </c>
      <c r="K1142" s="7" t="str">
        <f>IF('Raw Data'!$B1142&gt;1,'Raw Data'!Y1142,"")</f>
        <v/>
      </c>
      <c r="L1142" s="7" t="str">
        <f>IF('Raw Data'!$B1142&gt;1,'Raw Data'!Z1142,"")</f>
        <v/>
      </c>
    </row>
    <row r="1143" spans="1:12" ht="14.25" customHeight="1" x14ac:dyDescent="0.3">
      <c r="A1143" s="7" t="str">
        <f>IF('Raw Data'!$B1143&gt;1,'Raw Data'!A1143,"")</f>
        <v>X1-ORz0aizb7yuhru_b1iu7</v>
      </c>
      <c r="B1143" s="7" t="str">
        <f>IF('Raw Data'!$B1143&gt;1,'Raw Data'!C1143,"")</f>
        <v>4689 Knights Bridge Ct</v>
      </c>
      <c r="C1143" s="7" t="str">
        <f>IF('Raw Data'!$B1143&gt;1,'Raw Data'!D1143,"")</f>
        <v>Atlanta</v>
      </c>
      <c r="D1143" s="7" t="str">
        <f>IF('Raw Data'!$B1143&gt;1,'Raw Data'!E1143,"")</f>
        <v>Pre-List</v>
      </c>
      <c r="E1143" s="20">
        <f>IF('Raw Data'!$B1143&gt;1,'Raw Data'!O1143,"")</f>
        <v>317900</v>
      </c>
      <c r="F1143" s="20">
        <f>IF('Raw Data'!$B1143&gt;1,'Raw Data'!P1143,"")</f>
        <v>309953</v>
      </c>
      <c r="G1143" s="20">
        <f>IF('Raw Data'!$B1143&gt;1,'Raw Data'!Q1143,"")</f>
        <v>-27366</v>
      </c>
      <c r="H1143" s="7" t="str">
        <f>IF('Raw Data'!$B1143&gt;1,'Raw Data'!R1143,"")</f>
        <v>MCH</v>
      </c>
      <c r="I1143" s="21">
        <f>IF('Raw Data'!$B1143&gt;1,'Raw Data'!S1143,"")</f>
        <v>273000</v>
      </c>
      <c r="J1143" s="21">
        <f>IF('Raw Data'!$B1143&gt;1,'Raw Data'!W1143,"")</f>
        <v>-36091</v>
      </c>
      <c r="K1143" s="7" t="str">
        <f>IF('Raw Data'!$B1143&gt;1,'Raw Data'!Y1143,"")</f>
        <v>Multiple Offers</v>
      </c>
      <c r="L1143" s="7" t="str">
        <f>IF('Raw Data'!$B1143&gt;1,'Raw Data'!Z1143,"")</f>
        <v>Reject - Offer is far off</v>
      </c>
    </row>
    <row r="1144" spans="1:12" ht="14.25" customHeight="1" x14ac:dyDescent="0.3">
      <c r="A1144" s="7" t="str">
        <f>IF('Raw Data'!$B1144&gt;1,'Raw Data'!A1144,"")</f>
        <v/>
      </c>
      <c r="B1144" s="7" t="str">
        <f>IF('Raw Data'!$B1144&gt;1,'Raw Data'!C1144,"")</f>
        <v/>
      </c>
      <c r="C1144" s="7" t="str">
        <f>IF('Raw Data'!$B1144&gt;1,'Raw Data'!D1144,"")</f>
        <v/>
      </c>
      <c r="D1144" s="7" t="str">
        <f>IF('Raw Data'!$B1144&gt;1,'Raw Data'!E1144,"")</f>
        <v/>
      </c>
      <c r="E1144" s="20" t="str">
        <f>IF('Raw Data'!$B1144&gt;1,'Raw Data'!O1144,"")</f>
        <v/>
      </c>
      <c r="F1144" s="20" t="str">
        <f>IF('Raw Data'!$B1144&gt;1,'Raw Data'!P1144,"")</f>
        <v/>
      </c>
      <c r="G1144" s="20" t="str">
        <f>IF('Raw Data'!$B1144&gt;1,'Raw Data'!Q1144,"")</f>
        <v/>
      </c>
      <c r="H1144" s="7" t="str">
        <f>IF('Raw Data'!$B1144&gt;1,'Raw Data'!R1144,"")</f>
        <v/>
      </c>
      <c r="I1144" s="7" t="str">
        <f>IF('Raw Data'!$B1144&gt;1,'Raw Data'!S1144,"")</f>
        <v/>
      </c>
      <c r="J1144" s="7" t="str">
        <f>IF('Raw Data'!$B1144&gt;1,'Raw Data'!W1144,"")</f>
        <v/>
      </c>
      <c r="K1144" s="7" t="str">
        <f>IF('Raw Data'!$B1144&gt;1,'Raw Data'!Y1144,"")</f>
        <v/>
      </c>
      <c r="L1144" s="7" t="str">
        <f>IF('Raw Data'!$B1144&gt;1,'Raw Data'!Z1144,"")</f>
        <v/>
      </c>
    </row>
    <row r="1145" spans="1:12" ht="14.25" customHeight="1" x14ac:dyDescent="0.3">
      <c r="A1145" s="7" t="str">
        <f>IF('Raw Data'!$B1145&gt;1,'Raw Data'!A1145,"")</f>
        <v/>
      </c>
      <c r="B1145" s="7" t="str">
        <f>IF('Raw Data'!$B1145&gt;1,'Raw Data'!C1145,"")</f>
        <v/>
      </c>
      <c r="C1145" s="7" t="str">
        <f>IF('Raw Data'!$B1145&gt;1,'Raw Data'!D1145,"")</f>
        <v/>
      </c>
      <c r="D1145" s="7" t="str">
        <f>IF('Raw Data'!$B1145&gt;1,'Raw Data'!E1145,"")</f>
        <v/>
      </c>
      <c r="E1145" s="20" t="str">
        <f>IF('Raw Data'!$B1145&gt;1,'Raw Data'!O1145,"")</f>
        <v/>
      </c>
      <c r="F1145" s="20" t="str">
        <f>IF('Raw Data'!$B1145&gt;1,'Raw Data'!P1145,"")</f>
        <v/>
      </c>
      <c r="G1145" s="20" t="str">
        <f>IF('Raw Data'!$B1145&gt;1,'Raw Data'!Q1145,"")</f>
        <v/>
      </c>
      <c r="H1145" s="7" t="str">
        <f>IF('Raw Data'!$B1145&gt;1,'Raw Data'!R1145,"")</f>
        <v/>
      </c>
      <c r="I1145" s="7" t="str">
        <f>IF('Raw Data'!$B1145&gt;1,'Raw Data'!S1145,"")</f>
        <v/>
      </c>
      <c r="J1145" s="7" t="str">
        <f>IF('Raw Data'!$B1145&gt;1,'Raw Data'!W1145,"")</f>
        <v/>
      </c>
      <c r="K1145" s="7" t="str">
        <f>IF('Raw Data'!$B1145&gt;1,'Raw Data'!Y1145,"")</f>
        <v/>
      </c>
      <c r="L1145" s="7" t="str">
        <f>IF('Raw Data'!$B1145&gt;1,'Raw Data'!Z1145,"")</f>
        <v/>
      </c>
    </row>
    <row r="1146" spans="1:12" ht="14.25" customHeight="1" x14ac:dyDescent="0.3">
      <c r="A1146" s="7" t="str">
        <f>IF('Raw Data'!$B1146&gt;1,'Raw Data'!A1146,"")</f>
        <v>X1-ORz0dfespyy83e_bl6st</v>
      </c>
      <c r="B1146" s="7" t="str">
        <f>IF('Raw Data'!$B1146&gt;1,'Raw Data'!C1146,"")</f>
        <v>173 Williamsburg Way</v>
      </c>
      <c r="C1146" s="7" t="str">
        <f>IF('Raw Data'!$B1146&gt;1,'Raw Data'!D1146,"")</f>
        <v>Atlanta</v>
      </c>
      <c r="D1146" s="7" t="str">
        <f>IF('Raw Data'!$B1146&gt;1,'Raw Data'!E1146,"")</f>
        <v>Pre-List</v>
      </c>
      <c r="E1146" s="20">
        <f>IF('Raw Data'!$B1146&gt;1,'Raw Data'!O1146,"")</f>
        <v>294100</v>
      </c>
      <c r="F1146" s="20">
        <f>IF('Raw Data'!$B1146&gt;1,'Raw Data'!P1146,"")</f>
        <v>286748</v>
      </c>
      <c r="G1146" s="20">
        <f>IF('Raw Data'!$B1146&gt;1,'Raw Data'!Q1146,"")</f>
        <v>-47775</v>
      </c>
      <c r="H1146" s="7" t="str">
        <f>IF('Raw Data'!$B1146&gt;1,'Raw Data'!R1146,"")</f>
        <v>MCH</v>
      </c>
      <c r="I1146" s="21">
        <f>IF('Raw Data'!$B1146&gt;1,'Raw Data'!S1146,"")</f>
        <v>251000</v>
      </c>
      <c r="J1146" s="21">
        <f>IF('Raw Data'!$B1146&gt;1,'Raw Data'!W1146,"")</f>
        <v>-48837</v>
      </c>
      <c r="K1146" s="7" t="str">
        <f>IF('Raw Data'!$B1146&gt;1,'Raw Data'!Y1146,"")</f>
        <v>Multiple Offers</v>
      </c>
      <c r="L1146" s="7" t="str">
        <f>IF('Raw Data'!$B1146&gt;1,'Raw Data'!Z1146,"")</f>
        <v>Reject - Offer is far off</v>
      </c>
    </row>
    <row r="1147" spans="1:12" ht="14.25" customHeight="1" x14ac:dyDescent="0.3">
      <c r="A1147" s="7" t="str">
        <f>IF('Raw Data'!$B1147&gt;1,'Raw Data'!A1147,"")</f>
        <v/>
      </c>
      <c r="B1147" s="7" t="str">
        <f>IF('Raw Data'!$B1147&gt;1,'Raw Data'!C1147,"")</f>
        <v/>
      </c>
      <c r="C1147" s="7" t="str">
        <f>IF('Raw Data'!$B1147&gt;1,'Raw Data'!D1147,"")</f>
        <v/>
      </c>
      <c r="D1147" s="7" t="str">
        <f>IF('Raw Data'!$B1147&gt;1,'Raw Data'!E1147,"")</f>
        <v/>
      </c>
      <c r="E1147" s="20" t="str">
        <f>IF('Raw Data'!$B1147&gt;1,'Raw Data'!O1147,"")</f>
        <v/>
      </c>
      <c r="F1147" s="20" t="str">
        <f>IF('Raw Data'!$B1147&gt;1,'Raw Data'!P1147,"")</f>
        <v/>
      </c>
      <c r="G1147" s="20" t="str">
        <f>IF('Raw Data'!$B1147&gt;1,'Raw Data'!Q1147,"")</f>
        <v/>
      </c>
      <c r="H1147" s="7" t="str">
        <f>IF('Raw Data'!$B1147&gt;1,'Raw Data'!R1147,"")</f>
        <v/>
      </c>
      <c r="I1147" s="7" t="str">
        <f>IF('Raw Data'!$B1147&gt;1,'Raw Data'!S1147,"")</f>
        <v/>
      </c>
      <c r="J1147" s="7" t="str">
        <f>IF('Raw Data'!$B1147&gt;1,'Raw Data'!W1147,"")</f>
        <v/>
      </c>
      <c r="K1147" s="7" t="str">
        <f>IF('Raw Data'!$B1147&gt;1,'Raw Data'!Y1147,"")</f>
        <v/>
      </c>
      <c r="L1147" s="7" t="str">
        <f>IF('Raw Data'!$B1147&gt;1,'Raw Data'!Z1147,"")</f>
        <v/>
      </c>
    </row>
    <row r="1148" spans="1:12" ht="14.25" customHeight="1" x14ac:dyDescent="0.3">
      <c r="A1148" s="7" t="str">
        <f>IF('Raw Data'!$B1148&gt;1,'Raw Data'!A1148,"")</f>
        <v/>
      </c>
      <c r="B1148" s="7" t="str">
        <f>IF('Raw Data'!$B1148&gt;1,'Raw Data'!C1148,"")</f>
        <v/>
      </c>
      <c r="C1148" s="7" t="str">
        <f>IF('Raw Data'!$B1148&gt;1,'Raw Data'!D1148,"")</f>
        <v/>
      </c>
      <c r="D1148" s="7" t="str">
        <f>IF('Raw Data'!$B1148&gt;1,'Raw Data'!E1148,"")</f>
        <v/>
      </c>
      <c r="E1148" s="20" t="str">
        <f>IF('Raw Data'!$B1148&gt;1,'Raw Data'!O1148,"")</f>
        <v/>
      </c>
      <c r="F1148" s="20" t="str">
        <f>IF('Raw Data'!$B1148&gt;1,'Raw Data'!P1148,"")</f>
        <v/>
      </c>
      <c r="G1148" s="20" t="str">
        <f>IF('Raw Data'!$B1148&gt;1,'Raw Data'!Q1148,"")</f>
        <v/>
      </c>
      <c r="H1148" s="7" t="str">
        <f>IF('Raw Data'!$B1148&gt;1,'Raw Data'!R1148,"")</f>
        <v/>
      </c>
      <c r="I1148" s="7" t="str">
        <f>IF('Raw Data'!$B1148&gt;1,'Raw Data'!S1148,"")</f>
        <v/>
      </c>
      <c r="J1148" s="7" t="str">
        <f>IF('Raw Data'!$B1148&gt;1,'Raw Data'!W1148,"")</f>
        <v/>
      </c>
      <c r="K1148" s="7" t="str">
        <f>IF('Raw Data'!$B1148&gt;1,'Raw Data'!Y1148,"")</f>
        <v/>
      </c>
      <c r="L1148" s="7" t="str">
        <f>IF('Raw Data'!$B1148&gt;1,'Raw Data'!Z1148,"")</f>
        <v/>
      </c>
    </row>
    <row r="1149" spans="1:12" ht="14.25" customHeight="1" x14ac:dyDescent="0.3">
      <c r="A1149" s="7" t="str">
        <f>IF('Raw Data'!$B1149&gt;1,'Raw Data'!A1149,"")</f>
        <v>X1-ORz2f1kfixnl2y_f27eu</v>
      </c>
      <c r="B1149" s="7" t="str">
        <f>IF('Raw Data'!$B1149&gt;1,'Raw Data'!C1149,"")</f>
        <v>668 Southland Ln</v>
      </c>
      <c r="C1149" s="7" t="str">
        <f>IF('Raw Data'!$B1149&gt;1,'Raw Data'!D1149,"")</f>
        <v>Jacksonville</v>
      </c>
      <c r="D1149" s="7" t="str">
        <f>IF('Raw Data'!$B1149&gt;1,'Raw Data'!E1149,"")</f>
        <v>Pre-List</v>
      </c>
      <c r="E1149" s="20">
        <f>IF('Raw Data'!$B1149&gt;1,'Raw Data'!O1149,"")</f>
        <v>330900</v>
      </c>
      <c r="F1149" s="20">
        <f>IF('Raw Data'!$B1149&gt;1,'Raw Data'!P1149,"")</f>
        <v>322628</v>
      </c>
      <c r="G1149" s="20">
        <f>IF('Raw Data'!$B1149&gt;1,'Raw Data'!Q1149,"")</f>
        <v>-26039</v>
      </c>
      <c r="H1149" s="7" t="str">
        <f>IF('Raw Data'!$B1149&gt;1,'Raw Data'!R1149,"")</f>
        <v>MCH</v>
      </c>
      <c r="I1149" s="21">
        <f>IF('Raw Data'!$B1149&gt;1,'Raw Data'!S1149,"")</f>
        <v>301000</v>
      </c>
      <c r="J1149" s="21">
        <f>IF('Raw Data'!$B1149&gt;1,'Raw Data'!W1149,"")</f>
        <v>-19018</v>
      </c>
      <c r="K1149" s="7" t="str">
        <f>IF('Raw Data'!$B1149&gt;1,'Raw Data'!Y1149,"")</f>
        <v>Multiple Offers</v>
      </c>
      <c r="L1149" s="7" t="str">
        <f>IF('Raw Data'!$B1149&gt;1,'Raw Data'!Z1149,"")</f>
        <v>Reject - Offer is far off</v>
      </c>
    </row>
    <row r="1150" spans="1:12" ht="14.25" customHeight="1" x14ac:dyDescent="0.3">
      <c r="A1150" s="7" t="str">
        <f>IF('Raw Data'!$B1150&gt;1,'Raw Data'!A1150,"")</f>
        <v>X1-ORz2bada2b6xru_g5jc2</v>
      </c>
      <c r="B1150" s="7" t="str">
        <f>IF('Raw Data'!$B1150&gt;1,'Raw Data'!C1150,"")</f>
        <v>1667 Canopy Oaks Dr</v>
      </c>
      <c r="C1150" s="7" t="str">
        <f>IF('Raw Data'!$B1150&gt;1,'Raw Data'!D1150,"")</f>
        <v>Jacksonville</v>
      </c>
      <c r="D1150" s="7" t="str">
        <f>IF('Raw Data'!$B1150&gt;1,'Raw Data'!E1150,"")</f>
        <v>For Sale</v>
      </c>
      <c r="E1150" s="20">
        <f>IF('Raw Data'!$B1150&gt;1,'Raw Data'!O1150,"")</f>
        <v>362100</v>
      </c>
      <c r="F1150" s="20">
        <f>IF('Raw Data'!$B1150&gt;1,'Raw Data'!P1150,"")</f>
        <v>353048</v>
      </c>
      <c r="G1150" s="20">
        <f>IF('Raw Data'!$B1150&gt;1,'Raw Data'!Q1150,"")</f>
        <v>-31114</v>
      </c>
      <c r="H1150" s="7" t="str">
        <f>IF('Raw Data'!$B1150&gt;1,'Raw Data'!R1150,"")</f>
        <v>MCH</v>
      </c>
      <c r="I1150" s="21">
        <f>IF('Raw Data'!$B1150&gt;1,'Raw Data'!S1150,"")</f>
        <v>306000</v>
      </c>
      <c r="J1150" s="21">
        <f>IF('Raw Data'!$B1150&gt;1,'Raw Data'!W1150,"")</f>
        <v>-57023</v>
      </c>
      <c r="K1150" s="7" t="str">
        <f>IF('Raw Data'!$B1150&gt;1,'Raw Data'!Y1150,"")</f>
        <v>Multiple Offers</v>
      </c>
      <c r="L1150" s="7" t="str">
        <f>IF('Raw Data'!$B1150&gt;1,'Raw Data'!Z1150,"")</f>
        <v>Reject - Offer is far off</v>
      </c>
    </row>
    <row r="1151" spans="1:12" ht="14.25" customHeight="1" x14ac:dyDescent="0.3">
      <c r="A1151" s="7" t="str">
        <f>IF('Raw Data'!$B1151&gt;1,'Raw Data'!A1151,"")</f>
        <v/>
      </c>
      <c r="B1151" s="7" t="str">
        <f>IF('Raw Data'!$B1151&gt;1,'Raw Data'!C1151,"")</f>
        <v/>
      </c>
      <c r="C1151" s="7" t="str">
        <f>IF('Raw Data'!$B1151&gt;1,'Raw Data'!D1151,"")</f>
        <v/>
      </c>
      <c r="D1151" s="7" t="str">
        <f>IF('Raw Data'!$B1151&gt;1,'Raw Data'!E1151,"")</f>
        <v/>
      </c>
      <c r="E1151" s="20" t="str">
        <f>IF('Raw Data'!$B1151&gt;1,'Raw Data'!O1151,"")</f>
        <v/>
      </c>
      <c r="F1151" s="20" t="str">
        <f>IF('Raw Data'!$B1151&gt;1,'Raw Data'!P1151,"")</f>
        <v/>
      </c>
      <c r="G1151" s="20" t="str">
        <f>IF('Raw Data'!$B1151&gt;1,'Raw Data'!Q1151,"")</f>
        <v/>
      </c>
      <c r="H1151" s="7" t="str">
        <f>IF('Raw Data'!$B1151&gt;1,'Raw Data'!R1151,"")</f>
        <v/>
      </c>
      <c r="I1151" s="7" t="str">
        <f>IF('Raw Data'!$B1151&gt;1,'Raw Data'!S1151,"")</f>
        <v/>
      </c>
      <c r="J1151" s="7" t="str">
        <f>IF('Raw Data'!$B1151&gt;1,'Raw Data'!W1151,"")</f>
        <v/>
      </c>
      <c r="K1151" s="7" t="str">
        <f>IF('Raw Data'!$B1151&gt;1,'Raw Data'!Y1151,"")</f>
        <v/>
      </c>
      <c r="L1151" s="7" t="str">
        <f>IF('Raw Data'!$B1151&gt;1,'Raw Data'!Z1151,"")</f>
        <v/>
      </c>
    </row>
    <row r="1152" spans="1:12" ht="14.25" customHeight="1" x14ac:dyDescent="0.3">
      <c r="A1152" s="7" t="str">
        <f>IF('Raw Data'!$B1152&gt;1,'Raw Data'!A1152,"")</f>
        <v/>
      </c>
      <c r="B1152" s="7" t="str">
        <f>IF('Raw Data'!$B1152&gt;1,'Raw Data'!C1152,"")</f>
        <v/>
      </c>
      <c r="C1152" s="7" t="str">
        <f>IF('Raw Data'!$B1152&gt;1,'Raw Data'!D1152,"")</f>
        <v/>
      </c>
      <c r="D1152" s="7" t="str">
        <f>IF('Raw Data'!$B1152&gt;1,'Raw Data'!E1152,"")</f>
        <v/>
      </c>
      <c r="E1152" s="20" t="str">
        <f>IF('Raw Data'!$B1152&gt;1,'Raw Data'!O1152,"")</f>
        <v/>
      </c>
      <c r="F1152" s="20" t="str">
        <f>IF('Raw Data'!$B1152&gt;1,'Raw Data'!P1152,"")</f>
        <v/>
      </c>
      <c r="G1152" s="20" t="str">
        <f>IF('Raw Data'!$B1152&gt;1,'Raw Data'!Q1152,"")</f>
        <v/>
      </c>
      <c r="H1152" s="7" t="str">
        <f>IF('Raw Data'!$B1152&gt;1,'Raw Data'!R1152,"")</f>
        <v/>
      </c>
      <c r="I1152" s="7" t="str">
        <f>IF('Raw Data'!$B1152&gt;1,'Raw Data'!S1152,"")</f>
        <v/>
      </c>
      <c r="J1152" s="7" t="str">
        <f>IF('Raw Data'!$B1152&gt;1,'Raw Data'!W1152,"")</f>
        <v/>
      </c>
      <c r="K1152" s="7" t="str">
        <f>IF('Raw Data'!$B1152&gt;1,'Raw Data'!Y1152,"")</f>
        <v/>
      </c>
      <c r="L1152" s="7" t="str">
        <f>IF('Raw Data'!$B1152&gt;1,'Raw Data'!Z1152,"")</f>
        <v/>
      </c>
    </row>
    <row r="1153" spans="1:12" ht="14.25" customHeight="1" x14ac:dyDescent="0.3">
      <c r="A1153" s="7" t="str">
        <f>IF('Raw Data'!$B1153&gt;1,'Raw Data'!A1153,"")</f>
        <v>X1-ORz0b8ndd1vlh6_cg3b7</v>
      </c>
      <c r="B1153" s="7" t="str">
        <f>IF('Raw Data'!$B1153&gt;1,'Raw Data'!C1153,"")</f>
        <v>3812 W Juliet Leia Cir</v>
      </c>
      <c r="C1153" s="7" t="str">
        <f>IF('Raw Data'!$B1153&gt;1,'Raw Data'!D1153,"")</f>
        <v>Jacksonville</v>
      </c>
      <c r="D1153" s="7" t="str">
        <f>IF('Raw Data'!$B1153&gt;1,'Raw Data'!E1153,"")</f>
        <v>Pre-List</v>
      </c>
      <c r="E1153" s="20">
        <f>IF('Raw Data'!$B1153&gt;1,'Raw Data'!O1153,"")</f>
        <v>323300</v>
      </c>
      <c r="F1153" s="20">
        <f>IF('Raw Data'!$B1153&gt;1,'Raw Data'!P1153,"")</f>
        <v>315218</v>
      </c>
      <c r="G1153" s="20">
        <f>IF('Raw Data'!$B1153&gt;1,'Raw Data'!Q1153,"")</f>
        <v>-35151</v>
      </c>
      <c r="H1153" s="7" t="str">
        <f>IF('Raw Data'!$B1153&gt;1,'Raw Data'!R1153,"")</f>
        <v>MCH</v>
      </c>
      <c r="I1153" s="21">
        <f>IF('Raw Data'!$B1153&gt;1,'Raw Data'!S1153,"")</f>
        <v>293000</v>
      </c>
      <c r="J1153" s="21">
        <f>IF('Raw Data'!$B1153&gt;1,'Raw Data'!W1153,"")</f>
        <v>-22189</v>
      </c>
      <c r="K1153" s="7" t="str">
        <f>IF('Raw Data'!$B1153&gt;1,'Raw Data'!Y1153,"")</f>
        <v>Multiple Offers</v>
      </c>
      <c r="L1153" s="7" t="str">
        <f>IF('Raw Data'!$B1153&gt;1,'Raw Data'!Z1153,"")</f>
        <v>Reject - Offer is close</v>
      </c>
    </row>
    <row r="1154" spans="1:12" ht="14.25" customHeight="1" x14ac:dyDescent="0.3">
      <c r="A1154" s="7" t="str">
        <f>IF('Raw Data'!$B1154&gt;1,'Raw Data'!A1154,"")</f>
        <v/>
      </c>
      <c r="B1154" s="7" t="str">
        <f>IF('Raw Data'!$B1154&gt;1,'Raw Data'!C1154,"")</f>
        <v/>
      </c>
      <c r="C1154" s="7" t="str">
        <f>IF('Raw Data'!$B1154&gt;1,'Raw Data'!D1154,"")</f>
        <v/>
      </c>
      <c r="D1154" s="7" t="str">
        <f>IF('Raw Data'!$B1154&gt;1,'Raw Data'!E1154,"")</f>
        <v/>
      </c>
      <c r="E1154" s="20" t="str">
        <f>IF('Raw Data'!$B1154&gt;1,'Raw Data'!O1154,"")</f>
        <v/>
      </c>
      <c r="F1154" s="20" t="str">
        <f>IF('Raw Data'!$B1154&gt;1,'Raw Data'!P1154,"")</f>
        <v/>
      </c>
      <c r="G1154" s="20" t="str">
        <f>IF('Raw Data'!$B1154&gt;1,'Raw Data'!Q1154,"")</f>
        <v/>
      </c>
      <c r="H1154" s="7" t="str">
        <f>IF('Raw Data'!$B1154&gt;1,'Raw Data'!R1154,"")</f>
        <v/>
      </c>
      <c r="I1154" s="7" t="str">
        <f>IF('Raw Data'!$B1154&gt;1,'Raw Data'!S1154,"")</f>
        <v/>
      </c>
      <c r="J1154" s="7" t="str">
        <f>IF('Raw Data'!$B1154&gt;1,'Raw Data'!W1154,"")</f>
        <v/>
      </c>
      <c r="K1154" s="7" t="str">
        <f>IF('Raw Data'!$B1154&gt;1,'Raw Data'!Y1154,"")</f>
        <v/>
      </c>
      <c r="L1154" s="7" t="str">
        <f>IF('Raw Data'!$B1154&gt;1,'Raw Data'!Z1154,"")</f>
        <v/>
      </c>
    </row>
    <row r="1155" spans="1:12" ht="14.25" customHeight="1" x14ac:dyDescent="0.3">
      <c r="A1155" s="7" t="str">
        <f>IF('Raw Data'!$B1155&gt;1,'Raw Data'!A1155,"")</f>
        <v/>
      </c>
      <c r="B1155" s="7" t="str">
        <f>IF('Raw Data'!$B1155&gt;1,'Raw Data'!C1155,"")</f>
        <v/>
      </c>
      <c r="C1155" s="7" t="str">
        <f>IF('Raw Data'!$B1155&gt;1,'Raw Data'!D1155,"")</f>
        <v/>
      </c>
      <c r="D1155" s="7" t="str">
        <f>IF('Raw Data'!$B1155&gt;1,'Raw Data'!E1155,"")</f>
        <v/>
      </c>
      <c r="E1155" s="20" t="str">
        <f>IF('Raw Data'!$B1155&gt;1,'Raw Data'!O1155,"")</f>
        <v/>
      </c>
      <c r="F1155" s="20" t="str">
        <f>IF('Raw Data'!$B1155&gt;1,'Raw Data'!P1155,"")</f>
        <v/>
      </c>
      <c r="G1155" s="20" t="str">
        <f>IF('Raw Data'!$B1155&gt;1,'Raw Data'!Q1155,"")</f>
        <v/>
      </c>
      <c r="H1155" s="7" t="str">
        <f>IF('Raw Data'!$B1155&gt;1,'Raw Data'!R1155,"")</f>
        <v/>
      </c>
      <c r="I1155" s="7" t="str">
        <f>IF('Raw Data'!$B1155&gt;1,'Raw Data'!S1155,"")</f>
        <v/>
      </c>
      <c r="J1155" s="7" t="str">
        <f>IF('Raw Data'!$B1155&gt;1,'Raw Data'!W1155,"")</f>
        <v/>
      </c>
      <c r="K1155" s="7" t="str">
        <f>IF('Raw Data'!$B1155&gt;1,'Raw Data'!Y1155,"")</f>
        <v/>
      </c>
      <c r="L1155" s="7" t="str">
        <f>IF('Raw Data'!$B1155&gt;1,'Raw Data'!Z1155,"")</f>
        <v/>
      </c>
    </row>
    <row r="1156" spans="1:12" ht="14.25" customHeight="1" x14ac:dyDescent="0.3">
      <c r="A1156" s="7" t="str">
        <f>IF('Raw Data'!$B1156&gt;1,'Raw Data'!A1156,"")</f>
        <v>X1-ORz0dbjwxnj6nu_ako0j</v>
      </c>
      <c r="B1156" s="7" t="str">
        <f>IF('Raw Data'!$B1156&gt;1,'Raw Data'!C1156,"")</f>
        <v>131 Rose Hill Trl</v>
      </c>
      <c r="C1156" s="7" t="str">
        <f>IF('Raw Data'!$B1156&gt;1,'Raw Data'!D1156,"")</f>
        <v>Orlando</v>
      </c>
      <c r="D1156" s="7" t="str">
        <f>IF('Raw Data'!$B1156&gt;1,'Raw Data'!E1156,"")</f>
        <v>Pre-List</v>
      </c>
      <c r="E1156" s="20">
        <f>IF('Raw Data'!$B1156&gt;1,'Raw Data'!O1156,"")</f>
        <v>327900</v>
      </c>
      <c r="F1156" s="20">
        <f>IF('Raw Data'!$B1156&gt;1,'Raw Data'!P1156,"")</f>
        <v>319703</v>
      </c>
      <c r="G1156" s="20">
        <f>IF('Raw Data'!$B1156&gt;1,'Raw Data'!Q1156,"")</f>
        <v>-21594</v>
      </c>
      <c r="H1156" s="7" t="str">
        <f>IF('Raw Data'!$B1156&gt;1,'Raw Data'!R1156,"")</f>
        <v>MCH</v>
      </c>
      <c r="I1156" s="21">
        <f>IF('Raw Data'!$B1156&gt;1,'Raw Data'!S1156,"")</f>
        <v>299500</v>
      </c>
      <c r="J1156" s="21">
        <f>IF('Raw Data'!$B1156&gt;1,'Raw Data'!W1156,"")</f>
        <v>-32847</v>
      </c>
      <c r="K1156" s="7" t="str">
        <f>IF('Raw Data'!$B1156&gt;1,'Raw Data'!Y1156,"")</f>
        <v>Multiple Offers</v>
      </c>
      <c r="L1156" s="7" t="str">
        <f>IF('Raw Data'!$B1156&gt;1,'Raw Data'!Z1156,"")</f>
        <v>Reject - Missing BIN and Implied Profit</v>
      </c>
    </row>
    <row r="1157" spans="1:12" ht="14.25" customHeight="1" x14ac:dyDescent="0.3">
      <c r="A1157" s="7" t="str">
        <f>IF('Raw Data'!$B1157&gt;1,'Raw Data'!A1157,"")</f>
        <v>X1-ORz2c8fftr2hdm_a2eme</v>
      </c>
      <c r="B1157" s="7" t="str">
        <f>IF('Raw Data'!$B1157&gt;1,'Raw Data'!C1157,"")</f>
        <v>422 Fairfield Dr</v>
      </c>
      <c r="C1157" s="7" t="str">
        <f>IF('Raw Data'!$B1157&gt;1,'Raw Data'!D1157,"")</f>
        <v>Orlando</v>
      </c>
      <c r="D1157" s="7" t="str">
        <f>IF('Raw Data'!$B1157&gt;1,'Raw Data'!E1157,"")</f>
        <v>Pre-List</v>
      </c>
      <c r="E1157" s="20">
        <f>IF('Raw Data'!$B1157&gt;1,'Raw Data'!O1157,"")</f>
        <v>359900</v>
      </c>
      <c r="F1157" s="20">
        <f>IF('Raw Data'!$B1157&gt;1,'Raw Data'!P1157,"")</f>
        <v>350903</v>
      </c>
      <c r="G1157" s="20">
        <f>IF('Raw Data'!$B1157&gt;1,'Raw Data'!Q1157,"")</f>
        <v>-27727</v>
      </c>
      <c r="H1157" s="7" t="str">
        <f>IF('Raw Data'!$B1157&gt;1,'Raw Data'!R1157,"")</f>
        <v>MCH</v>
      </c>
      <c r="I1157" s="21">
        <f>IF('Raw Data'!$B1157&gt;1,'Raw Data'!S1157,"")</f>
        <v>340500</v>
      </c>
      <c r="J1157" s="21">
        <f>IF('Raw Data'!$B1157&gt;1,'Raw Data'!W1157,"")</f>
        <v>-32435</v>
      </c>
      <c r="K1157" s="7" t="str">
        <f>IF('Raw Data'!$B1157&gt;1,'Raw Data'!Y1157,"")</f>
        <v>Multiple Offers</v>
      </c>
      <c r="L1157" s="7" t="str">
        <f>IF('Raw Data'!$B1157&gt;1,'Raw Data'!Z1157,"")</f>
        <v>Reject - Offer is close</v>
      </c>
    </row>
    <row r="1158" spans="1:12" ht="14.25" customHeight="1" x14ac:dyDescent="0.3">
      <c r="A1158" s="7" t="str">
        <f>IF('Raw Data'!$B1158&gt;1,'Raw Data'!A1158,"")</f>
        <v/>
      </c>
      <c r="B1158" s="7" t="str">
        <f>IF('Raw Data'!$B1158&gt;1,'Raw Data'!C1158,"")</f>
        <v/>
      </c>
      <c r="C1158" s="7" t="str">
        <f>IF('Raw Data'!$B1158&gt;1,'Raw Data'!D1158,"")</f>
        <v/>
      </c>
      <c r="D1158" s="7" t="str">
        <f>IF('Raw Data'!$B1158&gt;1,'Raw Data'!E1158,"")</f>
        <v/>
      </c>
      <c r="E1158" s="20" t="str">
        <f>IF('Raw Data'!$B1158&gt;1,'Raw Data'!O1158,"")</f>
        <v/>
      </c>
      <c r="F1158" s="20" t="str">
        <f>IF('Raw Data'!$B1158&gt;1,'Raw Data'!P1158,"")</f>
        <v/>
      </c>
      <c r="G1158" s="20" t="str">
        <f>IF('Raw Data'!$B1158&gt;1,'Raw Data'!Q1158,"")</f>
        <v/>
      </c>
      <c r="H1158" s="7" t="str">
        <f>IF('Raw Data'!$B1158&gt;1,'Raw Data'!R1158,"")</f>
        <v/>
      </c>
      <c r="I1158" s="7" t="str">
        <f>IF('Raw Data'!$B1158&gt;1,'Raw Data'!S1158,"")</f>
        <v/>
      </c>
      <c r="J1158" s="7" t="str">
        <f>IF('Raw Data'!$B1158&gt;1,'Raw Data'!W1158,"")</f>
        <v/>
      </c>
      <c r="K1158" s="7" t="str">
        <f>IF('Raw Data'!$B1158&gt;1,'Raw Data'!Y1158,"")</f>
        <v/>
      </c>
      <c r="L1158" s="7" t="str">
        <f>IF('Raw Data'!$B1158&gt;1,'Raw Data'!Z1158,"")</f>
        <v/>
      </c>
    </row>
    <row r="1159" spans="1:12" ht="14.25" customHeight="1" x14ac:dyDescent="0.3">
      <c r="A1159" s="7" t="str">
        <f>IF('Raw Data'!$B1159&gt;1,'Raw Data'!A1159,"")</f>
        <v/>
      </c>
      <c r="B1159" s="7" t="str">
        <f>IF('Raw Data'!$B1159&gt;1,'Raw Data'!C1159,"")</f>
        <v/>
      </c>
      <c r="C1159" s="7" t="str">
        <f>IF('Raw Data'!$B1159&gt;1,'Raw Data'!D1159,"")</f>
        <v/>
      </c>
      <c r="D1159" s="7" t="str">
        <f>IF('Raw Data'!$B1159&gt;1,'Raw Data'!E1159,"")</f>
        <v/>
      </c>
      <c r="E1159" s="20" t="str">
        <f>IF('Raw Data'!$B1159&gt;1,'Raw Data'!O1159,"")</f>
        <v/>
      </c>
      <c r="F1159" s="20" t="str">
        <f>IF('Raw Data'!$B1159&gt;1,'Raw Data'!P1159,"")</f>
        <v/>
      </c>
      <c r="G1159" s="20" t="str">
        <f>IF('Raw Data'!$B1159&gt;1,'Raw Data'!Q1159,"")</f>
        <v/>
      </c>
      <c r="H1159" s="7" t="str">
        <f>IF('Raw Data'!$B1159&gt;1,'Raw Data'!R1159,"")</f>
        <v/>
      </c>
      <c r="I1159" s="7" t="str">
        <f>IF('Raw Data'!$B1159&gt;1,'Raw Data'!S1159,"")</f>
        <v/>
      </c>
      <c r="J1159" s="7" t="str">
        <f>IF('Raw Data'!$B1159&gt;1,'Raw Data'!W1159,"")</f>
        <v/>
      </c>
      <c r="K1159" s="7" t="str">
        <f>IF('Raw Data'!$B1159&gt;1,'Raw Data'!Y1159,"")</f>
        <v/>
      </c>
      <c r="L1159" s="7" t="str">
        <f>IF('Raw Data'!$B1159&gt;1,'Raw Data'!Z1159,"")</f>
        <v/>
      </c>
    </row>
    <row r="1160" spans="1:12" ht="14.25" customHeight="1" x14ac:dyDescent="0.3">
      <c r="A1160" s="7" t="str">
        <f>IF('Raw Data'!$B1160&gt;1,'Raw Data'!A1160,"")</f>
        <v/>
      </c>
      <c r="B1160" s="7" t="str">
        <f>IF('Raw Data'!$B1160&gt;1,'Raw Data'!C1160,"")</f>
        <v/>
      </c>
      <c r="C1160" s="7" t="str">
        <f>IF('Raw Data'!$B1160&gt;1,'Raw Data'!D1160,"")</f>
        <v/>
      </c>
      <c r="D1160" s="7" t="str">
        <f>IF('Raw Data'!$B1160&gt;1,'Raw Data'!E1160,"")</f>
        <v/>
      </c>
      <c r="E1160" s="20" t="str">
        <f>IF('Raw Data'!$B1160&gt;1,'Raw Data'!O1160,"")</f>
        <v/>
      </c>
      <c r="F1160" s="20" t="str">
        <f>IF('Raw Data'!$B1160&gt;1,'Raw Data'!P1160,"")</f>
        <v/>
      </c>
      <c r="G1160" s="20" t="str">
        <f>IF('Raw Data'!$B1160&gt;1,'Raw Data'!Q1160,"")</f>
        <v/>
      </c>
      <c r="H1160" s="7" t="str">
        <f>IF('Raw Data'!$B1160&gt;1,'Raw Data'!R1160,"")</f>
        <v/>
      </c>
      <c r="I1160" s="7" t="str">
        <f>IF('Raw Data'!$B1160&gt;1,'Raw Data'!S1160,"")</f>
        <v/>
      </c>
      <c r="J1160" s="7" t="str">
        <f>IF('Raw Data'!$B1160&gt;1,'Raw Data'!W1160,"")</f>
        <v/>
      </c>
      <c r="K1160" s="7" t="str">
        <f>IF('Raw Data'!$B1160&gt;1,'Raw Data'!Y1160,"")</f>
        <v/>
      </c>
      <c r="L1160" s="7" t="str">
        <f>IF('Raw Data'!$B1160&gt;1,'Raw Data'!Z1160,"")</f>
        <v/>
      </c>
    </row>
    <row r="1161" spans="1:12" ht="14.25" customHeight="1" x14ac:dyDescent="0.3">
      <c r="A1161" s="7" t="str">
        <f>IF('Raw Data'!$B1161&gt;1,'Raw Data'!A1161,"")</f>
        <v/>
      </c>
      <c r="B1161" s="7" t="str">
        <f>IF('Raw Data'!$B1161&gt;1,'Raw Data'!C1161,"")</f>
        <v/>
      </c>
      <c r="C1161" s="7" t="str">
        <f>IF('Raw Data'!$B1161&gt;1,'Raw Data'!D1161,"")</f>
        <v/>
      </c>
      <c r="D1161" s="7" t="str">
        <f>IF('Raw Data'!$B1161&gt;1,'Raw Data'!E1161,"")</f>
        <v/>
      </c>
      <c r="E1161" s="20" t="str">
        <f>IF('Raw Data'!$B1161&gt;1,'Raw Data'!O1161,"")</f>
        <v/>
      </c>
      <c r="F1161" s="20" t="str">
        <f>IF('Raw Data'!$B1161&gt;1,'Raw Data'!P1161,"")</f>
        <v/>
      </c>
      <c r="G1161" s="20" t="str">
        <f>IF('Raw Data'!$B1161&gt;1,'Raw Data'!Q1161,"")</f>
        <v/>
      </c>
      <c r="H1161" s="7" t="str">
        <f>IF('Raw Data'!$B1161&gt;1,'Raw Data'!R1161,"")</f>
        <v/>
      </c>
      <c r="I1161" s="7" t="str">
        <f>IF('Raw Data'!$B1161&gt;1,'Raw Data'!S1161,"")</f>
        <v/>
      </c>
      <c r="J1161" s="7" t="str">
        <f>IF('Raw Data'!$B1161&gt;1,'Raw Data'!W1161,"")</f>
        <v/>
      </c>
      <c r="K1161" s="7" t="str">
        <f>IF('Raw Data'!$B1161&gt;1,'Raw Data'!Y1161,"")</f>
        <v/>
      </c>
      <c r="L1161" s="7" t="str">
        <f>IF('Raw Data'!$B1161&gt;1,'Raw Data'!Z1161,"")</f>
        <v/>
      </c>
    </row>
    <row r="1162" spans="1:12" ht="14.25" customHeight="1" x14ac:dyDescent="0.3">
      <c r="A1162" s="7" t="str">
        <f>IF('Raw Data'!$B1162&gt;1,'Raw Data'!A1162,"")</f>
        <v>X1-ORz2cn9hiwl4sa_aovpy</v>
      </c>
      <c r="B1162" s="7" t="str">
        <f>IF('Raw Data'!$B1162&gt;1,'Raw Data'!C1162,"")</f>
        <v>230 Taylor Bay Ln</v>
      </c>
      <c r="C1162" s="7" t="str">
        <f>IF('Raw Data'!$B1162&gt;1,'Raw Data'!D1162,"")</f>
        <v>Tampa</v>
      </c>
      <c r="D1162" s="7" t="str">
        <f>IF('Raw Data'!$B1162&gt;1,'Raw Data'!E1162,"")</f>
        <v>Pre-List</v>
      </c>
      <c r="E1162" s="20">
        <f>IF('Raw Data'!$B1162&gt;1,'Raw Data'!O1162,"")</f>
        <v>372100</v>
      </c>
      <c r="F1162" s="20">
        <f>IF('Raw Data'!$B1162&gt;1,'Raw Data'!P1162,"")</f>
        <v>362798</v>
      </c>
      <c r="G1162" s="20">
        <f>IF('Raw Data'!$B1162&gt;1,'Raw Data'!Q1162,"")</f>
        <v>4670</v>
      </c>
      <c r="H1162" s="7" t="str">
        <f>IF('Raw Data'!$B1162&gt;1,'Raw Data'!R1162,"")</f>
        <v>MCH</v>
      </c>
      <c r="I1162" s="21">
        <f>IF('Raw Data'!$B1162&gt;1,'Raw Data'!S1162,"")</f>
        <v>319500</v>
      </c>
      <c r="J1162" s="21">
        <f>IF('Raw Data'!$B1162&gt;1,'Raw Data'!W1162,"")</f>
        <v>-50584</v>
      </c>
      <c r="K1162" s="7" t="str">
        <f>IF('Raw Data'!$B1162&gt;1,'Raw Data'!Y1162,"")</f>
        <v>Multiple Offers</v>
      </c>
      <c r="L1162" s="7" t="str">
        <f>IF('Raw Data'!$B1162&gt;1,'Raw Data'!Z1162,"")</f>
        <v>Reject - Missing BIN and Implied Profit</v>
      </c>
    </row>
    <row r="1163" spans="1:12" ht="14.25" customHeight="1" x14ac:dyDescent="0.3">
      <c r="A1163" s="7" t="str">
        <f>IF('Raw Data'!$B1163&gt;1,'Raw Data'!A1163,"")</f>
        <v/>
      </c>
      <c r="B1163" s="7" t="str">
        <f>IF('Raw Data'!$B1163&gt;1,'Raw Data'!C1163,"")</f>
        <v/>
      </c>
      <c r="C1163" s="7" t="str">
        <f>IF('Raw Data'!$B1163&gt;1,'Raw Data'!D1163,"")</f>
        <v/>
      </c>
      <c r="D1163" s="7" t="str">
        <f>IF('Raw Data'!$B1163&gt;1,'Raw Data'!E1163,"")</f>
        <v/>
      </c>
      <c r="E1163" s="20" t="str">
        <f>IF('Raw Data'!$B1163&gt;1,'Raw Data'!O1163,"")</f>
        <v/>
      </c>
      <c r="F1163" s="20" t="str">
        <f>IF('Raw Data'!$B1163&gt;1,'Raw Data'!P1163,"")</f>
        <v/>
      </c>
      <c r="G1163" s="20" t="str">
        <f>IF('Raw Data'!$B1163&gt;1,'Raw Data'!Q1163,"")</f>
        <v/>
      </c>
      <c r="H1163" s="7" t="str">
        <f>IF('Raw Data'!$B1163&gt;1,'Raw Data'!R1163,"")</f>
        <v/>
      </c>
      <c r="I1163" s="7" t="str">
        <f>IF('Raw Data'!$B1163&gt;1,'Raw Data'!S1163,"")</f>
        <v/>
      </c>
      <c r="J1163" s="7" t="str">
        <f>IF('Raw Data'!$B1163&gt;1,'Raw Data'!W1163,"")</f>
        <v/>
      </c>
      <c r="K1163" s="7" t="str">
        <f>IF('Raw Data'!$B1163&gt;1,'Raw Data'!Y1163,"")</f>
        <v/>
      </c>
      <c r="L1163" s="7" t="str">
        <f>IF('Raw Data'!$B1163&gt;1,'Raw Data'!Z1163,"")</f>
        <v/>
      </c>
    </row>
    <row r="1164" spans="1:12" ht="14.25" customHeight="1" x14ac:dyDescent="0.3">
      <c r="A1164" s="7" t="str">
        <f>IF('Raw Data'!$B1164&gt;1,'Raw Data'!A1164,"")</f>
        <v>X1-ORz29ibany6cmy_cn45k</v>
      </c>
      <c r="B1164" s="7" t="str">
        <f>IF('Raw Data'!$B1164&gt;1,'Raw Data'!C1164,"")</f>
        <v>15035 Skip Jack Loop</v>
      </c>
      <c r="C1164" s="7" t="str">
        <f>IF('Raw Data'!$B1164&gt;1,'Raw Data'!D1164,"")</f>
        <v>Tampa</v>
      </c>
      <c r="D1164" s="7" t="str">
        <f>IF('Raw Data'!$B1164&gt;1,'Raw Data'!E1164,"")</f>
        <v>Pre-List</v>
      </c>
      <c r="E1164" s="20">
        <f>IF('Raw Data'!$B1164&gt;1,'Raw Data'!O1164,"")</f>
        <v>431900</v>
      </c>
      <c r="F1164" s="20">
        <f>IF('Raw Data'!$B1164&gt;1,'Raw Data'!P1164,"")</f>
        <v>421103</v>
      </c>
      <c r="G1164" s="20">
        <f>IF('Raw Data'!$B1164&gt;1,'Raw Data'!Q1164,"")</f>
        <v>15052</v>
      </c>
      <c r="H1164" s="7" t="str">
        <f>IF('Raw Data'!$B1164&gt;1,'Raw Data'!R1164,"")</f>
        <v>MCH</v>
      </c>
      <c r="I1164" s="21">
        <f>IF('Raw Data'!$B1164&gt;1,'Raw Data'!S1164,"")</f>
        <v>380000</v>
      </c>
      <c r="J1164" s="21">
        <f>IF('Raw Data'!$B1164&gt;1,'Raw Data'!W1164,"")</f>
        <v>-10723</v>
      </c>
      <c r="K1164" s="7" t="str">
        <f>IF('Raw Data'!$B1164&gt;1,'Raw Data'!Y1164,"")</f>
        <v>Multiple Offers</v>
      </c>
      <c r="L1164" s="7" t="str">
        <f>IF('Raw Data'!$B1164&gt;1,'Raw Data'!Z1164,"")</f>
        <v>Reject - Offer is far off</v>
      </c>
    </row>
    <row r="1165" spans="1:12" ht="14.25" customHeight="1" x14ac:dyDescent="0.3">
      <c r="A1165" s="7" t="str">
        <f>IF('Raw Data'!$B1165&gt;1,'Raw Data'!A1165,"")</f>
        <v/>
      </c>
      <c r="B1165" s="7" t="str">
        <f>IF('Raw Data'!$B1165&gt;1,'Raw Data'!C1165,"")</f>
        <v/>
      </c>
      <c r="C1165" s="7" t="str">
        <f>IF('Raw Data'!$B1165&gt;1,'Raw Data'!D1165,"")</f>
        <v/>
      </c>
      <c r="D1165" s="7" t="str">
        <f>IF('Raw Data'!$B1165&gt;1,'Raw Data'!E1165,"")</f>
        <v/>
      </c>
      <c r="E1165" s="20" t="str">
        <f>IF('Raw Data'!$B1165&gt;1,'Raw Data'!O1165,"")</f>
        <v/>
      </c>
      <c r="F1165" s="20" t="str">
        <f>IF('Raw Data'!$B1165&gt;1,'Raw Data'!P1165,"")</f>
        <v/>
      </c>
      <c r="G1165" s="20" t="str">
        <f>IF('Raw Data'!$B1165&gt;1,'Raw Data'!Q1165,"")</f>
        <v/>
      </c>
      <c r="H1165" s="7" t="str">
        <f>IF('Raw Data'!$B1165&gt;1,'Raw Data'!R1165,"")</f>
        <v/>
      </c>
      <c r="I1165" s="7" t="str">
        <f>IF('Raw Data'!$B1165&gt;1,'Raw Data'!S1165,"")</f>
        <v/>
      </c>
      <c r="J1165" s="7" t="str">
        <f>IF('Raw Data'!$B1165&gt;1,'Raw Data'!W1165,"")</f>
        <v/>
      </c>
      <c r="K1165" s="7" t="str">
        <f>IF('Raw Data'!$B1165&gt;1,'Raw Data'!Y1165,"")</f>
        <v/>
      </c>
      <c r="L1165" s="7" t="str">
        <f>IF('Raw Data'!$B1165&gt;1,'Raw Data'!Z1165,"")</f>
        <v/>
      </c>
    </row>
    <row r="1166" spans="1:12" ht="14.25" customHeight="1" x14ac:dyDescent="0.3">
      <c r="A1166" s="7" t="str">
        <f>IF('Raw Data'!$B1166&gt;1,'Raw Data'!A1166,"")</f>
        <v>X1-ORz09ssec92ika_d2ker</v>
      </c>
      <c r="B1166" s="7" t="str">
        <f>IF('Raw Data'!$B1166&gt;1,'Raw Data'!C1166,"")</f>
        <v>3059 Firethorn Ave</v>
      </c>
      <c r="C1166" s="7" t="str">
        <f>IF('Raw Data'!$B1166&gt;1,'Raw Data'!D1166,"")</f>
        <v>Jacksonville</v>
      </c>
      <c r="D1166" s="7" t="str">
        <f>IF('Raw Data'!$B1166&gt;1,'Raw Data'!E1166,"")</f>
        <v>Pre-List</v>
      </c>
      <c r="E1166" s="20">
        <f>IF('Raw Data'!$B1166&gt;1,'Raw Data'!O1166,"")</f>
        <v>401900</v>
      </c>
      <c r="F1166" s="20">
        <f>IF('Raw Data'!$B1166&gt;1,'Raw Data'!P1166,"")</f>
        <v>391853</v>
      </c>
      <c r="G1166" s="20">
        <f>IF('Raw Data'!$B1166&gt;1,'Raw Data'!Q1166,"")</f>
        <v>-24885</v>
      </c>
      <c r="H1166" s="7" t="str">
        <f>IF('Raw Data'!$B1166&gt;1,'Raw Data'!R1166,"")</f>
        <v>MCH</v>
      </c>
      <c r="I1166" s="21">
        <f>IF('Raw Data'!$B1166&gt;1,'Raw Data'!S1166,"")</f>
        <v>357000</v>
      </c>
      <c r="J1166" s="21">
        <f>IF('Raw Data'!$B1166&gt;1,'Raw Data'!W1166,"")</f>
        <v>-28682</v>
      </c>
      <c r="K1166" s="7" t="str">
        <f>IF('Raw Data'!$B1166&gt;1,'Raw Data'!Y1166,"")</f>
        <v>Multiple Offers</v>
      </c>
      <c r="L1166" s="7" t="str">
        <f>IF('Raw Data'!$B1166&gt;1,'Raw Data'!Z1166,"")</f>
        <v>Reject - Offer is close</v>
      </c>
    </row>
    <row r="1167" spans="1:12" ht="14.25" customHeight="1" x14ac:dyDescent="0.3">
      <c r="A1167" s="7" t="str">
        <f>IF('Raw Data'!$B1167&gt;1,'Raw Data'!A1167,"")</f>
        <v>X1-ORz2cigy9m0eii_hpq2y</v>
      </c>
      <c r="B1167" s="7" t="str">
        <f>IF('Raw Data'!$B1167&gt;1,'Raw Data'!C1167,"")</f>
        <v>2326 Eagle Perch Pl</v>
      </c>
      <c r="C1167" s="7" t="str">
        <f>IF('Raw Data'!$B1167&gt;1,'Raw Data'!D1167,"")</f>
        <v>Jacksonville</v>
      </c>
      <c r="D1167" s="7" t="str">
        <f>IF('Raw Data'!$B1167&gt;1,'Raw Data'!E1167,"")</f>
        <v>Pre-List</v>
      </c>
      <c r="E1167" s="20">
        <f>IF('Raw Data'!$B1167&gt;1,'Raw Data'!O1167,"")</f>
        <v>370900</v>
      </c>
      <c r="F1167" s="20">
        <f>IF('Raw Data'!$B1167&gt;1,'Raw Data'!P1167,"")</f>
        <v>361628</v>
      </c>
      <c r="G1167" s="20">
        <f>IF('Raw Data'!$B1167&gt;1,'Raw Data'!Q1167,"")</f>
        <v>-35030</v>
      </c>
      <c r="H1167" s="7" t="str">
        <f>IF('Raw Data'!$B1167&gt;1,'Raw Data'!R1167,"")</f>
        <v>MCH</v>
      </c>
      <c r="I1167" s="21">
        <f>IF('Raw Data'!$B1167&gt;1,'Raw Data'!S1167,"")</f>
        <v>373000</v>
      </c>
      <c r="J1167" s="21">
        <f>IF('Raw Data'!$B1167&gt;1,'Raw Data'!W1167,"")</f>
        <v>-1797</v>
      </c>
      <c r="K1167" s="7" t="str">
        <f>IF('Raw Data'!$B1167&gt;1,'Raw Data'!Y1167,"")</f>
        <v>Multiple Offers</v>
      </c>
      <c r="L1167" s="7" t="str">
        <f>IF('Raw Data'!$B1167&gt;1,'Raw Data'!Z1167,"")</f>
        <v>Accept - Greater than Buy-It-Now</v>
      </c>
    </row>
    <row r="1168" spans="1:12" ht="14.25" customHeight="1" x14ac:dyDescent="0.3">
      <c r="A1168" s="7" t="str">
        <f>IF('Raw Data'!$B1168&gt;1,'Raw Data'!A1168,"")</f>
        <v>X1-ORz0a4rmjfa8ai_fq32v</v>
      </c>
      <c r="B1168" s="7" t="str">
        <f>IF('Raw Data'!$B1168&gt;1,'Raw Data'!C1168,"")</f>
        <v>419 Mahoney Loop</v>
      </c>
      <c r="C1168" s="7" t="str">
        <f>IF('Raw Data'!$B1168&gt;1,'Raw Data'!D1168,"")</f>
        <v>Jacksonville</v>
      </c>
      <c r="D1168" s="7" t="str">
        <f>IF('Raw Data'!$B1168&gt;1,'Raw Data'!E1168,"")</f>
        <v>Pre-List</v>
      </c>
      <c r="E1168" s="20">
        <f>IF('Raw Data'!$B1168&gt;1,'Raw Data'!O1168,"")</f>
        <v>361900</v>
      </c>
      <c r="F1168" s="20">
        <f>IF('Raw Data'!$B1168&gt;1,'Raw Data'!P1168,"")</f>
        <v>352853</v>
      </c>
      <c r="G1168" s="20">
        <f>IF('Raw Data'!$B1168&gt;1,'Raw Data'!Q1168,"")</f>
        <v>-18882</v>
      </c>
      <c r="H1168" s="7" t="str">
        <f>IF('Raw Data'!$B1168&gt;1,'Raw Data'!R1168,"")</f>
        <v>MCH</v>
      </c>
      <c r="I1168" s="21">
        <f>IF('Raw Data'!$B1168&gt;1,'Raw Data'!S1168,"")</f>
        <v>360000</v>
      </c>
      <c r="J1168" s="21">
        <f>IF('Raw Data'!$B1168&gt;1,'Raw Data'!W1168,"")</f>
        <v>11720</v>
      </c>
      <c r="K1168" s="7" t="str">
        <f>IF('Raw Data'!$B1168&gt;1,'Raw Data'!Y1168,"")</f>
        <v>Multiple Offers</v>
      </c>
      <c r="L1168" s="7" t="str">
        <f>IF('Raw Data'!$B1168&gt;1,'Raw Data'!Z1168,"")</f>
        <v>Accept - Multiple Offers</v>
      </c>
    </row>
    <row r="1169" spans="1:12" ht="14.25" customHeight="1" x14ac:dyDescent="0.3">
      <c r="A1169" s="7" t="str">
        <f>IF('Raw Data'!$B1169&gt;1,'Raw Data'!A1169,"")</f>
        <v>X1-ORz2fh5nvf1g8q_f27eu</v>
      </c>
      <c r="B1169" s="7" t="str">
        <f>IF('Raw Data'!$B1169&gt;1,'Raw Data'!C1169,"")</f>
        <v>3771 Timberline Dr</v>
      </c>
      <c r="C1169" s="7" t="str">
        <f>IF('Raw Data'!$B1169&gt;1,'Raw Data'!D1169,"")</f>
        <v>Jacksonville</v>
      </c>
      <c r="D1169" s="7" t="str">
        <f>IF('Raw Data'!$B1169&gt;1,'Raw Data'!E1169,"")</f>
        <v>Pending</v>
      </c>
      <c r="E1169" s="20">
        <f>IF('Raw Data'!$B1169&gt;1,'Raw Data'!O1169,"")</f>
        <v>0</v>
      </c>
      <c r="F1169" s="20">
        <f>IF('Raw Data'!$B1169&gt;1,'Raw Data'!P1169,"")</f>
        <v>0</v>
      </c>
      <c r="G1169" s="20">
        <f>IF('Raw Data'!$B1169&gt;1,'Raw Data'!Q1169,"")</f>
        <v>3118</v>
      </c>
      <c r="H1169" s="7" t="str">
        <f>IF('Raw Data'!$B1169&gt;1,'Raw Data'!R1169,"")</f>
        <v>MCH</v>
      </c>
      <c r="I1169" s="21">
        <f>IF('Raw Data'!$B1169&gt;1,'Raw Data'!S1169,"")</f>
        <v>349000</v>
      </c>
      <c r="J1169" s="21">
        <f>IF('Raw Data'!$B1169&gt;1,'Raw Data'!W1169,"")</f>
        <v>11990</v>
      </c>
      <c r="K1169" s="7" t="str">
        <f>IF('Raw Data'!$B1169&gt;1,'Raw Data'!Y1169,"")</f>
        <v>Multiple Offers</v>
      </c>
      <c r="L1169" s="7" t="str">
        <f>IF('Raw Data'!$B1169&gt;1,'Raw Data'!Z1169,"")</f>
        <v>Reject - Under Contract</v>
      </c>
    </row>
    <row r="1170" spans="1:12" ht="14.25" customHeight="1" x14ac:dyDescent="0.3">
      <c r="A1170" s="7" t="str">
        <f>IF('Raw Data'!$B1170&gt;1,'Raw Data'!A1170,"")</f>
        <v>X1-ORz0bwhnt1qut6_aqaaf</v>
      </c>
      <c r="B1170" s="7" t="str">
        <f>IF('Raw Data'!$B1170&gt;1,'Raw Data'!C1170,"")</f>
        <v>2464 Royal Pointe Dr</v>
      </c>
      <c r="C1170" s="7" t="str">
        <f>IF('Raw Data'!$B1170&gt;1,'Raw Data'!D1170,"")</f>
        <v>Jacksonville</v>
      </c>
      <c r="D1170" s="7" t="str">
        <f>IF('Raw Data'!$B1170&gt;1,'Raw Data'!E1170,"")</f>
        <v>Pre-List</v>
      </c>
      <c r="E1170" s="20">
        <f>IF('Raw Data'!$B1170&gt;1,'Raw Data'!O1170,"")</f>
        <v>343300</v>
      </c>
      <c r="F1170" s="20">
        <f>IF('Raw Data'!$B1170&gt;1,'Raw Data'!P1170,"")</f>
        <v>334718</v>
      </c>
      <c r="G1170" s="20">
        <f>IF('Raw Data'!$B1170&gt;1,'Raw Data'!Q1170,"")</f>
        <v>-18354</v>
      </c>
      <c r="H1170" s="7" t="str">
        <f>IF('Raw Data'!$B1170&gt;1,'Raw Data'!R1170,"")</f>
        <v>MCH</v>
      </c>
      <c r="I1170" s="21">
        <f>IF('Raw Data'!$B1170&gt;1,'Raw Data'!S1170,"")</f>
        <v>299500</v>
      </c>
      <c r="J1170" s="21">
        <f>IF('Raw Data'!$B1170&gt;1,'Raw Data'!W1170,"")</f>
        <v>-34475</v>
      </c>
      <c r="K1170" s="7" t="str">
        <f>IF('Raw Data'!$B1170&gt;1,'Raw Data'!Y1170,"")</f>
        <v>Multiple Offers</v>
      </c>
      <c r="L1170" s="7" t="str">
        <f>IF('Raw Data'!$B1170&gt;1,'Raw Data'!Z1170,"")</f>
        <v>Reject - Offer is far off</v>
      </c>
    </row>
    <row r="1171" spans="1:12" ht="14.25" customHeight="1" x14ac:dyDescent="0.3">
      <c r="A1171" s="7" t="str">
        <f>IF('Raw Data'!$B1171&gt;1,'Raw Data'!A1171,"")</f>
        <v>X1-ORz0ao8q6s44fu_g1bmn</v>
      </c>
      <c r="B1171" s="7" t="str">
        <f>IF('Raw Data'!$B1171&gt;1,'Raw Data'!C1171,"")</f>
        <v>3875 Falcon Crest Dr</v>
      </c>
      <c r="C1171" s="7" t="str">
        <f>IF('Raw Data'!$B1171&gt;1,'Raw Data'!D1171,"")</f>
        <v>Jacksonville</v>
      </c>
      <c r="D1171" s="7" t="str">
        <f>IF('Raw Data'!$B1171&gt;1,'Raw Data'!E1171,"")</f>
        <v>Pre-List</v>
      </c>
      <c r="E1171" s="20">
        <f>IF('Raw Data'!$B1171&gt;1,'Raw Data'!O1171,"")</f>
        <v>316900</v>
      </c>
      <c r="F1171" s="20">
        <f>IF('Raw Data'!$B1171&gt;1,'Raw Data'!P1171,"")</f>
        <v>308978</v>
      </c>
      <c r="G1171" s="20">
        <f>IF('Raw Data'!$B1171&gt;1,'Raw Data'!Q1171,"")</f>
        <v>-30734</v>
      </c>
      <c r="H1171" s="7" t="str">
        <f>IF('Raw Data'!$B1171&gt;1,'Raw Data'!R1171,"")</f>
        <v>MCH</v>
      </c>
      <c r="I1171" s="21">
        <f>IF('Raw Data'!$B1171&gt;1,'Raw Data'!S1171,"")</f>
        <v>327000</v>
      </c>
      <c r="J1171" s="21">
        <f>IF('Raw Data'!$B1171&gt;1,'Raw Data'!W1171,"")</f>
        <v>2047</v>
      </c>
      <c r="K1171" s="7" t="str">
        <f>IF('Raw Data'!$B1171&gt;1,'Raw Data'!Y1171,"")</f>
        <v>Multiple Offers</v>
      </c>
      <c r="L1171" s="7" t="str">
        <f>IF('Raw Data'!$B1171&gt;1,'Raw Data'!Z1171,"")</f>
        <v>Accept - Multiple Offers</v>
      </c>
    </row>
    <row r="1172" spans="1:12" ht="14.25" customHeight="1" x14ac:dyDescent="0.3">
      <c r="A1172" s="7" t="str">
        <f>IF('Raw Data'!$B1172&gt;1,'Raw Data'!A1172,"")</f>
        <v/>
      </c>
      <c r="B1172" s="7" t="str">
        <f>IF('Raw Data'!$B1172&gt;1,'Raw Data'!C1172,"")</f>
        <v/>
      </c>
      <c r="C1172" s="7" t="str">
        <f>IF('Raw Data'!$B1172&gt;1,'Raw Data'!D1172,"")</f>
        <v/>
      </c>
      <c r="D1172" s="7" t="str">
        <f>IF('Raw Data'!$B1172&gt;1,'Raw Data'!E1172,"")</f>
        <v/>
      </c>
      <c r="E1172" s="20" t="str">
        <f>IF('Raw Data'!$B1172&gt;1,'Raw Data'!O1172,"")</f>
        <v/>
      </c>
      <c r="F1172" s="20" t="str">
        <f>IF('Raw Data'!$B1172&gt;1,'Raw Data'!P1172,"")</f>
        <v/>
      </c>
      <c r="G1172" s="20" t="str">
        <f>IF('Raw Data'!$B1172&gt;1,'Raw Data'!Q1172,"")</f>
        <v/>
      </c>
      <c r="H1172" s="7" t="str">
        <f>IF('Raw Data'!$B1172&gt;1,'Raw Data'!R1172,"")</f>
        <v/>
      </c>
      <c r="I1172" s="7" t="str">
        <f>IF('Raw Data'!$B1172&gt;1,'Raw Data'!S1172,"")</f>
        <v/>
      </c>
      <c r="J1172" s="7" t="str">
        <f>IF('Raw Data'!$B1172&gt;1,'Raw Data'!W1172,"")</f>
        <v/>
      </c>
      <c r="K1172" s="7" t="str">
        <f>IF('Raw Data'!$B1172&gt;1,'Raw Data'!Y1172,"")</f>
        <v/>
      </c>
      <c r="L1172" s="7" t="str">
        <f>IF('Raw Data'!$B1172&gt;1,'Raw Data'!Z1172,"")</f>
        <v/>
      </c>
    </row>
    <row r="1173" spans="1:12" ht="14.25" customHeight="1" x14ac:dyDescent="0.3">
      <c r="A1173" s="7" t="str">
        <f>IF('Raw Data'!$B1173&gt;1,'Raw Data'!A1173,"")</f>
        <v/>
      </c>
      <c r="B1173" s="7" t="str">
        <f>IF('Raw Data'!$B1173&gt;1,'Raw Data'!C1173,"")</f>
        <v/>
      </c>
      <c r="C1173" s="7" t="str">
        <f>IF('Raw Data'!$B1173&gt;1,'Raw Data'!D1173,"")</f>
        <v/>
      </c>
      <c r="D1173" s="7" t="str">
        <f>IF('Raw Data'!$B1173&gt;1,'Raw Data'!E1173,"")</f>
        <v/>
      </c>
      <c r="E1173" s="20" t="str">
        <f>IF('Raw Data'!$B1173&gt;1,'Raw Data'!O1173,"")</f>
        <v/>
      </c>
      <c r="F1173" s="20" t="str">
        <f>IF('Raw Data'!$B1173&gt;1,'Raw Data'!P1173,"")</f>
        <v/>
      </c>
      <c r="G1173" s="20" t="str">
        <f>IF('Raw Data'!$B1173&gt;1,'Raw Data'!Q1173,"")</f>
        <v/>
      </c>
      <c r="H1173" s="7" t="str">
        <f>IF('Raw Data'!$B1173&gt;1,'Raw Data'!R1173,"")</f>
        <v/>
      </c>
      <c r="I1173" s="7" t="str">
        <f>IF('Raw Data'!$B1173&gt;1,'Raw Data'!S1173,"")</f>
        <v/>
      </c>
      <c r="J1173" s="7" t="str">
        <f>IF('Raw Data'!$B1173&gt;1,'Raw Data'!W1173,"")</f>
        <v/>
      </c>
      <c r="K1173" s="7" t="str">
        <f>IF('Raw Data'!$B1173&gt;1,'Raw Data'!Y1173,"")</f>
        <v/>
      </c>
      <c r="L1173" s="7" t="str">
        <f>IF('Raw Data'!$B1173&gt;1,'Raw Data'!Z1173,"")</f>
        <v/>
      </c>
    </row>
    <row r="1174" spans="1:12" ht="14.25" customHeight="1" x14ac:dyDescent="0.3">
      <c r="A1174" s="7" t="str">
        <f>IF('Raw Data'!$B1174&gt;1,'Raw Data'!A1174,"")</f>
        <v/>
      </c>
      <c r="B1174" s="7" t="str">
        <f>IF('Raw Data'!$B1174&gt;1,'Raw Data'!C1174,"")</f>
        <v/>
      </c>
      <c r="C1174" s="7" t="str">
        <f>IF('Raw Data'!$B1174&gt;1,'Raw Data'!D1174,"")</f>
        <v/>
      </c>
      <c r="D1174" s="7" t="str">
        <f>IF('Raw Data'!$B1174&gt;1,'Raw Data'!E1174,"")</f>
        <v/>
      </c>
      <c r="E1174" s="20" t="str">
        <f>IF('Raw Data'!$B1174&gt;1,'Raw Data'!O1174,"")</f>
        <v/>
      </c>
      <c r="F1174" s="20" t="str">
        <f>IF('Raw Data'!$B1174&gt;1,'Raw Data'!P1174,"")</f>
        <v/>
      </c>
      <c r="G1174" s="20" t="str">
        <f>IF('Raw Data'!$B1174&gt;1,'Raw Data'!Q1174,"")</f>
        <v/>
      </c>
      <c r="H1174" s="7" t="str">
        <f>IF('Raw Data'!$B1174&gt;1,'Raw Data'!R1174,"")</f>
        <v/>
      </c>
      <c r="I1174" s="7" t="str">
        <f>IF('Raw Data'!$B1174&gt;1,'Raw Data'!S1174,"")</f>
        <v/>
      </c>
      <c r="J1174" s="7" t="str">
        <f>IF('Raw Data'!$B1174&gt;1,'Raw Data'!W1174,"")</f>
        <v/>
      </c>
      <c r="K1174" s="7" t="str">
        <f>IF('Raw Data'!$B1174&gt;1,'Raw Data'!Y1174,"")</f>
        <v/>
      </c>
      <c r="L1174" s="7" t="str">
        <f>IF('Raw Data'!$B1174&gt;1,'Raw Data'!Z1174,"")</f>
        <v/>
      </c>
    </row>
    <row r="1175" spans="1:12" ht="14.25" customHeight="1" x14ac:dyDescent="0.3">
      <c r="A1175" s="7" t="str">
        <f>IF('Raw Data'!$B1175&gt;1,'Raw Data'!A1175,"")</f>
        <v>X1-ORz0gfjsn9fm9m_gz19z</v>
      </c>
      <c r="B1175" s="7" t="str">
        <f>IF('Raw Data'!$B1175&gt;1,'Raw Data'!C1175,"")</f>
        <v>12351 Faust Ct</v>
      </c>
      <c r="C1175" s="7" t="str">
        <f>IF('Raw Data'!$B1175&gt;1,'Raw Data'!D1175,"")</f>
        <v>Jacksonville</v>
      </c>
      <c r="D1175" s="7" t="str">
        <f>IF('Raw Data'!$B1175&gt;1,'Raw Data'!E1175,"")</f>
        <v>For Sale</v>
      </c>
      <c r="E1175" s="20">
        <f>IF('Raw Data'!$B1175&gt;1,'Raw Data'!O1175,"")</f>
        <v>395500</v>
      </c>
      <c r="F1175" s="20">
        <f>IF('Raw Data'!$B1175&gt;1,'Raw Data'!P1175,"")</f>
        <v>385613</v>
      </c>
      <c r="G1175" s="20">
        <f>IF('Raw Data'!$B1175&gt;1,'Raw Data'!Q1175,"")</f>
        <v>-31308</v>
      </c>
      <c r="H1175" s="7" t="str">
        <f>IF('Raw Data'!$B1175&gt;1,'Raw Data'!R1175,"")</f>
        <v>MCH</v>
      </c>
      <c r="I1175" s="21">
        <f>IF('Raw Data'!$B1175&gt;1,'Raw Data'!S1175,"")</f>
        <v>365000</v>
      </c>
      <c r="J1175" s="21">
        <f>IF('Raw Data'!$B1175&gt;1,'Raw Data'!W1175,"")</f>
        <v>-13667</v>
      </c>
      <c r="K1175" s="7" t="str">
        <f>IF('Raw Data'!$B1175&gt;1,'Raw Data'!Y1175,"")</f>
        <v>Multiple Offers</v>
      </c>
      <c r="L1175" s="7" t="str">
        <f>IF('Raw Data'!$B1175&gt;1,'Raw Data'!Z1175,"")</f>
        <v>Accept - Greater than Implied Profit</v>
      </c>
    </row>
    <row r="1176" spans="1:12" ht="14.25" customHeight="1" x14ac:dyDescent="0.3">
      <c r="A1176" s="7" t="str">
        <f>IF('Raw Data'!$B1176&gt;1,'Raw Data'!A1176,"")</f>
        <v/>
      </c>
      <c r="B1176" s="7" t="str">
        <f>IF('Raw Data'!$B1176&gt;1,'Raw Data'!C1176,"")</f>
        <v/>
      </c>
      <c r="C1176" s="7" t="str">
        <f>IF('Raw Data'!$B1176&gt;1,'Raw Data'!D1176,"")</f>
        <v/>
      </c>
      <c r="D1176" s="7" t="str">
        <f>IF('Raw Data'!$B1176&gt;1,'Raw Data'!E1176,"")</f>
        <v/>
      </c>
      <c r="E1176" s="20" t="str">
        <f>IF('Raw Data'!$B1176&gt;1,'Raw Data'!O1176,"")</f>
        <v/>
      </c>
      <c r="F1176" s="20" t="str">
        <f>IF('Raw Data'!$B1176&gt;1,'Raw Data'!P1176,"")</f>
        <v/>
      </c>
      <c r="G1176" s="20" t="str">
        <f>IF('Raw Data'!$B1176&gt;1,'Raw Data'!Q1176,"")</f>
        <v/>
      </c>
      <c r="H1176" s="7" t="str">
        <f>IF('Raw Data'!$B1176&gt;1,'Raw Data'!R1176,"")</f>
        <v/>
      </c>
      <c r="I1176" s="7" t="str">
        <f>IF('Raw Data'!$B1176&gt;1,'Raw Data'!S1176,"")</f>
        <v/>
      </c>
      <c r="J1176" s="7" t="str">
        <f>IF('Raw Data'!$B1176&gt;1,'Raw Data'!W1176,"")</f>
        <v/>
      </c>
      <c r="K1176" s="7" t="str">
        <f>IF('Raw Data'!$B1176&gt;1,'Raw Data'!Y1176,"")</f>
        <v/>
      </c>
      <c r="L1176" s="7" t="str">
        <f>IF('Raw Data'!$B1176&gt;1,'Raw Data'!Z1176,"")</f>
        <v/>
      </c>
    </row>
    <row r="1177" spans="1:12" ht="14.25" customHeight="1" x14ac:dyDescent="0.3">
      <c r="A1177" s="7" t="str">
        <f>IF('Raw Data'!$B1177&gt;1,'Raw Data'!A1177,"")</f>
        <v>X1-ORz0bvhteu2yyi_g9r1h</v>
      </c>
      <c r="B1177" s="7" t="str">
        <f>IF('Raw Data'!$B1177&gt;1,'Raw Data'!C1177,"")</f>
        <v>9933 Kevin Rd</v>
      </c>
      <c r="C1177" s="7" t="str">
        <f>IF('Raw Data'!$B1177&gt;1,'Raw Data'!D1177,"")</f>
        <v>Jacksonville</v>
      </c>
      <c r="D1177" s="7" t="str">
        <f>IF('Raw Data'!$B1177&gt;1,'Raw Data'!E1177,"")</f>
        <v>Pre-List</v>
      </c>
      <c r="E1177" s="20">
        <f>IF('Raw Data'!$B1177&gt;1,'Raw Data'!O1177,"")</f>
        <v>368900</v>
      </c>
      <c r="F1177" s="20">
        <f>IF('Raw Data'!$B1177&gt;1,'Raw Data'!P1177,"")</f>
        <v>359678</v>
      </c>
      <c r="G1177" s="20">
        <f>IF('Raw Data'!$B1177&gt;1,'Raw Data'!Q1177,"")</f>
        <v>-34563</v>
      </c>
      <c r="H1177" s="7" t="str">
        <f>IF('Raw Data'!$B1177&gt;1,'Raw Data'!R1177,"")</f>
        <v>MCH</v>
      </c>
      <c r="I1177" s="21">
        <f>IF('Raw Data'!$B1177&gt;1,'Raw Data'!S1177,"")</f>
        <v>328500</v>
      </c>
      <c r="J1177" s="21">
        <f>IF('Raw Data'!$B1177&gt;1,'Raw Data'!W1177,"")</f>
        <v>-44881</v>
      </c>
      <c r="K1177" s="7" t="str">
        <f>IF('Raw Data'!$B1177&gt;1,'Raw Data'!Y1177,"")</f>
        <v>Multiple Offers</v>
      </c>
      <c r="L1177" s="7" t="str">
        <f>IF('Raw Data'!$B1177&gt;1,'Raw Data'!Z1177,"")</f>
        <v>Reject - Offer is far off</v>
      </c>
    </row>
    <row r="1178" spans="1:12" ht="14.25" customHeight="1" x14ac:dyDescent="0.3">
      <c r="A1178" s="7" t="str">
        <f>IF('Raw Data'!$B1178&gt;1,'Raw Data'!A1178,"")</f>
        <v>X1-ORz2aebgrnztkq_dt97q</v>
      </c>
      <c r="B1178" s="7" t="str">
        <f>IF('Raw Data'!$B1178&gt;1,'Raw Data'!C1178,"")</f>
        <v>7423 Sunnydale Ln</v>
      </c>
      <c r="C1178" s="7" t="str">
        <f>IF('Raw Data'!$B1178&gt;1,'Raw Data'!D1178,"")</f>
        <v>Jacksonville</v>
      </c>
      <c r="D1178" s="7" t="str">
        <f>IF('Raw Data'!$B1178&gt;1,'Raw Data'!E1178,"")</f>
        <v>For Sale</v>
      </c>
      <c r="E1178" s="20">
        <f>IF('Raw Data'!$B1178&gt;1,'Raw Data'!O1178,"")</f>
        <v>368000</v>
      </c>
      <c r="F1178" s="20">
        <f>IF('Raw Data'!$B1178&gt;1,'Raw Data'!P1178,"")</f>
        <v>358800</v>
      </c>
      <c r="G1178" s="20">
        <f>IF('Raw Data'!$B1178&gt;1,'Raw Data'!Q1178,"")</f>
        <v>-10795</v>
      </c>
      <c r="H1178" s="7" t="str">
        <f>IF('Raw Data'!$B1178&gt;1,'Raw Data'!R1178,"")</f>
        <v>MCH</v>
      </c>
      <c r="I1178" s="21">
        <f>IF('Raw Data'!$B1178&gt;1,'Raw Data'!S1178,"")</f>
        <v>345000</v>
      </c>
      <c r="J1178" s="21">
        <f>IF('Raw Data'!$B1178&gt;1,'Raw Data'!W1178,"")</f>
        <v>-23203</v>
      </c>
      <c r="K1178" s="7" t="str">
        <f>IF('Raw Data'!$B1178&gt;1,'Raw Data'!Y1178,"")</f>
        <v>Multiple Offers</v>
      </c>
      <c r="L1178" s="7" t="str">
        <f>IF('Raw Data'!$B1178&gt;1,'Raw Data'!Z1178,"")</f>
        <v>Reject - Offer is close</v>
      </c>
    </row>
    <row r="1179" spans="1:12" ht="14.25" customHeight="1" x14ac:dyDescent="0.3">
      <c r="A1179" s="7" t="str">
        <f>IF('Raw Data'!$B1179&gt;1,'Raw Data'!A1179,"")</f>
        <v>X1-ORz2aodus0qmbe_c3g6y</v>
      </c>
      <c r="B1179" s="7" t="str">
        <f>IF('Raw Data'!$B1179&gt;1,'Raw Data'!C1179,"")</f>
        <v>12271 Cobblefield Cir N</v>
      </c>
      <c r="C1179" s="7" t="str">
        <f>IF('Raw Data'!$B1179&gt;1,'Raw Data'!D1179,"")</f>
        <v>Jacksonville</v>
      </c>
      <c r="D1179" s="7" t="str">
        <f>IF('Raw Data'!$B1179&gt;1,'Raw Data'!E1179,"")</f>
        <v>Pre-List</v>
      </c>
      <c r="E1179" s="20">
        <f>IF('Raw Data'!$B1179&gt;1,'Raw Data'!O1179,"")</f>
        <v>341900</v>
      </c>
      <c r="F1179" s="20">
        <f>IF('Raw Data'!$B1179&gt;1,'Raw Data'!P1179,"")</f>
        <v>333353</v>
      </c>
      <c r="G1179" s="20">
        <f>IF('Raw Data'!$B1179&gt;1,'Raw Data'!Q1179,"")</f>
        <v>-16140</v>
      </c>
      <c r="H1179" s="7" t="str">
        <f>IF('Raw Data'!$B1179&gt;1,'Raw Data'!R1179,"")</f>
        <v>MCH</v>
      </c>
      <c r="I1179" s="21">
        <f>IF('Raw Data'!$B1179&gt;1,'Raw Data'!S1179,"")</f>
        <v>308000</v>
      </c>
      <c r="J1179" s="21">
        <f>IF('Raw Data'!$B1179&gt;1,'Raw Data'!W1179,"")</f>
        <v>-18425</v>
      </c>
      <c r="K1179" s="7" t="str">
        <f>IF('Raw Data'!$B1179&gt;1,'Raw Data'!Y1179,"")</f>
        <v>Multiple Offers</v>
      </c>
      <c r="L1179" s="7" t="str">
        <f>IF('Raw Data'!$B1179&gt;1,'Raw Data'!Z1179,"")</f>
        <v>Reject - Offer is far off</v>
      </c>
    </row>
    <row r="1180" spans="1:12" ht="14.25" customHeight="1" x14ac:dyDescent="0.3">
      <c r="A1180" s="7" t="str">
        <f>IF('Raw Data'!$B1180&gt;1,'Raw Data'!A1180,"")</f>
        <v>X1-ORz2eq0rojfgca_it206</v>
      </c>
      <c r="B1180" s="7" t="str">
        <f>IF('Raw Data'!$B1180&gt;1,'Raw Data'!C1180,"")</f>
        <v>877 Gavagan Rd</v>
      </c>
      <c r="C1180" s="7" t="str">
        <f>IF('Raw Data'!$B1180&gt;1,'Raw Data'!D1180,"")</f>
        <v>Jacksonville</v>
      </c>
      <c r="D1180" s="7" t="str">
        <f>IF('Raw Data'!$B1180&gt;1,'Raw Data'!E1180,"")</f>
        <v>For Sale</v>
      </c>
      <c r="E1180" s="20">
        <f>IF('Raw Data'!$B1180&gt;1,'Raw Data'!O1180,"")</f>
        <v>336100</v>
      </c>
      <c r="F1180" s="20">
        <f>IF('Raw Data'!$B1180&gt;1,'Raw Data'!P1180,"")</f>
        <v>327698</v>
      </c>
      <c r="G1180" s="20">
        <f>IF('Raw Data'!$B1180&gt;1,'Raw Data'!Q1180,"")</f>
        <v>-37908</v>
      </c>
      <c r="H1180" s="7" t="str">
        <f>IF('Raw Data'!$B1180&gt;1,'Raw Data'!R1180,"")</f>
        <v>MCH</v>
      </c>
      <c r="I1180" s="21">
        <f>IF('Raw Data'!$B1180&gt;1,'Raw Data'!S1180,"")</f>
        <v>301500</v>
      </c>
      <c r="J1180" s="21">
        <f>IF('Raw Data'!$B1180&gt;1,'Raw Data'!W1180,"")</f>
        <v>-15311</v>
      </c>
      <c r="K1180" s="7" t="str">
        <f>IF('Raw Data'!$B1180&gt;1,'Raw Data'!Y1180,"")</f>
        <v>Multiple Offers</v>
      </c>
      <c r="L1180" s="7" t="str">
        <f>IF('Raw Data'!$B1180&gt;1,'Raw Data'!Z1180,"")</f>
        <v>Accept - Greater than Implied Profit</v>
      </c>
    </row>
    <row r="1181" spans="1:12" ht="14.25" customHeight="1" x14ac:dyDescent="0.3">
      <c r="A1181" s="7" t="str">
        <f>IF('Raw Data'!$B1181&gt;1,'Raw Data'!A1181,"")</f>
        <v>X1-ORz0cwgjt8v7ga_htxsd</v>
      </c>
      <c r="B1181" s="7" t="str">
        <f>IF('Raw Data'!$B1181&gt;1,'Raw Data'!C1181,"")</f>
        <v>309 Carriann Cove Trl W</v>
      </c>
      <c r="C1181" s="7" t="str">
        <f>IF('Raw Data'!$B1181&gt;1,'Raw Data'!D1181,"")</f>
        <v>Jacksonville</v>
      </c>
      <c r="D1181" s="7" t="str">
        <f>IF('Raw Data'!$B1181&gt;1,'Raw Data'!E1181,"")</f>
        <v>For Sale</v>
      </c>
      <c r="E1181" s="20">
        <f>IF('Raw Data'!$B1181&gt;1,'Raw Data'!O1181,"")</f>
        <v>328900</v>
      </c>
      <c r="F1181" s="20">
        <f>IF('Raw Data'!$B1181&gt;1,'Raw Data'!P1181,"")</f>
        <v>320678</v>
      </c>
      <c r="G1181" s="20">
        <f>IF('Raw Data'!$B1181&gt;1,'Raw Data'!Q1181,"")</f>
        <v>-44210</v>
      </c>
      <c r="H1181" s="7" t="str">
        <f>IF('Raw Data'!$B1181&gt;1,'Raw Data'!R1181,"")</f>
        <v>MCH</v>
      </c>
      <c r="I1181" s="21">
        <f>IF('Raw Data'!$B1181&gt;1,'Raw Data'!S1181,"")</f>
        <v>280000</v>
      </c>
      <c r="J1181" s="21">
        <f>IF('Raw Data'!$B1181&gt;1,'Raw Data'!W1181,"")</f>
        <v>-44236</v>
      </c>
      <c r="K1181" s="7" t="str">
        <f>IF('Raw Data'!$B1181&gt;1,'Raw Data'!Y1181,"")</f>
        <v>Multiple Offers</v>
      </c>
      <c r="L1181" s="7" t="str">
        <f>IF('Raw Data'!$B1181&gt;1,'Raw Data'!Z1181,"")</f>
        <v>Reject - Offer is far off</v>
      </c>
    </row>
    <row r="1182" spans="1:12" ht="14.25" customHeight="1" x14ac:dyDescent="0.3">
      <c r="A1182" s="7" t="str">
        <f>IF('Raw Data'!$B1182&gt;1,'Raw Data'!A1182,"")</f>
        <v>X1-ORz0b83j3v3qey_gkzl9</v>
      </c>
      <c r="B1182" s="7" t="str">
        <f>IF('Raw Data'!$B1182&gt;1,'Raw Data'!C1182,"")</f>
        <v>1599 Castle Rock Ct</v>
      </c>
      <c r="C1182" s="7" t="str">
        <f>IF('Raw Data'!$B1182&gt;1,'Raw Data'!D1182,"")</f>
        <v>Jacksonville</v>
      </c>
      <c r="D1182" s="7" t="str">
        <f>IF('Raw Data'!$B1182&gt;1,'Raw Data'!E1182,"")</f>
        <v>Pre-List</v>
      </c>
      <c r="E1182" s="20">
        <f>IF('Raw Data'!$B1182&gt;1,'Raw Data'!O1182,"")</f>
        <v>308000</v>
      </c>
      <c r="F1182" s="20">
        <f>IF('Raw Data'!$B1182&gt;1,'Raw Data'!P1182,"")</f>
        <v>300300</v>
      </c>
      <c r="G1182" s="20">
        <f>IF('Raw Data'!$B1182&gt;1,'Raw Data'!Q1182,"")</f>
        <v>-26649</v>
      </c>
      <c r="H1182" s="7" t="str">
        <f>IF('Raw Data'!$B1182&gt;1,'Raw Data'!R1182,"")</f>
        <v>MCH</v>
      </c>
      <c r="I1182" s="21">
        <f>IF('Raw Data'!$B1182&gt;1,'Raw Data'!S1182,"")</f>
        <v>312500</v>
      </c>
      <c r="J1182" s="21">
        <f>IF('Raw Data'!$B1182&gt;1,'Raw Data'!W1182,"")</f>
        <v>-1020</v>
      </c>
      <c r="K1182" s="7" t="str">
        <f>IF('Raw Data'!$B1182&gt;1,'Raw Data'!Y1182,"")</f>
        <v>Multiple Offers</v>
      </c>
      <c r="L1182" s="7" t="str">
        <f>IF('Raw Data'!$B1182&gt;1,'Raw Data'!Z1182,"")</f>
        <v>Reject - Offer is close</v>
      </c>
    </row>
    <row r="1183" spans="1:12" ht="14.25" customHeight="1" x14ac:dyDescent="0.3">
      <c r="A1183" s="7" t="str">
        <f>IF('Raw Data'!$B1183&gt;1,'Raw Data'!A1183,"")</f>
        <v>X1-ORz0byys1aw2nu_h7got</v>
      </c>
      <c r="B1183" s="7" t="str">
        <f>IF('Raw Data'!$B1183&gt;1,'Raw Data'!C1183,"")</f>
        <v>13518 War Admiral Ct</v>
      </c>
      <c r="C1183" s="7" t="str">
        <f>IF('Raw Data'!$B1183&gt;1,'Raw Data'!D1183,"")</f>
        <v>Jacksonville</v>
      </c>
      <c r="D1183" s="7" t="str">
        <f>IF('Raw Data'!$B1183&gt;1,'Raw Data'!E1183,"")</f>
        <v>Pre-List</v>
      </c>
      <c r="E1183" s="20">
        <f>IF('Raw Data'!$B1183&gt;1,'Raw Data'!O1183,"")</f>
        <v>0</v>
      </c>
      <c r="F1183" s="20">
        <f>IF('Raw Data'!$B1183&gt;1,'Raw Data'!P1183,"")</f>
        <v>0</v>
      </c>
      <c r="G1183" s="20">
        <f>IF('Raw Data'!$B1183&gt;1,'Raw Data'!Q1183,"")</f>
        <v>-35650</v>
      </c>
      <c r="H1183" s="7" t="str">
        <f>IF('Raw Data'!$B1183&gt;1,'Raw Data'!R1183,"")</f>
        <v>MCH</v>
      </c>
      <c r="I1183" s="21">
        <f>IF('Raw Data'!$B1183&gt;1,'Raw Data'!S1183,"")</f>
        <v>248500</v>
      </c>
      <c r="J1183" s="21">
        <f>IF('Raw Data'!$B1183&gt;1,'Raw Data'!W1183,"")</f>
        <v>-86864</v>
      </c>
      <c r="K1183" s="7" t="str">
        <f>IF('Raw Data'!$B1183&gt;1,'Raw Data'!Y1183,"")</f>
        <v>Multiple Offers</v>
      </c>
      <c r="L1183" s="7" t="str">
        <f>IF('Raw Data'!$B1183&gt;1,'Raw Data'!Z1183,"")</f>
        <v>Reject - Offer is far off</v>
      </c>
    </row>
    <row r="1184" spans="1:12" ht="14.25" customHeight="1" x14ac:dyDescent="0.3">
      <c r="A1184" s="7" t="str">
        <f>IF('Raw Data'!$B1184&gt;1,'Raw Data'!A1184,"")</f>
        <v/>
      </c>
      <c r="B1184" s="7" t="str">
        <f>IF('Raw Data'!$B1184&gt;1,'Raw Data'!C1184,"")</f>
        <v/>
      </c>
      <c r="C1184" s="7" t="str">
        <f>IF('Raw Data'!$B1184&gt;1,'Raw Data'!D1184,"")</f>
        <v/>
      </c>
      <c r="D1184" s="7" t="str">
        <f>IF('Raw Data'!$B1184&gt;1,'Raw Data'!E1184,"")</f>
        <v/>
      </c>
      <c r="E1184" s="20" t="str">
        <f>IF('Raw Data'!$B1184&gt;1,'Raw Data'!O1184,"")</f>
        <v/>
      </c>
      <c r="F1184" s="20" t="str">
        <f>IF('Raw Data'!$B1184&gt;1,'Raw Data'!P1184,"")</f>
        <v/>
      </c>
      <c r="G1184" s="20" t="str">
        <f>IF('Raw Data'!$B1184&gt;1,'Raw Data'!Q1184,"")</f>
        <v/>
      </c>
      <c r="H1184" s="7" t="str">
        <f>IF('Raw Data'!$B1184&gt;1,'Raw Data'!R1184,"")</f>
        <v/>
      </c>
      <c r="I1184" s="7" t="str">
        <f>IF('Raw Data'!$B1184&gt;1,'Raw Data'!S1184,"")</f>
        <v/>
      </c>
      <c r="J1184" s="7" t="str">
        <f>IF('Raw Data'!$B1184&gt;1,'Raw Data'!W1184,"")</f>
        <v/>
      </c>
      <c r="K1184" s="7" t="str">
        <f>IF('Raw Data'!$B1184&gt;1,'Raw Data'!Y1184,"")</f>
        <v/>
      </c>
      <c r="L1184" s="7" t="str">
        <f>IF('Raw Data'!$B1184&gt;1,'Raw Data'!Z1184,"")</f>
        <v/>
      </c>
    </row>
    <row r="1185" spans="1:12" ht="14.25" customHeight="1" x14ac:dyDescent="0.3">
      <c r="A1185" s="7" t="str">
        <f>IF('Raw Data'!$B1185&gt;1,'Raw Data'!A1185,"")</f>
        <v>X1-ORz29jqhitdlkq_j4ajy</v>
      </c>
      <c r="B1185" s="7" t="str">
        <f>IF('Raw Data'!$B1185&gt;1,'Raw Data'!C1185,"")</f>
        <v>12183 Irwin Manor Dr</v>
      </c>
      <c r="C1185" s="7" t="str">
        <f>IF('Raw Data'!$B1185&gt;1,'Raw Data'!D1185,"")</f>
        <v>Jacksonville</v>
      </c>
      <c r="D1185" s="7" t="str">
        <f>IF('Raw Data'!$B1185&gt;1,'Raw Data'!E1185,"")</f>
        <v>For Sale</v>
      </c>
      <c r="E1185" s="20">
        <f>IF('Raw Data'!$B1185&gt;1,'Raw Data'!O1185,"")</f>
        <v>409900</v>
      </c>
      <c r="F1185" s="20">
        <f>IF('Raw Data'!$B1185&gt;1,'Raw Data'!P1185,"")</f>
        <v>399653</v>
      </c>
      <c r="G1185" s="20">
        <f>IF('Raw Data'!$B1185&gt;1,'Raw Data'!Q1185,"")</f>
        <v>-19902</v>
      </c>
      <c r="H1185" s="7" t="str">
        <f>IF('Raw Data'!$B1185&gt;1,'Raw Data'!R1185,"")</f>
        <v>MCH</v>
      </c>
      <c r="I1185" s="21">
        <f>IF('Raw Data'!$B1185&gt;1,'Raw Data'!S1185,"")</f>
        <v>380500</v>
      </c>
      <c r="J1185" s="21">
        <f>IF('Raw Data'!$B1185&gt;1,'Raw Data'!W1185,"")</f>
        <v>-22633</v>
      </c>
      <c r="K1185" s="7" t="str">
        <f>IF('Raw Data'!$B1185&gt;1,'Raw Data'!Y1185,"")</f>
        <v>Multiple Offers</v>
      </c>
      <c r="L1185" s="7" t="str">
        <f>IF('Raw Data'!$B1185&gt;1,'Raw Data'!Z1185,"")</f>
        <v>Reject - Offer is close</v>
      </c>
    </row>
    <row r="1186" spans="1:12" ht="14.25" customHeight="1" x14ac:dyDescent="0.3">
      <c r="A1186" s="7" t="str">
        <f>IF('Raw Data'!$B1186&gt;1,'Raw Data'!A1186,"")</f>
        <v/>
      </c>
      <c r="B1186" s="7" t="str">
        <f>IF('Raw Data'!$B1186&gt;1,'Raw Data'!C1186,"")</f>
        <v/>
      </c>
      <c r="C1186" s="7" t="str">
        <f>IF('Raw Data'!$B1186&gt;1,'Raw Data'!D1186,"")</f>
        <v/>
      </c>
      <c r="D1186" s="7" t="str">
        <f>IF('Raw Data'!$B1186&gt;1,'Raw Data'!E1186,"")</f>
        <v/>
      </c>
      <c r="E1186" s="20" t="str">
        <f>IF('Raw Data'!$B1186&gt;1,'Raw Data'!O1186,"")</f>
        <v/>
      </c>
      <c r="F1186" s="20" t="str">
        <f>IF('Raw Data'!$B1186&gt;1,'Raw Data'!P1186,"")</f>
        <v/>
      </c>
      <c r="G1186" s="20" t="str">
        <f>IF('Raw Data'!$B1186&gt;1,'Raw Data'!Q1186,"")</f>
        <v/>
      </c>
      <c r="H1186" s="7" t="str">
        <f>IF('Raw Data'!$B1186&gt;1,'Raw Data'!R1186,"")</f>
        <v/>
      </c>
      <c r="I1186" s="7" t="str">
        <f>IF('Raw Data'!$B1186&gt;1,'Raw Data'!S1186,"")</f>
        <v/>
      </c>
      <c r="J1186" s="7" t="str">
        <f>IF('Raw Data'!$B1186&gt;1,'Raw Data'!W1186,"")</f>
        <v/>
      </c>
      <c r="K1186" s="7" t="str">
        <f>IF('Raw Data'!$B1186&gt;1,'Raw Data'!Y1186,"")</f>
        <v/>
      </c>
      <c r="L1186" s="7" t="str">
        <f>IF('Raw Data'!$B1186&gt;1,'Raw Data'!Z1186,"")</f>
        <v/>
      </c>
    </row>
    <row r="1187" spans="1:12" ht="14.25" customHeight="1" x14ac:dyDescent="0.3">
      <c r="A1187" s="7" t="str">
        <f>IF('Raw Data'!$B1187&gt;1,'Raw Data'!A1187,"")</f>
        <v>X1-ORz2eqo09n6pve_fdfym</v>
      </c>
      <c r="B1187" s="7" t="str">
        <f>IF('Raw Data'!$B1187&gt;1,'Raw Data'!C1187,"")</f>
        <v>11099 Lord Taylor Dr</v>
      </c>
      <c r="C1187" s="7" t="str">
        <f>IF('Raw Data'!$B1187&gt;1,'Raw Data'!D1187,"")</f>
        <v>Jacksonville</v>
      </c>
      <c r="D1187" s="7" t="str">
        <f>IF('Raw Data'!$B1187&gt;1,'Raw Data'!E1187,"")</f>
        <v>Pre-List</v>
      </c>
      <c r="E1187" s="20">
        <f>IF('Raw Data'!$B1187&gt;1,'Raw Data'!O1187,"")</f>
        <v>412100</v>
      </c>
      <c r="F1187" s="20">
        <f>IF('Raw Data'!$B1187&gt;1,'Raw Data'!P1187,"")</f>
        <v>401798</v>
      </c>
      <c r="G1187" s="20">
        <f>IF('Raw Data'!$B1187&gt;1,'Raw Data'!Q1187,"")</f>
        <v>-22573</v>
      </c>
      <c r="H1187" s="7" t="str">
        <f>IF('Raw Data'!$B1187&gt;1,'Raw Data'!R1187,"")</f>
        <v>MCH</v>
      </c>
      <c r="I1187" s="21">
        <f>IF('Raw Data'!$B1187&gt;1,'Raw Data'!S1187,"")</f>
        <v>380000</v>
      </c>
      <c r="J1187" s="21">
        <f>IF('Raw Data'!$B1187&gt;1,'Raw Data'!W1187,"")</f>
        <v>-20225</v>
      </c>
      <c r="K1187" s="7" t="str">
        <f>IF('Raw Data'!$B1187&gt;1,'Raw Data'!Y1187,"")</f>
        <v>Multiple Offers</v>
      </c>
      <c r="L1187" s="7" t="str">
        <f>IF('Raw Data'!$B1187&gt;1,'Raw Data'!Z1187,"")</f>
        <v>Accept - Greater than Implied Profit</v>
      </c>
    </row>
    <row r="1188" spans="1:12" ht="14.25" customHeight="1" x14ac:dyDescent="0.3">
      <c r="A1188" s="7" t="str">
        <f>IF('Raw Data'!$B1188&gt;1,'Raw Data'!A1188,"")</f>
        <v/>
      </c>
      <c r="B1188" s="7" t="str">
        <f>IF('Raw Data'!$B1188&gt;1,'Raw Data'!C1188,"")</f>
        <v/>
      </c>
      <c r="C1188" s="7" t="str">
        <f>IF('Raw Data'!$B1188&gt;1,'Raw Data'!D1188,"")</f>
        <v/>
      </c>
      <c r="D1188" s="7" t="str">
        <f>IF('Raw Data'!$B1188&gt;1,'Raw Data'!E1188,"")</f>
        <v/>
      </c>
      <c r="E1188" s="20" t="str">
        <f>IF('Raw Data'!$B1188&gt;1,'Raw Data'!O1188,"")</f>
        <v/>
      </c>
      <c r="F1188" s="20" t="str">
        <f>IF('Raw Data'!$B1188&gt;1,'Raw Data'!P1188,"")</f>
        <v/>
      </c>
      <c r="G1188" s="20" t="str">
        <f>IF('Raw Data'!$B1188&gt;1,'Raw Data'!Q1188,"")</f>
        <v/>
      </c>
      <c r="H1188" s="7" t="str">
        <f>IF('Raw Data'!$B1188&gt;1,'Raw Data'!R1188,"")</f>
        <v/>
      </c>
      <c r="I1188" s="7" t="str">
        <f>IF('Raw Data'!$B1188&gt;1,'Raw Data'!S1188,"")</f>
        <v/>
      </c>
      <c r="J1188" s="7" t="str">
        <f>IF('Raw Data'!$B1188&gt;1,'Raw Data'!W1188,"")</f>
        <v/>
      </c>
      <c r="K1188" s="7" t="str">
        <f>IF('Raw Data'!$B1188&gt;1,'Raw Data'!Y1188,"")</f>
        <v/>
      </c>
      <c r="L1188" s="7" t="str">
        <f>IF('Raw Data'!$B1188&gt;1,'Raw Data'!Z1188,"")</f>
        <v/>
      </c>
    </row>
    <row r="1189" spans="1:12" ht="14.25" customHeight="1" x14ac:dyDescent="0.3">
      <c r="A1189" s="7" t="str">
        <f>IF('Raw Data'!$B1189&gt;1,'Raw Data'!A1189,"")</f>
        <v/>
      </c>
      <c r="B1189" s="7" t="str">
        <f>IF('Raw Data'!$B1189&gt;1,'Raw Data'!C1189,"")</f>
        <v/>
      </c>
      <c r="C1189" s="7" t="str">
        <f>IF('Raw Data'!$B1189&gt;1,'Raw Data'!D1189,"")</f>
        <v/>
      </c>
      <c r="D1189" s="7" t="str">
        <f>IF('Raw Data'!$B1189&gt;1,'Raw Data'!E1189,"")</f>
        <v/>
      </c>
      <c r="E1189" s="20" t="str">
        <f>IF('Raw Data'!$B1189&gt;1,'Raw Data'!O1189,"")</f>
        <v/>
      </c>
      <c r="F1189" s="20" t="str">
        <f>IF('Raw Data'!$B1189&gt;1,'Raw Data'!P1189,"")</f>
        <v/>
      </c>
      <c r="G1189" s="20" t="str">
        <f>IF('Raw Data'!$B1189&gt;1,'Raw Data'!Q1189,"")</f>
        <v/>
      </c>
      <c r="H1189" s="7" t="str">
        <f>IF('Raw Data'!$B1189&gt;1,'Raw Data'!R1189,"")</f>
        <v/>
      </c>
      <c r="I1189" s="7" t="str">
        <f>IF('Raw Data'!$B1189&gt;1,'Raw Data'!S1189,"")</f>
        <v/>
      </c>
      <c r="J1189" s="7" t="str">
        <f>IF('Raw Data'!$B1189&gt;1,'Raw Data'!W1189,"")</f>
        <v/>
      </c>
      <c r="K1189" s="7" t="str">
        <f>IF('Raw Data'!$B1189&gt;1,'Raw Data'!Y1189,"")</f>
        <v/>
      </c>
      <c r="L1189" s="7" t="str">
        <f>IF('Raw Data'!$B1189&gt;1,'Raw Data'!Z1189,"")</f>
        <v/>
      </c>
    </row>
    <row r="1190" spans="1:12" ht="14.25" customHeight="1" x14ac:dyDescent="0.3">
      <c r="A1190" s="7" t="str">
        <f>IF('Raw Data'!$B1190&gt;1,'Raw Data'!A1190,"")</f>
        <v>X1-ORz0dk7rrife62_iasm1</v>
      </c>
      <c r="B1190" s="7" t="str">
        <f>IF('Raw Data'!$B1190&gt;1,'Raw Data'!C1190,"")</f>
        <v>11745 Lanier Creek Dr</v>
      </c>
      <c r="C1190" s="7" t="str">
        <f>IF('Raw Data'!$B1190&gt;1,'Raw Data'!D1190,"")</f>
        <v>Jacksonville</v>
      </c>
      <c r="D1190" s="7" t="str">
        <f>IF('Raw Data'!$B1190&gt;1,'Raw Data'!E1190,"")</f>
        <v>Pre-List</v>
      </c>
      <c r="E1190" s="20">
        <f>IF('Raw Data'!$B1190&gt;1,'Raw Data'!O1190,"")</f>
        <v>342900</v>
      </c>
      <c r="F1190" s="20">
        <f>IF('Raw Data'!$B1190&gt;1,'Raw Data'!P1190,"")</f>
        <v>334328</v>
      </c>
      <c r="G1190" s="20">
        <f>IF('Raw Data'!$B1190&gt;1,'Raw Data'!Q1190,"")</f>
        <v>-7733</v>
      </c>
      <c r="H1190" s="7" t="str">
        <f>IF('Raw Data'!$B1190&gt;1,'Raw Data'!R1190,"")</f>
        <v>MCH</v>
      </c>
      <c r="I1190" s="21">
        <f>IF('Raw Data'!$B1190&gt;1,'Raw Data'!S1190,"")</f>
        <v>291000</v>
      </c>
      <c r="J1190" s="21">
        <f>IF('Raw Data'!$B1190&gt;1,'Raw Data'!W1190,"")</f>
        <v>-47509</v>
      </c>
      <c r="K1190" s="7" t="str">
        <f>IF('Raw Data'!$B1190&gt;1,'Raw Data'!Y1190,"")</f>
        <v>Multiple Offers</v>
      </c>
      <c r="L1190" s="7" t="str">
        <f>IF('Raw Data'!$B1190&gt;1,'Raw Data'!Z1190,"")</f>
        <v>Reject - Offer is far off</v>
      </c>
    </row>
    <row r="1191" spans="1:12" ht="14.25" customHeight="1" x14ac:dyDescent="0.3">
      <c r="A1191" s="7" t="str">
        <f>IF('Raw Data'!$B1191&gt;1,'Raw Data'!A1191,"")</f>
        <v>X1-ORz0bzlku5qwe2_aypp9</v>
      </c>
      <c r="B1191" s="7" t="str">
        <f>IF('Raw Data'!$B1191&gt;1,'Raw Data'!C1191,"")</f>
        <v>3527 Shrewsbury Dr</v>
      </c>
      <c r="C1191" s="7" t="str">
        <f>IF('Raw Data'!$B1191&gt;1,'Raw Data'!D1191,"")</f>
        <v>Jacksonville</v>
      </c>
      <c r="D1191" s="7" t="str">
        <f>IF('Raw Data'!$B1191&gt;1,'Raw Data'!E1191,"")</f>
        <v>Pending</v>
      </c>
      <c r="E1191" s="20">
        <f>IF('Raw Data'!$B1191&gt;1,'Raw Data'!O1191,"")</f>
        <v>0</v>
      </c>
      <c r="F1191" s="20">
        <f>IF('Raw Data'!$B1191&gt;1,'Raw Data'!P1191,"")</f>
        <v>0</v>
      </c>
      <c r="G1191" s="20">
        <f>IF('Raw Data'!$B1191&gt;1,'Raw Data'!Q1191,"")</f>
        <v>-35799</v>
      </c>
      <c r="H1191" s="7" t="str">
        <f>IF('Raw Data'!$B1191&gt;1,'Raw Data'!R1191,"")</f>
        <v>MCH</v>
      </c>
      <c r="I1191" s="21">
        <f>IF('Raw Data'!$B1191&gt;1,'Raw Data'!S1191,"")</f>
        <v>321500</v>
      </c>
      <c r="J1191" s="21">
        <f>IF('Raw Data'!$B1191&gt;1,'Raw Data'!W1191,"")</f>
        <v>-29742</v>
      </c>
      <c r="K1191" s="7" t="str">
        <f>IF('Raw Data'!$B1191&gt;1,'Raw Data'!Y1191,"")</f>
        <v>Multiple Offers</v>
      </c>
      <c r="L1191" s="7" t="str">
        <f>IF('Raw Data'!$B1191&gt;1,'Raw Data'!Z1191,"")</f>
        <v>Reject - Under Contract</v>
      </c>
    </row>
    <row r="1192" spans="1:12" ht="14.25" customHeight="1" x14ac:dyDescent="0.3">
      <c r="A1192" s="7" t="str">
        <f>IF('Raw Data'!$B1192&gt;1,'Raw Data'!A1192,"")</f>
        <v>X1-ORz2az413sd8ca_hboe8</v>
      </c>
      <c r="B1192" s="7" t="str">
        <f>IF('Raw Data'!$B1192&gt;1,'Raw Data'!C1192,"")</f>
        <v>1151 Autumn Point Ct</v>
      </c>
      <c r="C1192" s="7" t="str">
        <f>IF('Raw Data'!$B1192&gt;1,'Raw Data'!D1192,"")</f>
        <v>Jacksonville</v>
      </c>
      <c r="D1192" s="7" t="str">
        <f>IF('Raw Data'!$B1192&gt;1,'Raw Data'!E1192,"")</f>
        <v>Pre-List</v>
      </c>
      <c r="E1192" s="20">
        <f>IF('Raw Data'!$B1192&gt;1,'Raw Data'!O1192,"")</f>
        <v>332900</v>
      </c>
      <c r="F1192" s="20">
        <f>IF('Raw Data'!$B1192&gt;1,'Raw Data'!P1192,"")</f>
        <v>324578</v>
      </c>
      <c r="G1192" s="20">
        <f>IF('Raw Data'!$B1192&gt;1,'Raw Data'!Q1192,"")</f>
        <v>-2580</v>
      </c>
      <c r="H1192" s="7" t="str">
        <f>IF('Raw Data'!$B1192&gt;1,'Raw Data'!R1192,"")</f>
        <v>MCH</v>
      </c>
      <c r="I1192" s="21">
        <f>IF('Raw Data'!$B1192&gt;1,'Raw Data'!S1192,"")</f>
        <v>325500</v>
      </c>
      <c r="J1192" s="21">
        <f>IF('Raw Data'!$B1192&gt;1,'Raw Data'!W1192,"")</f>
        <v>-6348</v>
      </c>
      <c r="K1192" s="7" t="str">
        <f>IF('Raw Data'!$B1192&gt;1,'Raw Data'!Y1192,"")</f>
        <v>Multiple Offers</v>
      </c>
      <c r="L1192" s="7" t="str">
        <f>IF('Raw Data'!$B1192&gt;1,'Raw Data'!Z1192,"")</f>
        <v>Accept - Greater than Buy-It-Now</v>
      </c>
    </row>
    <row r="1193" spans="1:12" ht="14.25" customHeight="1" x14ac:dyDescent="0.3">
      <c r="A1193" s="7" t="str">
        <f>IF('Raw Data'!$B1193&gt;1,'Raw Data'!A1193,"")</f>
        <v>X1-ORz2c78wprnwje_9r62m</v>
      </c>
      <c r="B1193" s="7" t="str">
        <f>IF('Raw Data'!$B1193&gt;1,'Raw Data'!C1193,"")</f>
        <v>12243 Glenn Hollow Dr</v>
      </c>
      <c r="C1193" s="7" t="str">
        <f>IF('Raw Data'!$B1193&gt;1,'Raw Data'!D1193,"")</f>
        <v>Jacksonville</v>
      </c>
      <c r="D1193" s="7" t="str">
        <f>IF('Raw Data'!$B1193&gt;1,'Raw Data'!E1193,"")</f>
        <v>Pre-List</v>
      </c>
      <c r="E1193" s="20">
        <f>IF('Raw Data'!$B1193&gt;1,'Raw Data'!O1193,"")</f>
        <v>415900</v>
      </c>
      <c r="F1193" s="20">
        <f>IF('Raw Data'!$B1193&gt;1,'Raw Data'!P1193,"")</f>
        <v>405503</v>
      </c>
      <c r="G1193" s="20">
        <f>IF('Raw Data'!$B1193&gt;1,'Raw Data'!Q1193,"")</f>
        <v>-32496</v>
      </c>
      <c r="H1193" s="7" t="str">
        <f>IF('Raw Data'!$B1193&gt;1,'Raw Data'!R1193,"")</f>
        <v>MCH</v>
      </c>
      <c r="I1193" s="21">
        <f>IF('Raw Data'!$B1193&gt;1,'Raw Data'!S1193,"")</f>
        <v>376500</v>
      </c>
      <c r="J1193" s="21">
        <f>IF('Raw Data'!$B1193&gt;1,'Raw Data'!W1193,"")</f>
        <v>-39042</v>
      </c>
      <c r="K1193" s="7" t="str">
        <f>IF('Raw Data'!$B1193&gt;1,'Raw Data'!Y1193,"")</f>
        <v>Multiple Offers</v>
      </c>
      <c r="L1193" s="7" t="str">
        <f>IF('Raw Data'!$B1193&gt;1,'Raw Data'!Z1193,"")</f>
        <v>Reject - Offer is far off</v>
      </c>
    </row>
    <row r="1194" spans="1:12" ht="14.25" customHeight="1" x14ac:dyDescent="0.3">
      <c r="A1194" s="7" t="str">
        <f>IF('Raw Data'!$B1194&gt;1,'Raw Data'!A1194,"")</f>
        <v/>
      </c>
      <c r="B1194" s="7" t="str">
        <f>IF('Raw Data'!$B1194&gt;1,'Raw Data'!C1194,"")</f>
        <v/>
      </c>
      <c r="C1194" s="7" t="str">
        <f>IF('Raw Data'!$B1194&gt;1,'Raw Data'!D1194,"")</f>
        <v/>
      </c>
      <c r="D1194" s="7" t="str">
        <f>IF('Raw Data'!$B1194&gt;1,'Raw Data'!E1194,"")</f>
        <v/>
      </c>
      <c r="E1194" s="20" t="str">
        <f>IF('Raw Data'!$B1194&gt;1,'Raw Data'!O1194,"")</f>
        <v/>
      </c>
      <c r="F1194" s="20" t="str">
        <f>IF('Raw Data'!$B1194&gt;1,'Raw Data'!P1194,"")</f>
        <v/>
      </c>
      <c r="G1194" s="20" t="str">
        <f>IF('Raw Data'!$B1194&gt;1,'Raw Data'!Q1194,"")</f>
        <v/>
      </c>
      <c r="H1194" s="7" t="str">
        <f>IF('Raw Data'!$B1194&gt;1,'Raw Data'!R1194,"")</f>
        <v/>
      </c>
      <c r="I1194" s="7" t="str">
        <f>IF('Raw Data'!$B1194&gt;1,'Raw Data'!S1194,"")</f>
        <v/>
      </c>
      <c r="J1194" s="7" t="str">
        <f>IF('Raw Data'!$B1194&gt;1,'Raw Data'!W1194,"")</f>
        <v/>
      </c>
      <c r="K1194" s="7" t="str">
        <f>IF('Raw Data'!$B1194&gt;1,'Raw Data'!Y1194,"")</f>
        <v/>
      </c>
      <c r="L1194" s="7" t="str">
        <f>IF('Raw Data'!$B1194&gt;1,'Raw Data'!Z1194,"")</f>
        <v/>
      </c>
    </row>
    <row r="1195" spans="1:12" ht="14.25" customHeight="1" x14ac:dyDescent="0.3">
      <c r="A1195" s="7" t="str">
        <f>IF('Raw Data'!$B1195&gt;1,'Raw Data'!A1195,"")</f>
        <v>X1-ORz0bpr2y9803e_dm8dd</v>
      </c>
      <c r="B1195" s="7" t="str">
        <f>IF('Raw Data'!$B1195&gt;1,'Raw Data'!C1195,"")</f>
        <v>11306 Chapelgate Ln</v>
      </c>
      <c r="C1195" s="7" t="str">
        <f>IF('Raw Data'!$B1195&gt;1,'Raw Data'!D1195,"")</f>
        <v>Jacksonville</v>
      </c>
      <c r="D1195" s="7" t="str">
        <f>IF('Raw Data'!$B1195&gt;1,'Raw Data'!E1195,"")</f>
        <v>Pre-List</v>
      </c>
      <c r="E1195" s="20">
        <f>IF('Raw Data'!$B1195&gt;1,'Raw Data'!O1195,"")</f>
        <v>384200</v>
      </c>
      <c r="F1195" s="20">
        <f>IF('Raw Data'!$B1195&gt;1,'Raw Data'!P1195,"")</f>
        <v>374595</v>
      </c>
      <c r="G1195" s="20">
        <f>IF('Raw Data'!$B1195&gt;1,'Raw Data'!Q1195,"")</f>
        <v>-37687</v>
      </c>
      <c r="H1195" s="7" t="str">
        <f>IF('Raw Data'!$B1195&gt;1,'Raw Data'!R1195,"")</f>
        <v>MCH</v>
      </c>
      <c r="I1195" s="21">
        <f>IF('Raw Data'!$B1195&gt;1,'Raw Data'!S1195,"")</f>
        <v>320000</v>
      </c>
      <c r="J1195" s="21">
        <f>IF('Raw Data'!$B1195&gt;1,'Raw Data'!W1195,"")</f>
        <v>-59042</v>
      </c>
      <c r="K1195" s="7" t="str">
        <f>IF('Raw Data'!$B1195&gt;1,'Raw Data'!Y1195,"")</f>
        <v>Multiple Offers</v>
      </c>
      <c r="L1195" s="7" t="str">
        <f>IF('Raw Data'!$B1195&gt;1,'Raw Data'!Z1195,"")</f>
        <v>Reject - Offer is far off</v>
      </c>
    </row>
    <row r="1196" spans="1:12" ht="14.25" customHeight="1" x14ac:dyDescent="0.3">
      <c r="A1196" s="7" t="str">
        <f>IF('Raw Data'!$B1196&gt;1,'Raw Data'!A1196,"")</f>
        <v/>
      </c>
      <c r="B1196" s="7" t="str">
        <f>IF('Raw Data'!$B1196&gt;1,'Raw Data'!C1196,"")</f>
        <v/>
      </c>
      <c r="C1196" s="7" t="str">
        <f>IF('Raw Data'!$B1196&gt;1,'Raw Data'!D1196,"")</f>
        <v/>
      </c>
      <c r="D1196" s="7" t="str">
        <f>IF('Raw Data'!$B1196&gt;1,'Raw Data'!E1196,"")</f>
        <v/>
      </c>
      <c r="E1196" s="20" t="str">
        <f>IF('Raw Data'!$B1196&gt;1,'Raw Data'!O1196,"")</f>
        <v/>
      </c>
      <c r="F1196" s="20" t="str">
        <f>IF('Raw Data'!$B1196&gt;1,'Raw Data'!P1196,"")</f>
        <v/>
      </c>
      <c r="G1196" s="20" t="str">
        <f>IF('Raw Data'!$B1196&gt;1,'Raw Data'!Q1196,"")</f>
        <v/>
      </c>
      <c r="H1196" s="7" t="str">
        <f>IF('Raw Data'!$B1196&gt;1,'Raw Data'!R1196,"")</f>
        <v/>
      </c>
      <c r="I1196" s="7" t="str">
        <f>IF('Raw Data'!$B1196&gt;1,'Raw Data'!S1196,"")</f>
        <v/>
      </c>
      <c r="J1196" s="7" t="str">
        <f>IF('Raw Data'!$B1196&gt;1,'Raw Data'!W1196,"")</f>
        <v/>
      </c>
      <c r="K1196" s="7" t="str">
        <f>IF('Raw Data'!$B1196&gt;1,'Raw Data'!Y1196,"")</f>
        <v/>
      </c>
      <c r="L1196" s="7" t="str">
        <f>IF('Raw Data'!$B1196&gt;1,'Raw Data'!Z1196,"")</f>
        <v/>
      </c>
    </row>
    <row r="1197" spans="1:12" ht="14.25" customHeight="1" x14ac:dyDescent="0.3">
      <c r="A1197" s="7" t="str">
        <f>IF('Raw Data'!$B1197&gt;1,'Raw Data'!A1197,"")</f>
        <v/>
      </c>
      <c r="B1197" s="7" t="str">
        <f>IF('Raw Data'!$B1197&gt;1,'Raw Data'!C1197,"")</f>
        <v/>
      </c>
      <c r="C1197" s="7" t="str">
        <f>IF('Raw Data'!$B1197&gt;1,'Raw Data'!D1197,"")</f>
        <v/>
      </c>
      <c r="D1197" s="7" t="str">
        <f>IF('Raw Data'!$B1197&gt;1,'Raw Data'!E1197,"")</f>
        <v/>
      </c>
      <c r="E1197" s="20" t="str">
        <f>IF('Raw Data'!$B1197&gt;1,'Raw Data'!O1197,"")</f>
        <v/>
      </c>
      <c r="F1197" s="20" t="str">
        <f>IF('Raw Data'!$B1197&gt;1,'Raw Data'!P1197,"")</f>
        <v/>
      </c>
      <c r="G1197" s="20" t="str">
        <f>IF('Raw Data'!$B1197&gt;1,'Raw Data'!Q1197,"")</f>
        <v/>
      </c>
      <c r="H1197" s="7" t="str">
        <f>IF('Raw Data'!$B1197&gt;1,'Raw Data'!R1197,"")</f>
        <v/>
      </c>
      <c r="I1197" s="7" t="str">
        <f>IF('Raw Data'!$B1197&gt;1,'Raw Data'!S1197,"")</f>
        <v/>
      </c>
      <c r="J1197" s="7" t="str">
        <f>IF('Raw Data'!$B1197&gt;1,'Raw Data'!W1197,"")</f>
        <v/>
      </c>
      <c r="K1197" s="7" t="str">
        <f>IF('Raw Data'!$B1197&gt;1,'Raw Data'!Y1197,"")</f>
        <v/>
      </c>
      <c r="L1197" s="7" t="str">
        <f>IF('Raw Data'!$B1197&gt;1,'Raw Data'!Z1197,"")</f>
        <v/>
      </c>
    </row>
    <row r="1198" spans="1:12" ht="14.25" customHeight="1" x14ac:dyDescent="0.3">
      <c r="A1198" s="7" t="str">
        <f>IF('Raw Data'!$B1198&gt;1,'Raw Data'!A1198,"")</f>
        <v>X1-ORz28h0i6qm1kq_flvdg</v>
      </c>
      <c r="B1198" s="7" t="str">
        <f>IF('Raw Data'!$B1198&gt;1,'Raw Data'!C1198,"")</f>
        <v>720 Rembrandt Ave</v>
      </c>
      <c r="C1198" s="7" t="str">
        <f>IF('Raw Data'!$B1198&gt;1,'Raw Data'!D1198,"")</f>
        <v>Jacksonville</v>
      </c>
      <c r="D1198" s="7" t="str">
        <f>IF('Raw Data'!$B1198&gt;1,'Raw Data'!E1198,"")</f>
        <v>Pre-List</v>
      </c>
      <c r="E1198" s="20">
        <f>IF('Raw Data'!$B1198&gt;1,'Raw Data'!O1198,"")</f>
        <v>319200</v>
      </c>
      <c r="F1198" s="20">
        <f>IF('Raw Data'!$B1198&gt;1,'Raw Data'!P1198,"")</f>
        <v>311220</v>
      </c>
      <c r="G1198" s="20">
        <f>IF('Raw Data'!$B1198&gt;1,'Raw Data'!Q1198,"")</f>
        <v>5818</v>
      </c>
      <c r="H1198" s="7" t="str">
        <f>IF('Raw Data'!$B1198&gt;1,'Raw Data'!R1198,"")</f>
        <v>MCH</v>
      </c>
      <c r="I1198" s="21">
        <f>IF('Raw Data'!$B1198&gt;1,'Raw Data'!S1198,"")</f>
        <v>274000</v>
      </c>
      <c r="J1198" s="21">
        <f>IF('Raw Data'!$B1198&gt;1,'Raw Data'!W1198,"")</f>
        <v>-24908</v>
      </c>
      <c r="K1198" s="7" t="str">
        <f>IF('Raw Data'!$B1198&gt;1,'Raw Data'!Y1198,"")</f>
        <v>Multiple Offers</v>
      </c>
      <c r="L1198" s="7" t="str">
        <f>IF('Raw Data'!$B1198&gt;1,'Raw Data'!Z1198,"")</f>
        <v>Reject - Offer is far off</v>
      </c>
    </row>
    <row r="1199" spans="1:12" ht="14.25" customHeight="1" x14ac:dyDescent="0.3">
      <c r="A1199" s="7" t="str">
        <f>IF('Raw Data'!$B1199&gt;1,'Raw Data'!A1199,"")</f>
        <v/>
      </c>
      <c r="B1199" s="7" t="str">
        <f>IF('Raw Data'!$B1199&gt;1,'Raw Data'!C1199,"")</f>
        <v/>
      </c>
      <c r="C1199" s="7" t="str">
        <f>IF('Raw Data'!$B1199&gt;1,'Raw Data'!D1199,"")</f>
        <v/>
      </c>
      <c r="D1199" s="7" t="str">
        <f>IF('Raw Data'!$B1199&gt;1,'Raw Data'!E1199,"")</f>
        <v/>
      </c>
      <c r="E1199" s="20" t="str">
        <f>IF('Raw Data'!$B1199&gt;1,'Raw Data'!O1199,"")</f>
        <v/>
      </c>
      <c r="F1199" s="20" t="str">
        <f>IF('Raw Data'!$B1199&gt;1,'Raw Data'!P1199,"")</f>
        <v/>
      </c>
      <c r="G1199" s="20" t="str">
        <f>IF('Raw Data'!$B1199&gt;1,'Raw Data'!Q1199,"")</f>
        <v/>
      </c>
      <c r="H1199" s="7" t="str">
        <f>IF('Raw Data'!$B1199&gt;1,'Raw Data'!R1199,"")</f>
        <v/>
      </c>
      <c r="I1199" s="7" t="str">
        <f>IF('Raw Data'!$B1199&gt;1,'Raw Data'!S1199,"")</f>
        <v/>
      </c>
      <c r="J1199" s="7" t="str">
        <f>IF('Raw Data'!$B1199&gt;1,'Raw Data'!W1199,"")</f>
        <v/>
      </c>
      <c r="K1199" s="7" t="str">
        <f>IF('Raw Data'!$B1199&gt;1,'Raw Data'!Y1199,"")</f>
        <v/>
      </c>
      <c r="L1199" s="7" t="str">
        <f>IF('Raw Data'!$B1199&gt;1,'Raw Data'!Z1199,"")</f>
        <v/>
      </c>
    </row>
    <row r="1200" spans="1:12" ht="14.25" customHeight="1" x14ac:dyDescent="0.3">
      <c r="A1200" s="7" t="str">
        <f>IF('Raw Data'!$B1200&gt;1,'Raw Data'!A1200,"")</f>
        <v>X1-ORz0d9s0bm77ga_g44rl</v>
      </c>
      <c r="B1200" s="7" t="str">
        <f>IF('Raw Data'!$B1200&gt;1,'Raw Data'!C1200,"")</f>
        <v>425 Queen Anne Ct</v>
      </c>
      <c r="C1200" s="7" t="str">
        <f>IF('Raw Data'!$B1200&gt;1,'Raw Data'!D1200,"")</f>
        <v>Jacksonville</v>
      </c>
      <c r="D1200" s="7" t="str">
        <f>IF('Raw Data'!$B1200&gt;1,'Raw Data'!E1200,"")</f>
        <v>Pre-List</v>
      </c>
      <c r="E1200" s="20">
        <f>IF('Raw Data'!$B1200&gt;1,'Raw Data'!O1200,"")</f>
        <v>431900</v>
      </c>
      <c r="F1200" s="20">
        <f>IF('Raw Data'!$B1200&gt;1,'Raw Data'!P1200,"")</f>
        <v>421103</v>
      </c>
      <c r="G1200" s="20">
        <f>IF('Raw Data'!$B1200&gt;1,'Raw Data'!Q1200,"")</f>
        <v>-71999</v>
      </c>
      <c r="H1200" s="7" t="str">
        <f>IF('Raw Data'!$B1200&gt;1,'Raw Data'!R1200,"")</f>
        <v>MCH</v>
      </c>
      <c r="I1200" s="21">
        <f>IF('Raw Data'!$B1200&gt;1,'Raw Data'!S1200,"")</f>
        <v>380000</v>
      </c>
      <c r="J1200" s="21">
        <f>IF('Raw Data'!$B1200&gt;1,'Raw Data'!W1200,"")</f>
        <v>-34622</v>
      </c>
      <c r="K1200" s="7" t="str">
        <f>IF('Raw Data'!$B1200&gt;1,'Raw Data'!Y1200,"")</f>
        <v>Multiple Offers</v>
      </c>
      <c r="L1200" s="7" t="str">
        <f>IF('Raw Data'!$B1200&gt;1,'Raw Data'!Z1200,"")</f>
        <v>Reject - Offer is far off</v>
      </c>
    </row>
    <row r="1201" spans="1:12" ht="14.25" customHeight="1" x14ac:dyDescent="0.3">
      <c r="A1201" s="7" t="str">
        <f>IF('Raw Data'!$B1201&gt;1,'Raw Data'!A1201,"")</f>
        <v>X1-ORz0au5lmtl8je_ebilv</v>
      </c>
      <c r="B1201" s="7" t="str">
        <f>IF('Raw Data'!$B1201&gt;1,'Raw Data'!C1201,"")</f>
        <v>296 Colorado Springs Way</v>
      </c>
      <c r="C1201" s="7" t="str">
        <f>IF('Raw Data'!$B1201&gt;1,'Raw Data'!D1201,"")</f>
        <v>Jacksonville</v>
      </c>
      <c r="D1201" s="7" t="str">
        <f>IF('Raw Data'!$B1201&gt;1,'Raw Data'!E1201,"")</f>
        <v>Pre-List</v>
      </c>
      <c r="E1201" s="20">
        <f>IF('Raw Data'!$B1201&gt;1,'Raw Data'!O1201,"")</f>
        <v>418300</v>
      </c>
      <c r="F1201" s="20">
        <f>IF('Raw Data'!$B1201&gt;1,'Raw Data'!P1201,"")</f>
        <v>407843</v>
      </c>
      <c r="G1201" s="20">
        <f>IF('Raw Data'!$B1201&gt;1,'Raw Data'!Q1201,"")</f>
        <v>-29441</v>
      </c>
      <c r="H1201" s="7" t="str">
        <f>IF('Raw Data'!$B1201&gt;1,'Raw Data'!R1201,"")</f>
        <v>MCH</v>
      </c>
      <c r="I1201" s="21">
        <f>IF('Raw Data'!$B1201&gt;1,'Raw Data'!S1201,"")</f>
        <v>374500</v>
      </c>
      <c r="J1201" s="21">
        <f>IF('Raw Data'!$B1201&gt;1,'Raw Data'!W1201,"")</f>
        <v>-30711</v>
      </c>
      <c r="K1201" s="7" t="str">
        <f>IF('Raw Data'!$B1201&gt;1,'Raw Data'!Y1201,"")</f>
        <v>Multiple Offers</v>
      </c>
      <c r="L1201" s="7" t="str">
        <f>IF('Raw Data'!$B1201&gt;1,'Raw Data'!Z1201,"")</f>
        <v>Reject - Offer is close</v>
      </c>
    </row>
    <row r="1202" spans="1:12" ht="14.25" customHeight="1" x14ac:dyDescent="0.3">
      <c r="A1202" s="7" t="str">
        <f>IF('Raw Data'!$B1202&gt;1,'Raw Data'!A1202,"")</f>
        <v>X1-ORz2f2w81vvfju_j4ajy</v>
      </c>
      <c r="B1202" s="7" t="str">
        <f>IF('Raw Data'!$B1202&gt;1,'Raw Data'!C1202,"")</f>
        <v>740 Rembrandt Ave</v>
      </c>
      <c r="C1202" s="7" t="str">
        <f>IF('Raw Data'!$B1202&gt;1,'Raw Data'!D1202,"")</f>
        <v>Jacksonville</v>
      </c>
      <c r="D1202" s="7" t="str">
        <f>IF('Raw Data'!$B1202&gt;1,'Raw Data'!E1202,"")</f>
        <v>For Sale</v>
      </c>
      <c r="E1202" s="20">
        <f>IF('Raw Data'!$B1202&gt;1,'Raw Data'!O1202,"")</f>
        <v>408900</v>
      </c>
      <c r="F1202" s="20">
        <f>IF('Raw Data'!$B1202&gt;1,'Raw Data'!P1202,"")</f>
        <v>398678</v>
      </c>
      <c r="G1202" s="20">
        <f>IF('Raw Data'!$B1202&gt;1,'Raw Data'!Q1202,"")</f>
        <v>-44945</v>
      </c>
      <c r="H1202" s="7" t="str">
        <f>IF('Raw Data'!$B1202&gt;1,'Raw Data'!R1202,"")</f>
        <v>MCH</v>
      </c>
      <c r="I1202" s="21">
        <f>IF('Raw Data'!$B1202&gt;1,'Raw Data'!S1202,"")</f>
        <v>376500</v>
      </c>
      <c r="J1202" s="21">
        <f>IF('Raw Data'!$B1202&gt;1,'Raw Data'!W1202,"")</f>
        <v>-8462</v>
      </c>
      <c r="K1202" s="7" t="str">
        <f>IF('Raw Data'!$B1202&gt;1,'Raw Data'!Y1202,"")</f>
        <v>Multiple Offers</v>
      </c>
      <c r="L1202" s="7" t="str">
        <f>IF('Raw Data'!$B1202&gt;1,'Raw Data'!Z1202,"")</f>
        <v>Accept - Greater than Implied Profit</v>
      </c>
    </row>
    <row r="1203" spans="1:12" ht="14.25" customHeight="1" x14ac:dyDescent="0.3">
      <c r="A1203" s="7" t="str">
        <f>IF('Raw Data'!$B1203&gt;1,'Raw Data'!A1203,"")</f>
        <v>X1-ORz0arbjr9v2ii_h1uex</v>
      </c>
      <c r="B1203" s="7" t="str">
        <f>IF('Raw Data'!$B1203&gt;1,'Raw Data'!C1203,"")</f>
        <v>306 Colorado Springs Way</v>
      </c>
      <c r="C1203" s="7" t="str">
        <f>IF('Raw Data'!$B1203&gt;1,'Raw Data'!D1203,"")</f>
        <v>Jacksonville</v>
      </c>
      <c r="D1203" s="7" t="str">
        <f>IF('Raw Data'!$B1203&gt;1,'Raw Data'!E1203,"")</f>
        <v>Pre-List</v>
      </c>
      <c r="E1203" s="20">
        <f>IF('Raw Data'!$B1203&gt;1,'Raw Data'!O1203,"")</f>
        <v>387900</v>
      </c>
      <c r="F1203" s="20">
        <f>IF('Raw Data'!$B1203&gt;1,'Raw Data'!P1203,"")</f>
        <v>378203</v>
      </c>
      <c r="G1203" s="20">
        <f>IF('Raw Data'!$B1203&gt;1,'Raw Data'!Q1203,"")</f>
        <v>-13677</v>
      </c>
      <c r="H1203" s="7" t="str">
        <f>IF('Raw Data'!$B1203&gt;1,'Raw Data'!R1203,"")</f>
        <v>MCH</v>
      </c>
      <c r="I1203" s="21">
        <f>IF('Raw Data'!$B1203&gt;1,'Raw Data'!S1203,"")</f>
        <v>355500</v>
      </c>
      <c r="J1203" s="21">
        <f>IF('Raw Data'!$B1203&gt;1,'Raw Data'!W1203,"")</f>
        <v>-29381</v>
      </c>
      <c r="K1203" s="7" t="str">
        <f>IF('Raw Data'!$B1203&gt;1,'Raw Data'!Y1203,"")</f>
        <v>Multiple Offers</v>
      </c>
      <c r="L1203" s="7" t="str">
        <f>IF('Raw Data'!$B1203&gt;1,'Raw Data'!Z1203,"")</f>
        <v>Reject - Offer is far off</v>
      </c>
    </row>
    <row r="1204" spans="1:12" ht="14.25" customHeight="1" x14ac:dyDescent="0.3">
      <c r="A1204" s="7" t="str">
        <f>IF('Raw Data'!$B1204&gt;1,'Raw Data'!A1204,"")</f>
        <v>X1-ORz2b1pyyrfa0q_ea41e</v>
      </c>
      <c r="B1204" s="7" t="str">
        <f>IF('Raw Data'!$B1204&gt;1,'Raw Data'!C1204,"")</f>
        <v>369 Sunshine Dr</v>
      </c>
      <c r="C1204" s="7" t="str">
        <f>IF('Raw Data'!$B1204&gt;1,'Raw Data'!D1204,"")</f>
        <v>Jacksonville</v>
      </c>
      <c r="D1204" s="7" t="str">
        <f>IF('Raw Data'!$B1204&gt;1,'Raw Data'!E1204,"")</f>
        <v>For Sale</v>
      </c>
      <c r="E1204" s="20">
        <f>IF('Raw Data'!$B1204&gt;1,'Raw Data'!O1204,"")</f>
        <v>379700</v>
      </c>
      <c r="F1204" s="20">
        <f>IF('Raw Data'!$B1204&gt;1,'Raw Data'!P1204,"")</f>
        <v>370208</v>
      </c>
      <c r="G1204" s="20">
        <f>IF('Raw Data'!$B1204&gt;1,'Raw Data'!Q1204,"")</f>
        <v>-38862</v>
      </c>
      <c r="H1204" s="7" t="str">
        <f>IF('Raw Data'!$B1204&gt;1,'Raw Data'!R1204,"")</f>
        <v>MCH</v>
      </c>
      <c r="I1204" s="21">
        <f>IF('Raw Data'!$B1204&gt;1,'Raw Data'!S1204,"")</f>
        <v>324000</v>
      </c>
      <c r="J1204" s="21">
        <f>IF('Raw Data'!$B1204&gt;1,'Raw Data'!W1204,"")</f>
        <v>-51877</v>
      </c>
      <c r="K1204" s="7" t="str">
        <f>IF('Raw Data'!$B1204&gt;1,'Raw Data'!Y1204,"")</f>
        <v>Multiple Offers</v>
      </c>
      <c r="L1204" s="7" t="str">
        <f>IF('Raw Data'!$B1204&gt;1,'Raw Data'!Z1204,"")</f>
        <v>Reject - Offer is far off</v>
      </c>
    </row>
    <row r="1205" spans="1:12" ht="14.25" customHeight="1" x14ac:dyDescent="0.3">
      <c r="A1205" s="7" t="str">
        <f>IF('Raw Data'!$B1205&gt;1,'Raw Data'!A1205,"")</f>
        <v/>
      </c>
      <c r="B1205" s="7" t="str">
        <f>IF('Raw Data'!$B1205&gt;1,'Raw Data'!C1205,"")</f>
        <v/>
      </c>
      <c r="C1205" s="7" t="str">
        <f>IF('Raw Data'!$B1205&gt;1,'Raw Data'!D1205,"")</f>
        <v/>
      </c>
      <c r="D1205" s="7" t="str">
        <f>IF('Raw Data'!$B1205&gt;1,'Raw Data'!E1205,"")</f>
        <v/>
      </c>
      <c r="E1205" s="20" t="str">
        <f>IF('Raw Data'!$B1205&gt;1,'Raw Data'!O1205,"")</f>
        <v/>
      </c>
      <c r="F1205" s="20" t="str">
        <f>IF('Raw Data'!$B1205&gt;1,'Raw Data'!P1205,"")</f>
        <v/>
      </c>
      <c r="G1205" s="20" t="str">
        <f>IF('Raw Data'!$B1205&gt;1,'Raw Data'!Q1205,"")</f>
        <v/>
      </c>
      <c r="H1205" s="7" t="str">
        <f>IF('Raw Data'!$B1205&gt;1,'Raw Data'!R1205,"")</f>
        <v/>
      </c>
      <c r="I1205" s="7" t="str">
        <f>IF('Raw Data'!$B1205&gt;1,'Raw Data'!S1205,"")</f>
        <v/>
      </c>
      <c r="J1205" s="7" t="str">
        <f>IF('Raw Data'!$B1205&gt;1,'Raw Data'!W1205,"")</f>
        <v/>
      </c>
      <c r="K1205" s="7" t="str">
        <f>IF('Raw Data'!$B1205&gt;1,'Raw Data'!Y1205,"")</f>
        <v/>
      </c>
      <c r="L1205" s="7" t="str">
        <f>IF('Raw Data'!$B1205&gt;1,'Raw Data'!Z1205,"")</f>
        <v/>
      </c>
    </row>
    <row r="1206" spans="1:12" ht="14.25" customHeight="1" x14ac:dyDescent="0.3">
      <c r="A1206" s="7" t="str">
        <f>IF('Raw Data'!$B1206&gt;1,'Raw Data'!A1206,"")</f>
        <v/>
      </c>
      <c r="B1206" s="7" t="str">
        <f>IF('Raw Data'!$B1206&gt;1,'Raw Data'!C1206,"")</f>
        <v/>
      </c>
      <c r="C1206" s="7" t="str">
        <f>IF('Raw Data'!$B1206&gt;1,'Raw Data'!D1206,"")</f>
        <v/>
      </c>
      <c r="D1206" s="7" t="str">
        <f>IF('Raw Data'!$B1206&gt;1,'Raw Data'!E1206,"")</f>
        <v/>
      </c>
      <c r="E1206" s="20" t="str">
        <f>IF('Raw Data'!$B1206&gt;1,'Raw Data'!O1206,"")</f>
        <v/>
      </c>
      <c r="F1206" s="20" t="str">
        <f>IF('Raw Data'!$B1206&gt;1,'Raw Data'!P1206,"")</f>
        <v/>
      </c>
      <c r="G1206" s="20" t="str">
        <f>IF('Raw Data'!$B1206&gt;1,'Raw Data'!Q1206,"")</f>
        <v/>
      </c>
      <c r="H1206" s="7" t="str">
        <f>IF('Raw Data'!$B1206&gt;1,'Raw Data'!R1206,"")</f>
        <v/>
      </c>
      <c r="I1206" s="7" t="str">
        <f>IF('Raw Data'!$B1206&gt;1,'Raw Data'!S1206,"")</f>
        <v/>
      </c>
      <c r="J1206" s="7" t="str">
        <f>IF('Raw Data'!$B1206&gt;1,'Raw Data'!W1206,"")</f>
        <v/>
      </c>
      <c r="K1206" s="7" t="str">
        <f>IF('Raw Data'!$B1206&gt;1,'Raw Data'!Y1206,"")</f>
        <v/>
      </c>
      <c r="L1206" s="7" t="str">
        <f>IF('Raw Data'!$B1206&gt;1,'Raw Data'!Z1206,"")</f>
        <v/>
      </c>
    </row>
    <row r="1207" spans="1:12" ht="14.25" customHeight="1" x14ac:dyDescent="0.3">
      <c r="A1207" s="7" t="str">
        <f>IF('Raw Data'!$B1207&gt;1,'Raw Data'!A1207,"")</f>
        <v/>
      </c>
      <c r="B1207" s="7" t="str">
        <f>IF('Raw Data'!$B1207&gt;1,'Raw Data'!C1207,"")</f>
        <v/>
      </c>
      <c r="C1207" s="7" t="str">
        <f>IF('Raw Data'!$B1207&gt;1,'Raw Data'!D1207,"")</f>
        <v/>
      </c>
      <c r="D1207" s="7" t="str">
        <f>IF('Raw Data'!$B1207&gt;1,'Raw Data'!E1207,"")</f>
        <v/>
      </c>
      <c r="E1207" s="20" t="str">
        <f>IF('Raw Data'!$B1207&gt;1,'Raw Data'!O1207,"")</f>
        <v/>
      </c>
      <c r="F1207" s="20" t="str">
        <f>IF('Raw Data'!$B1207&gt;1,'Raw Data'!P1207,"")</f>
        <v/>
      </c>
      <c r="G1207" s="20" t="str">
        <f>IF('Raw Data'!$B1207&gt;1,'Raw Data'!Q1207,"")</f>
        <v/>
      </c>
      <c r="H1207" s="7" t="str">
        <f>IF('Raw Data'!$B1207&gt;1,'Raw Data'!R1207,"")</f>
        <v/>
      </c>
      <c r="I1207" s="7" t="str">
        <f>IF('Raw Data'!$B1207&gt;1,'Raw Data'!S1207,"")</f>
        <v/>
      </c>
      <c r="J1207" s="7" t="str">
        <f>IF('Raw Data'!$B1207&gt;1,'Raw Data'!W1207,"")</f>
        <v/>
      </c>
      <c r="K1207" s="7" t="str">
        <f>IF('Raw Data'!$B1207&gt;1,'Raw Data'!Y1207,"")</f>
        <v/>
      </c>
      <c r="L1207" s="7" t="str">
        <f>IF('Raw Data'!$B1207&gt;1,'Raw Data'!Z1207,"")</f>
        <v/>
      </c>
    </row>
    <row r="1208" spans="1:12" ht="14.25" customHeight="1" x14ac:dyDescent="0.3">
      <c r="A1208" s="7" t="str">
        <f>IF('Raw Data'!$B1208&gt;1,'Raw Data'!A1208,"")</f>
        <v/>
      </c>
      <c r="B1208" s="7" t="str">
        <f>IF('Raw Data'!$B1208&gt;1,'Raw Data'!C1208,"")</f>
        <v/>
      </c>
      <c r="C1208" s="7" t="str">
        <f>IF('Raw Data'!$B1208&gt;1,'Raw Data'!D1208,"")</f>
        <v/>
      </c>
      <c r="D1208" s="7" t="str">
        <f>IF('Raw Data'!$B1208&gt;1,'Raw Data'!E1208,"")</f>
        <v/>
      </c>
      <c r="E1208" s="20" t="str">
        <f>IF('Raw Data'!$B1208&gt;1,'Raw Data'!O1208,"")</f>
        <v/>
      </c>
      <c r="F1208" s="20" t="str">
        <f>IF('Raw Data'!$B1208&gt;1,'Raw Data'!P1208,"")</f>
        <v/>
      </c>
      <c r="G1208" s="20" t="str">
        <f>IF('Raw Data'!$B1208&gt;1,'Raw Data'!Q1208,"")</f>
        <v/>
      </c>
      <c r="H1208" s="7" t="str">
        <f>IF('Raw Data'!$B1208&gt;1,'Raw Data'!R1208,"")</f>
        <v/>
      </c>
      <c r="I1208" s="7" t="str">
        <f>IF('Raw Data'!$B1208&gt;1,'Raw Data'!S1208,"")</f>
        <v/>
      </c>
      <c r="J1208" s="7" t="str">
        <f>IF('Raw Data'!$B1208&gt;1,'Raw Data'!W1208,"")</f>
        <v/>
      </c>
      <c r="K1208" s="7" t="str">
        <f>IF('Raw Data'!$B1208&gt;1,'Raw Data'!Y1208,"")</f>
        <v/>
      </c>
      <c r="L1208" s="7" t="str">
        <f>IF('Raw Data'!$B1208&gt;1,'Raw Data'!Z1208,"")</f>
        <v/>
      </c>
    </row>
    <row r="1209" spans="1:12" ht="14.25" customHeight="1" x14ac:dyDescent="0.3">
      <c r="A1209" s="7" t="str">
        <f>IF('Raw Data'!$B1209&gt;1,'Raw Data'!A1209,"")</f>
        <v/>
      </c>
      <c r="B1209" s="7" t="str">
        <f>IF('Raw Data'!$B1209&gt;1,'Raw Data'!C1209,"")</f>
        <v/>
      </c>
      <c r="C1209" s="7" t="str">
        <f>IF('Raw Data'!$B1209&gt;1,'Raw Data'!D1209,"")</f>
        <v/>
      </c>
      <c r="D1209" s="7" t="str">
        <f>IF('Raw Data'!$B1209&gt;1,'Raw Data'!E1209,"")</f>
        <v/>
      </c>
      <c r="E1209" s="20" t="str">
        <f>IF('Raw Data'!$B1209&gt;1,'Raw Data'!O1209,"")</f>
        <v/>
      </c>
      <c r="F1209" s="20" t="str">
        <f>IF('Raw Data'!$B1209&gt;1,'Raw Data'!P1209,"")</f>
        <v/>
      </c>
      <c r="G1209" s="20" t="str">
        <f>IF('Raw Data'!$B1209&gt;1,'Raw Data'!Q1209,"")</f>
        <v/>
      </c>
      <c r="H1209" s="7" t="str">
        <f>IF('Raw Data'!$B1209&gt;1,'Raw Data'!R1209,"")</f>
        <v/>
      </c>
      <c r="I1209" s="7" t="str">
        <f>IF('Raw Data'!$B1209&gt;1,'Raw Data'!S1209,"")</f>
        <v/>
      </c>
      <c r="J1209" s="7" t="str">
        <f>IF('Raw Data'!$B1209&gt;1,'Raw Data'!W1209,"")</f>
        <v/>
      </c>
      <c r="K1209" s="7" t="str">
        <f>IF('Raw Data'!$B1209&gt;1,'Raw Data'!Y1209,"")</f>
        <v/>
      </c>
      <c r="L1209" s="7" t="str">
        <f>IF('Raw Data'!$B1209&gt;1,'Raw Data'!Z1209,"")</f>
        <v/>
      </c>
    </row>
    <row r="1210" spans="1:12" ht="14.25" customHeight="1" x14ac:dyDescent="0.3">
      <c r="A1210" s="7" t="str">
        <f>IF('Raw Data'!$B1210&gt;1,'Raw Data'!A1210,"")</f>
        <v/>
      </c>
      <c r="B1210" s="7" t="str">
        <f>IF('Raw Data'!$B1210&gt;1,'Raw Data'!C1210,"")</f>
        <v/>
      </c>
      <c r="C1210" s="7" t="str">
        <f>IF('Raw Data'!$B1210&gt;1,'Raw Data'!D1210,"")</f>
        <v/>
      </c>
      <c r="D1210" s="7" t="str">
        <f>IF('Raw Data'!$B1210&gt;1,'Raw Data'!E1210,"")</f>
        <v/>
      </c>
      <c r="E1210" s="20" t="str">
        <f>IF('Raw Data'!$B1210&gt;1,'Raw Data'!O1210,"")</f>
        <v/>
      </c>
      <c r="F1210" s="20" t="str">
        <f>IF('Raw Data'!$B1210&gt;1,'Raw Data'!P1210,"")</f>
        <v/>
      </c>
      <c r="G1210" s="20" t="str">
        <f>IF('Raw Data'!$B1210&gt;1,'Raw Data'!Q1210,"")</f>
        <v/>
      </c>
      <c r="H1210" s="7" t="str">
        <f>IF('Raw Data'!$B1210&gt;1,'Raw Data'!R1210,"")</f>
        <v/>
      </c>
      <c r="I1210" s="7" t="str">
        <f>IF('Raw Data'!$B1210&gt;1,'Raw Data'!S1210,"")</f>
        <v/>
      </c>
      <c r="J1210" s="7" t="str">
        <f>IF('Raw Data'!$B1210&gt;1,'Raw Data'!W1210,"")</f>
        <v/>
      </c>
      <c r="K1210" s="7" t="str">
        <f>IF('Raw Data'!$B1210&gt;1,'Raw Data'!Y1210,"")</f>
        <v/>
      </c>
      <c r="L1210" s="7" t="str">
        <f>IF('Raw Data'!$B1210&gt;1,'Raw Data'!Z1210,"")</f>
        <v/>
      </c>
    </row>
    <row r="1211" spans="1:12" ht="14.25" customHeight="1" x14ac:dyDescent="0.3">
      <c r="A1211" s="7" t="str">
        <f>IF('Raw Data'!$B1211&gt;1,'Raw Data'!A1211,"")</f>
        <v>X1-ORz2dh0z94lu2i_ecx6c</v>
      </c>
      <c r="B1211" s="7" t="str">
        <f>IF('Raw Data'!$B1211&gt;1,'Raw Data'!C1211,"")</f>
        <v>1868 SW Bradway Ln</v>
      </c>
      <c r="C1211" s="7" t="str">
        <f>IF('Raw Data'!$B1211&gt;1,'Raw Data'!D1211,"")</f>
        <v>Miami</v>
      </c>
      <c r="D1211" s="7" t="str">
        <f>IF('Raw Data'!$B1211&gt;1,'Raw Data'!E1211,"")</f>
        <v>For Sale</v>
      </c>
      <c r="E1211" s="20">
        <f>IF('Raw Data'!$B1211&gt;1,'Raw Data'!O1211,"")</f>
        <v>369900</v>
      </c>
      <c r="F1211" s="20">
        <f>IF('Raw Data'!$B1211&gt;1,'Raw Data'!P1211,"")</f>
        <v>360653</v>
      </c>
      <c r="G1211" s="20">
        <f>IF('Raw Data'!$B1211&gt;1,'Raw Data'!Q1211,"")</f>
        <v>-19656</v>
      </c>
      <c r="H1211" s="7" t="str">
        <f>IF('Raw Data'!$B1211&gt;1,'Raw Data'!R1211,"")</f>
        <v>MCH</v>
      </c>
      <c r="I1211" s="21">
        <f>IF('Raw Data'!$B1211&gt;1,'Raw Data'!S1211,"")</f>
        <v>351500</v>
      </c>
      <c r="J1211" s="21">
        <f>IF('Raw Data'!$B1211&gt;1,'Raw Data'!W1211,"")</f>
        <v>-30335</v>
      </c>
      <c r="K1211" s="7" t="str">
        <f>IF('Raw Data'!$B1211&gt;1,'Raw Data'!Y1211,"")</f>
        <v>Multiple Offers</v>
      </c>
      <c r="L1211" s="7" t="str">
        <f>IF('Raw Data'!$B1211&gt;1,'Raw Data'!Z1211,"")</f>
        <v>Reject - Offer is far off</v>
      </c>
    </row>
    <row r="1212" spans="1:12" ht="14.25" customHeight="1" x14ac:dyDescent="0.3">
      <c r="A1212" s="7" t="str">
        <f>IF('Raw Data'!$B1212&gt;1,'Raw Data'!A1212,"")</f>
        <v/>
      </c>
      <c r="B1212" s="7" t="str">
        <f>IF('Raw Data'!$B1212&gt;1,'Raw Data'!C1212,"")</f>
        <v/>
      </c>
      <c r="C1212" s="7" t="str">
        <f>IF('Raw Data'!$B1212&gt;1,'Raw Data'!D1212,"")</f>
        <v/>
      </c>
      <c r="D1212" s="7" t="str">
        <f>IF('Raw Data'!$B1212&gt;1,'Raw Data'!E1212,"")</f>
        <v/>
      </c>
      <c r="E1212" s="20" t="str">
        <f>IF('Raw Data'!$B1212&gt;1,'Raw Data'!O1212,"")</f>
        <v/>
      </c>
      <c r="F1212" s="20" t="str">
        <f>IF('Raw Data'!$B1212&gt;1,'Raw Data'!P1212,"")</f>
        <v/>
      </c>
      <c r="G1212" s="20" t="str">
        <f>IF('Raw Data'!$B1212&gt;1,'Raw Data'!Q1212,"")</f>
        <v/>
      </c>
      <c r="H1212" s="7" t="str">
        <f>IF('Raw Data'!$B1212&gt;1,'Raw Data'!R1212,"")</f>
        <v/>
      </c>
      <c r="I1212" s="7" t="str">
        <f>IF('Raw Data'!$B1212&gt;1,'Raw Data'!S1212,"")</f>
        <v/>
      </c>
      <c r="J1212" s="7" t="str">
        <f>IF('Raw Data'!$B1212&gt;1,'Raw Data'!W1212,"")</f>
        <v/>
      </c>
      <c r="K1212" s="7" t="str">
        <f>IF('Raw Data'!$B1212&gt;1,'Raw Data'!Y1212,"")</f>
        <v/>
      </c>
      <c r="L1212" s="7" t="str">
        <f>IF('Raw Data'!$B1212&gt;1,'Raw Data'!Z1212,"")</f>
        <v/>
      </c>
    </row>
    <row r="1213" spans="1:12" ht="14.25" customHeight="1" x14ac:dyDescent="0.3">
      <c r="A1213" s="7" t="str">
        <f>IF('Raw Data'!$B1213&gt;1,'Raw Data'!A1213,"")</f>
        <v>X1-ORz2dnmqh77uyi_dt97q</v>
      </c>
      <c r="B1213" s="7" t="str">
        <f>IF('Raw Data'!$B1213&gt;1,'Raw Data'!C1213,"")</f>
        <v>628 SW Eyerly Ave</v>
      </c>
      <c r="C1213" s="7" t="str">
        <f>IF('Raw Data'!$B1213&gt;1,'Raw Data'!D1213,"")</f>
        <v>Miami</v>
      </c>
      <c r="D1213" s="7" t="str">
        <f>IF('Raw Data'!$B1213&gt;1,'Raw Data'!E1213,"")</f>
        <v>For Sale</v>
      </c>
      <c r="E1213" s="20">
        <f>IF('Raw Data'!$B1213&gt;1,'Raw Data'!O1213,"")</f>
        <v>316900</v>
      </c>
      <c r="F1213" s="20">
        <f>IF('Raw Data'!$B1213&gt;1,'Raw Data'!P1213,"")</f>
        <v>308978</v>
      </c>
      <c r="G1213" s="20">
        <f>IF('Raw Data'!$B1213&gt;1,'Raw Data'!Q1213,"")</f>
        <v>-23116</v>
      </c>
      <c r="H1213" s="7" t="str">
        <f>IF('Raw Data'!$B1213&gt;1,'Raw Data'!R1213,"")</f>
        <v>MCH</v>
      </c>
      <c r="I1213" s="21">
        <f>IF('Raw Data'!$B1213&gt;1,'Raw Data'!S1213,"")</f>
        <v>325000</v>
      </c>
      <c r="J1213" s="21">
        <f>IF('Raw Data'!$B1213&gt;1,'Raw Data'!W1213,"")</f>
        <v>-13347</v>
      </c>
      <c r="K1213" s="7" t="str">
        <f>IF('Raw Data'!$B1213&gt;1,'Raw Data'!Y1213,"")</f>
        <v>Multiple Offers</v>
      </c>
      <c r="L1213" s="7" t="str">
        <f>IF('Raw Data'!$B1213&gt;1,'Raw Data'!Z1213,"")</f>
        <v>Reject - Offer is far off</v>
      </c>
    </row>
    <row r="1214" spans="1:12" ht="14.25" customHeight="1" x14ac:dyDescent="0.3">
      <c r="A1214" s="7" t="str">
        <f>IF('Raw Data'!$B1214&gt;1,'Raw Data'!A1214,"")</f>
        <v>X1-ORz2e2ldwy74ai_hpq2y</v>
      </c>
      <c r="B1214" s="7" t="str">
        <f>IF('Raw Data'!$B1214&gt;1,'Raw Data'!C1214,"")</f>
        <v>5935 Coquyt Dr</v>
      </c>
      <c r="C1214" s="7" t="str">
        <f>IF('Raw Data'!$B1214&gt;1,'Raw Data'!D1214,"")</f>
        <v>Orlando</v>
      </c>
      <c r="D1214" s="7" t="str">
        <f>IF('Raw Data'!$B1214&gt;1,'Raw Data'!E1214,"")</f>
        <v>Pre-List</v>
      </c>
      <c r="E1214" s="20">
        <f>IF('Raw Data'!$B1214&gt;1,'Raw Data'!O1214,"")</f>
        <v>318900</v>
      </c>
      <c r="F1214" s="20">
        <f>IF('Raw Data'!$B1214&gt;1,'Raw Data'!P1214,"")</f>
        <v>310928</v>
      </c>
      <c r="G1214" s="20">
        <f>IF('Raw Data'!$B1214&gt;1,'Raw Data'!Q1214,"")</f>
        <v>-5885</v>
      </c>
      <c r="H1214" s="7" t="str">
        <f>IF('Raw Data'!$B1214&gt;1,'Raw Data'!R1214,"")</f>
        <v>MCH</v>
      </c>
      <c r="I1214" s="21">
        <f>IF('Raw Data'!$B1214&gt;1,'Raw Data'!S1214,"")</f>
        <v>320000</v>
      </c>
      <c r="J1214" s="21">
        <f>IF('Raw Data'!$B1214&gt;1,'Raw Data'!W1214,"")</f>
        <v>-10230</v>
      </c>
      <c r="K1214" s="7" t="str">
        <f>IF('Raw Data'!$B1214&gt;1,'Raw Data'!Y1214,"")</f>
        <v>Multiple Offers</v>
      </c>
      <c r="L1214" s="7" t="str">
        <f>IF('Raw Data'!$B1214&gt;1,'Raw Data'!Z1214,"")</f>
        <v>Reject - Under Contract</v>
      </c>
    </row>
    <row r="1215" spans="1:12" ht="14.25" customHeight="1" x14ac:dyDescent="0.3">
      <c r="A1215" s="7" t="str">
        <f>IF('Raw Data'!$B1215&gt;1,'Raw Data'!A1215,"")</f>
        <v/>
      </c>
      <c r="B1215" s="7" t="str">
        <f>IF('Raw Data'!$B1215&gt;1,'Raw Data'!C1215,"")</f>
        <v/>
      </c>
      <c r="C1215" s="7" t="str">
        <f>IF('Raw Data'!$B1215&gt;1,'Raw Data'!D1215,"")</f>
        <v/>
      </c>
      <c r="D1215" s="7" t="str">
        <f>IF('Raw Data'!$B1215&gt;1,'Raw Data'!E1215,"")</f>
        <v/>
      </c>
      <c r="E1215" s="20" t="str">
        <f>IF('Raw Data'!$B1215&gt;1,'Raw Data'!O1215,"")</f>
        <v/>
      </c>
      <c r="F1215" s="20" t="str">
        <f>IF('Raw Data'!$B1215&gt;1,'Raw Data'!P1215,"")</f>
        <v/>
      </c>
      <c r="G1215" s="20" t="str">
        <f>IF('Raw Data'!$B1215&gt;1,'Raw Data'!Q1215,"")</f>
        <v/>
      </c>
      <c r="H1215" s="7" t="str">
        <f>IF('Raw Data'!$B1215&gt;1,'Raw Data'!R1215,"")</f>
        <v/>
      </c>
      <c r="I1215" s="7" t="str">
        <f>IF('Raw Data'!$B1215&gt;1,'Raw Data'!S1215,"")</f>
        <v/>
      </c>
      <c r="J1215" s="7" t="str">
        <f>IF('Raw Data'!$B1215&gt;1,'Raw Data'!W1215,"")</f>
        <v/>
      </c>
      <c r="K1215" s="7" t="str">
        <f>IF('Raw Data'!$B1215&gt;1,'Raw Data'!Y1215,"")</f>
        <v/>
      </c>
      <c r="L1215" s="7" t="str">
        <f>IF('Raw Data'!$B1215&gt;1,'Raw Data'!Z1215,"")</f>
        <v/>
      </c>
    </row>
    <row r="1216" spans="1:12" ht="14.25" customHeight="1" x14ac:dyDescent="0.3">
      <c r="A1216" s="7" t="str">
        <f>IF('Raw Data'!$B1216&gt;1,'Raw Data'!A1216,"")</f>
        <v>X1-ORz0cmrn6htwmy_gi6gb</v>
      </c>
      <c r="B1216" s="7" t="str">
        <f>IF('Raw Data'!$B1216&gt;1,'Raw Data'!C1216,"")</f>
        <v>1108 White Water Bay Dr</v>
      </c>
      <c r="C1216" s="7" t="str">
        <f>IF('Raw Data'!$B1216&gt;1,'Raw Data'!D1216,"")</f>
        <v>Orlando</v>
      </c>
      <c r="D1216" s="7" t="str">
        <f>IF('Raw Data'!$B1216&gt;1,'Raw Data'!E1216,"")</f>
        <v>Pre-List</v>
      </c>
      <c r="E1216" s="20">
        <f>IF('Raw Data'!$B1216&gt;1,'Raw Data'!O1216,"")</f>
        <v>416900</v>
      </c>
      <c r="F1216" s="20">
        <f>IF('Raw Data'!$B1216&gt;1,'Raw Data'!P1216,"")</f>
        <v>406478</v>
      </c>
      <c r="G1216" s="20">
        <f>IF('Raw Data'!$B1216&gt;1,'Raw Data'!Q1216,"")</f>
        <v>-23851</v>
      </c>
      <c r="H1216" s="7" t="str">
        <f>IF('Raw Data'!$B1216&gt;1,'Raw Data'!R1216,"")</f>
        <v>MCH</v>
      </c>
      <c r="I1216" s="21">
        <f>IF('Raw Data'!$B1216&gt;1,'Raw Data'!S1216,"")</f>
        <v>366500</v>
      </c>
      <c r="J1216" s="21">
        <f>IF('Raw Data'!$B1216&gt;1,'Raw Data'!W1216,"")</f>
        <v>-51355</v>
      </c>
      <c r="K1216" s="7" t="str">
        <f>IF('Raw Data'!$B1216&gt;1,'Raw Data'!Y1216,"")</f>
        <v>Multiple Offers</v>
      </c>
      <c r="L1216" s="7" t="str">
        <f>IF('Raw Data'!$B1216&gt;1,'Raw Data'!Z1216,"")</f>
        <v>Reject - Offer is far off</v>
      </c>
    </row>
    <row r="1217" spans="1:12" ht="14.25" customHeight="1" x14ac:dyDescent="0.3">
      <c r="A1217" s="7" t="str">
        <f>IF('Raw Data'!$B1217&gt;1,'Raw Data'!A1217,"")</f>
        <v>X1-ORz0a9fk24ecmy_g1bmn</v>
      </c>
      <c r="B1217" s="7" t="str">
        <f>IF('Raw Data'!$B1217&gt;1,'Raw Data'!C1217,"")</f>
        <v>1111 Chateau Cir</v>
      </c>
      <c r="C1217" s="7" t="str">
        <f>IF('Raw Data'!$B1217&gt;1,'Raw Data'!D1217,"")</f>
        <v>Orlando</v>
      </c>
      <c r="D1217" s="7" t="str">
        <f>IF('Raw Data'!$B1217&gt;1,'Raw Data'!E1217,"")</f>
        <v>Pre-List</v>
      </c>
      <c r="E1217" s="20">
        <f>IF('Raw Data'!$B1217&gt;1,'Raw Data'!O1217,"")</f>
        <v>403900</v>
      </c>
      <c r="F1217" s="20">
        <f>IF('Raw Data'!$B1217&gt;1,'Raw Data'!P1217,"")</f>
        <v>393803</v>
      </c>
      <c r="G1217" s="20">
        <f>IF('Raw Data'!$B1217&gt;1,'Raw Data'!Q1217,"")</f>
        <v>-18567</v>
      </c>
      <c r="H1217" s="7" t="str">
        <f>IF('Raw Data'!$B1217&gt;1,'Raw Data'!R1217,"")</f>
        <v>MCH</v>
      </c>
      <c r="I1217" s="21">
        <f>IF('Raw Data'!$B1217&gt;1,'Raw Data'!S1217,"")</f>
        <v>380000</v>
      </c>
      <c r="J1217" s="21">
        <f>IF('Raw Data'!$B1217&gt;1,'Raw Data'!W1217,"")</f>
        <v>-20382</v>
      </c>
      <c r="K1217" s="7" t="str">
        <f>IF('Raw Data'!$B1217&gt;1,'Raw Data'!Y1217,"")</f>
        <v>Multiple Offers</v>
      </c>
      <c r="L1217" s="7" t="str">
        <f>IF('Raw Data'!$B1217&gt;1,'Raw Data'!Z1217,"")</f>
        <v>Reject - Offer is far off</v>
      </c>
    </row>
    <row r="1218" spans="1:12" ht="14.25" customHeight="1" x14ac:dyDescent="0.3">
      <c r="A1218" s="7" t="str">
        <f>IF('Raw Data'!$B1218&gt;1,'Raw Data'!A1218,"")</f>
        <v>X1-ORz2dch3qptrwa_hk3t2</v>
      </c>
      <c r="B1218" s="7" t="str">
        <f>IF('Raw Data'!$B1218&gt;1,'Raw Data'!C1218,"")</f>
        <v>5771 Quinton Way</v>
      </c>
      <c r="C1218" s="7" t="str">
        <f>IF('Raw Data'!$B1218&gt;1,'Raw Data'!D1218,"")</f>
        <v>Orlando</v>
      </c>
      <c r="D1218" s="7" t="str">
        <f>IF('Raw Data'!$B1218&gt;1,'Raw Data'!E1218,"")</f>
        <v>For Sale</v>
      </c>
      <c r="E1218" s="20">
        <f>IF('Raw Data'!$B1218&gt;1,'Raw Data'!O1218,"")</f>
        <v>320100</v>
      </c>
      <c r="F1218" s="20">
        <f>IF('Raw Data'!$B1218&gt;1,'Raw Data'!P1218,"")</f>
        <v>312098</v>
      </c>
      <c r="G1218" s="20">
        <f>IF('Raw Data'!$B1218&gt;1,'Raw Data'!Q1218,"")</f>
        <v>-9495</v>
      </c>
      <c r="H1218" s="7" t="str">
        <f>IF('Raw Data'!$B1218&gt;1,'Raw Data'!R1218,"")</f>
        <v>MCH</v>
      </c>
      <c r="I1218" s="21">
        <f>IF('Raw Data'!$B1218&gt;1,'Raw Data'!S1218,"")</f>
        <v>330000</v>
      </c>
      <c r="J1218" s="21">
        <f>IF('Raw Data'!$B1218&gt;1,'Raw Data'!W1218,"")</f>
        <v>-7064</v>
      </c>
      <c r="K1218" s="7" t="str">
        <f>IF('Raw Data'!$B1218&gt;1,'Raw Data'!Y1218,"")</f>
        <v>Multiple Offers</v>
      </c>
      <c r="L1218" s="7" t="str">
        <f>IF('Raw Data'!$B1218&gt;1,'Raw Data'!Z1218,"")</f>
        <v>Accept - Multiple Offers</v>
      </c>
    </row>
    <row r="1219" spans="1:12" ht="14.25" customHeight="1" x14ac:dyDescent="0.3">
      <c r="A1219" s="7" t="str">
        <f>IF('Raw Data'!$B1219&gt;1,'Raw Data'!A1219,"")</f>
        <v>X1-ORz0a37a7nhtoa_fvpcr</v>
      </c>
      <c r="B1219" s="7" t="str">
        <f>IF('Raw Data'!$B1219&gt;1,'Raw Data'!C1219,"")</f>
        <v>139 Bluff Pass Dr</v>
      </c>
      <c r="C1219" s="7" t="str">
        <f>IF('Raw Data'!$B1219&gt;1,'Raw Data'!D1219,"")</f>
        <v>Orlando</v>
      </c>
      <c r="D1219" s="7" t="str">
        <f>IF('Raw Data'!$B1219&gt;1,'Raw Data'!E1219,"")</f>
        <v>Pre-List</v>
      </c>
      <c r="E1219" s="20">
        <f>IF('Raw Data'!$B1219&gt;1,'Raw Data'!O1219,"")</f>
        <v>268900</v>
      </c>
      <c r="F1219" s="20">
        <f>IF('Raw Data'!$B1219&gt;1,'Raw Data'!P1219,"")</f>
        <v>262178</v>
      </c>
      <c r="G1219" s="20">
        <f>IF('Raw Data'!$B1219&gt;1,'Raw Data'!Q1219,"")</f>
        <v>-20493</v>
      </c>
      <c r="H1219" s="7" t="str">
        <f>IF('Raw Data'!$B1219&gt;1,'Raw Data'!R1219,"")</f>
        <v>MCH</v>
      </c>
      <c r="I1219" s="21">
        <f>IF('Raw Data'!$B1219&gt;1,'Raw Data'!S1219,"")</f>
        <v>226000</v>
      </c>
      <c r="J1219" s="21">
        <f>IF('Raw Data'!$B1219&gt;1,'Raw Data'!W1219,"")</f>
        <v>-39757</v>
      </c>
      <c r="K1219" s="7" t="str">
        <f>IF('Raw Data'!$B1219&gt;1,'Raw Data'!Y1219,"")</f>
        <v>Multiple Offers</v>
      </c>
      <c r="L1219" s="7" t="str">
        <f>IF('Raw Data'!$B1219&gt;1,'Raw Data'!Z1219,"")</f>
        <v>Reject - Offer is far off</v>
      </c>
    </row>
    <row r="1220" spans="1:12" ht="14.25" customHeight="1" x14ac:dyDescent="0.3">
      <c r="A1220" s="7" t="str">
        <f>IF('Raw Data'!$B1220&gt;1,'Raw Data'!A1220,"")</f>
        <v/>
      </c>
      <c r="B1220" s="7" t="str">
        <f>IF('Raw Data'!$B1220&gt;1,'Raw Data'!C1220,"")</f>
        <v/>
      </c>
      <c r="C1220" s="7" t="str">
        <f>IF('Raw Data'!$B1220&gt;1,'Raw Data'!D1220,"")</f>
        <v/>
      </c>
      <c r="D1220" s="7" t="str">
        <f>IF('Raw Data'!$B1220&gt;1,'Raw Data'!E1220,"")</f>
        <v/>
      </c>
      <c r="E1220" s="20" t="str">
        <f>IF('Raw Data'!$B1220&gt;1,'Raw Data'!O1220,"")</f>
        <v/>
      </c>
      <c r="F1220" s="20" t="str">
        <f>IF('Raw Data'!$B1220&gt;1,'Raw Data'!P1220,"")</f>
        <v/>
      </c>
      <c r="G1220" s="20" t="str">
        <f>IF('Raw Data'!$B1220&gt;1,'Raw Data'!Q1220,"")</f>
        <v/>
      </c>
      <c r="H1220" s="7" t="str">
        <f>IF('Raw Data'!$B1220&gt;1,'Raw Data'!R1220,"")</f>
        <v/>
      </c>
      <c r="I1220" s="7" t="str">
        <f>IF('Raw Data'!$B1220&gt;1,'Raw Data'!S1220,"")</f>
        <v/>
      </c>
      <c r="J1220" s="7" t="str">
        <f>IF('Raw Data'!$B1220&gt;1,'Raw Data'!W1220,"")</f>
        <v/>
      </c>
      <c r="K1220" s="7" t="str">
        <f>IF('Raw Data'!$B1220&gt;1,'Raw Data'!Y1220,"")</f>
        <v/>
      </c>
      <c r="L1220" s="7" t="str">
        <f>IF('Raw Data'!$B1220&gt;1,'Raw Data'!Z1220,"")</f>
        <v/>
      </c>
    </row>
    <row r="1221" spans="1:12" ht="14.25" customHeight="1" x14ac:dyDescent="0.3">
      <c r="A1221" s="7" t="str">
        <f>IF('Raw Data'!$B1221&gt;1,'Raw Data'!A1221,"")</f>
        <v>X1-ORz0b890eyd7y2_coiq1</v>
      </c>
      <c r="B1221" s="7" t="str">
        <f>IF('Raw Data'!$B1221&gt;1,'Raw Data'!C1221,"")</f>
        <v>13743 Riverpath Grove Dr</v>
      </c>
      <c r="C1221" s="7" t="str">
        <f>IF('Raw Data'!$B1221&gt;1,'Raw Data'!D1221,"")</f>
        <v>Orlando</v>
      </c>
      <c r="D1221" s="7" t="str">
        <f>IF('Raw Data'!$B1221&gt;1,'Raw Data'!E1221,"")</f>
        <v>For Sale</v>
      </c>
      <c r="E1221" s="20">
        <f>IF('Raw Data'!$B1221&gt;1,'Raw Data'!O1221,"")</f>
        <v>340000</v>
      </c>
      <c r="F1221" s="20">
        <f>IF('Raw Data'!$B1221&gt;1,'Raw Data'!P1221,"")</f>
        <v>331500</v>
      </c>
      <c r="G1221" s="20">
        <f>IF('Raw Data'!$B1221&gt;1,'Raw Data'!Q1221,"")</f>
        <v>-36176</v>
      </c>
      <c r="H1221" s="7" t="str">
        <f>IF('Raw Data'!$B1221&gt;1,'Raw Data'!R1221,"")</f>
        <v>MCH</v>
      </c>
      <c r="I1221" s="21">
        <f>IF('Raw Data'!$B1221&gt;1,'Raw Data'!S1221,"")</f>
        <v>343000</v>
      </c>
      <c r="J1221" s="21">
        <f>IF('Raw Data'!$B1221&gt;1,'Raw Data'!W1221,"")</f>
        <v>-9863</v>
      </c>
      <c r="K1221" s="7" t="str">
        <f>IF('Raw Data'!$B1221&gt;1,'Raw Data'!Y1221,"")</f>
        <v>Multiple Offers</v>
      </c>
      <c r="L1221" s="7" t="str">
        <f>IF('Raw Data'!$B1221&gt;1,'Raw Data'!Z1221,"")</f>
        <v>Reject - Under Contract</v>
      </c>
    </row>
    <row r="1222" spans="1:12" ht="14.25" customHeight="1" x14ac:dyDescent="0.3">
      <c r="A1222" s="7" t="str">
        <f>IF('Raw Data'!$B1222&gt;1,'Raw Data'!A1222,"")</f>
        <v/>
      </c>
      <c r="B1222" s="7" t="str">
        <f>IF('Raw Data'!$B1222&gt;1,'Raw Data'!C1222,"")</f>
        <v/>
      </c>
      <c r="C1222" s="7" t="str">
        <f>IF('Raw Data'!$B1222&gt;1,'Raw Data'!D1222,"")</f>
        <v/>
      </c>
      <c r="D1222" s="7" t="str">
        <f>IF('Raw Data'!$B1222&gt;1,'Raw Data'!E1222,"")</f>
        <v/>
      </c>
      <c r="E1222" s="20" t="str">
        <f>IF('Raw Data'!$B1222&gt;1,'Raw Data'!O1222,"")</f>
        <v/>
      </c>
      <c r="F1222" s="20" t="str">
        <f>IF('Raw Data'!$B1222&gt;1,'Raw Data'!P1222,"")</f>
        <v/>
      </c>
      <c r="G1222" s="20" t="str">
        <f>IF('Raw Data'!$B1222&gt;1,'Raw Data'!Q1222,"")</f>
        <v/>
      </c>
      <c r="H1222" s="7" t="str">
        <f>IF('Raw Data'!$B1222&gt;1,'Raw Data'!R1222,"")</f>
        <v/>
      </c>
      <c r="I1222" s="7" t="str">
        <f>IF('Raw Data'!$B1222&gt;1,'Raw Data'!S1222,"")</f>
        <v/>
      </c>
      <c r="J1222" s="7" t="str">
        <f>IF('Raw Data'!$B1222&gt;1,'Raw Data'!W1222,"")</f>
        <v/>
      </c>
      <c r="K1222" s="7" t="str">
        <f>IF('Raw Data'!$B1222&gt;1,'Raw Data'!Y1222,"")</f>
        <v/>
      </c>
      <c r="L1222" s="7" t="str">
        <f>IF('Raw Data'!$B1222&gt;1,'Raw Data'!Z1222,"")</f>
        <v/>
      </c>
    </row>
    <row r="1223" spans="1:12" ht="14.25" customHeight="1" x14ac:dyDescent="0.3">
      <c r="A1223" s="7" t="str">
        <f>IF('Raw Data'!$B1223&gt;1,'Raw Data'!A1223,"")</f>
        <v/>
      </c>
      <c r="B1223" s="7" t="str">
        <f>IF('Raw Data'!$B1223&gt;1,'Raw Data'!C1223,"")</f>
        <v/>
      </c>
      <c r="C1223" s="7" t="str">
        <f>IF('Raw Data'!$B1223&gt;1,'Raw Data'!D1223,"")</f>
        <v/>
      </c>
      <c r="D1223" s="7" t="str">
        <f>IF('Raw Data'!$B1223&gt;1,'Raw Data'!E1223,"")</f>
        <v/>
      </c>
      <c r="E1223" s="20" t="str">
        <f>IF('Raw Data'!$B1223&gt;1,'Raw Data'!O1223,"")</f>
        <v/>
      </c>
      <c r="F1223" s="20" t="str">
        <f>IF('Raw Data'!$B1223&gt;1,'Raw Data'!P1223,"")</f>
        <v/>
      </c>
      <c r="G1223" s="20" t="str">
        <f>IF('Raw Data'!$B1223&gt;1,'Raw Data'!Q1223,"")</f>
        <v/>
      </c>
      <c r="H1223" s="7" t="str">
        <f>IF('Raw Data'!$B1223&gt;1,'Raw Data'!R1223,"")</f>
        <v/>
      </c>
      <c r="I1223" s="7" t="str">
        <f>IF('Raw Data'!$B1223&gt;1,'Raw Data'!S1223,"")</f>
        <v/>
      </c>
      <c r="J1223" s="7" t="str">
        <f>IF('Raw Data'!$B1223&gt;1,'Raw Data'!W1223,"")</f>
        <v/>
      </c>
      <c r="K1223" s="7" t="str">
        <f>IF('Raw Data'!$B1223&gt;1,'Raw Data'!Y1223,"")</f>
        <v/>
      </c>
      <c r="L1223" s="7" t="str">
        <f>IF('Raw Data'!$B1223&gt;1,'Raw Data'!Z1223,"")</f>
        <v/>
      </c>
    </row>
    <row r="1224" spans="1:12" ht="14.25" customHeight="1" x14ac:dyDescent="0.3">
      <c r="A1224" s="7" t="str">
        <f>IF('Raw Data'!$B1224&gt;1,'Raw Data'!A1224,"")</f>
        <v>X1-ORz0daruptv3ay_ako0j</v>
      </c>
      <c r="B1224" s="7" t="str">
        <f>IF('Raw Data'!$B1224&gt;1,'Raw Data'!C1224,"")</f>
        <v>12141 Homestead Park Ln</v>
      </c>
      <c r="C1224" s="7" t="str">
        <f>IF('Raw Data'!$B1224&gt;1,'Raw Data'!D1224,"")</f>
        <v>Orlando</v>
      </c>
      <c r="D1224" s="7" t="str">
        <f>IF('Raw Data'!$B1224&gt;1,'Raw Data'!E1224,"")</f>
        <v>For Sale</v>
      </c>
      <c r="E1224" s="20">
        <f>IF('Raw Data'!$B1224&gt;1,'Raw Data'!O1224,"")</f>
        <v>437900</v>
      </c>
      <c r="F1224" s="20">
        <f>IF('Raw Data'!$B1224&gt;1,'Raw Data'!P1224,"")</f>
        <v>426953</v>
      </c>
      <c r="G1224" s="20">
        <f>IF('Raw Data'!$B1224&gt;1,'Raw Data'!Q1224,"")</f>
        <v>-48841</v>
      </c>
      <c r="H1224" s="7" t="str">
        <f>IF('Raw Data'!$B1224&gt;1,'Raw Data'!R1224,"")</f>
        <v>MCH</v>
      </c>
      <c r="I1224" s="21">
        <f>IF('Raw Data'!$B1224&gt;1,'Raw Data'!S1224,"")</f>
        <v>380000</v>
      </c>
      <c r="J1224" s="21">
        <f>IF('Raw Data'!$B1224&gt;1,'Raw Data'!W1224,"")</f>
        <v>-66133</v>
      </c>
      <c r="K1224" s="7" t="str">
        <f>IF('Raw Data'!$B1224&gt;1,'Raw Data'!Y1224,"")</f>
        <v>Multiple Offers</v>
      </c>
      <c r="L1224" s="7" t="str">
        <f>IF('Raw Data'!$B1224&gt;1,'Raw Data'!Z1224,"")</f>
        <v>Reject - Offer is far off</v>
      </c>
    </row>
    <row r="1225" spans="1:12" ht="14.25" customHeight="1" x14ac:dyDescent="0.3">
      <c r="A1225" s="7" t="str">
        <f>IF('Raw Data'!$B1225&gt;1,'Raw Data'!A1225,"")</f>
        <v>X1-ORz09xu14occqi_dm8dd</v>
      </c>
      <c r="B1225" s="7" t="str">
        <f>IF('Raw Data'!$B1225&gt;1,'Raw Data'!C1225,"")</f>
        <v>3813 Creswick Cir</v>
      </c>
      <c r="C1225" s="7" t="str">
        <f>IF('Raw Data'!$B1225&gt;1,'Raw Data'!D1225,"")</f>
        <v>Orlando</v>
      </c>
      <c r="D1225" s="7" t="str">
        <f>IF('Raw Data'!$B1225&gt;1,'Raw Data'!E1225,"")</f>
        <v>Pre-List</v>
      </c>
      <c r="E1225" s="20">
        <f>IF('Raw Data'!$B1225&gt;1,'Raw Data'!O1225,"")</f>
        <v>435900</v>
      </c>
      <c r="F1225" s="20">
        <f>IF('Raw Data'!$B1225&gt;1,'Raw Data'!P1225,"")</f>
        <v>425003</v>
      </c>
      <c r="G1225" s="20">
        <f>IF('Raw Data'!$B1225&gt;1,'Raw Data'!Q1225,"")</f>
        <v>-25177</v>
      </c>
      <c r="H1225" s="7" t="str">
        <f>IF('Raw Data'!$B1225&gt;1,'Raw Data'!R1225,"")</f>
        <v>MCH</v>
      </c>
      <c r="I1225" s="21">
        <f>IF('Raw Data'!$B1225&gt;1,'Raw Data'!S1225,"")</f>
        <v>374500</v>
      </c>
      <c r="J1225" s="21">
        <f>IF('Raw Data'!$B1225&gt;1,'Raw Data'!W1225,"")</f>
        <v>-46367</v>
      </c>
      <c r="K1225" s="7" t="str">
        <f>IF('Raw Data'!$B1225&gt;1,'Raw Data'!Y1225,"")</f>
        <v>Multiple Offers</v>
      </c>
      <c r="L1225" s="7" t="str">
        <f>IF('Raw Data'!$B1225&gt;1,'Raw Data'!Z1225,"")</f>
        <v>Reject - Offer is far off</v>
      </c>
    </row>
    <row r="1226" spans="1:12" ht="14.25" customHeight="1" x14ac:dyDescent="0.3">
      <c r="A1226" s="7" t="str">
        <f>IF('Raw Data'!$B1226&gt;1,'Raw Data'!A1226,"")</f>
        <v/>
      </c>
      <c r="B1226" s="7" t="str">
        <f>IF('Raw Data'!$B1226&gt;1,'Raw Data'!C1226,"")</f>
        <v/>
      </c>
      <c r="C1226" s="7" t="str">
        <f>IF('Raw Data'!$B1226&gt;1,'Raw Data'!D1226,"")</f>
        <v/>
      </c>
      <c r="D1226" s="7" t="str">
        <f>IF('Raw Data'!$B1226&gt;1,'Raw Data'!E1226,"")</f>
        <v/>
      </c>
      <c r="E1226" s="20" t="str">
        <f>IF('Raw Data'!$B1226&gt;1,'Raw Data'!O1226,"")</f>
        <v/>
      </c>
      <c r="F1226" s="20" t="str">
        <f>IF('Raw Data'!$B1226&gt;1,'Raw Data'!P1226,"")</f>
        <v/>
      </c>
      <c r="G1226" s="20" t="str">
        <f>IF('Raw Data'!$B1226&gt;1,'Raw Data'!Q1226,"")</f>
        <v/>
      </c>
      <c r="H1226" s="7" t="str">
        <f>IF('Raw Data'!$B1226&gt;1,'Raw Data'!R1226,"")</f>
        <v/>
      </c>
      <c r="I1226" s="7" t="str">
        <f>IF('Raw Data'!$B1226&gt;1,'Raw Data'!S1226,"")</f>
        <v/>
      </c>
      <c r="J1226" s="7" t="str">
        <f>IF('Raw Data'!$B1226&gt;1,'Raw Data'!W1226,"")</f>
        <v/>
      </c>
      <c r="K1226" s="7" t="str">
        <f>IF('Raw Data'!$B1226&gt;1,'Raw Data'!Y1226,"")</f>
        <v/>
      </c>
      <c r="L1226" s="7" t="str">
        <f>IF('Raw Data'!$B1226&gt;1,'Raw Data'!Z1226,"")</f>
        <v/>
      </c>
    </row>
    <row r="1227" spans="1:12" ht="14.25" customHeight="1" x14ac:dyDescent="0.3">
      <c r="A1227" s="7" t="str">
        <f>IF('Raw Data'!$B1227&gt;1,'Raw Data'!A1227,"")</f>
        <v>X1-ORz28li2tunssa_arouw</v>
      </c>
      <c r="B1227" s="7" t="str">
        <f>IF('Raw Data'!$B1227&gt;1,'Raw Data'!C1227,"")</f>
        <v>7819 Bostonian Dr</v>
      </c>
      <c r="C1227" s="7" t="str">
        <f>IF('Raw Data'!$B1227&gt;1,'Raw Data'!D1227,"")</f>
        <v>Orlando</v>
      </c>
      <c r="D1227" s="7" t="str">
        <f>IF('Raw Data'!$B1227&gt;1,'Raw Data'!E1227,"")</f>
        <v>For Sale</v>
      </c>
      <c r="E1227" s="20">
        <f>IF('Raw Data'!$B1227&gt;1,'Raw Data'!O1227,"")</f>
        <v>433900</v>
      </c>
      <c r="F1227" s="20">
        <f>IF('Raw Data'!$B1227&gt;1,'Raw Data'!P1227,"")</f>
        <v>423053</v>
      </c>
      <c r="G1227" s="20">
        <f>IF('Raw Data'!$B1227&gt;1,'Raw Data'!Q1227,"")</f>
        <v>23849</v>
      </c>
      <c r="H1227" s="7" t="str">
        <f>IF('Raw Data'!$B1227&gt;1,'Raw Data'!R1227,"")</f>
        <v>MCH</v>
      </c>
      <c r="I1227" s="21">
        <f>IF('Raw Data'!$B1227&gt;1,'Raw Data'!S1227,"")</f>
        <v>366000</v>
      </c>
      <c r="J1227" s="21">
        <f>IF('Raw Data'!$B1227&gt;1,'Raw Data'!W1227,"")</f>
        <v>-35009</v>
      </c>
      <c r="K1227" s="7" t="str">
        <f>IF('Raw Data'!$B1227&gt;1,'Raw Data'!Y1227,"")</f>
        <v>Multiple Offers</v>
      </c>
      <c r="L1227" s="7" t="str">
        <f>IF('Raw Data'!$B1227&gt;1,'Raw Data'!Z1227,"")</f>
        <v>Reject - Offer is far off</v>
      </c>
    </row>
    <row r="1228" spans="1:12" ht="14.25" customHeight="1" x14ac:dyDescent="0.3">
      <c r="A1228" s="7" t="str">
        <f>IF('Raw Data'!$B1228&gt;1,'Raw Data'!A1228,"")</f>
        <v>X1-ORz0atr0slmn3u_epkal</v>
      </c>
      <c r="B1228" s="7" t="str">
        <f>IF('Raw Data'!$B1228&gt;1,'Raw Data'!C1228,"")</f>
        <v>10109 Granite Bay Dr</v>
      </c>
      <c r="C1228" s="7" t="str">
        <f>IF('Raw Data'!$B1228&gt;1,'Raw Data'!D1228,"")</f>
        <v>Orlando</v>
      </c>
      <c r="D1228" s="7" t="str">
        <f>IF('Raw Data'!$B1228&gt;1,'Raw Data'!E1228,"")</f>
        <v>Pre-List</v>
      </c>
      <c r="E1228" s="20">
        <f>IF('Raw Data'!$B1228&gt;1,'Raw Data'!O1228,"")</f>
        <v>401900</v>
      </c>
      <c r="F1228" s="20">
        <f>IF('Raw Data'!$B1228&gt;1,'Raw Data'!P1228,"")</f>
        <v>391853</v>
      </c>
      <c r="G1228" s="20">
        <f>IF('Raw Data'!$B1228&gt;1,'Raw Data'!Q1228,"")</f>
        <v>-36426</v>
      </c>
      <c r="H1228" s="7" t="str">
        <f>IF('Raw Data'!$B1228&gt;1,'Raw Data'!R1228,"")</f>
        <v>MCH</v>
      </c>
      <c r="I1228" s="21">
        <f>IF('Raw Data'!$B1228&gt;1,'Raw Data'!S1228,"")</f>
        <v>367000</v>
      </c>
      <c r="J1228" s="21">
        <f>IF('Raw Data'!$B1228&gt;1,'Raw Data'!W1228,"")</f>
        <v>-29761</v>
      </c>
      <c r="K1228" s="7" t="str">
        <f>IF('Raw Data'!$B1228&gt;1,'Raw Data'!Y1228,"")</f>
        <v>Multiple Offers</v>
      </c>
      <c r="L1228" s="7" t="str">
        <f>IF('Raw Data'!$B1228&gt;1,'Raw Data'!Z1228,"")</f>
        <v>Reject - Offer is far off</v>
      </c>
    </row>
    <row r="1229" spans="1:12" ht="14.25" customHeight="1" x14ac:dyDescent="0.3">
      <c r="A1229" s="7" t="str">
        <f>IF('Raw Data'!$B1229&gt;1,'Raw Data'!A1229,"")</f>
        <v>X1-ORz0cojvmpu7p6_aqaaf</v>
      </c>
      <c r="B1229" s="7" t="str">
        <f>IF('Raw Data'!$B1229&gt;1,'Raw Data'!C1229,"")</f>
        <v>1725 Cornerview Ln</v>
      </c>
      <c r="C1229" s="7" t="str">
        <f>IF('Raw Data'!$B1229&gt;1,'Raw Data'!D1229,"")</f>
        <v>Orlando</v>
      </c>
      <c r="D1229" s="7" t="str">
        <f>IF('Raw Data'!$B1229&gt;1,'Raw Data'!E1229,"")</f>
        <v>For Sale</v>
      </c>
      <c r="E1229" s="20">
        <f>IF('Raw Data'!$B1229&gt;1,'Raw Data'!O1229,"")</f>
        <v>378900</v>
      </c>
      <c r="F1229" s="20">
        <f>IF('Raw Data'!$B1229&gt;1,'Raw Data'!P1229,"")</f>
        <v>369428</v>
      </c>
      <c r="G1229" s="20">
        <f>IF('Raw Data'!$B1229&gt;1,'Raw Data'!Q1229,"")</f>
        <v>-8550</v>
      </c>
      <c r="H1229" s="7" t="str">
        <f>IF('Raw Data'!$B1229&gt;1,'Raw Data'!R1229,"")</f>
        <v>MCH</v>
      </c>
      <c r="I1229" s="21">
        <f>IF('Raw Data'!$B1229&gt;1,'Raw Data'!S1229,"")</f>
        <v>347000</v>
      </c>
      <c r="J1229" s="21">
        <f>IF('Raw Data'!$B1229&gt;1,'Raw Data'!W1229,"")</f>
        <v>-36114</v>
      </c>
      <c r="K1229" s="7" t="str">
        <f>IF('Raw Data'!$B1229&gt;1,'Raw Data'!Y1229,"")</f>
        <v>Multiple Offers</v>
      </c>
      <c r="L1229" s="7" t="str">
        <f>IF('Raw Data'!$B1229&gt;1,'Raw Data'!Z1229,"")</f>
        <v>Reject - Offer is far off</v>
      </c>
    </row>
    <row r="1230" spans="1:12" ht="14.25" customHeight="1" x14ac:dyDescent="0.3">
      <c r="A1230" s="7" t="str">
        <f>IF('Raw Data'!$B1230&gt;1,'Raw Data'!A1230,"")</f>
        <v>X1-ORz0dn21j6ls3e_feuj3</v>
      </c>
      <c r="B1230" s="7" t="str">
        <f>IF('Raw Data'!$B1230&gt;1,'Raw Data'!C1230,"")</f>
        <v>1800 Hawksbill Ln</v>
      </c>
      <c r="C1230" s="7" t="str">
        <f>IF('Raw Data'!$B1230&gt;1,'Raw Data'!D1230,"")</f>
        <v>Orlando</v>
      </c>
      <c r="D1230" s="7" t="str">
        <f>IF('Raw Data'!$B1230&gt;1,'Raw Data'!E1230,"")</f>
        <v>Pre-List</v>
      </c>
      <c r="E1230" s="20">
        <f>IF('Raw Data'!$B1230&gt;1,'Raw Data'!O1230,"")</f>
        <v>405900</v>
      </c>
      <c r="F1230" s="20">
        <f>IF('Raw Data'!$B1230&gt;1,'Raw Data'!P1230,"")</f>
        <v>395753</v>
      </c>
      <c r="G1230" s="20">
        <f>IF('Raw Data'!$B1230&gt;1,'Raw Data'!Q1230,"")</f>
        <v>-22246</v>
      </c>
      <c r="H1230" s="7" t="str">
        <f>IF('Raw Data'!$B1230&gt;1,'Raw Data'!R1230,"")</f>
        <v>MCH</v>
      </c>
      <c r="I1230" s="21">
        <f>IF('Raw Data'!$B1230&gt;1,'Raw Data'!S1230,"")</f>
        <v>380000</v>
      </c>
      <c r="J1230" s="21">
        <f>IF('Raw Data'!$B1230&gt;1,'Raw Data'!W1230,"")</f>
        <v>-16701</v>
      </c>
      <c r="K1230" s="7" t="str">
        <f>IF('Raw Data'!$B1230&gt;1,'Raw Data'!Y1230,"")</f>
        <v>Multiple Offers</v>
      </c>
      <c r="L1230" s="7" t="str">
        <f>IF('Raw Data'!$B1230&gt;1,'Raw Data'!Z1230,"")</f>
        <v>Reject - Offer is far off</v>
      </c>
    </row>
    <row r="1231" spans="1:12" ht="14.25" customHeight="1" x14ac:dyDescent="0.3">
      <c r="A1231" s="7" t="str">
        <f>IF('Raw Data'!$B1231&gt;1,'Raw Data'!A1231,"")</f>
        <v>X1-ORz0bekgp7sxh6_ako0j</v>
      </c>
      <c r="B1231" s="7" t="str">
        <f>IF('Raw Data'!$B1231&gt;1,'Raw Data'!C1231,"")</f>
        <v>4741 Petal Pawpaw Ln</v>
      </c>
      <c r="C1231" s="7" t="str">
        <f>IF('Raw Data'!$B1231&gt;1,'Raw Data'!D1231,"")</f>
        <v>Orlando</v>
      </c>
      <c r="D1231" s="7" t="str">
        <f>IF('Raw Data'!$B1231&gt;1,'Raw Data'!E1231,"")</f>
        <v>For Sale</v>
      </c>
      <c r="E1231" s="20">
        <f>IF('Raw Data'!$B1231&gt;1,'Raw Data'!O1231,"")</f>
        <v>323100</v>
      </c>
      <c r="F1231" s="20">
        <f>IF('Raw Data'!$B1231&gt;1,'Raw Data'!P1231,"")</f>
        <v>315023</v>
      </c>
      <c r="G1231" s="20">
        <f>IF('Raw Data'!$B1231&gt;1,'Raw Data'!Q1231,"")</f>
        <v>-23983</v>
      </c>
      <c r="H1231" s="7" t="str">
        <f>IF('Raw Data'!$B1231&gt;1,'Raw Data'!R1231,"")</f>
        <v>MCH</v>
      </c>
      <c r="I1231" s="21">
        <f>IF('Raw Data'!$B1231&gt;1,'Raw Data'!S1231,"")</f>
        <v>314500</v>
      </c>
      <c r="J1231" s="21">
        <f>IF('Raw Data'!$B1231&gt;1,'Raw Data'!W1231,"")</f>
        <v>-11843</v>
      </c>
      <c r="K1231" s="7" t="str">
        <f>IF('Raw Data'!$B1231&gt;1,'Raw Data'!Y1231,"")</f>
        <v>Multiple Offers</v>
      </c>
      <c r="L1231" s="7" t="str">
        <f>IF('Raw Data'!$B1231&gt;1,'Raw Data'!Z1231,"")</f>
        <v>Reject - Under Contract</v>
      </c>
    </row>
    <row r="1232" spans="1:12" ht="14.25" customHeight="1" x14ac:dyDescent="0.3">
      <c r="A1232" s="7" t="str">
        <f>IF('Raw Data'!$B1232&gt;1,'Raw Data'!A1232,"")</f>
        <v/>
      </c>
      <c r="B1232" s="7" t="str">
        <f>IF('Raw Data'!$B1232&gt;1,'Raw Data'!C1232,"")</f>
        <v/>
      </c>
      <c r="C1232" s="7" t="str">
        <f>IF('Raw Data'!$B1232&gt;1,'Raw Data'!D1232,"")</f>
        <v/>
      </c>
      <c r="D1232" s="7" t="str">
        <f>IF('Raw Data'!$B1232&gt;1,'Raw Data'!E1232,"")</f>
        <v/>
      </c>
      <c r="E1232" s="20" t="str">
        <f>IF('Raw Data'!$B1232&gt;1,'Raw Data'!O1232,"")</f>
        <v/>
      </c>
      <c r="F1232" s="20" t="str">
        <f>IF('Raw Data'!$B1232&gt;1,'Raw Data'!P1232,"")</f>
        <v/>
      </c>
      <c r="G1232" s="20" t="str">
        <f>IF('Raw Data'!$B1232&gt;1,'Raw Data'!Q1232,"")</f>
        <v/>
      </c>
      <c r="H1232" s="7" t="str">
        <f>IF('Raw Data'!$B1232&gt;1,'Raw Data'!R1232,"")</f>
        <v/>
      </c>
      <c r="I1232" s="7" t="str">
        <f>IF('Raw Data'!$B1232&gt;1,'Raw Data'!S1232,"")</f>
        <v/>
      </c>
      <c r="J1232" s="7" t="str">
        <f>IF('Raw Data'!$B1232&gt;1,'Raw Data'!W1232,"")</f>
        <v/>
      </c>
      <c r="K1232" s="7" t="str">
        <f>IF('Raw Data'!$B1232&gt;1,'Raw Data'!Y1232,"")</f>
        <v/>
      </c>
      <c r="L1232" s="7" t="str">
        <f>IF('Raw Data'!$B1232&gt;1,'Raw Data'!Z1232,"")</f>
        <v/>
      </c>
    </row>
    <row r="1233" spans="1:12" ht="14.25" customHeight="1" x14ac:dyDescent="0.3">
      <c r="A1233" s="7" t="str">
        <f>IF('Raw Data'!$B1233&gt;1,'Raw Data'!A1233,"")</f>
        <v>X1-ORz2dhrm65ci2i_dcee2</v>
      </c>
      <c r="B1233" s="7" t="str">
        <f>IF('Raw Data'!$B1233&gt;1,'Raw Data'!C1233,"")</f>
        <v>1861 Castleton Dr</v>
      </c>
      <c r="C1233" s="7" t="str">
        <f>IF('Raw Data'!$B1233&gt;1,'Raw Data'!D1233,"")</f>
        <v>Orlando</v>
      </c>
      <c r="D1233" s="7" t="str">
        <f>IF('Raw Data'!$B1233&gt;1,'Raw Data'!E1233,"")</f>
        <v>Pre-List</v>
      </c>
      <c r="E1233" s="20">
        <f>IF('Raw Data'!$B1233&gt;1,'Raw Data'!O1233,"")</f>
        <v>356900</v>
      </c>
      <c r="F1233" s="20">
        <f>IF('Raw Data'!$B1233&gt;1,'Raw Data'!P1233,"")</f>
        <v>347978</v>
      </c>
      <c r="G1233" s="20">
        <f>IF('Raw Data'!$B1233&gt;1,'Raw Data'!Q1233,"")</f>
        <v>-33291</v>
      </c>
      <c r="H1233" s="7" t="str">
        <f>IF('Raw Data'!$B1233&gt;1,'Raw Data'!R1233,"")</f>
        <v>MCH</v>
      </c>
      <c r="I1233" s="21">
        <f>IF('Raw Data'!$B1233&gt;1,'Raw Data'!S1233,"")</f>
        <v>354500</v>
      </c>
      <c r="J1233" s="21">
        <f>IF('Raw Data'!$B1233&gt;1,'Raw Data'!W1233,"")</f>
        <v>-3725</v>
      </c>
      <c r="K1233" s="7" t="str">
        <f>IF('Raw Data'!$B1233&gt;1,'Raw Data'!Y1233,"")</f>
        <v>Multiple Offers</v>
      </c>
      <c r="L1233" s="7" t="str">
        <f>IF('Raw Data'!$B1233&gt;1,'Raw Data'!Z1233,"")</f>
        <v>Accept - Multiple Offers</v>
      </c>
    </row>
    <row r="1234" spans="1:12" ht="14.25" customHeight="1" x14ac:dyDescent="0.3">
      <c r="A1234" s="7" t="str">
        <f>IF('Raw Data'!$B1234&gt;1,'Raw Data'!A1234,"")</f>
        <v>X1-ORz0axvjucvc6y_iugkn</v>
      </c>
      <c r="B1234" s="7" t="str">
        <f>IF('Raw Data'!$B1234&gt;1,'Raw Data'!C1234,"")</f>
        <v>2252 Grantham Ave</v>
      </c>
      <c r="C1234" s="7" t="str">
        <f>IF('Raw Data'!$B1234&gt;1,'Raw Data'!D1234,"")</f>
        <v>Tampa</v>
      </c>
      <c r="D1234" s="7" t="str">
        <f>IF('Raw Data'!$B1234&gt;1,'Raw Data'!E1234,"")</f>
        <v>Pre-List</v>
      </c>
      <c r="E1234" s="20">
        <f>IF('Raw Data'!$B1234&gt;1,'Raw Data'!O1234,"")</f>
        <v>388900</v>
      </c>
      <c r="F1234" s="20">
        <f>IF('Raw Data'!$B1234&gt;1,'Raw Data'!P1234,"")</f>
        <v>379178</v>
      </c>
      <c r="G1234" s="20">
        <f>IF('Raw Data'!$B1234&gt;1,'Raw Data'!Q1234,"")</f>
        <v>-51728</v>
      </c>
      <c r="H1234" s="7" t="str">
        <f>IF('Raw Data'!$B1234&gt;1,'Raw Data'!R1234,"")</f>
        <v>MCH</v>
      </c>
      <c r="I1234" s="21">
        <f>IF('Raw Data'!$B1234&gt;1,'Raw Data'!S1234,"")</f>
        <v>380500</v>
      </c>
      <c r="J1234" s="21">
        <f>IF('Raw Data'!$B1234&gt;1,'Raw Data'!W1234,"")</f>
        <v>-6828</v>
      </c>
      <c r="K1234" s="7" t="str">
        <f>IF('Raw Data'!$B1234&gt;1,'Raw Data'!Y1234,"")</f>
        <v>Multiple Offers</v>
      </c>
      <c r="L1234" s="7" t="str">
        <f>IF('Raw Data'!$B1234&gt;1,'Raw Data'!Z1234,"")</f>
        <v>Accept - Multiple Offers</v>
      </c>
    </row>
    <row r="1235" spans="1:12" ht="14.25" customHeight="1" x14ac:dyDescent="0.3">
      <c r="A1235" s="7" t="str">
        <f>IF('Raw Data'!$B1235&gt;1,'Raw Data'!A1235,"")</f>
        <v>X1-ORz0da65dl9d2y_g1bmn</v>
      </c>
      <c r="B1235" s="7" t="str">
        <f>IF('Raw Data'!$B1235&gt;1,'Raw Data'!C1235,"")</f>
        <v>787 Lake Clark Ct</v>
      </c>
      <c r="C1235" s="7" t="str">
        <f>IF('Raw Data'!$B1235&gt;1,'Raw Data'!D1235,"")</f>
        <v>Tampa</v>
      </c>
      <c r="D1235" s="7" t="str">
        <f>IF('Raw Data'!$B1235&gt;1,'Raw Data'!E1235,"")</f>
        <v>Pre-List</v>
      </c>
      <c r="E1235" s="20">
        <f>IF('Raw Data'!$B1235&gt;1,'Raw Data'!O1235,"")</f>
        <v>358900</v>
      </c>
      <c r="F1235" s="20">
        <f>IF('Raw Data'!$B1235&gt;1,'Raw Data'!P1235,"")</f>
        <v>349928</v>
      </c>
      <c r="G1235" s="20">
        <f>IF('Raw Data'!$B1235&gt;1,'Raw Data'!Q1235,"")</f>
        <v>-29162</v>
      </c>
      <c r="H1235" s="7" t="str">
        <f>IF('Raw Data'!$B1235&gt;1,'Raw Data'!R1235,"")</f>
        <v>MCH</v>
      </c>
      <c r="I1235" s="21">
        <f>IF('Raw Data'!$B1235&gt;1,'Raw Data'!S1235,"")</f>
        <v>365000</v>
      </c>
      <c r="J1235" s="21">
        <f>IF('Raw Data'!$B1235&gt;1,'Raw Data'!W1235,"")</f>
        <v>12110</v>
      </c>
      <c r="K1235" s="7" t="str">
        <f>IF('Raw Data'!$B1235&gt;1,'Raw Data'!Y1235,"")</f>
        <v>Multiple Offers</v>
      </c>
      <c r="L1235" s="7" t="str">
        <f>IF('Raw Data'!$B1235&gt;1,'Raw Data'!Z1235,"")</f>
        <v>Accept - Multiple Offers</v>
      </c>
    </row>
    <row r="1236" spans="1:12" ht="14.25" customHeight="1" x14ac:dyDescent="0.3">
      <c r="A1236" s="7" t="str">
        <f>IF('Raw Data'!$B1236&gt;1,'Raw Data'!A1236,"")</f>
        <v>X1-ORz0fqbul9inay_e3371</v>
      </c>
      <c r="B1236" s="7" t="str">
        <f>IF('Raw Data'!$B1236&gt;1,'Raw Data'!C1236,"")</f>
        <v>5352 Pepper Brush Cv</v>
      </c>
      <c r="C1236" s="7" t="str">
        <f>IF('Raw Data'!$B1236&gt;1,'Raw Data'!D1236,"")</f>
        <v>Orlando</v>
      </c>
      <c r="D1236" s="7" t="str">
        <f>IF('Raw Data'!$B1236&gt;1,'Raw Data'!E1236,"")</f>
        <v>For Sale</v>
      </c>
      <c r="E1236" s="20">
        <f>IF('Raw Data'!$B1236&gt;1,'Raw Data'!O1236,"")</f>
        <v>418900</v>
      </c>
      <c r="F1236" s="20">
        <f>IF('Raw Data'!$B1236&gt;1,'Raw Data'!P1236,"")</f>
        <v>408428</v>
      </c>
      <c r="G1236" s="20">
        <f>IF('Raw Data'!$B1236&gt;1,'Raw Data'!Q1236,"")</f>
        <v>-24438</v>
      </c>
      <c r="H1236" s="7" t="str">
        <f>IF('Raw Data'!$B1236&gt;1,'Raw Data'!R1236,"")</f>
        <v>MCH</v>
      </c>
      <c r="I1236" s="21">
        <f>IF('Raw Data'!$B1236&gt;1,'Raw Data'!S1236,"")</f>
        <v>380500</v>
      </c>
      <c r="J1236" s="21">
        <f>IF('Raw Data'!$B1236&gt;1,'Raw Data'!W1236,"")</f>
        <v>-81610</v>
      </c>
      <c r="K1236" s="7" t="str">
        <f>IF('Raw Data'!$B1236&gt;1,'Raw Data'!Y1236,"")</f>
        <v>Multiple Offers</v>
      </c>
      <c r="L1236" s="7" t="str">
        <f>IF('Raw Data'!$B1236&gt;1,'Raw Data'!Z1236,"")</f>
        <v>Reject - Offer is far off</v>
      </c>
    </row>
    <row r="1237" spans="1:12" ht="14.25" customHeight="1" x14ac:dyDescent="0.3">
      <c r="A1237" s="7" t="str">
        <f>IF('Raw Data'!$B1237&gt;1,'Raw Data'!A1237,"")</f>
        <v/>
      </c>
      <c r="B1237" s="7" t="str">
        <f>IF('Raw Data'!$B1237&gt;1,'Raw Data'!C1237,"")</f>
        <v/>
      </c>
      <c r="C1237" s="7" t="str">
        <f>IF('Raw Data'!$B1237&gt;1,'Raw Data'!D1237,"")</f>
        <v/>
      </c>
      <c r="D1237" s="7" t="str">
        <f>IF('Raw Data'!$B1237&gt;1,'Raw Data'!E1237,"")</f>
        <v/>
      </c>
      <c r="E1237" s="20" t="str">
        <f>IF('Raw Data'!$B1237&gt;1,'Raw Data'!O1237,"")</f>
        <v/>
      </c>
      <c r="F1237" s="20" t="str">
        <f>IF('Raw Data'!$B1237&gt;1,'Raw Data'!P1237,"")</f>
        <v/>
      </c>
      <c r="G1237" s="20" t="str">
        <f>IF('Raw Data'!$B1237&gt;1,'Raw Data'!Q1237,"")</f>
        <v/>
      </c>
      <c r="H1237" s="7" t="str">
        <f>IF('Raw Data'!$B1237&gt;1,'Raw Data'!R1237,"")</f>
        <v/>
      </c>
      <c r="I1237" s="7" t="str">
        <f>IF('Raw Data'!$B1237&gt;1,'Raw Data'!S1237,"")</f>
        <v/>
      </c>
      <c r="J1237" s="7" t="str">
        <f>IF('Raw Data'!$B1237&gt;1,'Raw Data'!W1237,"")</f>
        <v/>
      </c>
      <c r="K1237" s="7" t="str">
        <f>IF('Raw Data'!$B1237&gt;1,'Raw Data'!Y1237,"")</f>
        <v/>
      </c>
      <c r="L1237" s="7" t="str">
        <f>IF('Raw Data'!$B1237&gt;1,'Raw Data'!Z1237,"")</f>
        <v/>
      </c>
    </row>
    <row r="1238" spans="1:12" ht="14.25" customHeight="1" x14ac:dyDescent="0.3">
      <c r="A1238" s="7" t="str">
        <f>IF('Raw Data'!$B1238&gt;1,'Raw Data'!A1238,"")</f>
        <v/>
      </c>
      <c r="B1238" s="7" t="str">
        <f>IF('Raw Data'!$B1238&gt;1,'Raw Data'!C1238,"")</f>
        <v/>
      </c>
      <c r="C1238" s="7" t="str">
        <f>IF('Raw Data'!$B1238&gt;1,'Raw Data'!D1238,"")</f>
        <v/>
      </c>
      <c r="D1238" s="7" t="str">
        <f>IF('Raw Data'!$B1238&gt;1,'Raw Data'!E1238,"")</f>
        <v/>
      </c>
      <c r="E1238" s="20" t="str">
        <f>IF('Raw Data'!$B1238&gt;1,'Raw Data'!O1238,"")</f>
        <v/>
      </c>
      <c r="F1238" s="20" t="str">
        <f>IF('Raw Data'!$B1238&gt;1,'Raw Data'!P1238,"")</f>
        <v/>
      </c>
      <c r="G1238" s="20" t="str">
        <f>IF('Raw Data'!$B1238&gt;1,'Raw Data'!Q1238,"")</f>
        <v/>
      </c>
      <c r="H1238" s="7" t="str">
        <f>IF('Raw Data'!$B1238&gt;1,'Raw Data'!R1238,"")</f>
        <v/>
      </c>
      <c r="I1238" s="7" t="str">
        <f>IF('Raw Data'!$B1238&gt;1,'Raw Data'!S1238,"")</f>
        <v/>
      </c>
      <c r="J1238" s="7" t="str">
        <f>IF('Raw Data'!$B1238&gt;1,'Raw Data'!W1238,"")</f>
        <v/>
      </c>
      <c r="K1238" s="7" t="str">
        <f>IF('Raw Data'!$B1238&gt;1,'Raw Data'!Y1238,"")</f>
        <v/>
      </c>
      <c r="L1238" s="7" t="str">
        <f>IF('Raw Data'!$B1238&gt;1,'Raw Data'!Z1238,"")</f>
        <v/>
      </c>
    </row>
    <row r="1239" spans="1:12" ht="14.25" customHeight="1" x14ac:dyDescent="0.3">
      <c r="A1239" s="7" t="str">
        <f>IF('Raw Data'!$B1239&gt;1,'Raw Data'!A1239,"")</f>
        <v>X1-ORz0bqksd09qpm_cg3b7</v>
      </c>
      <c r="B1239" s="7" t="str">
        <f>IF('Raw Data'!$B1239&gt;1,'Raw Data'!C1239,"")</f>
        <v>12420 Cedarfield Dr</v>
      </c>
      <c r="C1239" s="7" t="str">
        <f>IF('Raw Data'!$B1239&gt;1,'Raw Data'!D1239,"")</f>
        <v>Tampa</v>
      </c>
      <c r="D1239" s="7" t="str">
        <f>IF('Raw Data'!$B1239&gt;1,'Raw Data'!E1239,"")</f>
        <v>Pre-List</v>
      </c>
      <c r="E1239" s="20">
        <f>IF('Raw Data'!$B1239&gt;1,'Raw Data'!O1239,"")</f>
        <v>305100</v>
      </c>
      <c r="F1239" s="20">
        <f>IF('Raw Data'!$B1239&gt;1,'Raw Data'!P1239,"")</f>
        <v>297473</v>
      </c>
      <c r="G1239" s="20">
        <f>IF('Raw Data'!$B1239&gt;1,'Raw Data'!Q1239,"")</f>
        <v>-15637</v>
      </c>
      <c r="H1239" s="7" t="str">
        <f>IF('Raw Data'!$B1239&gt;1,'Raw Data'!R1239,"")</f>
        <v>MCH</v>
      </c>
      <c r="I1239" s="21">
        <f>IF('Raw Data'!$B1239&gt;1,'Raw Data'!S1239,"")</f>
        <v>297000</v>
      </c>
      <c r="J1239" s="21">
        <f>IF('Raw Data'!$B1239&gt;1,'Raw Data'!W1239,"")</f>
        <v>-22803</v>
      </c>
      <c r="K1239" s="7" t="str">
        <f>IF('Raw Data'!$B1239&gt;1,'Raw Data'!Y1239,"")</f>
        <v>Multiple Offers</v>
      </c>
      <c r="L1239" s="7" t="str">
        <f>IF('Raw Data'!$B1239&gt;1,'Raw Data'!Z1239,"")</f>
        <v>Reject - Offer is close</v>
      </c>
    </row>
    <row r="1240" spans="1:12" ht="14.25" customHeight="1" x14ac:dyDescent="0.3">
      <c r="A1240" s="7" t="str">
        <f>IF('Raw Data'!$B1240&gt;1,'Raw Data'!A1240,"")</f>
        <v/>
      </c>
      <c r="B1240" s="7" t="str">
        <f>IF('Raw Data'!$B1240&gt;1,'Raw Data'!C1240,"")</f>
        <v/>
      </c>
      <c r="C1240" s="7" t="str">
        <f>IF('Raw Data'!$B1240&gt;1,'Raw Data'!D1240,"")</f>
        <v/>
      </c>
      <c r="D1240" s="7" t="str">
        <f>IF('Raw Data'!$B1240&gt;1,'Raw Data'!E1240,"")</f>
        <v/>
      </c>
      <c r="E1240" s="20" t="str">
        <f>IF('Raw Data'!$B1240&gt;1,'Raw Data'!O1240,"")</f>
        <v/>
      </c>
      <c r="F1240" s="20" t="str">
        <f>IF('Raw Data'!$B1240&gt;1,'Raw Data'!P1240,"")</f>
        <v/>
      </c>
      <c r="G1240" s="20" t="str">
        <f>IF('Raw Data'!$B1240&gt;1,'Raw Data'!Q1240,"")</f>
        <v/>
      </c>
      <c r="H1240" s="7" t="str">
        <f>IF('Raw Data'!$B1240&gt;1,'Raw Data'!R1240,"")</f>
        <v/>
      </c>
      <c r="I1240" s="7" t="str">
        <f>IF('Raw Data'!$B1240&gt;1,'Raw Data'!S1240,"")</f>
        <v/>
      </c>
      <c r="J1240" s="7" t="str">
        <f>IF('Raw Data'!$B1240&gt;1,'Raw Data'!W1240,"")</f>
        <v/>
      </c>
      <c r="K1240" s="7" t="str">
        <f>IF('Raw Data'!$B1240&gt;1,'Raw Data'!Y1240,"")</f>
        <v/>
      </c>
      <c r="L1240" s="7" t="str">
        <f>IF('Raw Data'!$B1240&gt;1,'Raw Data'!Z1240,"")</f>
        <v/>
      </c>
    </row>
    <row r="1241" spans="1:12" ht="14.25" customHeight="1" x14ac:dyDescent="0.3">
      <c r="A1241" s="7" t="str">
        <f>IF('Raw Data'!$B1241&gt;1,'Raw Data'!A1241,"")</f>
        <v>X1-ORz0al1um0146y_hwqxb</v>
      </c>
      <c r="B1241" s="7" t="str">
        <f>IF('Raw Data'!$B1241&gt;1,'Raw Data'!C1241,"")</f>
        <v>30740 Midtown Ct</v>
      </c>
      <c r="C1241" s="7" t="str">
        <f>IF('Raw Data'!$B1241&gt;1,'Raw Data'!D1241,"")</f>
        <v>Tampa</v>
      </c>
      <c r="D1241" s="7" t="str">
        <f>IF('Raw Data'!$B1241&gt;1,'Raw Data'!E1241,"")</f>
        <v>Pre-List</v>
      </c>
      <c r="E1241" s="20">
        <f>IF('Raw Data'!$B1241&gt;1,'Raw Data'!O1241,"")</f>
        <v>345900</v>
      </c>
      <c r="F1241" s="20">
        <f>IF('Raw Data'!$B1241&gt;1,'Raw Data'!P1241,"")</f>
        <v>337253</v>
      </c>
      <c r="G1241" s="20">
        <f>IF('Raw Data'!$B1241&gt;1,'Raw Data'!Q1241,"")</f>
        <v>-41684</v>
      </c>
      <c r="H1241" s="7" t="str">
        <f>IF('Raw Data'!$B1241&gt;1,'Raw Data'!R1241,"")</f>
        <v>MCH</v>
      </c>
      <c r="I1241" s="21">
        <f>IF('Raw Data'!$B1241&gt;1,'Raw Data'!S1241,"")</f>
        <v>360000</v>
      </c>
      <c r="J1241" s="21">
        <f>IF('Raw Data'!$B1241&gt;1,'Raw Data'!W1241,"")</f>
        <v>815</v>
      </c>
      <c r="K1241" s="7" t="str">
        <f>IF('Raw Data'!$B1241&gt;1,'Raw Data'!Y1241,"")</f>
        <v>Multiple Offers</v>
      </c>
      <c r="L1241" s="7" t="str">
        <f>IF('Raw Data'!$B1241&gt;1,'Raw Data'!Z1241,"")</f>
        <v>Accept - Multiple Offers</v>
      </c>
    </row>
    <row r="1242" spans="1:12" ht="14.25" customHeight="1" x14ac:dyDescent="0.3">
      <c r="A1242" s="7" t="str">
        <f>IF('Raw Data'!$B1242&gt;1,'Raw Data'!A1242,"")</f>
        <v>X1-ORz0kept7nfgca_dm8dd</v>
      </c>
      <c r="B1242" s="7" t="str">
        <f>IF('Raw Data'!$B1242&gt;1,'Raw Data'!C1242,"")</f>
        <v>1006 Castroville Dr</v>
      </c>
      <c r="C1242" s="7" t="str">
        <f>IF('Raw Data'!$B1242&gt;1,'Raw Data'!D1242,"")</f>
        <v>Dallas</v>
      </c>
      <c r="D1242" s="7" t="str">
        <f>IF('Raw Data'!$B1242&gt;1,'Raw Data'!E1242,"")</f>
        <v>Pre-List</v>
      </c>
      <c r="E1242" s="20">
        <f>IF('Raw Data'!$B1242&gt;1,'Raw Data'!O1242,"")</f>
        <v>365200</v>
      </c>
      <c r="F1242" s="20">
        <f>IF('Raw Data'!$B1242&gt;1,'Raw Data'!P1242,"")</f>
        <v>356070</v>
      </c>
      <c r="G1242" s="20">
        <f>IF('Raw Data'!$B1242&gt;1,'Raw Data'!Q1242,"")</f>
        <v>-67811</v>
      </c>
      <c r="H1242" s="7" t="str">
        <f>IF('Raw Data'!$B1242&gt;1,'Raw Data'!R1242,"")</f>
        <v>MCH</v>
      </c>
      <c r="I1242" s="21">
        <f>IF('Raw Data'!$B1242&gt;1,'Raw Data'!S1242,"")</f>
        <v>367800</v>
      </c>
      <c r="J1242" s="21">
        <f>IF('Raw Data'!$B1242&gt;1,'Raw Data'!W1242,"")</f>
        <v>-21004</v>
      </c>
      <c r="K1242" s="7" t="str">
        <f>IF('Raw Data'!$B1242&gt;1,'Raw Data'!Y1242,"")</f>
        <v>Multiple Offers</v>
      </c>
      <c r="L1242" s="7" t="str">
        <f>IF('Raw Data'!$B1242&gt;1,'Raw Data'!Z1242,"")</f>
        <v>Accept - Greater than Buy-It-Now</v>
      </c>
    </row>
    <row r="1243" spans="1:12" ht="14.25" customHeight="1" x14ac:dyDescent="0.3">
      <c r="A1243" s="7" t="str">
        <f>IF('Raw Data'!$B1243&gt;1,'Raw Data'!A1243,"")</f>
        <v/>
      </c>
      <c r="B1243" s="7" t="str">
        <f>IF('Raw Data'!$B1243&gt;1,'Raw Data'!C1243,"")</f>
        <v/>
      </c>
      <c r="C1243" s="7" t="str">
        <f>IF('Raw Data'!$B1243&gt;1,'Raw Data'!D1243,"")</f>
        <v/>
      </c>
      <c r="D1243" s="7" t="str">
        <f>IF('Raw Data'!$B1243&gt;1,'Raw Data'!E1243,"")</f>
        <v/>
      </c>
      <c r="E1243" s="20" t="str">
        <f>IF('Raw Data'!$B1243&gt;1,'Raw Data'!O1243,"")</f>
        <v/>
      </c>
      <c r="F1243" s="20" t="str">
        <f>IF('Raw Data'!$B1243&gt;1,'Raw Data'!P1243,"")</f>
        <v/>
      </c>
      <c r="G1243" s="20" t="str">
        <f>IF('Raw Data'!$B1243&gt;1,'Raw Data'!Q1243,"")</f>
        <v/>
      </c>
      <c r="H1243" s="7" t="str">
        <f>IF('Raw Data'!$B1243&gt;1,'Raw Data'!R1243,"")</f>
        <v/>
      </c>
      <c r="I1243" s="7" t="str">
        <f>IF('Raw Data'!$B1243&gt;1,'Raw Data'!S1243,"")</f>
        <v/>
      </c>
      <c r="J1243" s="7" t="str">
        <f>IF('Raw Data'!$B1243&gt;1,'Raw Data'!W1243,"")</f>
        <v/>
      </c>
      <c r="K1243" s="7" t="str">
        <f>IF('Raw Data'!$B1243&gt;1,'Raw Data'!Y1243,"")</f>
        <v/>
      </c>
      <c r="L1243" s="7" t="str">
        <f>IF('Raw Data'!$B1243&gt;1,'Raw Data'!Z1243,"")</f>
        <v/>
      </c>
    </row>
    <row r="1244" spans="1:12" ht="14.25" customHeight="1" x14ac:dyDescent="0.3">
      <c r="A1244" s="7" t="str">
        <f>IF('Raw Data'!$B1244&gt;1,'Raw Data'!A1244,"")</f>
        <v/>
      </c>
      <c r="B1244" s="7" t="str">
        <f>IF('Raw Data'!$B1244&gt;1,'Raw Data'!C1244,"")</f>
        <v/>
      </c>
      <c r="C1244" s="7" t="str">
        <f>IF('Raw Data'!$B1244&gt;1,'Raw Data'!D1244,"")</f>
        <v/>
      </c>
      <c r="D1244" s="7" t="str">
        <f>IF('Raw Data'!$B1244&gt;1,'Raw Data'!E1244,"")</f>
        <v/>
      </c>
      <c r="E1244" s="20" t="str">
        <f>IF('Raw Data'!$B1244&gt;1,'Raw Data'!O1244,"")</f>
        <v/>
      </c>
      <c r="F1244" s="20" t="str">
        <f>IF('Raw Data'!$B1244&gt;1,'Raw Data'!P1244,"")</f>
        <v/>
      </c>
      <c r="G1244" s="20" t="str">
        <f>IF('Raw Data'!$B1244&gt;1,'Raw Data'!Q1244,"")</f>
        <v/>
      </c>
      <c r="H1244" s="7" t="str">
        <f>IF('Raw Data'!$B1244&gt;1,'Raw Data'!R1244,"")</f>
        <v/>
      </c>
      <c r="I1244" s="7" t="str">
        <f>IF('Raw Data'!$B1244&gt;1,'Raw Data'!S1244,"")</f>
        <v/>
      </c>
      <c r="J1244" s="7" t="str">
        <f>IF('Raw Data'!$B1244&gt;1,'Raw Data'!W1244,"")</f>
        <v/>
      </c>
      <c r="K1244" s="7" t="str">
        <f>IF('Raw Data'!$B1244&gt;1,'Raw Data'!Y1244,"")</f>
        <v/>
      </c>
      <c r="L1244" s="7" t="str">
        <f>IF('Raw Data'!$B1244&gt;1,'Raw Data'!Z1244,"")</f>
        <v/>
      </c>
    </row>
    <row r="1245" spans="1:12" ht="14.25" customHeight="1" x14ac:dyDescent="0.3">
      <c r="A1245" s="7" t="str">
        <f>IF('Raw Data'!$B1245&gt;1,'Raw Data'!A1245,"")</f>
        <v/>
      </c>
      <c r="B1245" s="7" t="str">
        <f>IF('Raw Data'!$B1245&gt;1,'Raw Data'!C1245,"")</f>
        <v/>
      </c>
      <c r="C1245" s="7" t="str">
        <f>IF('Raw Data'!$B1245&gt;1,'Raw Data'!D1245,"")</f>
        <v/>
      </c>
      <c r="D1245" s="7" t="str">
        <f>IF('Raw Data'!$B1245&gt;1,'Raw Data'!E1245,"")</f>
        <v/>
      </c>
      <c r="E1245" s="20" t="str">
        <f>IF('Raw Data'!$B1245&gt;1,'Raw Data'!O1245,"")</f>
        <v/>
      </c>
      <c r="F1245" s="20" t="str">
        <f>IF('Raw Data'!$B1245&gt;1,'Raw Data'!P1245,"")</f>
        <v/>
      </c>
      <c r="G1245" s="20" t="str">
        <f>IF('Raw Data'!$B1245&gt;1,'Raw Data'!Q1245,"")</f>
        <v/>
      </c>
      <c r="H1245" s="7" t="str">
        <f>IF('Raw Data'!$B1245&gt;1,'Raw Data'!R1245,"")</f>
        <v/>
      </c>
      <c r="I1245" s="7" t="str">
        <f>IF('Raw Data'!$B1245&gt;1,'Raw Data'!S1245,"")</f>
        <v/>
      </c>
      <c r="J1245" s="7" t="str">
        <f>IF('Raw Data'!$B1245&gt;1,'Raw Data'!W1245,"")</f>
        <v/>
      </c>
      <c r="K1245" s="7" t="str">
        <f>IF('Raw Data'!$B1245&gt;1,'Raw Data'!Y1245,"")</f>
        <v/>
      </c>
      <c r="L1245" s="7" t="str">
        <f>IF('Raw Data'!$B1245&gt;1,'Raw Data'!Z1245,"")</f>
        <v/>
      </c>
    </row>
    <row r="1246" spans="1:12" ht="14.25" customHeight="1" x14ac:dyDescent="0.3">
      <c r="A1246" s="7" t="str">
        <f>IF('Raw Data'!$B1246&gt;1,'Raw Data'!A1246,"")</f>
        <v/>
      </c>
      <c r="B1246" s="7" t="str">
        <f>IF('Raw Data'!$B1246&gt;1,'Raw Data'!C1246,"")</f>
        <v/>
      </c>
      <c r="C1246" s="7" t="str">
        <f>IF('Raw Data'!$B1246&gt;1,'Raw Data'!D1246,"")</f>
        <v/>
      </c>
      <c r="D1246" s="7" t="str">
        <f>IF('Raw Data'!$B1246&gt;1,'Raw Data'!E1246,"")</f>
        <v/>
      </c>
      <c r="E1246" s="20" t="str">
        <f>IF('Raw Data'!$B1246&gt;1,'Raw Data'!O1246,"")</f>
        <v/>
      </c>
      <c r="F1246" s="20" t="str">
        <f>IF('Raw Data'!$B1246&gt;1,'Raw Data'!P1246,"")</f>
        <v/>
      </c>
      <c r="G1246" s="20" t="str">
        <f>IF('Raw Data'!$B1246&gt;1,'Raw Data'!Q1246,"")</f>
        <v/>
      </c>
      <c r="H1246" s="7" t="str">
        <f>IF('Raw Data'!$B1246&gt;1,'Raw Data'!R1246,"")</f>
        <v/>
      </c>
      <c r="I1246" s="7" t="str">
        <f>IF('Raw Data'!$B1246&gt;1,'Raw Data'!S1246,"")</f>
        <v/>
      </c>
      <c r="J1246" s="7" t="str">
        <f>IF('Raw Data'!$B1246&gt;1,'Raw Data'!W1246,"")</f>
        <v/>
      </c>
      <c r="K1246" s="7" t="str">
        <f>IF('Raw Data'!$B1246&gt;1,'Raw Data'!Y1246,"")</f>
        <v/>
      </c>
      <c r="L1246" s="7" t="str">
        <f>IF('Raw Data'!$B1246&gt;1,'Raw Data'!Z1246,"")</f>
        <v/>
      </c>
    </row>
    <row r="1247" spans="1:12" ht="14.25" customHeight="1" x14ac:dyDescent="0.3">
      <c r="A1247" s="7" t="str">
        <f>IF('Raw Data'!$B1247&gt;1,'Raw Data'!A1247,"")</f>
        <v/>
      </c>
      <c r="B1247" s="7" t="str">
        <f>IF('Raw Data'!$B1247&gt;1,'Raw Data'!C1247,"")</f>
        <v/>
      </c>
      <c r="C1247" s="7" t="str">
        <f>IF('Raw Data'!$B1247&gt;1,'Raw Data'!D1247,"")</f>
        <v/>
      </c>
      <c r="D1247" s="7" t="str">
        <f>IF('Raw Data'!$B1247&gt;1,'Raw Data'!E1247,"")</f>
        <v/>
      </c>
      <c r="E1247" s="20" t="str">
        <f>IF('Raw Data'!$B1247&gt;1,'Raw Data'!O1247,"")</f>
        <v/>
      </c>
      <c r="F1247" s="20" t="str">
        <f>IF('Raw Data'!$B1247&gt;1,'Raw Data'!P1247,"")</f>
        <v/>
      </c>
      <c r="G1247" s="20" t="str">
        <f>IF('Raw Data'!$B1247&gt;1,'Raw Data'!Q1247,"")</f>
        <v/>
      </c>
      <c r="H1247" s="7" t="str">
        <f>IF('Raw Data'!$B1247&gt;1,'Raw Data'!R1247,"")</f>
        <v/>
      </c>
      <c r="I1247" s="7" t="str">
        <f>IF('Raw Data'!$B1247&gt;1,'Raw Data'!S1247,"")</f>
        <v/>
      </c>
      <c r="J1247" s="7" t="str">
        <f>IF('Raw Data'!$B1247&gt;1,'Raw Data'!W1247,"")</f>
        <v/>
      </c>
      <c r="K1247" s="7" t="str">
        <f>IF('Raw Data'!$B1247&gt;1,'Raw Data'!Y1247,"")</f>
        <v/>
      </c>
      <c r="L1247" s="7" t="str">
        <f>IF('Raw Data'!$B1247&gt;1,'Raw Data'!Z1247,"")</f>
        <v/>
      </c>
    </row>
    <row r="1248" spans="1:12" ht="14.25" customHeight="1" x14ac:dyDescent="0.3">
      <c r="A1248" s="7" t="str">
        <f>IF('Raw Data'!$B1248&gt;1,'Raw Data'!A1248,"")</f>
        <v/>
      </c>
      <c r="B1248" s="7" t="str">
        <f>IF('Raw Data'!$B1248&gt;1,'Raw Data'!C1248,"")</f>
        <v/>
      </c>
      <c r="C1248" s="7" t="str">
        <f>IF('Raw Data'!$B1248&gt;1,'Raw Data'!D1248,"")</f>
        <v/>
      </c>
      <c r="D1248" s="7" t="str">
        <f>IF('Raw Data'!$B1248&gt;1,'Raw Data'!E1248,"")</f>
        <v/>
      </c>
      <c r="E1248" s="20" t="str">
        <f>IF('Raw Data'!$B1248&gt;1,'Raw Data'!O1248,"")</f>
        <v/>
      </c>
      <c r="F1248" s="20" t="str">
        <f>IF('Raw Data'!$B1248&gt;1,'Raw Data'!P1248,"")</f>
        <v/>
      </c>
      <c r="G1248" s="20" t="str">
        <f>IF('Raw Data'!$B1248&gt;1,'Raw Data'!Q1248,"")</f>
        <v/>
      </c>
      <c r="H1248" s="7" t="str">
        <f>IF('Raw Data'!$B1248&gt;1,'Raw Data'!R1248,"")</f>
        <v/>
      </c>
      <c r="I1248" s="7" t="str">
        <f>IF('Raw Data'!$B1248&gt;1,'Raw Data'!S1248,"")</f>
        <v/>
      </c>
      <c r="J1248" s="7" t="str">
        <f>IF('Raw Data'!$B1248&gt;1,'Raw Data'!W1248,"")</f>
        <v/>
      </c>
      <c r="K1248" s="7" t="str">
        <f>IF('Raw Data'!$B1248&gt;1,'Raw Data'!Y1248,"")</f>
        <v/>
      </c>
      <c r="L1248" s="7" t="str">
        <f>IF('Raw Data'!$B1248&gt;1,'Raw Data'!Z1248,"")</f>
        <v/>
      </c>
    </row>
    <row r="1249" spans="1:12" ht="14.25" customHeight="1" x14ac:dyDescent="0.3">
      <c r="A1249" s="7" t="str">
        <f>IF('Raw Data'!$B1249&gt;1,'Raw Data'!A1249,"")</f>
        <v>X1-ORz2cqpgmtd8xm_j1hf0</v>
      </c>
      <c r="B1249" s="7" t="str">
        <f>IF('Raw Data'!$B1249&gt;1,'Raw Data'!C1249,"")</f>
        <v>7009 Planters Row Dr</v>
      </c>
      <c r="C1249" s="7" t="str">
        <f>IF('Raw Data'!$B1249&gt;1,'Raw Data'!D1249,"")</f>
        <v>Dallas</v>
      </c>
      <c r="D1249" s="7" t="str">
        <f>IF('Raw Data'!$B1249&gt;1,'Raw Data'!E1249,"")</f>
        <v>Pre-List</v>
      </c>
      <c r="E1249" s="20">
        <f>IF('Raw Data'!$B1249&gt;1,'Raw Data'!O1249,"")</f>
        <v>351300</v>
      </c>
      <c r="F1249" s="20">
        <f>IF('Raw Data'!$B1249&gt;1,'Raw Data'!P1249,"")</f>
        <v>342518</v>
      </c>
      <c r="G1249" s="20">
        <f>IF('Raw Data'!$B1249&gt;1,'Raw Data'!Q1249,"")</f>
        <v>-35310</v>
      </c>
      <c r="H1249" s="7" t="str">
        <f>IF('Raw Data'!$B1249&gt;1,'Raw Data'!R1249,"")</f>
        <v>MCH</v>
      </c>
      <c r="I1249" s="21">
        <f>IF('Raw Data'!$B1249&gt;1,'Raw Data'!S1249,"")</f>
        <v>331300</v>
      </c>
      <c r="J1249" s="21">
        <f>IF('Raw Data'!$B1249&gt;1,'Raw Data'!W1249,"")</f>
        <v>-26873</v>
      </c>
      <c r="K1249" s="7" t="str">
        <f>IF('Raw Data'!$B1249&gt;1,'Raw Data'!Y1249,"")</f>
        <v>Multiple Offers</v>
      </c>
      <c r="L1249" s="7" t="str">
        <f>IF('Raw Data'!$B1249&gt;1,'Raw Data'!Z1249,"")</f>
        <v>Reject - Offer is close</v>
      </c>
    </row>
    <row r="1250" spans="1:12" ht="14.25" customHeight="1" x14ac:dyDescent="0.3">
      <c r="A1250" s="7" t="str">
        <f>IF('Raw Data'!$B1250&gt;1,'Raw Data'!A1250,"")</f>
        <v>X1-ORz2aq0xrc5rp6_e7awg</v>
      </c>
      <c r="B1250" s="7" t="str">
        <f>IF('Raw Data'!$B1250&gt;1,'Raw Data'!C1250,"")</f>
        <v>1021 Bainbridge Ln</v>
      </c>
      <c r="C1250" s="7" t="str">
        <f>IF('Raw Data'!$B1250&gt;1,'Raw Data'!D1250,"")</f>
        <v>Dallas</v>
      </c>
      <c r="D1250" s="7" t="str">
        <f>IF('Raw Data'!$B1250&gt;1,'Raw Data'!E1250,"")</f>
        <v>For Sale</v>
      </c>
      <c r="E1250" s="20">
        <f>IF('Raw Data'!$B1250&gt;1,'Raw Data'!O1250,"")</f>
        <v>334900</v>
      </c>
      <c r="F1250" s="20">
        <f>IF('Raw Data'!$B1250&gt;1,'Raw Data'!P1250,"")</f>
        <v>326528</v>
      </c>
      <c r="G1250" s="20">
        <f>IF('Raw Data'!$B1250&gt;1,'Raw Data'!Q1250,"")</f>
        <v>-18078</v>
      </c>
      <c r="H1250" s="7" t="str">
        <f>IF('Raw Data'!$B1250&gt;1,'Raw Data'!R1250,"")</f>
        <v>MCH</v>
      </c>
      <c r="I1250" s="21">
        <f>IF('Raw Data'!$B1250&gt;1,'Raw Data'!S1250,"")</f>
        <v>339300</v>
      </c>
      <c r="J1250" s="21">
        <f>IF('Raw Data'!$B1250&gt;1,'Raw Data'!W1250,"")</f>
        <v>-12171</v>
      </c>
      <c r="K1250" s="7" t="str">
        <f>IF('Raw Data'!$B1250&gt;1,'Raw Data'!Y1250,"")</f>
        <v>Multiple Offers</v>
      </c>
      <c r="L1250" s="7" t="str">
        <f>IF('Raw Data'!$B1250&gt;1,'Raw Data'!Z1250,"")</f>
        <v>Accept - Greater than Buy-It-Now</v>
      </c>
    </row>
    <row r="1251" spans="1:12" ht="14.25" customHeight="1" x14ac:dyDescent="0.3">
      <c r="A1251" s="7" t="str">
        <f>IF('Raw Data'!$B1251&gt;1,'Raw Data'!A1251,"")</f>
        <v>X1-ORz2d2o91qoiuy_g2q74</v>
      </c>
      <c r="B1251" s="7" t="str">
        <f>IF('Raw Data'!$B1251&gt;1,'Raw Data'!C1251,"")</f>
        <v>12148 Durango Root Dr</v>
      </c>
      <c r="C1251" s="7" t="str">
        <f>IF('Raw Data'!$B1251&gt;1,'Raw Data'!D1251,"")</f>
        <v>Dallas</v>
      </c>
      <c r="D1251" s="7" t="str">
        <f>IF('Raw Data'!$B1251&gt;1,'Raw Data'!E1251,"")</f>
        <v>Pre-List</v>
      </c>
      <c r="E1251" s="20">
        <f>IF('Raw Data'!$B1251&gt;1,'Raw Data'!O1251,"")</f>
        <v>359900</v>
      </c>
      <c r="F1251" s="20">
        <f>IF('Raw Data'!$B1251&gt;1,'Raw Data'!P1251,"")</f>
        <v>350903</v>
      </c>
      <c r="G1251" s="20">
        <f>IF('Raw Data'!$B1251&gt;1,'Raw Data'!Q1251,"")</f>
        <v>-44091</v>
      </c>
      <c r="H1251" s="7" t="str">
        <f>IF('Raw Data'!$B1251&gt;1,'Raw Data'!R1251,"")</f>
        <v>MCH</v>
      </c>
      <c r="I1251" s="21">
        <f>IF('Raw Data'!$B1251&gt;1,'Raw Data'!S1251,"")</f>
        <v>335500</v>
      </c>
      <c r="J1251" s="21">
        <f>IF('Raw Data'!$B1251&gt;1,'Raw Data'!W1251,"")</f>
        <v>-47646</v>
      </c>
      <c r="K1251" s="7" t="str">
        <f>IF('Raw Data'!$B1251&gt;1,'Raw Data'!Y1251,"")</f>
        <v>Multiple Offers</v>
      </c>
      <c r="L1251" s="7" t="str">
        <f>IF('Raw Data'!$B1251&gt;1,'Raw Data'!Z1251,"")</f>
        <v>Reject - Offer is close</v>
      </c>
    </row>
    <row r="1252" spans="1:12" ht="14.25" customHeight="1" x14ac:dyDescent="0.3">
      <c r="A1252" s="7" t="str">
        <f>IF('Raw Data'!$B1252&gt;1,'Raw Data'!A1252,"")</f>
        <v/>
      </c>
      <c r="B1252" s="7" t="str">
        <f>IF('Raw Data'!$B1252&gt;1,'Raw Data'!C1252,"")</f>
        <v/>
      </c>
      <c r="C1252" s="7" t="str">
        <f>IF('Raw Data'!$B1252&gt;1,'Raw Data'!D1252,"")</f>
        <v/>
      </c>
      <c r="D1252" s="7" t="str">
        <f>IF('Raw Data'!$B1252&gt;1,'Raw Data'!E1252,"")</f>
        <v/>
      </c>
      <c r="E1252" s="20" t="str">
        <f>IF('Raw Data'!$B1252&gt;1,'Raw Data'!O1252,"")</f>
        <v/>
      </c>
      <c r="F1252" s="20" t="str">
        <f>IF('Raw Data'!$B1252&gt;1,'Raw Data'!P1252,"")</f>
        <v/>
      </c>
      <c r="G1252" s="20" t="str">
        <f>IF('Raw Data'!$B1252&gt;1,'Raw Data'!Q1252,"")</f>
        <v/>
      </c>
      <c r="H1252" s="7" t="str">
        <f>IF('Raw Data'!$B1252&gt;1,'Raw Data'!R1252,"")</f>
        <v/>
      </c>
      <c r="I1252" s="7" t="str">
        <f>IF('Raw Data'!$B1252&gt;1,'Raw Data'!S1252,"")</f>
        <v/>
      </c>
      <c r="J1252" s="7" t="str">
        <f>IF('Raw Data'!$B1252&gt;1,'Raw Data'!W1252,"")</f>
        <v/>
      </c>
      <c r="K1252" s="7" t="str">
        <f>IF('Raw Data'!$B1252&gt;1,'Raw Data'!Y1252,"")</f>
        <v/>
      </c>
      <c r="L1252" s="7" t="str">
        <f>IF('Raw Data'!$B1252&gt;1,'Raw Data'!Z1252,"")</f>
        <v/>
      </c>
    </row>
    <row r="1253" spans="1:12" ht="14.25" customHeight="1" x14ac:dyDescent="0.3">
      <c r="A1253" s="7" t="str">
        <f>IF('Raw Data'!$B1253&gt;1,'Raw Data'!A1253,"")</f>
        <v>X1-ORz29n7vxj352y_ihtge</v>
      </c>
      <c r="B1253" s="7" t="str">
        <f>IF('Raw Data'!$B1253&gt;1,'Raw Data'!C1253,"")</f>
        <v>1104 Luckenbach Dr</v>
      </c>
      <c r="C1253" s="7" t="str">
        <f>IF('Raw Data'!$B1253&gt;1,'Raw Data'!D1253,"")</f>
        <v>Dallas</v>
      </c>
      <c r="D1253" s="7" t="str">
        <f>IF('Raw Data'!$B1253&gt;1,'Raw Data'!E1253,"")</f>
        <v>Pre-List</v>
      </c>
      <c r="E1253" s="20">
        <f>IF('Raw Data'!$B1253&gt;1,'Raw Data'!O1253,"")</f>
        <v>291900</v>
      </c>
      <c r="F1253" s="20">
        <f>IF('Raw Data'!$B1253&gt;1,'Raw Data'!P1253,"")</f>
        <v>284603</v>
      </c>
      <c r="G1253" s="20">
        <f>IF('Raw Data'!$B1253&gt;1,'Raw Data'!Q1253,"")</f>
        <v>9911</v>
      </c>
      <c r="H1253" s="7" t="str">
        <f>IF('Raw Data'!$B1253&gt;1,'Raw Data'!R1253,"")</f>
        <v>MCH</v>
      </c>
      <c r="I1253" s="21">
        <f>IF('Raw Data'!$B1253&gt;1,'Raw Data'!S1253,"")</f>
        <v>336900</v>
      </c>
      <c r="J1253" s="21">
        <f>IF('Raw Data'!$B1253&gt;1,'Raw Data'!W1253,"")</f>
        <v>53885</v>
      </c>
      <c r="K1253" s="7" t="str">
        <f>IF('Raw Data'!$B1253&gt;1,'Raw Data'!Y1253,"")</f>
        <v>Multiple Offers</v>
      </c>
      <c r="L1253" s="7" t="str">
        <f>IF('Raw Data'!$B1253&gt;1,'Raw Data'!Z1253,"")</f>
        <v>Reject - Rental Restrictions</v>
      </c>
    </row>
    <row r="1254" spans="1:12" ht="14.25" customHeight="1" x14ac:dyDescent="0.3">
      <c r="A1254" s="7" t="str">
        <f>IF('Raw Data'!$B1254&gt;1,'Raw Data'!A1254,"")</f>
        <v>X1-ORz0b0i9bri5iy_bcrdz</v>
      </c>
      <c r="B1254" s="7" t="str">
        <f>IF('Raw Data'!$B1254&gt;1,'Raw Data'!C1254,"")</f>
        <v>9900 Northgate Dr</v>
      </c>
      <c r="C1254" s="7" t="str">
        <f>IF('Raw Data'!$B1254&gt;1,'Raw Data'!D1254,"")</f>
        <v>Dallas</v>
      </c>
      <c r="D1254" s="7" t="str">
        <f>IF('Raw Data'!$B1254&gt;1,'Raw Data'!E1254,"")</f>
        <v>Pre-List</v>
      </c>
      <c r="E1254" s="20">
        <f>IF('Raw Data'!$B1254&gt;1,'Raw Data'!O1254,"")</f>
        <v>0</v>
      </c>
      <c r="F1254" s="20">
        <f>IF('Raw Data'!$B1254&gt;1,'Raw Data'!P1254,"")</f>
        <v>0</v>
      </c>
      <c r="G1254" s="20">
        <f>IF('Raw Data'!$B1254&gt;1,'Raw Data'!Q1254,"")</f>
        <v>-62101</v>
      </c>
      <c r="H1254" s="7" t="str">
        <f>IF('Raw Data'!$B1254&gt;1,'Raw Data'!R1254,"")</f>
        <v>MCH</v>
      </c>
      <c r="I1254" s="21">
        <f>IF('Raw Data'!$B1254&gt;1,'Raw Data'!S1254,"")</f>
        <v>330100</v>
      </c>
      <c r="J1254" s="21">
        <f>IF('Raw Data'!$B1254&gt;1,'Raw Data'!W1254,"")</f>
        <v>-86609</v>
      </c>
      <c r="K1254" s="7" t="str">
        <f>IF('Raw Data'!$B1254&gt;1,'Raw Data'!Y1254,"")</f>
        <v>Multiple Offers</v>
      </c>
      <c r="L1254" s="7" t="str">
        <f>IF('Raw Data'!$B1254&gt;1,'Raw Data'!Z1254,"")</f>
        <v>Reject - Offer is far off</v>
      </c>
    </row>
    <row r="1255" spans="1:12" ht="14.25" customHeight="1" x14ac:dyDescent="0.3">
      <c r="A1255" s="7" t="str">
        <f>IF('Raw Data'!$B1255&gt;1,'Raw Data'!A1255,"")</f>
        <v>X1-ORz0a39h4w00oq_ebilv</v>
      </c>
      <c r="B1255" s="7" t="str">
        <f>IF('Raw Data'!$B1255&gt;1,'Raw Data'!C1255,"")</f>
        <v>2012 Rosebury Ln</v>
      </c>
      <c r="C1255" s="7" t="str">
        <f>IF('Raw Data'!$B1255&gt;1,'Raw Data'!D1255,"")</f>
        <v>Dallas</v>
      </c>
      <c r="D1255" s="7" t="str">
        <f>IF('Raw Data'!$B1255&gt;1,'Raw Data'!E1255,"")</f>
        <v>Pre-List</v>
      </c>
      <c r="E1255" s="20">
        <f>IF('Raw Data'!$B1255&gt;1,'Raw Data'!O1255,"")</f>
        <v>342000</v>
      </c>
      <c r="F1255" s="20">
        <f>IF('Raw Data'!$B1255&gt;1,'Raw Data'!P1255,"")</f>
        <v>333450</v>
      </c>
      <c r="G1255" s="20">
        <f>IF('Raw Data'!$B1255&gt;1,'Raw Data'!Q1255,"")</f>
        <v>-28252</v>
      </c>
      <c r="H1255" s="7" t="str">
        <f>IF('Raw Data'!$B1255&gt;1,'Raw Data'!R1255,"")</f>
        <v>MCH</v>
      </c>
      <c r="I1255" s="21">
        <f>IF('Raw Data'!$B1255&gt;1,'Raw Data'!S1255,"")</f>
        <v>352100</v>
      </c>
      <c r="J1255" s="21">
        <f>IF('Raw Data'!$B1255&gt;1,'Raw Data'!W1255,"")</f>
        <v>18249</v>
      </c>
      <c r="K1255" s="7" t="str">
        <f>IF('Raw Data'!$B1255&gt;1,'Raw Data'!Y1255,"")</f>
        <v>Multiple Offers</v>
      </c>
      <c r="L1255" s="7" t="str">
        <f>IF('Raw Data'!$B1255&gt;1,'Raw Data'!Z1255,"")</f>
        <v>Accept - Greater than Buy-It-Now</v>
      </c>
    </row>
    <row r="1256" spans="1:12" ht="14.25" customHeight="1" x14ac:dyDescent="0.3">
      <c r="A1256" s="7" t="str">
        <f>IF('Raw Data'!$B1256&gt;1,'Raw Data'!A1256,"")</f>
        <v/>
      </c>
      <c r="B1256" s="7" t="str">
        <f>IF('Raw Data'!$B1256&gt;1,'Raw Data'!C1256,"")</f>
        <v/>
      </c>
      <c r="C1256" s="7" t="str">
        <f>IF('Raw Data'!$B1256&gt;1,'Raw Data'!D1256,"")</f>
        <v/>
      </c>
      <c r="D1256" s="7" t="str">
        <f>IF('Raw Data'!$B1256&gt;1,'Raw Data'!E1256,"")</f>
        <v/>
      </c>
      <c r="E1256" s="20" t="str">
        <f>IF('Raw Data'!$B1256&gt;1,'Raw Data'!O1256,"")</f>
        <v/>
      </c>
      <c r="F1256" s="20" t="str">
        <f>IF('Raw Data'!$B1256&gt;1,'Raw Data'!P1256,"")</f>
        <v/>
      </c>
      <c r="G1256" s="20" t="str">
        <f>IF('Raw Data'!$B1256&gt;1,'Raw Data'!Q1256,"")</f>
        <v/>
      </c>
      <c r="H1256" s="7" t="str">
        <f>IF('Raw Data'!$B1256&gt;1,'Raw Data'!R1256,"")</f>
        <v/>
      </c>
      <c r="I1256" s="7" t="str">
        <f>IF('Raw Data'!$B1256&gt;1,'Raw Data'!S1256,"")</f>
        <v/>
      </c>
      <c r="J1256" s="7" t="str">
        <f>IF('Raw Data'!$B1256&gt;1,'Raw Data'!W1256,"")</f>
        <v/>
      </c>
      <c r="K1256" s="7" t="str">
        <f>IF('Raw Data'!$B1256&gt;1,'Raw Data'!Y1256,"")</f>
        <v/>
      </c>
      <c r="L1256" s="7" t="str">
        <f>IF('Raw Data'!$B1256&gt;1,'Raw Data'!Z1256,"")</f>
        <v/>
      </c>
    </row>
    <row r="1257" spans="1:12" ht="14.25" customHeight="1" x14ac:dyDescent="0.3">
      <c r="A1257" s="7" t="str">
        <f>IF('Raw Data'!$B1257&gt;1,'Raw Data'!A1257,"")</f>
        <v/>
      </c>
      <c r="B1257" s="7" t="str">
        <f>IF('Raw Data'!$B1257&gt;1,'Raw Data'!C1257,"")</f>
        <v/>
      </c>
      <c r="C1257" s="7" t="str">
        <f>IF('Raw Data'!$B1257&gt;1,'Raw Data'!D1257,"")</f>
        <v/>
      </c>
      <c r="D1257" s="7" t="str">
        <f>IF('Raw Data'!$B1257&gt;1,'Raw Data'!E1257,"")</f>
        <v/>
      </c>
      <c r="E1257" s="20" t="str">
        <f>IF('Raw Data'!$B1257&gt;1,'Raw Data'!O1257,"")</f>
        <v/>
      </c>
      <c r="F1257" s="20" t="str">
        <f>IF('Raw Data'!$B1257&gt;1,'Raw Data'!P1257,"")</f>
        <v/>
      </c>
      <c r="G1257" s="20" t="str">
        <f>IF('Raw Data'!$B1257&gt;1,'Raw Data'!Q1257,"")</f>
        <v/>
      </c>
      <c r="H1257" s="7" t="str">
        <f>IF('Raw Data'!$B1257&gt;1,'Raw Data'!R1257,"")</f>
        <v/>
      </c>
      <c r="I1257" s="7" t="str">
        <f>IF('Raw Data'!$B1257&gt;1,'Raw Data'!S1257,"")</f>
        <v/>
      </c>
      <c r="J1257" s="7" t="str">
        <f>IF('Raw Data'!$B1257&gt;1,'Raw Data'!W1257,"")</f>
        <v/>
      </c>
      <c r="K1257" s="7" t="str">
        <f>IF('Raw Data'!$B1257&gt;1,'Raw Data'!Y1257,"")</f>
        <v/>
      </c>
      <c r="L1257" s="7" t="str">
        <f>IF('Raw Data'!$B1257&gt;1,'Raw Data'!Z1257,"")</f>
        <v/>
      </c>
    </row>
    <row r="1258" spans="1:12" ht="14.25" customHeight="1" x14ac:dyDescent="0.3">
      <c r="A1258" s="7" t="str">
        <f>IF('Raw Data'!$B1258&gt;1,'Raw Data'!A1258,"")</f>
        <v/>
      </c>
      <c r="B1258" s="7" t="str">
        <f>IF('Raw Data'!$B1258&gt;1,'Raw Data'!C1258,"")</f>
        <v/>
      </c>
      <c r="C1258" s="7" t="str">
        <f>IF('Raw Data'!$B1258&gt;1,'Raw Data'!D1258,"")</f>
        <v/>
      </c>
      <c r="D1258" s="7" t="str">
        <f>IF('Raw Data'!$B1258&gt;1,'Raw Data'!E1258,"")</f>
        <v/>
      </c>
      <c r="E1258" s="20" t="str">
        <f>IF('Raw Data'!$B1258&gt;1,'Raw Data'!O1258,"")</f>
        <v/>
      </c>
      <c r="F1258" s="20" t="str">
        <f>IF('Raw Data'!$B1258&gt;1,'Raw Data'!P1258,"")</f>
        <v/>
      </c>
      <c r="G1258" s="20" t="str">
        <f>IF('Raw Data'!$B1258&gt;1,'Raw Data'!Q1258,"")</f>
        <v/>
      </c>
      <c r="H1258" s="7" t="str">
        <f>IF('Raw Data'!$B1258&gt;1,'Raw Data'!R1258,"")</f>
        <v/>
      </c>
      <c r="I1258" s="7" t="str">
        <f>IF('Raw Data'!$B1258&gt;1,'Raw Data'!S1258,"")</f>
        <v/>
      </c>
      <c r="J1258" s="7" t="str">
        <f>IF('Raw Data'!$B1258&gt;1,'Raw Data'!W1258,"")</f>
        <v/>
      </c>
      <c r="K1258" s="7" t="str">
        <f>IF('Raw Data'!$B1258&gt;1,'Raw Data'!Y1258,"")</f>
        <v/>
      </c>
      <c r="L1258" s="7" t="str">
        <f>IF('Raw Data'!$B1258&gt;1,'Raw Data'!Z1258,"")</f>
        <v/>
      </c>
    </row>
    <row r="1259" spans="1:12" ht="14.25" customHeight="1" x14ac:dyDescent="0.3">
      <c r="A1259" s="7" t="str">
        <f>IF('Raw Data'!$B1259&gt;1,'Raw Data'!A1259,"")</f>
        <v/>
      </c>
      <c r="B1259" s="7" t="str">
        <f>IF('Raw Data'!$B1259&gt;1,'Raw Data'!C1259,"")</f>
        <v/>
      </c>
      <c r="C1259" s="7" t="str">
        <f>IF('Raw Data'!$B1259&gt;1,'Raw Data'!D1259,"")</f>
        <v/>
      </c>
      <c r="D1259" s="7" t="str">
        <f>IF('Raw Data'!$B1259&gt;1,'Raw Data'!E1259,"")</f>
        <v/>
      </c>
      <c r="E1259" s="20" t="str">
        <f>IF('Raw Data'!$B1259&gt;1,'Raw Data'!O1259,"")</f>
        <v/>
      </c>
      <c r="F1259" s="20" t="str">
        <f>IF('Raw Data'!$B1259&gt;1,'Raw Data'!P1259,"")</f>
        <v/>
      </c>
      <c r="G1259" s="20" t="str">
        <f>IF('Raw Data'!$B1259&gt;1,'Raw Data'!Q1259,"")</f>
        <v/>
      </c>
      <c r="H1259" s="7" t="str">
        <f>IF('Raw Data'!$B1259&gt;1,'Raw Data'!R1259,"")</f>
        <v/>
      </c>
      <c r="I1259" s="7" t="str">
        <f>IF('Raw Data'!$B1259&gt;1,'Raw Data'!S1259,"")</f>
        <v/>
      </c>
      <c r="J1259" s="7" t="str">
        <f>IF('Raw Data'!$B1259&gt;1,'Raw Data'!W1259,"")</f>
        <v/>
      </c>
      <c r="K1259" s="7" t="str">
        <f>IF('Raw Data'!$B1259&gt;1,'Raw Data'!Y1259,"")</f>
        <v/>
      </c>
      <c r="L1259" s="7" t="str">
        <f>IF('Raw Data'!$B1259&gt;1,'Raw Data'!Z1259,"")</f>
        <v/>
      </c>
    </row>
    <row r="1260" spans="1:12" ht="14.25" customHeight="1" x14ac:dyDescent="0.3">
      <c r="A1260" s="7" t="str">
        <f>IF('Raw Data'!$B1260&gt;1,'Raw Data'!A1260,"")</f>
        <v>X1-ORz0dis16c3lh6_f6f49</v>
      </c>
      <c r="B1260" s="7" t="str">
        <f>IF('Raw Data'!$B1260&gt;1,'Raw Data'!C1260,"")</f>
        <v>7130 Calix Ln</v>
      </c>
      <c r="C1260" s="7" t="str">
        <f>IF('Raw Data'!$B1260&gt;1,'Raw Data'!D1260,"")</f>
        <v>Houston</v>
      </c>
      <c r="D1260" s="7" t="str">
        <f>IF('Raw Data'!$B1260&gt;1,'Raw Data'!E1260,"")</f>
        <v>Pre-List</v>
      </c>
      <c r="E1260" s="20">
        <f>IF('Raw Data'!$B1260&gt;1,'Raw Data'!O1260,"")</f>
        <v>207900</v>
      </c>
      <c r="F1260" s="20">
        <f>IF('Raw Data'!$B1260&gt;1,'Raw Data'!P1260,"")</f>
        <v>202703</v>
      </c>
      <c r="G1260" s="20">
        <f>IF('Raw Data'!$B1260&gt;1,'Raw Data'!Q1260,"")</f>
        <v>-1744</v>
      </c>
      <c r="H1260" s="7" t="str">
        <f>IF('Raw Data'!$B1260&gt;1,'Raw Data'!R1260,"")</f>
        <v>MCH</v>
      </c>
      <c r="I1260" s="21">
        <f>IF('Raw Data'!$B1260&gt;1,'Raw Data'!S1260,"")</f>
        <v>227700</v>
      </c>
      <c r="J1260" s="21">
        <f>IF('Raw Data'!$B1260&gt;1,'Raw Data'!W1260,"")</f>
        <v>6027</v>
      </c>
      <c r="K1260" s="7" t="str">
        <f>IF('Raw Data'!$B1260&gt;1,'Raw Data'!Y1260,"")</f>
        <v>Multiple Offers</v>
      </c>
      <c r="L1260" s="7" t="str">
        <f>IF('Raw Data'!$B1260&gt;1,'Raw Data'!Z1260,"")</f>
        <v>Accept - Greater than Buy-It-Now</v>
      </c>
    </row>
    <row r="1261" spans="1:12" ht="14.25" customHeight="1" x14ac:dyDescent="0.3">
      <c r="A1261" s="7" t="str">
        <f>IF('Raw Data'!$B1261&gt;1,'Raw Data'!A1261,"")</f>
        <v/>
      </c>
      <c r="B1261" s="7" t="str">
        <f>IF('Raw Data'!$B1261&gt;1,'Raw Data'!C1261,"")</f>
        <v/>
      </c>
      <c r="C1261" s="7" t="str">
        <f>IF('Raw Data'!$B1261&gt;1,'Raw Data'!D1261,"")</f>
        <v/>
      </c>
      <c r="D1261" s="7" t="str">
        <f>IF('Raw Data'!$B1261&gt;1,'Raw Data'!E1261,"")</f>
        <v/>
      </c>
      <c r="E1261" s="20" t="str">
        <f>IF('Raw Data'!$B1261&gt;1,'Raw Data'!O1261,"")</f>
        <v/>
      </c>
      <c r="F1261" s="20" t="str">
        <f>IF('Raw Data'!$B1261&gt;1,'Raw Data'!P1261,"")</f>
        <v/>
      </c>
      <c r="G1261" s="20" t="str">
        <f>IF('Raw Data'!$B1261&gt;1,'Raw Data'!Q1261,"")</f>
        <v/>
      </c>
      <c r="H1261" s="7" t="str">
        <f>IF('Raw Data'!$B1261&gt;1,'Raw Data'!R1261,"")</f>
        <v/>
      </c>
      <c r="I1261" s="7" t="str">
        <f>IF('Raw Data'!$B1261&gt;1,'Raw Data'!S1261,"")</f>
        <v/>
      </c>
      <c r="J1261" s="7" t="str">
        <f>IF('Raw Data'!$B1261&gt;1,'Raw Data'!W1261,"")</f>
        <v/>
      </c>
      <c r="K1261" s="7" t="str">
        <f>IF('Raw Data'!$B1261&gt;1,'Raw Data'!Y1261,"")</f>
        <v/>
      </c>
      <c r="L1261" s="7" t="str">
        <f>IF('Raw Data'!$B1261&gt;1,'Raw Data'!Z1261,"")</f>
        <v/>
      </c>
    </row>
    <row r="1262" spans="1:12" ht="14.25" customHeight="1" x14ac:dyDescent="0.3">
      <c r="A1262" s="7" t="str">
        <f>IF('Raw Data'!$B1262&gt;1,'Raw Data'!A1262,"")</f>
        <v/>
      </c>
      <c r="B1262" s="7" t="str">
        <f>IF('Raw Data'!$B1262&gt;1,'Raw Data'!C1262,"")</f>
        <v/>
      </c>
      <c r="C1262" s="7" t="str">
        <f>IF('Raw Data'!$B1262&gt;1,'Raw Data'!D1262,"")</f>
        <v/>
      </c>
      <c r="D1262" s="7" t="str">
        <f>IF('Raw Data'!$B1262&gt;1,'Raw Data'!E1262,"")</f>
        <v/>
      </c>
      <c r="E1262" s="20" t="str">
        <f>IF('Raw Data'!$B1262&gt;1,'Raw Data'!O1262,"")</f>
        <v/>
      </c>
      <c r="F1262" s="20" t="str">
        <f>IF('Raw Data'!$B1262&gt;1,'Raw Data'!P1262,"")</f>
        <v/>
      </c>
      <c r="G1262" s="20" t="str">
        <f>IF('Raw Data'!$B1262&gt;1,'Raw Data'!Q1262,"")</f>
        <v/>
      </c>
      <c r="H1262" s="7" t="str">
        <f>IF('Raw Data'!$B1262&gt;1,'Raw Data'!R1262,"")</f>
        <v/>
      </c>
      <c r="I1262" s="7" t="str">
        <f>IF('Raw Data'!$B1262&gt;1,'Raw Data'!S1262,"")</f>
        <v/>
      </c>
      <c r="J1262" s="7" t="str">
        <f>IF('Raw Data'!$B1262&gt;1,'Raw Data'!W1262,"")</f>
        <v/>
      </c>
      <c r="K1262" s="7" t="str">
        <f>IF('Raw Data'!$B1262&gt;1,'Raw Data'!Y1262,"")</f>
        <v/>
      </c>
      <c r="L1262" s="7" t="str">
        <f>IF('Raw Data'!$B1262&gt;1,'Raw Data'!Z1262,"")</f>
        <v/>
      </c>
    </row>
    <row r="1263" spans="1:12" ht="14.25" customHeight="1" x14ac:dyDescent="0.3">
      <c r="A1263" s="7" t="str">
        <f>IF('Raw Data'!$B1263&gt;1,'Raw Data'!A1263,"")</f>
        <v>X1-ORz0cs1ptog70a_b1iu7</v>
      </c>
      <c r="B1263" s="7" t="str">
        <f>IF('Raw Data'!$B1263&gt;1,'Raw Data'!C1263,"")</f>
        <v>10006 Blissfull Valley Ln</v>
      </c>
      <c r="C1263" s="7" t="str">
        <f>IF('Raw Data'!$B1263&gt;1,'Raw Data'!D1263,"")</f>
        <v>Houston</v>
      </c>
      <c r="D1263" s="7" t="str">
        <f>IF('Raw Data'!$B1263&gt;1,'Raw Data'!E1263,"")</f>
        <v>Pre-List</v>
      </c>
      <c r="E1263" s="20">
        <f>IF('Raw Data'!$B1263&gt;1,'Raw Data'!O1263,"")</f>
        <v>241900</v>
      </c>
      <c r="F1263" s="20">
        <f>IF('Raw Data'!$B1263&gt;1,'Raw Data'!P1263,"")</f>
        <v>235853</v>
      </c>
      <c r="G1263" s="20">
        <f>IF('Raw Data'!$B1263&gt;1,'Raw Data'!Q1263,"")</f>
        <v>-15042</v>
      </c>
      <c r="H1263" s="7" t="str">
        <f>IF('Raw Data'!$B1263&gt;1,'Raw Data'!R1263,"")</f>
        <v>MCH</v>
      </c>
      <c r="I1263" s="21">
        <f>IF('Raw Data'!$B1263&gt;1,'Raw Data'!S1263,"")</f>
        <v>247500</v>
      </c>
      <c r="J1263" s="21">
        <f>IF('Raw Data'!$B1263&gt;1,'Raw Data'!W1263,"")</f>
        <v>-20757</v>
      </c>
      <c r="K1263" s="7" t="str">
        <f>IF('Raw Data'!$B1263&gt;1,'Raw Data'!Y1263,"")</f>
        <v>Multiple Offers</v>
      </c>
      <c r="L1263" s="7" t="str">
        <f>IF('Raw Data'!$B1263&gt;1,'Raw Data'!Z1263,"")</f>
        <v>Accept - Greater than Buy-It-Now</v>
      </c>
    </row>
    <row r="1264" spans="1:12" ht="14.25" customHeight="1" x14ac:dyDescent="0.3">
      <c r="A1264" s="7" t="str">
        <f>IF('Raw Data'!$B1264&gt;1,'Raw Data'!A1264,"")</f>
        <v/>
      </c>
      <c r="B1264" s="7" t="str">
        <f>IF('Raw Data'!$B1264&gt;1,'Raw Data'!C1264,"")</f>
        <v/>
      </c>
      <c r="C1264" s="7" t="str">
        <f>IF('Raw Data'!$B1264&gt;1,'Raw Data'!D1264,"")</f>
        <v/>
      </c>
      <c r="D1264" s="7" t="str">
        <f>IF('Raw Data'!$B1264&gt;1,'Raw Data'!E1264,"")</f>
        <v/>
      </c>
      <c r="E1264" s="20" t="str">
        <f>IF('Raw Data'!$B1264&gt;1,'Raw Data'!O1264,"")</f>
        <v/>
      </c>
      <c r="F1264" s="20" t="str">
        <f>IF('Raw Data'!$B1264&gt;1,'Raw Data'!P1264,"")</f>
        <v/>
      </c>
      <c r="G1264" s="20" t="str">
        <f>IF('Raw Data'!$B1264&gt;1,'Raw Data'!Q1264,"")</f>
        <v/>
      </c>
      <c r="H1264" s="7" t="str">
        <f>IF('Raw Data'!$B1264&gt;1,'Raw Data'!R1264,"")</f>
        <v/>
      </c>
      <c r="I1264" s="7" t="str">
        <f>IF('Raw Data'!$B1264&gt;1,'Raw Data'!S1264,"")</f>
        <v/>
      </c>
      <c r="J1264" s="7" t="str">
        <f>IF('Raw Data'!$B1264&gt;1,'Raw Data'!W1264,"")</f>
        <v/>
      </c>
      <c r="K1264" s="7" t="str">
        <f>IF('Raw Data'!$B1264&gt;1,'Raw Data'!Y1264,"")</f>
        <v/>
      </c>
      <c r="L1264" s="7" t="str">
        <f>IF('Raw Data'!$B1264&gt;1,'Raw Data'!Z1264,"")</f>
        <v/>
      </c>
    </row>
    <row r="1265" spans="1:12" ht="14.25" customHeight="1" x14ac:dyDescent="0.3">
      <c r="A1265" s="7" t="str">
        <f>IF('Raw Data'!$B1265&gt;1,'Raw Data'!A1265,"")</f>
        <v/>
      </c>
      <c r="B1265" s="7" t="str">
        <f>IF('Raw Data'!$B1265&gt;1,'Raw Data'!C1265,"")</f>
        <v/>
      </c>
      <c r="C1265" s="7" t="str">
        <f>IF('Raw Data'!$B1265&gt;1,'Raw Data'!D1265,"")</f>
        <v/>
      </c>
      <c r="D1265" s="7" t="str">
        <f>IF('Raw Data'!$B1265&gt;1,'Raw Data'!E1265,"")</f>
        <v/>
      </c>
      <c r="E1265" s="20" t="str">
        <f>IF('Raw Data'!$B1265&gt;1,'Raw Data'!O1265,"")</f>
        <v/>
      </c>
      <c r="F1265" s="20" t="str">
        <f>IF('Raw Data'!$B1265&gt;1,'Raw Data'!P1265,"")</f>
        <v/>
      </c>
      <c r="G1265" s="20" t="str">
        <f>IF('Raw Data'!$B1265&gt;1,'Raw Data'!Q1265,"")</f>
        <v/>
      </c>
      <c r="H1265" s="7" t="str">
        <f>IF('Raw Data'!$B1265&gt;1,'Raw Data'!R1265,"")</f>
        <v/>
      </c>
      <c r="I1265" s="7" t="str">
        <f>IF('Raw Data'!$B1265&gt;1,'Raw Data'!S1265,"")</f>
        <v/>
      </c>
      <c r="J1265" s="7" t="str">
        <f>IF('Raw Data'!$B1265&gt;1,'Raw Data'!W1265,"")</f>
        <v/>
      </c>
      <c r="K1265" s="7" t="str">
        <f>IF('Raw Data'!$B1265&gt;1,'Raw Data'!Y1265,"")</f>
        <v/>
      </c>
      <c r="L1265" s="7" t="str">
        <f>IF('Raw Data'!$B1265&gt;1,'Raw Data'!Z1265,"")</f>
        <v/>
      </c>
    </row>
    <row r="1266" spans="1:12" ht="14.25" customHeight="1" x14ac:dyDescent="0.3">
      <c r="A1266" s="7" t="str">
        <f>IF('Raw Data'!$B1266&gt;1,'Raw Data'!A1266,"")</f>
        <v>X1-ORz2c5fcwsya2i_d15ua</v>
      </c>
      <c r="B1266" s="7" t="str">
        <f>IF('Raw Data'!$B1266&gt;1,'Raw Data'!C1266,"")</f>
        <v>16114 Pin Oak Ridge St</v>
      </c>
      <c r="C1266" s="7" t="str">
        <f>IF('Raw Data'!$B1266&gt;1,'Raw Data'!D1266,"")</f>
        <v>Houston</v>
      </c>
      <c r="D1266" s="7" t="str">
        <f>IF('Raw Data'!$B1266&gt;1,'Raw Data'!E1266,"")</f>
        <v>Pre-List</v>
      </c>
      <c r="E1266" s="20">
        <f>IF('Raw Data'!$B1266&gt;1,'Raw Data'!O1266,"")</f>
        <v>217300</v>
      </c>
      <c r="F1266" s="20">
        <f>IF('Raw Data'!$B1266&gt;1,'Raw Data'!P1266,"")</f>
        <v>211868</v>
      </c>
      <c r="G1266" s="20">
        <f>IF('Raw Data'!$B1266&gt;1,'Raw Data'!Q1266,"")</f>
        <v>-25746</v>
      </c>
      <c r="H1266" s="7" t="str">
        <f>IF('Raw Data'!$B1266&gt;1,'Raw Data'!R1266,"")</f>
        <v>MCH</v>
      </c>
      <c r="I1266" s="21">
        <f>IF('Raw Data'!$B1266&gt;1,'Raw Data'!S1266,"")</f>
        <v>216300</v>
      </c>
      <c r="J1266" s="21">
        <f>IF('Raw Data'!$B1266&gt;1,'Raw Data'!W1266,"")</f>
        <v>-29791</v>
      </c>
      <c r="K1266" s="7" t="str">
        <f>IF('Raw Data'!$B1266&gt;1,'Raw Data'!Y1266,"")</f>
        <v>Multiple Offers</v>
      </c>
      <c r="L1266" s="7" t="str">
        <f>IF('Raw Data'!$B1266&gt;1,'Raw Data'!Z1266,"")</f>
        <v>Reject - Offer is far off</v>
      </c>
    </row>
    <row r="1267" spans="1:12" ht="14.25" customHeight="1" x14ac:dyDescent="0.3">
      <c r="A1267" s="7" t="str">
        <f>IF('Raw Data'!$B1267&gt;1,'Raw Data'!A1267,"")</f>
        <v>X1-ORz0daq3ku9c3e_btm7n</v>
      </c>
      <c r="B1267" s="7" t="str">
        <f>IF('Raw Data'!$B1267&gt;1,'Raw Data'!C1267,"")</f>
        <v>24510 Colonial Maple Dr</v>
      </c>
      <c r="C1267" s="7" t="str">
        <f>IF('Raw Data'!$B1267&gt;1,'Raw Data'!D1267,"")</f>
        <v>Houston</v>
      </c>
      <c r="D1267" s="7" t="str">
        <f>IF('Raw Data'!$B1267&gt;1,'Raw Data'!E1267,"")</f>
        <v>Pre-List</v>
      </c>
      <c r="E1267" s="20">
        <f>IF('Raw Data'!$B1267&gt;1,'Raw Data'!O1267,"")</f>
        <v>233200</v>
      </c>
      <c r="F1267" s="20">
        <f>IF('Raw Data'!$B1267&gt;1,'Raw Data'!P1267,"")</f>
        <v>204358</v>
      </c>
      <c r="G1267" s="20">
        <f>IF('Raw Data'!$B1267&gt;1,'Raw Data'!Q1267,"")</f>
        <v>5016</v>
      </c>
      <c r="H1267" s="7" t="str">
        <f>IF('Raw Data'!$B1267&gt;1,'Raw Data'!R1267,"")</f>
        <v>MCH</v>
      </c>
      <c r="I1267" s="21">
        <f>IF('Raw Data'!$B1267&gt;1,'Raw Data'!S1267,"")</f>
        <v>219300</v>
      </c>
      <c r="J1267" s="21">
        <f>IF('Raw Data'!$B1267&gt;1,'Raw Data'!W1267,"")</f>
        <v>-18700</v>
      </c>
      <c r="K1267" s="7" t="str">
        <f>IF('Raw Data'!$B1267&gt;1,'Raw Data'!Y1267,"")</f>
        <v>Multiple Offers</v>
      </c>
      <c r="L1267" s="7" t="str">
        <f>IF('Raw Data'!$B1267&gt;1,'Raw Data'!Z1267,"")</f>
        <v>Reject - Offer is far off</v>
      </c>
    </row>
    <row r="1268" spans="1:12" ht="14.25" customHeight="1" x14ac:dyDescent="0.3">
      <c r="A1268" s="7" t="str">
        <f>IF('Raw Data'!$B1268&gt;1,'Raw Data'!A1268,"")</f>
        <v/>
      </c>
      <c r="B1268" s="7" t="str">
        <f>IF('Raw Data'!$B1268&gt;1,'Raw Data'!C1268,"")</f>
        <v/>
      </c>
      <c r="C1268" s="7" t="str">
        <f>IF('Raw Data'!$B1268&gt;1,'Raw Data'!D1268,"")</f>
        <v/>
      </c>
      <c r="D1268" s="7" t="str">
        <f>IF('Raw Data'!$B1268&gt;1,'Raw Data'!E1268,"")</f>
        <v/>
      </c>
      <c r="E1268" s="20" t="str">
        <f>IF('Raw Data'!$B1268&gt;1,'Raw Data'!O1268,"")</f>
        <v/>
      </c>
      <c r="F1268" s="20" t="str">
        <f>IF('Raw Data'!$B1268&gt;1,'Raw Data'!P1268,"")</f>
        <v/>
      </c>
      <c r="G1268" s="20" t="str">
        <f>IF('Raw Data'!$B1268&gt;1,'Raw Data'!Q1268,"")</f>
        <v/>
      </c>
      <c r="H1268" s="7" t="str">
        <f>IF('Raw Data'!$B1268&gt;1,'Raw Data'!R1268,"")</f>
        <v/>
      </c>
      <c r="I1268" s="7" t="str">
        <f>IF('Raw Data'!$B1268&gt;1,'Raw Data'!S1268,"")</f>
        <v/>
      </c>
      <c r="J1268" s="7" t="str">
        <f>IF('Raw Data'!$B1268&gt;1,'Raw Data'!W1268,"")</f>
        <v/>
      </c>
      <c r="K1268" s="7" t="str">
        <f>IF('Raw Data'!$B1268&gt;1,'Raw Data'!Y1268,"")</f>
        <v/>
      </c>
      <c r="L1268" s="7" t="str">
        <f>IF('Raw Data'!$B1268&gt;1,'Raw Data'!Z1268,"")</f>
        <v/>
      </c>
    </row>
    <row r="1269" spans="1:12" ht="14.25" customHeight="1" x14ac:dyDescent="0.3">
      <c r="A1269" s="7" t="str">
        <f>IF('Raw Data'!$B1269&gt;1,'Raw Data'!A1269,"")</f>
        <v/>
      </c>
      <c r="B1269" s="7" t="str">
        <f>IF('Raw Data'!$B1269&gt;1,'Raw Data'!C1269,"")</f>
        <v/>
      </c>
      <c r="C1269" s="7" t="str">
        <f>IF('Raw Data'!$B1269&gt;1,'Raw Data'!D1269,"")</f>
        <v/>
      </c>
      <c r="D1269" s="7" t="str">
        <f>IF('Raw Data'!$B1269&gt;1,'Raw Data'!E1269,"")</f>
        <v/>
      </c>
      <c r="E1269" s="20" t="str">
        <f>IF('Raw Data'!$B1269&gt;1,'Raw Data'!O1269,"")</f>
        <v/>
      </c>
      <c r="F1269" s="20" t="str">
        <f>IF('Raw Data'!$B1269&gt;1,'Raw Data'!P1269,"")</f>
        <v/>
      </c>
      <c r="G1269" s="20" t="str">
        <f>IF('Raw Data'!$B1269&gt;1,'Raw Data'!Q1269,"")</f>
        <v/>
      </c>
      <c r="H1269" s="7" t="str">
        <f>IF('Raw Data'!$B1269&gt;1,'Raw Data'!R1269,"")</f>
        <v/>
      </c>
      <c r="I1269" s="7" t="str">
        <f>IF('Raw Data'!$B1269&gt;1,'Raw Data'!S1269,"")</f>
        <v/>
      </c>
      <c r="J1269" s="7" t="str">
        <f>IF('Raw Data'!$B1269&gt;1,'Raw Data'!W1269,"")</f>
        <v/>
      </c>
      <c r="K1269" s="7" t="str">
        <f>IF('Raw Data'!$B1269&gt;1,'Raw Data'!Y1269,"")</f>
        <v/>
      </c>
      <c r="L1269" s="7" t="str">
        <f>IF('Raw Data'!$B1269&gt;1,'Raw Data'!Z1269,"")</f>
        <v/>
      </c>
    </row>
    <row r="1270" spans="1:12" ht="14.25" customHeight="1" x14ac:dyDescent="0.3">
      <c r="A1270" s="7" t="str">
        <f>IF('Raw Data'!$B1270&gt;1,'Raw Data'!A1270,"")</f>
        <v/>
      </c>
      <c r="B1270" s="7" t="str">
        <f>IF('Raw Data'!$B1270&gt;1,'Raw Data'!C1270,"")</f>
        <v/>
      </c>
      <c r="C1270" s="7" t="str">
        <f>IF('Raw Data'!$B1270&gt;1,'Raw Data'!D1270,"")</f>
        <v/>
      </c>
      <c r="D1270" s="7" t="str">
        <f>IF('Raw Data'!$B1270&gt;1,'Raw Data'!E1270,"")</f>
        <v/>
      </c>
      <c r="E1270" s="20" t="str">
        <f>IF('Raw Data'!$B1270&gt;1,'Raw Data'!O1270,"")</f>
        <v/>
      </c>
      <c r="F1270" s="20" t="str">
        <f>IF('Raw Data'!$B1270&gt;1,'Raw Data'!P1270,"")</f>
        <v/>
      </c>
      <c r="G1270" s="20" t="str">
        <f>IF('Raw Data'!$B1270&gt;1,'Raw Data'!Q1270,"")</f>
        <v/>
      </c>
      <c r="H1270" s="7" t="str">
        <f>IF('Raw Data'!$B1270&gt;1,'Raw Data'!R1270,"")</f>
        <v/>
      </c>
      <c r="I1270" s="7" t="str">
        <f>IF('Raw Data'!$B1270&gt;1,'Raw Data'!S1270,"")</f>
        <v/>
      </c>
      <c r="J1270" s="7" t="str">
        <f>IF('Raw Data'!$B1270&gt;1,'Raw Data'!W1270,"")</f>
        <v/>
      </c>
      <c r="K1270" s="7" t="str">
        <f>IF('Raw Data'!$B1270&gt;1,'Raw Data'!Y1270,"")</f>
        <v/>
      </c>
      <c r="L1270" s="7" t="str">
        <f>IF('Raw Data'!$B1270&gt;1,'Raw Data'!Z1270,"")</f>
        <v/>
      </c>
    </row>
    <row r="1271" spans="1:12" ht="14.25" customHeight="1" x14ac:dyDescent="0.3">
      <c r="A1271" s="7" t="str">
        <f>IF('Raw Data'!$B1271&gt;1,'Raw Data'!A1271,"")</f>
        <v/>
      </c>
      <c r="B1271" s="7" t="str">
        <f>IF('Raw Data'!$B1271&gt;1,'Raw Data'!C1271,"")</f>
        <v/>
      </c>
      <c r="C1271" s="7" t="str">
        <f>IF('Raw Data'!$B1271&gt;1,'Raw Data'!D1271,"")</f>
        <v/>
      </c>
      <c r="D1271" s="7" t="str">
        <f>IF('Raw Data'!$B1271&gt;1,'Raw Data'!E1271,"")</f>
        <v/>
      </c>
      <c r="E1271" s="20" t="str">
        <f>IF('Raw Data'!$B1271&gt;1,'Raw Data'!O1271,"")</f>
        <v/>
      </c>
      <c r="F1271" s="20" t="str">
        <f>IF('Raw Data'!$B1271&gt;1,'Raw Data'!P1271,"")</f>
        <v/>
      </c>
      <c r="G1271" s="20" t="str">
        <f>IF('Raw Data'!$B1271&gt;1,'Raw Data'!Q1271,"")</f>
        <v/>
      </c>
      <c r="H1271" s="7" t="str">
        <f>IF('Raw Data'!$B1271&gt;1,'Raw Data'!R1271,"")</f>
        <v/>
      </c>
      <c r="I1271" s="7" t="str">
        <f>IF('Raw Data'!$B1271&gt;1,'Raw Data'!S1271,"")</f>
        <v/>
      </c>
      <c r="J1271" s="7" t="str">
        <f>IF('Raw Data'!$B1271&gt;1,'Raw Data'!W1271,"")</f>
        <v/>
      </c>
      <c r="K1271" s="7" t="str">
        <f>IF('Raw Data'!$B1271&gt;1,'Raw Data'!Y1271,"")</f>
        <v/>
      </c>
      <c r="L1271" s="7" t="str">
        <f>IF('Raw Data'!$B1271&gt;1,'Raw Data'!Z1271,"")</f>
        <v/>
      </c>
    </row>
    <row r="1272" spans="1:12" ht="14.25" customHeight="1" x14ac:dyDescent="0.3">
      <c r="A1272" s="7" t="str">
        <f>IF('Raw Data'!$B1272&gt;1,'Raw Data'!A1272,"")</f>
        <v/>
      </c>
      <c r="B1272" s="7" t="str">
        <f>IF('Raw Data'!$B1272&gt;1,'Raw Data'!C1272,"")</f>
        <v/>
      </c>
      <c r="C1272" s="7" t="str">
        <f>IF('Raw Data'!$B1272&gt;1,'Raw Data'!D1272,"")</f>
        <v/>
      </c>
      <c r="D1272" s="7" t="str">
        <f>IF('Raw Data'!$B1272&gt;1,'Raw Data'!E1272,"")</f>
        <v/>
      </c>
      <c r="E1272" s="20" t="str">
        <f>IF('Raw Data'!$B1272&gt;1,'Raw Data'!O1272,"")</f>
        <v/>
      </c>
      <c r="F1272" s="20" t="str">
        <f>IF('Raw Data'!$B1272&gt;1,'Raw Data'!P1272,"")</f>
        <v/>
      </c>
      <c r="G1272" s="20" t="str">
        <f>IF('Raw Data'!$B1272&gt;1,'Raw Data'!Q1272,"")</f>
        <v/>
      </c>
      <c r="H1272" s="7" t="str">
        <f>IF('Raw Data'!$B1272&gt;1,'Raw Data'!R1272,"")</f>
        <v/>
      </c>
      <c r="I1272" s="7" t="str">
        <f>IF('Raw Data'!$B1272&gt;1,'Raw Data'!S1272,"")</f>
        <v/>
      </c>
      <c r="J1272" s="7" t="str">
        <f>IF('Raw Data'!$B1272&gt;1,'Raw Data'!W1272,"")</f>
        <v/>
      </c>
      <c r="K1272" s="7" t="str">
        <f>IF('Raw Data'!$B1272&gt;1,'Raw Data'!Y1272,"")</f>
        <v/>
      </c>
      <c r="L1272" s="7" t="str">
        <f>IF('Raw Data'!$B1272&gt;1,'Raw Data'!Z1272,"")</f>
        <v/>
      </c>
    </row>
    <row r="1273" spans="1:12" ht="14.25" customHeight="1" x14ac:dyDescent="0.3">
      <c r="A1273" s="7" t="str">
        <f>IF('Raw Data'!$B1273&gt;1,'Raw Data'!A1273,"")</f>
        <v/>
      </c>
      <c r="B1273" s="7" t="str">
        <f>IF('Raw Data'!$B1273&gt;1,'Raw Data'!C1273,"")</f>
        <v/>
      </c>
      <c r="C1273" s="7" t="str">
        <f>IF('Raw Data'!$B1273&gt;1,'Raw Data'!D1273,"")</f>
        <v/>
      </c>
      <c r="D1273" s="7" t="str">
        <f>IF('Raw Data'!$B1273&gt;1,'Raw Data'!E1273,"")</f>
        <v/>
      </c>
      <c r="E1273" s="20" t="str">
        <f>IF('Raw Data'!$B1273&gt;1,'Raw Data'!O1273,"")</f>
        <v/>
      </c>
      <c r="F1273" s="20" t="str">
        <f>IF('Raw Data'!$B1273&gt;1,'Raw Data'!P1273,"")</f>
        <v/>
      </c>
      <c r="G1273" s="20" t="str">
        <f>IF('Raw Data'!$B1273&gt;1,'Raw Data'!Q1273,"")</f>
        <v/>
      </c>
      <c r="H1273" s="7" t="str">
        <f>IF('Raw Data'!$B1273&gt;1,'Raw Data'!R1273,"")</f>
        <v/>
      </c>
      <c r="I1273" s="7" t="str">
        <f>IF('Raw Data'!$B1273&gt;1,'Raw Data'!S1273,"")</f>
        <v/>
      </c>
      <c r="J1273" s="7" t="str">
        <f>IF('Raw Data'!$B1273&gt;1,'Raw Data'!W1273,"")</f>
        <v/>
      </c>
      <c r="K1273" s="7" t="str">
        <f>IF('Raw Data'!$B1273&gt;1,'Raw Data'!Y1273,"")</f>
        <v/>
      </c>
      <c r="L1273" s="7" t="str">
        <f>IF('Raw Data'!$B1273&gt;1,'Raw Data'!Z1273,"")</f>
        <v/>
      </c>
    </row>
    <row r="1274" spans="1:12" ht="14.25" customHeight="1" x14ac:dyDescent="0.3">
      <c r="A1274" s="7" t="str">
        <f>IF('Raw Data'!$B1274&gt;1,'Raw Data'!A1274,"")</f>
        <v/>
      </c>
      <c r="B1274" s="7" t="str">
        <f>IF('Raw Data'!$B1274&gt;1,'Raw Data'!C1274,"")</f>
        <v/>
      </c>
      <c r="C1274" s="7" t="str">
        <f>IF('Raw Data'!$B1274&gt;1,'Raw Data'!D1274,"")</f>
        <v/>
      </c>
      <c r="D1274" s="7" t="str">
        <f>IF('Raw Data'!$B1274&gt;1,'Raw Data'!E1274,"")</f>
        <v/>
      </c>
      <c r="E1274" s="20" t="str">
        <f>IF('Raw Data'!$B1274&gt;1,'Raw Data'!O1274,"")</f>
        <v/>
      </c>
      <c r="F1274" s="20" t="str">
        <f>IF('Raw Data'!$B1274&gt;1,'Raw Data'!P1274,"")</f>
        <v/>
      </c>
      <c r="G1274" s="20" t="str">
        <f>IF('Raw Data'!$B1274&gt;1,'Raw Data'!Q1274,"")</f>
        <v/>
      </c>
      <c r="H1274" s="7" t="str">
        <f>IF('Raw Data'!$B1274&gt;1,'Raw Data'!R1274,"")</f>
        <v/>
      </c>
      <c r="I1274" s="7" t="str">
        <f>IF('Raw Data'!$B1274&gt;1,'Raw Data'!S1274,"")</f>
        <v/>
      </c>
      <c r="J1274" s="7" t="str">
        <f>IF('Raw Data'!$B1274&gt;1,'Raw Data'!W1274,"")</f>
        <v/>
      </c>
      <c r="K1274" s="7" t="str">
        <f>IF('Raw Data'!$B1274&gt;1,'Raw Data'!Y1274,"")</f>
        <v/>
      </c>
      <c r="L1274" s="7" t="str">
        <f>IF('Raw Data'!$B1274&gt;1,'Raw Data'!Z1274,"")</f>
        <v/>
      </c>
    </row>
    <row r="1275" spans="1:12" ht="14.25" customHeight="1" x14ac:dyDescent="0.3">
      <c r="A1275" s="7" t="str">
        <f>IF('Raw Data'!$B1275&gt;1,'Raw Data'!A1275,"")</f>
        <v/>
      </c>
      <c r="B1275" s="7" t="str">
        <f>IF('Raw Data'!$B1275&gt;1,'Raw Data'!C1275,"")</f>
        <v/>
      </c>
      <c r="C1275" s="7" t="str">
        <f>IF('Raw Data'!$B1275&gt;1,'Raw Data'!D1275,"")</f>
        <v/>
      </c>
      <c r="D1275" s="7" t="str">
        <f>IF('Raw Data'!$B1275&gt;1,'Raw Data'!E1275,"")</f>
        <v/>
      </c>
      <c r="E1275" s="20" t="str">
        <f>IF('Raw Data'!$B1275&gt;1,'Raw Data'!O1275,"")</f>
        <v/>
      </c>
      <c r="F1275" s="20" t="str">
        <f>IF('Raw Data'!$B1275&gt;1,'Raw Data'!P1275,"")</f>
        <v/>
      </c>
      <c r="G1275" s="20" t="str">
        <f>IF('Raw Data'!$B1275&gt;1,'Raw Data'!Q1275,"")</f>
        <v/>
      </c>
      <c r="H1275" s="7" t="str">
        <f>IF('Raw Data'!$B1275&gt;1,'Raw Data'!R1275,"")</f>
        <v/>
      </c>
      <c r="I1275" s="7" t="str">
        <f>IF('Raw Data'!$B1275&gt;1,'Raw Data'!S1275,"")</f>
        <v/>
      </c>
      <c r="J1275" s="7" t="str">
        <f>IF('Raw Data'!$B1275&gt;1,'Raw Data'!W1275,"")</f>
        <v/>
      </c>
      <c r="K1275" s="7" t="str">
        <f>IF('Raw Data'!$B1275&gt;1,'Raw Data'!Y1275,"")</f>
        <v/>
      </c>
      <c r="L1275" s="7" t="str">
        <f>IF('Raw Data'!$B1275&gt;1,'Raw Data'!Z1275,"")</f>
        <v/>
      </c>
    </row>
    <row r="1276" spans="1:12" ht="14.25" customHeight="1" x14ac:dyDescent="0.3">
      <c r="A1276" s="7" t="str">
        <f>IF('Raw Data'!$B1276&gt;1,'Raw Data'!A1276,"")</f>
        <v/>
      </c>
      <c r="B1276" s="7" t="str">
        <f>IF('Raw Data'!$B1276&gt;1,'Raw Data'!C1276,"")</f>
        <v/>
      </c>
      <c r="C1276" s="7" t="str">
        <f>IF('Raw Data'!$B1276&gt;1,'Raw Data'!D1276,"")</f>
        <v/>
      </c>
      <c r="D1276" s="7" t="str">
        <f>IF('Raw Data'!$B1276&gt;1,'Raw Data'!E1276,"")</f>
        <v/>
      </c>
      <c r="E1276" s="20" t="str">
        <f>IF('Raw Data'!$B1276&gt;1,'Raw Data'!O1276,"")</f>
        <v/>
      </c>
      <c r="F1276" s="20" t="str">
        <f>IF('Raw Data'!$B1276&gt;1,'Raw Data'!P1276,"")</f>
        <v/>
      </c>
      <c r="G1276" s="20" t="str">
        <f>IF('Raw Data'!$B1276&gt;1,'Raw Data'!Q1276,"")</f>
        <v/>
      </c>
      <c r="H1276" s="7" t="str">
        <f>IF('Raw Data'!$B1276&gt;1,'Raw Data'!R1276,"")</f>
        <v/>
      </c>
      <c r="I1276" s="7" t="str">
        <f>IF('Raw Data'!$B1276&gt;1,'Raw Data'!S1276,"")</f>
        <v/>
      </c>
      <c r="J1276" s="7" t="str">
        <f>IF('Raw Data'!$B1276&gt;1,'Raw Data'!W1276,"")</f>
        <v/>
      </c>
      <c r="K1276" s="7" t="str">
        <f>IF('Raw Data'!$B1276&gt;1,'Raw Data'!Y1276,"")</f>
        <v/>
      </c>
      <c r="L1276" s="7" t="str">
        <f>IF('Raw Data'!$B1276&gt;1,'Raw Data'!Z1276,"")</f>
        <v/>
      </c>
    </row>
    <row r="1277" spans="1:12" ht="14.25" customHeight="1" x14ac:dyDescent="0.3">
      <c r="A1277" s="7" t="str">
        <f>IF('Raw Data'!$B1277&gt;1,'Raw Data'!A1277,"")</f>
        <v/>
      </c>
      <c r="B1277" s="7" t="str">
        <f>IF('Raw Data'!$B1277&gt;1,'Raw Data'!C1277,"")</f>
        <v/>
      </c>
      <c r="C1277" s="7" t="str">
        <f>IF('Raw Data'!$B1277&gt;1,'Raw Data'!D1277,"")</f>
        <v/>
      </c>
      <c r="D1277" s="7" t="str">
        <f>IF('Raw Data'!$B1277&gt;1,'Raw Data'!E1277,"")</f>
        <v/>
      </c>
      <c r="E1277" s="20" t="str">
        <f>IF('Raw Data'!$B1277&gt;1,'Raw Data'!O1277,"")</f>
        <v/>
      </c>
      <c r="F1277" s="20" t="str">
        <f>IF('Raw Data'!$B1277&gt;1,'Raw Data'!P1277,"")</f>
        <v/>
      </c>
      <c r="G1277" s="20" t="str">
        <f>IF('Raw Data'!$B1277&gt;1,'Raw Data'!Q1277,"")</f>
        <v/>
      </c>
      <c r="H1277" s="7" t="str">
        <f>IF('Raw Data'!$B1277&gt;1,'Raw Data'!R1277,"")</f>
        <v/>
      </c>
      <c r="I1277" s="7" t="str">
        <f>IF('Raw Data'!$B1277&gt;1,'Raw Data'!S1277,"")</f>
        <v/>
      </c>
      <c r="J1277" s="7" t="str">
        <f>IF('Raw Data'!$B1277&gt;1,'Raw Data'!W1277,"")</f>
        <v/>
      </c>
      <c r="K1277" s="7" t="str">
        <f>IF('Raw Data'!$B1277&gt;1,'Raw Data'!Y1277,"")</f>
        <v/>
      </c>
      <c r="L1277" s="7" t="str">
        <f>IF('Raw Data'!$B1277&gt;1,'Raw Data'!Z1277,"")</f>
        <v/>
      </c>
    </row>
    <row r="1278" spans="1:12" ht="14.25" customHeight="1" x14ac:dyDescent="0.3">
      <c r="A1278" s="7" t="str">
        <f>IF('Raw Data'!$B1278&gt;1,'Raw Data'!A1278,"")</f>
        <v/>
      </c>
      <c r="B1278" s="7" t="str">
        <f>IF('Raw Data'!$B1278&gt;1,'Raw Data'!C1278,"")</f>
        <v/>
      </c>
      <c r="C1278" s="7" t="str">
        <f>IF('Raw Data'!$B1278&gt;1,'Raw Data'!D1278,"")</f>
        <v/>
      </c>
      <c r="D1278" s="7" t="str">
        <f>IF('Raw Data'!$B1278&gt;1,'Raw Data'!E1278,"")</f>
        <v/>
      </c>
      <c r="E1278" s="20" t="str">
        <f>IF('Raw Data'!$B1278&gt;1,'Raw Data'!O1278,"")</f>
        <v/>
      </c>
      <c r="F1278" s="20" t="str">
        <f>IF('Raw Data'!$B1278&gt;1,'Raw Data'!P1278,"")</f>
        <v/>
      </c>
      <c r="G1278" s="20" t="str">
        <f>IF('Raw Data'!$B1278&gt;1,'Raw Data'!Q1278,"")</f>
        <v/>
      </c>
      <c r="H1278" s="7" t="str">
        <f>IF('Raw Data'!$B1278&gt;1,'Raw Data'!R1278,"")</f>
        <v/>
      </c>
      <c r="I1278" s="7" t="str">
        <f>IF('Raw Data'!$B1278&gt;1,'Raw Data'!S1278,"")</f>
        <v/>
      </c>
      <c r="J1278" s="7" t="str">
        <f>IF('Raw Data'!$B1278&gt;1,'Raw Data'!W1278,"")</f>
        <v/>
      </c>
      <c r="K1278" s="7" t="str">
        <f>IF('Raw Data'!$B1278&gt;1,'Raw Data'!Y1278,"")</f>
        <v/>
      </c>
      <c r="L1278" s="7" t="str">
        <f>IF('Raw Data'!$B1278&gt;1,'Raw Data'!Z1278,"")</f>
        <v/>
      </c>
    </row>
    <row r="1279" spans="1:12" ht="14.25" customHeight="1" x14ac:dyDescent="0.3">
      <c r="A1279" s="7" t="str">
        <f>IF('Raw Data'!$B1279&gt;1,'Raw Data'!A1279,"")</f>
        <v/>
      </c>
      <c r="B1279" s="7" t="str">
        <f>IF('Raw Data'!$B1279&gt;1,'Raw Data'!C1279,"")</f>
        <v/>
      </c>
      <c r="C1279" s="7" t="str">
        <f>IF('Raw Data'!$B1279&gt;1,'Raw Data'!D1279,"")</f>
        <v/>
      </c>
      <c r="D1279" s="7" t="str">
        <f>IF('Raw Data'!$B1279&gt;1,'Raw Data'!E1279,"")</f>
        <v/>
      </c>
      <c r="E1279" s="20" t="str">
        <f>IF('Raw Data'!$B1279&gt;1,'Raw Data'!O1279,"")</f>
        <v/>
      </c>
      <c r="F1279" s="20" t="str">
        <f>IF('Raw Data'!$B1279&gt;1,'Raw Data'!P1279,"")</f>
        <v/>
      </c>
      <c r="G1279" s="20" t="str">
        <f>IF('Raw Data'!$B1279&gt;1,'Raw Data'!Q1279,"")</f>
        <v/>
      </c>
      <c r="H1279" s="7" t="str">
        <f>IF('Raw Data'!$B1279&gt;1,'Raw Data'!R1279,"")</f>
        <v/>
      </c>
      <c r="I1279" s="7" t="str">
        <f>IF('Raw Data'!$B1279&gt;1,'Raw Data'!S1279,"")</f>
        <v/>
      </c>
      <c r="J1279" s="7" t="str">
        <f>IF('Raw Data'!$B1279&gt;1,'Raw Data'!W1279,"")</f>
        <v/>
      </c>
      <c r="K1279" s="7" t="str">
        <f>IF('Raw Data'!$B1279&gt;1,'Raw Data'!Y1279,"")</f>
        <v/>
      </c>
      <c r="L1279" s="7" t="str">
        <f>IF('Raw Data'!$B1279&gt;1,'Raw Data'!Z1279,"")</f>
        <v/>
      </c>
    </row>
    <row r="1280" spans="1:12" ht="14.25" customHeight="1" x14ac:dyDescent="0.3">
      <c r="A1280" s="7" t="str">
        <f>IF('Raw Data'!$B1280&gt;1,'Raw Data'!A1280,"")</f>
        <v/>
      </c>
      <c r="B1280" s="7" t="str">
        <f>IF('Raw Data'!$B1280&gt;1,'Raw Data'!C1280,"")</f>
        <v/>
      </c>
      <c r="C1280" s="7" t="str">
        <f>IF('Raw Data'!$B1280&gt;1,'Raw Data'!D1280,"")</f>
        <v/>
      </c>
      <c r="D1280" s="7" t="str">
        <f>IF('Raw Data'!$B1280&gt;1,'Raw Data'!E1280,"")</f>
        <v/>
      </c>
      <c r="E1280" s="20" t="str">
        <f>IF('Raw Data'!$B1280&gt;1,'Raw Data'!O1280,"")</f>
        <v/>
      </c>
      <c r="F1280" s="20" t="str">
        <f>IF('Raw Data'!$B1280&gt;1,'Raw Data'!P1280,"")</f>
        <v/>
      </c>
      <c r="G1280" s="20" t="str">
        <f>IF('Raw Data'!$B1280&gt;1,'Raw Data'!Q1280,"")</f>
        <v/>
      </c>
      <c r="H1280" s="7" t="str">
        <f>IF('Raw Data'!$B1280&gt;1,'Raw Data'!R1280,"")</f>
        <v/>
      </c>
      <c r="I1280" s="7" t="str">
        <f>IF('Raw Data'!$B1280&gt;1,'Raw Data'!S1280,"")</f>
        <v/>
      </c>
      <c r="J1280" s="7" t="str">
        <f>IF('Raw Data'!$B1280&gt;1,'Raw Data'!W1280,"")</f>
        <v/>
      </c>
      <c r="K1280" s="7" t="str">
        <f>IF('Raw Data'!$B1280&gt;1,'Raw Data'!Y1280,"")</f>
        <v/>
      </c>
      <c r="L1280" s="7" t="str">
        <f>IF('Raw Data'!$B1280&gt;1,'Raw Data'!Z1280,"")</f>
        <v/>
      </c>
    </row>
    <row r="1281" spans="1:12" ht="14.25" customHeight="1" x14ac:dyDescent="0.3">
      <c r="A1281" s="7" t="str">
        <f>IF('Raw Data'!$B1281&gt;1,'Raw Data'!A1281,"")</f>
        <v/>
      </c>
      <c r="B1281" s="7" t="str">
        <f>IF('Raw Data'!$B1281&gt;1,'Raw Data'!C1281,"")</f>
        <v/>
      </c>
      <c r="C1281" s="7" t="str">
        <f>IF('Raw Data'!$B1281&gt;1,'Raw Data'!D1281,"")</f>
        <v/>
      </c>
      <c r="D1281" s="7" t="str">
        <f>IF('Raw Data'!$B1281&gt;1,'Raw Data'!E1281,"")</f>
        <v/>
      </c>
      <c r="E1281" s="20" t="str">
        <f>IF('Raw Data'!$B1281&gt;1,'Raw Data'!O1281,"")</f>
        <v/>
      </c>
      <c r="F1281" s="20" t="str">
        <f>IF('Raw Data'!$B1281&gt;1,'Raw Data'!P1281,"")</f>
        <v/>
      </c>
      <c r="G1281" s="20" t="str">
        <f>IF('Raw Data'!$B1281&gt;1,'Raw Data'!Q1281,"")</f>
        <v/>
      </c>
      <c r="H1281" s="7" t="str">
        <f>IF('Raw Data'!$B1281&gt;1,'Raw Data'!R1281,"")</f>
        <v/>
      </c>
      <c r="I1281" s="7" t="str">
        <f>IF('Raw Data'!$B1281&gt;1,'Raw Data'!S1281,"")</f>
        <v/>
      </c>
      <c r="J1281" s="7" t="str">
        <f>IF('Raw Data'!$B1281&gt;1,'Raw Data'!W1281,"")</f>
        <v/>
      </c>
      <c r="K1281" s="7" t="str">
        <f>IF('Raw Data'!$B1281&gt;1,'Raw Data'!Y1281,"")</f>
        <v/>
      </c>
      <c r="L1281" s="7" t="str">
        <f>IF('Raw Data'!$B1281&gt;1,'Raw Data'!Z1281,"")</f>
        <v/>
      </c>
    </row>
    <row r="1282" spans="1:12" ht="14.25" customHeight="1" x14ac:dyDescent="0.3">
      <c r="A1282" s="7" t="str">
        <f>IF('Raw Data'!$B1282&gt;1,'Raw Data'!A1282,"")</f>
        <v/>
      </c>
      <c r="B1282" s="7" t="str">
        <f>IF('Raw Data'!$B1282&gt;1,'Raw Data'!C1282,"")</f>
        <v/>
      </c>
      <c r="C1282" s="7" t="str">
        <f>IF('Raw Data'!$B1282&gt;1,'Raw Data'!D1282,"")</f>
        <v/>
      </c>
      <c r="D1282" s="7" t="str">
        <f>IF('Raw Data'!$B1282&gt;1,'Raw Data'!E1282,"")</f>
        <v/>
      </c>
      <c r="E1282" s="20" t="str">
        <f>IF('Raw Data'!$B1282&gt;1,'Raw Data'!O1282,"")</f>
        <v/>
      </c>
      <c r="F1282" s="20" t="str">
        <f>IF('Raw Data'!$B1282&gt;1,'Raw Data'!P1282,"")</f>
        <v/>
      </c>
      <c r="G1282" s="20" t="str">
        <f>IF('Raw Data'!$B1282&gt;1,'Raw Data'!Q1282,"")</f>
        <v/>
      </c>
      <c r="H1282" s="7" t="str">
        <f>IF('Raw Data'!$B1282&gt;1,'Raw Data'!R1282,"")</f>
        <v/>
      </c>
      <c r="I1282" s="7" t="str">
        <f>IF('Raw Data'!$B1282&gt;1,'Raw Data'!S1282,"")</f>
        <v/>
      </c>
      <c r="J1282" s="7" t="str">
        <f>IF('Raw Data'!$B1282&gt;1,'Raw Data'!W1282,"")</f>
        <v/>
      </c>
      <c r="K1282" s="7" t="str">
        <f>IF('Raw Data'!$B1282&gt;1,'Raw Data'!Y1282,"")</f>
        <v/>
      </c>
      <c r="L1282" s="7" t="str">
        <f>IF('Raw Data'!$B1282&gt;1,'Raw Data'!Z1282,"")</f>
        <v/>
      </c>
    </row>
    <row r="1283" spans="1:12" ht="14.25" customHeight="1" x14ac:dyDescent="0.3">
      <c r="A1283" s="7" t="str">
        <f>IF('Raw Data'!$B1283&gt;1,'Raw Data'!A1283,"")</f>
        <v/>
      </c>
      <c r="B1283" s="7" t="str">
        <f>IF('Raw Data'!$B1283&gt;1,'Raw Data'!C1283,"")</f>
        <v/>
      </c>
      <c r="C1283" s="7" t="str">
        <f>IF('Raw Data'!$B1283&gt;1,'Raw Data'!D1283,"")</f>
        <v/>
      </c>
      <c r="D1283" s="7" t="str">
        <f>IF('Raw Data'!$B1283&gt;1,'Raw Data'!E1283,"")</f>
        <v/>
      </c>
      <c r="E1283" s="20" t="str">
        <f>IF('Raw Data'!$B1283&gt;1,'Raw Data'!O1283,"")</f>
        <v/>
      </c>
      <c r="F1283" s="20" t="str">
        <f>IF('Raw Data'!$B1283&gt;1,'Raw Data'!P1283,"")</f>
        <v/>
      </c>
      <c r="G1283" s="20" t="str">
        <f>IF('Raw Data'!$B1283&gt;1,'Raw Data'!Q1283,"")</f>
        <v/>
      </c>
      <c r="H1283" s="7" t="str">
        <f>IF('Raw Data'!$B1283&gt;1,'Raw Data'!R1283,"")</f>
        <v/>
      </c>
      <c r="I1283" s="7" t="str">
        <f>IF('Raw Data'!$B1283&gt;1,'Raw Data'!S1283,"")</f>
        <v/>
      </c>
      <c r="J1283" s="7" t="str">
        <f>IF('Raw Data'!$B1283&gt;1,'Raw Data'!W1283,"")</f>
        <v/>
      </c>
      <c r="K1283" s="7" t="str">
        <f>IF('Raw Data'!$B1283&gt;1,'Raw Data'!Y1283,"")</f>
        <v/>
      </c>
      <c r="L1283" s="7" t="str">
        <f>IF('Raw Data'!$B1283&gt;1,'Raw Data'!Z1283,"")</f>
        <v/>
      </c>
    </row>
    <row r="1284" spans="1:12" ht="14.25" customHeight="1" x14ac:dyDescent="0.3">
      <c r="A1284" s="7" t="str">
        <f>IF('Raw Data'!$B1284&gt;1,'Raw Data'!A1284,"")</f>
        <v/>
      </c>
      <c r="B1284" s="7" t="str">
        <f>IF('Raw Data'!$B1284&gt;1,'Raw Data'!C1284,"")</f>
        <v/>
      </c>
      <c r="C1284" s="7" t="str">
        <f>IF('Raw Data'!$B1284&gt;1,'Raw Data'!D1284,"")</f>
        <v/>
      </c>
      <c r="D1284" s="7" t="str">
        <f>IF('Raw Data'!$B1284&gt;1,'Raw Data'!E1284,"")</f>
        <v/>
      </c>
      <c r="E1284" s="20" t="str">
        <f>IF('Raw Data'!$B1284&gt;1,'Raw Data'!O1284,"")</f>
        <v/>
      </c>
      <c r="F1284" s="20" t="str">
        <f>IF('Raw Data'!$B1284&gt;1,'Raw Data'!P1284,"")</f>
        <v/>
      </c>
      <c r="G1284" s="20" t="str">
        <f>IF('Raw Data'!$B1284&gt;1,'Raw Data'!Q1284,"")</f>
        <v/>
      </c>
      <c r="H1284" s="7" t="str">
        <f>IF('Raw Data'!$B1284&gt;1,'Raw Data'!R1284,"")</f>
        <v/>
      </c>
      <c r="I1284" s="7" t="str">
        <f>IF('Raw Data'!$B1284&gt;1,'Raw Data'!S1284,"")</f>
        <v/>
      </c>
      <c r="J1284" s="7" t="str">
        <f>IF('Raw Data'!$B1284&gt;1,'Raw Data'!W1284,"")</f>
        <v/>
      </c>
      <c r="K1284" s="7" t="str">
        <f>IF('Raw Data'!$B1284&gt;1,'Raw Data'!Y1284,"")</f>
        <v/>
      </c>
      <c r="L1284" s="7" t="str">
        <f>IF('Raw Data'!$B1284&gt;1,'Raw Data'!Z1284,"")</f>
        <v/>
      </c>
    </row>
    <row r="1285" spans="1:12" ht="14.25" customHeight="1" x14ac:dyDescent="0.3">
      <c r="A1285" s="7" t="str">
        <f>IF('Raw Data'!$B1285&gt;1,'Raw Data'!A1285,"")</f>
        <v/>
      </c>
      <c r="B1285" s="7" t="str">
        <f>IF('Raw Data'!$B1285&gt;1,'Raw Data'!C1285,"")</f>
        <v/>
      </c>
      <c r="C1285" s="7" t="str">
        <f>IF('Raw Data'!$B1285&gt;1,'Raw Data'!D1285,"")</f>
        <v/>
      </c>
      <c r="D1285" s="7" t="str">
        <f>IF('Raw Data'!$B1285&gt;1,'Raw Data'!E1285,"")</f>
        <v/>
      </c>
      <c r="E1285" s="20" t="str">
        <f>IF('Raw Data'!$B1285&gt;1,'Raw Data'!O1285,"")</f>
        <v/>
      </c>
      <c r="F1285" s="20" t="str">
        <f>IF('Raw Data'!$B1285&gt;1,'Raw Data'!P1285,"")</f>
        <v/>
      </c>
      <c r="G1285" s="20" t="str">
        <f>IF('Raw Data'!$B1285&gt;1,'Raw Data'!Q1285,"")</f>
        <v/>
      </c>
      <c r="H1285" s="7" t="str">
        <f>IF('Raw Data'!$B1285&gt;1,'Raw Data'!R1285,"")</f>
        <v/>
      </c>
      <c r="I1285" s="7" t="str">
        <f>IF('Raw Data'!$B1285&gt;1,'Raw Data'!S1285,"")</f>
        <v/>
      </c>
      <c r="J1285" s="7" t="str">
        <f>IF('Raw Data'!$B1285&gt;1,'Raw Data'!W1285,"")</f>
        <v/>
      </c>
      <c r="K1285" s="7" t="str">
        <f>IF('Raw Data'!$B1285&gt;1,'Raw Data'!Y1285,"")</f>
        <v/>
      </c>
      <c r="L1285" s="7" t="str">
        <f>IF('Raw Data'!$B1285&gt;1,'Raw Data'!Z1285,"")</f>
        <v/>
      </c>
    </row>
    <row r="1286" spans="1:12" ht="14.25" customHeight="1" x14ac:dyDescent="0.3">
      <c r="A1286" s="7" t="str">
        <f>IF('Raw Data'!$B1286&gt;1,'Raw Data'!A1286,"")</f>
        <v/>
      </c>
      <c r="B1286" s="7" t="str">
        <f>IF('Raw Data'!$B1286&gt;1,'Raw Data'!C1286,"")</f>
        <v/>
      </c>
      <c r="C1286" s="7" t="str">
        <f>IF('Raw Data'!$B1286&gt;1,'Raw Data'!D1286,"")</f>
        <v/>
      </c>
      <c r="D1286" s="7" t="str">
        <f>IF('Raw Data'!$B1286&gt;1,'Raw Data'!E1286,"")</f>
        <v/>
      </c>
      <c r="E1286" s="20" t="str">
        <f>IF('Raw Data'!$B1286&gt;1,'Raw Data'!O1286,"")</f>
        <v/>
      </c>
      <c r="F1286" s="20" t="str">
        <f>IF('Raw Data'!$B1286&gt;1,'Raw Data'!P1286,"")</f>
        <v/>
      </c>
      <c r="G1286" s="20" t="str">
        <f>IF('Raw Data'!$B1286&gt;1,'Raw Data'!Q1286,"")</f>
        <v/>
      </c>
      <c r="H1286" s="7" t="str">
        <f>IF('Raw Data'!$B1286&gt;1,'Raw Data'!R1286,"")</f>
        <v/>
      </c>
      <c r="I1286" s="7" t="str">
        <f>IF('Raw Data'!$B1286&gt;1,'Raw Data'!S1286,"")</f>
        <v/>
      </c>
      <c r="J1286" s="7" t="str">
        <f>IF('Raw Data'!$B1286&gt;1,'Raw Data'!W1286,"")</f>
        <v/>
      </c>
      <c r="K1286" s="7" t="str">
        <f>IF('Raw Data'!$B1286&gt;1,'Raw Data'!Y1286,"")</f>
        <v/>
      </c>
      <c r="L1286" s="7" t="str">
        <f>IF('Raw Data'!$B1286&gt;1,'Raw Data'!Z1286,"")</f>
        <v/>
      </c>
    </row>
    <row r="1287" spans="1:12" ht="14.25" customHeight="1" x14ac:dyDescent="0.3">
      <c r="A1287" s="7" t="str">
        <f>IF('Raw Data'!$B1287&gt;1,'Raw Data'!A1287,"")</f>
        <v/>
      </c>
      <c r="B1287" s="7" t="str">
        <f>IF('Raw Data'!$B1287&gt;1,'Raw Data'!C1287,"")</f>
        <v/>
      </c>
      <c r="C1287" s="7" t="str">
        <f>IF('Raw Data'!$B1287&gt;1,'Raw Data'!D1287,"")</f>
        <v/>
      </c>
      <c r="D1287" s="7" t="str">
        <f>IF('Raw Data'!$B1287&gt;1,'Raw Data'!E1287,"")</f>
        <v/>
      </c>
      <c r="E1287" s="20" t="str">
        <f>IF('Raw Data'!$B1287&gt;1,'Raw Data'!O1287,"")</f>
        <v/>
      </c>
      <c r="F1287" s="20" t="str">
        <f>IF('Raw Data'!$B1287&gt;1,'Raw Data'!P1287,"")</f>
        <v/>
      </c>
      <c r="G1287" s="20" t="str">
        <f>IF('Raw Data'!$B1287&gt;1,'Raw Data'!Q1287,"")</f>
        <v/>
      </c>
      <c r="H1287" s="7" t="str">
        <f>IF('Raw Data'!$B1287&gt;1,'Raw Data'!R1287,"")</f>
        <v/>
      </c>
      <c r="I1287" s="7" t="str">
        <f>IF('Raw Data'!$B1287&gt;1,'Raw Data'!S1287,"")</f>
        <v/>
      </c>
      <c r="J1287" s="7" t="str">
        <f>IF('Raw Data'!$B1287&gt;1,'Raw Data'!W1287,"")</f>
        <v/>
      </c>
      <c r="K1287" s="7" t="str">
        <f>IF('Raw Data'!$B1287&gt;1,'Raw Data'!Y1287,"")</f>
        <v/>
      </c>
      <c r="L1287" s="7" t="str">
        <f>IF('Raw Data'!$B1287&gt;1,'Raw Data'!Z1287,"")</f>
        <v/>
      </c>
    </row>
    <row r="1288" spans="1:12" ht="14.25" customHeight="1" x14ac:dyDescent="0.3">
      <c r="A1288" s="7" t="str">
        <f>IF('Raw Data'!$B1288&gt;1,'Raw Data'!A1288,"")</f>
        <v/>
      </c>
      <c r="B1288" s="7" t="str">
        <f>IF('Raw Data'!$B1288&gt;1,'Raw Data'!C1288,"")</f>
        <v/>
      </c>
      <c r="C1288" s="7" t="str">
        <f>IF('Raw Data'!$B1288&gt;1,'Raw Data'!D1288,"")</f>
        <v/>
      </c>
      <c r="D1288" s="7" t="str">
        <f>IF('Raw Data'!$B1288&gt;1,'Raw Data'!E1288,"")</f>
        <v/>
      </c>
      <c r="E1288" s="20" t="str">
        <f>IF('Raw Data'!$B1288&gt;1,'Raw Data'!O1288,"")</f>
        <v/>
      </c>
      <c r="F1288" s="20" t="str">
        <f>IF('Raw Data'!$B1288&gt;1,'Raw Data'!P1288,"")</f>
        <v/>
      </c>
      <c r="G1288" s="20" t="str">
        <f>IF('Raw Data'!$B1288&gt;1,'Raw Data'!Q1288,"")</f>
        <v/>
      </c>
      <c r="H1288" s="7" t="str">
        <f>IF('Raw Data'!$B1288&gt;1,'Raw Data'!R1288,"")</f>
        <v/>
      </c>
      <c r="I1288" s="7" t="str">
        <f>IF('Raw Data'!$B1288&gt;1,'Raw Data'!S1288,"")</f>
        <v/>
      </c>
      <c r="J1288" s="7" t="str">
        <f>IF('Raw Data'!$B1288&gt;1,'Raw Data'!W1288,"")</f>
        <v/>
      </c>
      <c r="K1288" s="7" t="str">
        <f>IF('Raw Data'!$B1288&gt;1,'Raw Data'!Y1288,"")</f>
        <v/>
      </c>
      <c r="L1288" s="7" t="str">
        <f>IF('Raw Data'!$B1288&gt;1,'Raw Data'!Z1288,"")</f>
        <v/>
      </c>
    </row>
    <row r="1289" spans="1:12" ht="14.25" customHeight="1" x14ac:dyDescent="0.3">
      <c r="A1289" s="7" t="str">
        <f>IF('Raw Data'!$B1289&gt;1,'Raw Data'!A1289,"")</f>
        <v/>
      </c>
      <c r="B1289" s="7" t="str">
        <f>IF('Raw Data'!$B1289&gt;1,'Raw Data'!C1289,"")</f>
        <v/>
      </c>
      <c r="C1289" s="7" t="str">
        <f>IF('Raw Data'!$B1289&gt;1,'Raw Data'!D1289,"")</f>
        <v/>
      </c>
      <c r="D1289" s="7" t="str">
        <f>IF('Raw Data'!$B1289&gt;1,'Raw Data'!E1289,"")</f>
        <v/>
      </c>
      <c r="E1289" s="20" t="str">
        <f>IF('Raw Data'!$B1289&gt;1,'Raw Data'!O1289,"")</f>
        <v/>
      </c>
      <c r="F1289" s="20" t="str">
        <f>IF('Raw Data'!$B1289&gt;1,'Raw Data'!P1289,"")</f>
        <v/>
      </c>
      <c r="G1289" s="20" t="str">
        <f>IF('Raw Data'!$B1289&gt;1,'Raw Data'!Q1289,"")</f>
        <v/>
      </c>
      <c r="H1289" s="7" t="str">
        <f>IF('Raw Data'!$B1289&gt;1,'Raw Data'!R1289,"")</f>
        <v/>
      </c>
      <c r="I1289" s="7" t="str">
        <f>IF('Raw Data'!$B1289&gt;1,'Raw Data'!S1289,"")</f>
        <v/>
      </c>
      <c r="J1289" s="7" t="str">
        <f>IF('Raw Data'!$B1289&gt;1,'Raw Data'!W1289,"")</f>
        <v/>
      </c>
      <c r="K1289" s="7" t="str">
        <f>IF('Raw Data'!$B1289&gt;1,'Raw Data'!Y1289,"")</f>
        <v/>
      </c>
      <c r="L1289" s="7" t="str">
        <f>IF('Raw Data'!$B1289&gt;1,'Raw Data'!Z1289,"")</f>
        <v/>
      </c>
    </row>
    <row r="1290" spans="1:12" ht="14.25" customHeight="1" x14ac:dyDescent="0.3">
      <c r="A1290" s="7" t="str">
        <f>IF('Raw Data'!$B1290&gt;1,'Raw Data'!A1290,"")</f>
        <v/>
      </c>
      <c r="B1290" s="7" t="str">
        <f>IF('Raw Data'!$B1290&gt;1,'Raw Data'!C1290,"")</f>
        <v/>
      </c>
      <c r="C1290" s="7" t="str">
        <f>IF('Raw Data'!$B1290&gt;1,'Raw Data'!D1290,"")</f>
        <v/>
      </c>
      <c r="D1290" s="7" t="str">
        <f>IF('Raw Data'!$B1290&gt;1,'Raw Data'!E1290,"")</f>
        <v/>
      </c>
      <c r="E1290" s="20" t="str">
        <f>IF('Raw Data'!$B1290&gt;1,'Raw Data'!O1290,"")</f>
        <v/>
      </c>
      <c r="F1290" s="20" t="str">
        <f>IF('Raw Data'!$B1290&gt;1,'Raw Data'!P1290,"")</f>
        <v/>
      </c>
      <c r="G1290" s="20" t="str">
        <f>IF('Raw Data'!$B1290&gt;1,'Raw Data'!Q1290,"")</f>
        <v/>
      </c>
      <c r="H1290" s="7" t="str">
        <f>IF('Raw Data'!$B1290&gt;1,'Raw Data'!R1290,"")</f>
        <v/>
      </c>
      <c r="I1290" s="7" t="str">
        <f>IF('Raw Data'!$B1290&gt;1,'Raw Data'!S1290,"")</f>
        <v/>
      </c>
      <c r="J1290" s="7" t="str">
        <f>IF('Raw Data'!$B1290&gt;1,'Raw Data'!W1290,"")</f>
        <v/>
      </c>
      <c r="K1290" s="7" t="str">
        <f>IF('Raw Data'!$B1290&gt;1,'Raw Data'!Y1290,"")</f>
        <v/>
      </c>
      <c r="L1290" s="7" t="str">
        <f>IF('Raw Data'!$B1290&gt;1,'Raw Data'!Z1290,"")</f>
        <v/>
      </c>
    </row>
    <row r="1291" spans="1:12" ht="14.25" customHeight="1" x14ac:dyDescent="0.3">
      <c r="A1291" s="7" t="str">
        <f>IF('Raw Data'!$B1291&gt;1,'Raw Data'!A1291,"")</f>
        <v/>
      </c>
      <c r="B1291" s="7" t="str">
        <f>IF('Raw Data'!$B1291&gt;1,'Raw Data'!C1291,"")</f>
        <v/>
      </c>
      <c r="C1291" s="7" t="str">
        <f>IF('Raw Data'!$B1291&gt;1,'Raw Data'!D1291,"")</f>
        <v/>
      </c>
      <c r="D1291" s="7" t="str">
        <f>IF('Raw Data'!$B1291&gt;1,'Raw Data'!E1291,"")</f>
        <v/>
      </c>
      <c r="E1291" s="20" t="str">
        <f>IF('Raw Data'!$B1291&gt;1,'Raw Data'!O1291,"")</f>
        <v/>
      </c>
      <c r="F1291" s="20" t="str">
        <f>IF('Raw Data'!$B1291&gt;1,'Raw Data'!P1291,"")</f>
        <v/>
      </c>
      <c r="G1291" s="20" t="str">
        <f>IF('Raw Data'!$B1291&gt;1,'Raw Data'!Q1291,"")</f>
        <v/>
      </c>
      <c r="H1291" s="7" t="str">
        <f>IF('Raw Data'!$B1291&gt;1,'Raw Data'!R1291,"")</f>
        <v/>
      </c>
      <c r="I1291" s="7" t="str">
        <f>IF('Raw Data'!$B1291&gt;1,'Raw Data'!S1291,"")</f>
        <v/>
      </c>
      <c r="J1291" s="7" t="str">
        <f>IF('Raw Data'!$B1291&gt;1,'Raw Data'!W1291,"")</f>
        <v/>
      </c>
      <c r="K1291" s="7" t="str">
        <f>IF('Raw Data'!$B1291&gt;1,'Raw Data'!Y1291,"")</f>
        <v/>
      </c>
      <c r="L1291" s="7" t="str">
        <f>IF('Raw Data'!$B1291&gt;1,'Raw Data'!Z1291,"")</f>
        <v/>
      </c>
    </row>
    <row r="1292" spans="1:12" ht="14.25" customHeight="1" x14ac:dyDescent="0.3">
      <c r="A1292" s="7" t="str">
        <f>IF('Raw Data'!$B1292&gt;1,'Raw Data'!A1292,"")</f>
        <v/>
      </c>
      <c r="B1292" s="7" t="str">
        <f>IF('Raw Data'!$B1292&gt;1,'Raw Data'!C1292,"")</f>
        <v/>
      </c>
      <c r="C1292" s="7" t="str">
        <f>IF('Raw Data'!$B1292&gt;1,'Raw Data'!D1292,"")</f>
        <v/>
      </c>
      <c r="D1292" s="7" t="str">
        <f>IF('Raw Data'!$B1292&gt;1,'Raw Data'!E1292,"")</f>
        <v/>
      </c>
      <c r="E1292" s="20" t="str">
        <f>IF('Raw Data'!$B1292&gt;1,'Raw Data'!O1292,"")</f>
        <v/>
      </c>
      <c r="F1292" s="20" t="str">
        <f>IF('Raw Data'!$B1292&gt;1,'Raw Data'!P1292,"")</f>
        <v/>
      </c>
      <c r="G1292" s="20" t="str">
        <f>IF('Raw Data'!$B1292&gt;1,'Raw Data'!Q1292,"")</f>
        <v/>
      </c>
      <c r="H1292" s="7" t="str">
        <f>IF('Raw Data'!$B1292&gt;1,'Raw Data'!R1292,"")</f>
        <v/>
      </c>
      <c r="I1292" s="7" t="str">
        <f>IF('Raw Data'!$B1292&gt;1,'Raw Data'!S1292,"")</f>
        <v/>
      </c>
      <c r="J1292" s="7" t="str">
        <f>IF('Raw Data'!$B1292&gt;1,'Raw Data'!W1292,"")</f>
        <v/>
      </c>
      <c r="K1292" s="7" t="str">
        <f>IF('Raw Data'!$B1292&gt;1,'Raw Data'!Y1292,"")</f>
        <v/>
      </c>
      <c r="L1292" s="7" t="str">
        <f>IF('Raw Data'!$B1292&gt;1,'Raw Data'!Z1292,"")</f>
        <v/>
      </c>
    </row>
    <row r="1293" spans="1:12" ht="14.25" customHeight="1" x14ac:dyDescent="0.3">
      <c r="A1293" s="7" t="str">
        <f>IF('Raw Data'!$B1293&gt;1,'Raw Data'!A1293,"")</f>
        <v/>
      </c>
      <c r="B1293" s="7" t="str">
        <f>IF('Raw Data'!$B1293&gt;1,'Raw Data'!C1293,"")</f>
        <v/>
      </c>
      <c r="C1293" s="7" t="str">
        <f>IF('Raw Data'!$B1293&gt;1,'Raw Data'!D1293,"")</f>
        <v/>
      </c>
      <c r="D1293" s="7" t="str">
        <f>IF('Raw Data'!$B1293&gt;1,'Raw Data'!E1293,"")</f>
        <v/>
      </c>
      <c r="E1293" s="20" t="str">
        <f>IF('Raw Data'!$B1293&gt;1,'Raw Data'!O1293,"")</f>
        <v/>
      </c>
      <c r="F1293" s="20" t="str">
        <f>IF('Raw Data'!$B1293&gt;1,'Raw Data'!P1293,"")</f>
        <v/>
      </c>
      <c r="G1293" s="20" t="str">
        <f>IF('Raw Data'!$B1293&gt;1,'Raw Data'!Q1293,"")</f>
        <v/>
      </c>
      <c r="H1293" s="7" t="str">
        <f>IF('Raw Data'!$B1293&gt;1,'Raw Data'!R1293,"")</f>
        <v/>
      </c>
      <c r="I1293" s="7" t="str">
        <f>IF('Raw Data'!$B1293&gt;1,'Raw Data'!S1293,"")</f>
        <v/>
      </c>
      <c r="J1293" s="7" t="str">
        <f>IF('Raw Data'!$B1293&gt;1,'Raw Data'!W1293,"")</f>
        <v/>
      </c>
      <c r="K1293" s="7" t="str">
        <f>IF('Raw Data'!$B1293&gt;1,'Raw Data'!Y1293,"")</f>
        <v/>
      </c>
      <c r="L1293" s="7" t="str">
        <f>IF('Raw Data'!$B1293&gt;1,'Raw Data'!Z1293,"")</f>
        <v/>
      </c>
    </row>
    <row r="1294" spans="1:12" ht="14.25" customHeight="1" x14ac:dyDescent="0.3">
      <c r="A1294" s="7" t="str">
        <f>IF('Raw Data'!$B1294&gt;1,'Raw Data'!A1294,"")</f>
        <v/>
      </c>
      <c r="B1294" s="7" t="str">
        <f>IF('Raw Data'!$B1294&gt;1,'Raw Data'!C1294,"")</f>
        <v/>
      </c>
      <c r="C1294" s="7" t="str">
        <f>IF('Raw Data'!$B1294&gt;1,'Raw Data'!D1294,"")</f>
        <v/>
      </c>
      <c r="D1294" s="7" t="str">
        <f>IF('Raw Data'!$B1294&gt;1,'Raw Data'!E1294,"")</f>
        <v/>
      </c>
      <c r="E1294" s="20" t="str">
        <f>IF('Raw Data'!$B1294&gt;1,'Raw Data'!O1294,"")</f>
        <v/>
      </c>
      <c r="F1294" s="20" t="str">
        <f>IF('Raw Data'!$B1294&gt;1,'Raw Data'!P1294,"")</f>
        <v/>
      </c>
      <c r="G1294" s="20" t="str">
        <f>IF('Raw Data'!$B1294&gt;1,'Raw Data'!Q1294,"")</f>
        <v/>
      </c>
      <c r="H1294" s="7" t="str">
        <f>IF('Raw Data'!$B1294&gt;1,'Raw Data'!R1294,"")</f>
        <v/>
      </c>
      <c r="I1294" s="7" t="str">
        <f>IF('Raw Data'!$B1294&gt;1,'Raw Data'!S1294,"")</f>
        <v/>
      </c>
      <c r="J1294" s="7" t="str">
        <f>IF('Raw Data'!$B1294&gt;1,'Raw Data'!W1294,"")</f>
        <v/>
      </c>
      <c r="K1294" s="7" t="str">
        <f>IF('Raw Data'!$B1294&gt;1,'Raw Data'!Y1294,"")</f>
        <v/>
      </c>
      <c r="L1294" s="7" t="str">
        <f>IF('Raw Data'!$B1294&gt;1,'Raw Data'!Z1294,"")</f>
        <v/>
      </c>
    </row>
    <row r="1295" spans="1:12" ht="14.25" customHeight="1" x14ac:dyDescent="0.3">
      <c r="A1295" s="7" t="str">
        <f>IF('Raw Data'!$B1295&gt;1,'Raw Data'!A1295,"")</f>
        <v/>
      </c>
      <c r="B1295" s="7" t="str">
        <f>IF('Raw Data'!$B1295&gt;1,'Raw Data'!C1295,"")</f>
        <v/>
      </c>
      <c r="C1295" s="7" t="str">
        <f>IF('Raw Data'!$B1295&gt;1,'Raw Data'!D1295,"")</f>
        <v/>
      </c>
      <c r="D1295" s="7" t="str">
        <f>IF('Raw Data'!$B1295&gt;1,'Raw Data'!E1295,"")</f>
        <v/>
      </c>
      <c r="E1295" s="20" t="str">
        <f>IF('Raw Data'!$B1295&gt;1,'Raw Data'!O1295,"")</f>
        <v/>
      </c>
      <c r="F1295" s="20" t="str">
        <f>IF('Raw Data'!$B1295&gt;1,'Raw Data'!P1295,"")</f>
        <v/>
      </c>
      <c r="G1295" s="20" t="str">
        <f>IF('Raw Data'!$B1295&gt;1,'Raw Data'!Q1295,"")</f>
        <v/>
      </c>
      <c r="H1295" s="7" t="str">
        <f>IF('Raw Data'!$B1295&gt;1,'Raw Data'!R1295,"")</f>
        <v/>
      </c>
      <c r="I1295" s="7" t="str">
        <f>IF('Raw Data'!$B1295&gt;1,'Raw Data'!S1295,"")</f>
        <v/>
      </c>
      <c r="J1295" s="7" t="str">
        <f>IF('Raw Data'!$B1295&gt;1,'Raw Data'!W1295,"")</f>
        <v/>
      </c>
      <c r="K1295" s="7" t="str">
        <f>IF('Raw Data'!$B1295&gt;1,'Raw Data'!Y1295,"")</f>
        <v/>
      </c>
      <c r="L1295" s="7" t="str">
        <f>IF('Raw Data'!$B1295&gt;1,'Raw Data'!Z1295,"")</f>
        <v/>
      </c>
    </row>
    <row r="1296" spans="1:12" ht="14.25" customHeight="1" x14ac:dyDescent="0.3">
      <c r="A1296" s="7" t="str">
        <f>IF('Raw Data'!$B1296&gt;1,'Raw Data'!A1296,"")</f>
        <v/>
      </c>
      <c r="B1296" s="7" t="str">
        <f>IF('Raw Data'!$B1296&gt;1,'Raw Data'!C1296,"")</f>
        <v/>
      </c>
      <c r="C1296" s="7" t="str">
        <f>IF('Raw Data'!$B1296&gt;1,'Raw Data'!D1296,"")</f>
        <v/>
      </c>
      <c r="D1296" s="7" t="str">
        <f>IF('Raw Data'!$B1296&gt;1,'Raw Data'!E1296,"")</f>
        <v/>
      </c>
      <c r="E1296" s="20" t="str">
        <f>IF('Raw Data'!$B1296&gt;1,'Raw Data'!O1296,"")</f>
        <v/>
      </c>
      <c r="F1296" s="20" t="str">
        <f>IF('Raw Data'!$B1296&gt;1,'Raw Data'!P1296,"")</f>
        <v/>
      </c>
      <c r="G1296" s="20" t="str">
        <f>IF('Raw Data'!$B1296&gt;1,'Raw Data'!Q1296,"")</f>
        <v/>
      </c>
      <c r="H1296" s="7" t="str">
        <f>IF('Raw Data'!$B1296&gt;1,'Raw Data'!R1296,"")</f>
        <v/>
      </c>
      <c r="I1296" s="7" t="str">
        <f>IF('Raw Data'!$B1296&gt;1,'Raw Data'!S1296,"")</f>
        <v/>
      </c>
      <c r="J1296" s="7" t="str">
        <f>IF('Raw Data'!$B1296&gt;1,'Raw Data'!W1296,"")</f>
        <v/>
      </c>
      <c r="K1296" s="7" t="str">
        <f>IF('Raw Data'!$B1296&gt;1,'Raw Data'!Y1296,"")</f>
        <v/>
      </c>
      <c r="L1296" s="7" t="str">
        <f>IF('Raw Data'!$B1296&gt;1,'Raw Data'!Z1296,"")</f>
        <v/>
      </c>
    </row>
    <row r="1297" spans="1:12" ht="14.25" customHeight="1" x14ac:dyDescent="0.3">
      <c r="A1297" s="7" t="str">
        <f>IF('Raw Data'!$B1297&gt;1,'Raw Data'!A1297,"")</f>
        <v/>
      </c>
      <c r="B1297" s="7" t="str">
        <f>IF('Raw Data'!$B1297&gt;1,'Raw Data'!C1297,"")</f>
        <v/>
      </c>
      <c r="C1297" s="7" t="str">
        <f>IF('Raw Data'!$B1297&gt;1,'Raw Data'!D1297,"")</f>
        <v/>
      </c>
      <c r="D1297" s="7" t="str">
        <f>IF('Raw Data'!$B1297&gt;1,'Raw Data'!E1297,"")</f>
        <v/>
      </c>
      <c r="E1297" s="20" t="str">
        <f>IF('Raw Data'!$B1297&gt;1,'Raw Data'!O1297,"")</f>
        <v/>
      </c>
      <c r="F1297" s="20" t="str">
        <f>IF('Raw Data'!$B1297&gt;1,'Raw Data'!P1297,"")</f>
        <v/>
      </c>
      <c r="G1297" s="20" t="str">
        <f>IF('Raw Data'!$B1297&gt;1,'Raw Data'!Q1297,"")</f>
        <v/>
      </c>
      <c r="H1297" s="7" t="str">
        <f>IF('Raw Data'!$B1297&gt;1,'Raw Data'!R1297,"")</f>
        <v/>
      </c>
      <c r="I1297" s="7" t="str">
        <f>IF('Raw Data'!$B1297&gt;1,'Raw Data'!S1297,"")</f>
        <v/>
      </c>
      <c r="J1297" s="7" t="str">
        <f>IF('Raw Data'!$B1297&gt;1,'Raw Data'!W1297,"")</f>
        <v/>
      </c>
      <c r="K1297" s="7" t="str">
        <f>IF('Raw Data'!$B1297&gt;1,'Raw Data'!Y1297,"")</f>
        <v/>
      </c>
      <c r="L1297" s="7" t="str">
        <f>IF('Raw Data'!$B1297&gt;1,'Raw Data'!Z1297,"")</f>
        <v/>
      </c>
    </row>
    <row r="1298" spans="1:12" ht="14.25" customHeight="1" x14ac:dyDescent="0.3">
      <c r="A1298" s="7" t="str">
        <f>IF('Raw Data'!$B1298&gt;1,'Raw Data'!A1298,"")</f>
        <v/>
      </c>
      <c r="B1298" s="7" t="str">
        <f>IF('Raw Data'!$B1298&gt;1,'Raw Data'!C1298,"")</f>
        <v/>
      </c>
      <c r="C1298" s="7" t="str">
        <f>IF('Raw Data'!$B1298&gt;1,'Raw Data'!D1298,"")</f>
        <v/>
      </c>
      <c r="D1298" s="7" t="str">
        <f>IF('Raw Data'!$B1298&gt;1,'Raw Data'!E1298,"")</f>
        <v/>
      </c>
      <c r="E1298" s="20" t="str">
        <f>IF('Raw Data'!$B1298&gt;1,'Raw Data'!O1298,"")</f>
        <v/>
      </c>
      <c r="F1298" s="20" t="str">
        <f>IF('Raw Data'!$B1298&gt;1,'Raw Data'!P1298,"")</f>
        <v/>
      </c>
      <c r="G1298" s="20" t="str">
        <f>IF('Raw Data'!$B1298&gt;1,'Raw Data'!Q1298,"")</f>
        <v/>
      </c>
      <c r="H1298" s="7" t="str">
        <f>IF('Raw Data'!$B1298&gt;1,'Raw Data'!R1298,"")</f>
        <v/>
      </c>
      <c r="I1298" s="7" t="str">
        <f>IF('Raw Data'!$B1298&gt;1,'Raw Data'!S1298,"")</f>
        <v/>
      </c>
      <c r="J1298" s="7" t="str">
        <f>IF('Raw Data'!$B1298&gt;1,'Raw Data'!W1298,"")</f>
        <v/>
      </c>
      <c r="K1298" s="7" t="str">
        <f>IF('Raw Data'!$B1298&gt;1,'Raw Data'!Y1298,"")</f>
        <v/>
      </c>
      <c r="L1298" s="7" t="str">
        <f>IF('Raw Data'!$B1298&gt;1,'Raw Data'!Z1298,"")</f>
        <v/>
      </c>
    </row>
    <row r="1299" spans="1:12" ht="14.25" customHeight="1" x14ac:dyDescent="0.3">
      <c r="A1299" s="7" t="str">
        <f>IF('Raw Data'!$B1299&gt;1,'Raw Data'!A1299,"")</f>
        <v/>
      </c>
      <c r="B1299" s="7" t="str">
        <f>IF('Raw Data'!$B1299&gt;1,'Raw Data'!C1299,"")</f>
        <v/>
      </c>
      <c r="C1299" s="7" t="str">
        <f>IF('Raw Data'!$B1299&gt;1,'Raw Data'!D1299,"")</f>
        <v/>
      </c>
      <c r="D1299" s="7" t="str">
        <f>IF('Raw Data'!$B1299&gt;1,'Raw Data'!E1299,"")</f>
        <v/>
      </c>
      <c r="E1299" s="20" t="str">
        <f>IF('Raw Data'!$B1299&gt;1,'Raw Data'!O1299,"")</f>
        <v/>
      </c>
      <c r="F1299" s="20" t="str">
        <f>IF('Raw Data'!$B1299&gt;1,'Raw Data'!P1299,"")</f>
        <v/>
      </c>
      <c r="G1299" s="20" t="str">
        <f>IF('Raw Data'!$B1299&gt;1,'Raw Data'!Q1299,"")</f>
        <v/>
      </c>
      <c r="H1299" s="7" t="str">
        <f>IF('Raw Data'!$B1299&gt;1,'Raw Data'!R1299,"")</f>
        <v/>
      </c>
      <c r="I1299" s="7" t="str">
        <f>IF('Raw Data'!$B1299&gt;1,'Raw Data'!S1299,"")</f>
        <v/>
      </c>
      <c r="J1299" s="7" t="str">
        <f>IF('Raw Data'!$B1299&gt;1,'Raw Data'!W1299,"")</f>
        <v/>
      </c>
      <c r="K1299" s="7" t="str">
        <f>IF('Raw Data'!$B1299&gt;1,'Raw Data'!Y1299,"")</f>
        <v/>
      </c>
      <c r="L1299" s="7" t="str">
        <f>IF('Raw Data'!$B1299&gt;1,'Raw Data'!Z1299,"")</f>
        <v/>
      </c>
    </row>
    <row r="1300" spans="1:12" ht="14.25" customHeight="1" x14ac:dyDescent="0.3">
      <c r="A1300" s="7" t="str">
        <f>IF('Raw Data'!$B1300&gt;1,'Raw Data'!A1300,"")</f>
        <v/>
      </c>
      <c r="B1300" s="7" t="str">
        <f>IF('Raw Data'!$B1300&gt;1,'Raw Data'!C1300,"")</f>
        <v/>
      </c>
      <c r="C1300" s="7" t="str">
        <f>IF('Raw Data'!$B1300&gt;1,'Raw Data'!D1300,"")</f>
        <v/>
      </c>
      <c r="D1300" s="7" t="str">
        <f>IF('Raw Data'!$B1300&gt;1,'Raw Data'!E1300,"")</f>
        <v/>
      </c>
      <c r="E1300" s="20" t="str">
        <f>IF('Raw Data'!$B1300&gt;1,'Raw Data'!O1300,"")</f>
        <v/>
      </c>
      <c r="F1300" s="20" t="str">
        <f>IF('Raw Data'!$B1300&gt;1,'Raw Data'!P1300,"")</f>
        <v/>
      </c>
      <c r="G1300" s="20" t="str">
        <f>IF('Raw Data'!$B1300&gt;1,'Raw Data'!Q1300,"")</f>
        <v/>
      </c>
      <c r="H1300" s="7" t="str">
        <f>IF('Raw Data'!$B1300&gt;1,'Raw Data'!R1300,"")</f>
        <v/>
      </c>
      <c r="I1300" s="7" t="str">
        <f>IF('Raw Data'!$B1300&gt;1,'Raw Data'!S1300,"")</f>
        <v/>
      </c>
      <c r="J1300" s="7" t="str">
        <f>IF('Raw Data'!$B1300&gt;1,'Raw Data'!W1300,"")</f>
        <v/>
      </c>
      <c r="K1300" s="7" t="str">
        <f>IF('Raw Data'!$B1300&gt;1,'Raw Data'!Y1300,"")</f>
        <v/>
      </c>
      <c r="L1300" s="7" t="str">
        <f>IF('Raw Data'!$B1300&gt;1,'Raw Data'!Z1300,"")</f>
        <v/>
      </c>
    </row>
    <row r="1301" spans="1:12" ht="14.25" customHeight="1" x14ac:dyDescent="0.3">
      <c r="A1301" s="7" t="str">
        <f>IF('Raw Data'!$B1301&gt;1,'Raw Data'!A1301,"")</f>
        <v/>
      </c>
      <c r="B1301" s="7" t="str">
        <f>IF('Raw Data'!$B1301&gt;1,'Raw Data'!C1301,"")</f>
        <v/>
      </c>
      <c r="C1301" s="7" t="str">
        <f>IF('Raw Data'!$B1301&gt;1,'Raw Data'!D1301,"")</f>
        <v/>
      </c>
      <c r="D1301" s="7" t="str">
        <f>IF('Raw Data'!$B1301&gt;1,'Raw Data'!E1301,"")</f>
        <v/>
      </c>
      <c r="E1301" s="20" t="str">
        <f>IF('Raw Data'!$B1301&gt;1,'Raw Data'!O1301,"")</f>
        <v/>
      </c>
      <c r="F1301" s="20" t="str">
        <f>IF('Raw Data'!$B1301&gt;1,'Raw Data'!P1301,"")</f>
        <v/>
      </c>
      <c r="G1301" s="20" t="str">
        <f>IF('Raw Data'!$B1301&gt;1,'Raw Data'!Q1301,"")</f>
        <v/>
      </c>
      <c r="H1301" s="7" t="str">
        <f>IF('Raw Data'!$B1301&gt;1,'Raw Data'!R1301,"")</f>
        <v/>
      </c>
      <c r="I1301" s="7" t="str">
        <f>IF('Raw Data'!$B1301&gt;1,'Raw Data'!S1301,"")</f>
        <v/>
      </c>
      <c r="J1301" s="7" t="str">
        <f>IF('Raw Data'!$B1301&gt;1,'Raw Data'!W1301,"")</f>
        <v/>
      </c>
      <c r="K1301" s="7" t="str">
        <f>IF('Raw Data'!$B1301&gt;1,'Raw Data'!Y1301,"")</f>
        <v/>
      </c>
      <c r="L1301" s="7" t="str">
        <f>IF('Raw Data'!$B1301&gt;1,'Raw Data'!Z1301,"")</f>
        <v/>
      </c>
    </row>
    <row r="1302" spans="1:12" ht="14.25" customHeight="1" x14ac:dyDescent="0.3">
      <c r="A1302" s="7" t="str">
        <f>IF('Raw Data'!$B1302&gt;1,'Raw Data'!A1302,"")</f>
        <v/>
      </c>
      <c r="B1302" s="7" t="str">
        <f>IF('Raw Data'!$B1302&gt;1,'Raw Data'!C1302,"")</f>
        <v/>
      </c>
      <c r="C1302" s="7" t="str">
        <f>IF('Raw Data'!$B1302&gt;1,'Raw Data'!D1302,"")</f>
        <v/>
      </c>
      <c r="D1302" s="7" t="str">
        <f>IF('Raw Data'!$B1302&gt;1,'Raw Data'!E1302,"")</f>
        <v/>
      </c>
      <c r="E1302" s="20" t="str">
        <f>IF('Raw Data'!$B1302&gt;1,'Raw Data'!O1302,"")</f>
        <v/>
      </c>
      <c r="F1302" s="20" t="str">
        <f>IF('Raw Data'!$B1302&gt;1,'Raw Data'!P1302,"")</f>
        <v/>
      </c>
      <c r="G1302" s="20" t="str">
        <f>IF('Raw Data'!$B1302&gt;1,'Raw Data'!Q1302,"")</f>
        <v/>
      </c>
      <c r="H1302" s="7" t="str">
        <f>IF('Raw Data'!$B1302&gt;1,'Raw Data'!R1302,"")</f>
        <v/>
      </c>
      <c r="I1302" s="7" t="str">
        <f>IF('Raw Data'!$B1302&gt;1,'Raw Data'!S1302,"")</f>
        <v/>
      </c>
      <c r="J1302" s="7" t="str">
        <f>IF('Raw Data'!$B1302&gt;1,'Raw Data'!W1302,"")</f>
        <v/>
      </c>
      <c r="K1302" s="7" t="str">
        <f>IF('Raw Data'!$B1302&gt;1,'Raw Data'!Y1302,"")</f>
        <v/>
      </c>
      <c r="L1302" s="7" t="str">
        <f>IF('Raw Data'!$B1302&gt;1,'Raw Data'!Z1302,"")</f>
        <v/>
      </c>
    </row>
    <row r="1303" spans="1:12" ht="14.25" customHeight="1" x14ac:dyDescent="0.3">
      <c r="A1303" s="7" t="str">
        <f>IF('Raw Data'!$B1303&gt;1,'Raw Data'!A1303,"")</f>
        <v/>
      </c>
      <c r="B1303" s="7" t="str">
        <f>IF('Raw Data'!$B1303&gt;1,'Raw Data'!C1303,"")</f>
        <v/>
      </c>
      <c r="C1303" s="7" t="str">
        <f>IF('Raw Data'!$B1303&gt;1,'Raw Data'!D1303,"")</f>
        <v/>
      </c>
      <c r="D1303" s="7" t="str">
        <f>IF('Raw Data'!$B1303&gt;1,'Raw Data'!E1303,"")</f>
        <v/>
      </c>
      <c r="E1303" s="20" t="str">
        <f>IF('Raw Data'!$B1303&gt;1,'Raw Data'!O1303,"")</f>
        <v/>
      </c>
      <c r="F1303" s="20" t="str">
        <f>IF('Raw Data'!$B1303&gt;1,'Raw Data'!P1303,"")</f>
        <v/>
      </c>
      <c r="G1303" s="20" t="str">
        <f>IF('Raw Data'!$B1303&gt;1,'Raw Data'!Q1303,"")</f>
        <v/>
      </c>
      <c r="H1303" s="7" t="str">
        <f>IF('Raw Data'!$B1303&gt;1,'Raw Data'!R1303,"")</f>
        <v/>
      </c>
      <c r="I1303" s="7" t="str">
        <f>IF('Raw Data'!$B1303&gt;1,'Raw Data'!S1303,"")</f>
        <v/>
      </c>
      <c r="J1303" s="7" t="str">
        <f>IF('Raw Data'!$B1303&gt;1,'Raw Data'!W1303,"")</f>
        <v/>
      </c>
      <c r="K1303" s="7" t="str">
        <f>IF('Raw Data'!$B1303&gt;1,'Raw Data'!Y1303,"")</f>
        <v/>
      </c>
      <c r="L1303" s="7" t="str">
        <f>IF('Raw Data'!$B1303&gt;1,'Raw Data'!Z1303,"")</f>
        <v/>
      </c>
    </row>
    <row r="1304" spans="1:12" ht="14.25" customHeight="1" x14ac:dyDescent="0.3">
      <c r="A1304" s="7" t="str">
        <f>IF('Raw Data'!$B1304&gt;1,'Raw Data'!A1304,"")</f>
        <v/>
      </c>
      <c r="B1304" s="7" t="str">
        <f>IF('Raw Data'!$B1304&gt;1,'Raw Data'!C1304,"")</f>
        <v/>
      </c>
      <c r="C1304" s="7" t="str">
        <f>IF('Raw Data'!$B1304&gt;1,'Raw Data'!D1304,"")</f>
        <v/>
      </c>
      <c r="D1304" s="7" t="str">
        <f>IF('Raw Data'!$B1304&gt;1,'Raw Data'!E1304,"")</f>
        <v/>
      </c>
      <c r="E1304" s="20" t="str">
        <f>IF('Raw Data'!$B1304&gt;1,'Raw Data'!O1304,"")</f>
        <v/>
      </c>
      <c r="F1304" s="20" t="str">
        <f>IF('Raw Data'!$B1304&gt;1,'Raw Data'!P1304,"")</f>
        <v/>
      </c>
      <c r="G1304" s="20" t="str">
        <f>IF('Raw Data'!$B1304&gt;1,'Raw Data'!Q1304,"")</f>
        <v/>
      </c>
      <c r="H1304" s="7" t="str">
        <f>IF('Raw Data'!$B1304&gt;1,'Raw Data'!R1304,"")</f>
        <v/>
      </c>
      <c r="I1304" s="7" t="str">
        <f>IF('Raw Data'!$B1304&gt;1,'Raw Data'!S1304,"")</f>
        <v/>
      </c>
      <c r="J1304" s="7" t="str">
        <f>IF('Raw Data'!$B1304&gt;1,'Raw Data'!W1304,"")</f>
        <v/>
      </c>
      <c r="K1304" s="7" t="str">
        <f>IF('Raw Data'!$B1304&gt;1,'Raw Data'!Y1304,"")</f>
        <v/>
      </c>
      <c r="L1304" s="7" t="str">
        <f>IF('Raw Data'!$B1304&gt;1,'Raw Data'!Z1304,"")</f>
        <v/>
      </c>
    </row>
    <row r="1305" spans="1:12" ht="14.25" customHeight="1" x14ac:dyDescent="0.3">
      <c r="A1305" s="7" t="str">
        <f>IF('Raw Data'!$B1305&gt;1,'Raw Data'!A1305,"")</f>
        <v/>
      </c>
      <c r="B1305" s="7" t="str">
        <f>IF('Raw Data'!$B1305&gt;1,'Raw Data'!C1305,"")</f>
        <v/>
      </c>
      <c r="C1305" s="7" t="str">
        <f>IF('Raw Data'!$B1305&gt;1,'Raw Data'!D1305,"")</f>
        <v/>
      </c>
      <c r="D1305" s="7" t="str">
        <f>IF('Raw Data'!$B1305&gt;1,'Raw Data'!E1305,"")</f>
        <v/>
      </c>
      <c r="E1305" s="20" t="str">
        <f>IF('Raw Data'!$B1305&gt;1,'Raw Data'!O1305,"")</f>
        <v/>
      </c>
      <c r="F1305" s="20" t="str">
        <f>IF('Raw Data'!$B1305&gt;1,'Raw Data'!P1305,"")</f>
        <v/>
      </c>
      <c r="G1305" s="20" t="str">
        <f>IF('Raw Data'!$B1305&gt;1,'Raw Data'!Q1305,"")</f>
        <v/>
      </c>
      <c r="H1305" s="7" t="str">
        <f>IF('Raw Data'!$B1305&gt;1,'Raw Data'!R1305,"")</f>
        <v/>
      </c>
      <c r="I1305" s="7" t="str">
        <f>IF('Raw Data'!$B1305&gt;1,'Raw Data'!S1305,"")</f>
        <v/>
      </c>
      <c r="J1305" s="7" t="str">
        <f>IF('Raw Data'!$B1305&gt;1,'Raw Data'!W1305,"")</f>
        <v/>
      </c>
      <c r="K1305" s="7" t="str">
        <f>IF('Raw Data'!$B1305&gt;1,'Raw Data'!Y1305,"")</f>
        <v/>
      </c>
      <c r="L1305" s="7" t="str">
        <f>IF('Raw Data'!$B1305&gt;1,'Raw Data'!Z1305,"")</f>
        <v/>
      </c>
    </row>
    <row r="1306" spans="1:12" ht="14.25" customHeight="1" x14ac:dyDescent="0.3">
      <c r="A1306" s="7" t="str">
        <f>IF('Raw Data'!$B1306&gt;1,'Raw Data'!A1306,"")</f>
        <v/>
      </c>
      <c r="B1306" s="7" t="str">
        <f>IF('Raw Data'!$B1306&gt;1,'Raw Data'!C1306,"")</f>
        <v/>
      </c>
      <c r="C1306" s="7" t="str">
        <f>IF('Raw Data'!$B1306&gt;1,'Raw Data'!D1306,"")</f>
        <v/>
      </c>
      <c r="D1306" s="7" t="str">
        <f>IF('Raw Data'!$B1306&gt;1,'Raw Data'!E1306,"")</f>
        <v/>
      </c>
      <c r="E1306" s="20" t="str">
        <f>IF('Raw Data'!$B1306&gt;1,'Raw Data'!O1306,"")</f>
        <v/>
      </c>
      <c r="F1306" s="20" t="str">
        <f>IF('Raw Data'!$B1306&gt;1,'Raw Data'!P1306,"")</f>
        <v/>
      </c>
      <c r="G1306" s="20" t="str">
        <f>IF('Raw Data'!$B1306&gt;1,'Raw Data'!Q1306,"")</f>
        <v/>
      </c>
      <c r="H1306" s="7" t="str">
        <f>IF('Raw Data'!$B1306&gt;1,'Raw Data'!R1306,"")</f>
        <v/>
      </c>
      <c r="I1306" s="7" t="str">
        <f>IF('Raw Data'!$B1306&gt;1,'Raw Data'!S1306,"")</f>
        <v/>
      </c>
      <c r="J1306" s="7" t="str">
        <f>IF('Raw Data'!$B1306&gt;1,'Raw Data'!W1306,"")</f>
        <v/>
      </c>
      <c r="K1306" s="7" t="str">
        <f>IF('Raw Data'!$B1306&gt;1,'Raw Data'!Y1306,"")</f>
        <v/>
      </c>
      <c r="L1306" s="7" t="str">
        <f>IF('Raw Data'!$B1306&gt;1,'Raw Data'!Z1306,"")</f>
        <v/>
      </c>
    </row>
    <row r="1307" spans="1:12" ht="14.25" customHeight="1" x14ac:dyDescent="0.3">
      <c r="A1307" s="7" t="str">
        <f>IF('Raw Data'!$B1307&gt;1,'Raw Data'!A1307,"")</f>
        <v/>
      </c>
      <c r="B1307" s="7" t="str">
        <f>IF('Raw Data'!$B1307&gt;1,'Raw Data'!C1307,"")</f>
        <v/>
      </c>
      <c r="C1307" s="7" t="str">
        <f>IF('Raw Data'!$B1307&gt;1,'Raw Data'!D1307,"")</f>
        <v/>
      </c>
      <c r="D1307" s="7" t="str">
        <f>IF('Raw Data'!$B1307&gt;1,'Raw Data'!E1307,"")</f>
        <v/>
      </c>
      <c r="E1307" s="20" t="str">
        <f>IF('Raw Data'!$B1307&gt;1,'Raw Data'!O1307,"")</f>
        <v/>
      </c>
      <c r="F1307" s="20" t="str">
        <f>IF('Raw Data'!$B1307&gt;1,'Raw Data'!P1307,"")</f>
        <v/>
      </c>
      <c r="G1307" s="20" t="str">
        <f>IF('Raw Data'!$B1307&gt;1,'Raw Data'!Q1307,"")</f>
        <v/>
      </c>
      <c r="H1307" s="7" t="str">
        <f>IF('Raw Data'!$B1307&gt;1,'Raw Data'!R1307,"")</f>
        <v/>
      </c>
      <c r="I1307" s="7" t="str">
        <f>IF('Raw Data'!$B1307&gt;1,'Raw Data'!S1307,"")</f>
        <v/>
      </c>
      <c r="J1307" s="7" t="str">
        <f>IF('Raw Data'!$B1307&gt;1,'Raw Data'!W1307,"")</f>
        <v/>
      </c>
      <c r="K1307" s="7" t="str">
        <f>IF('Raw Data'!$B1307&gt;1,'Raw Data'!Y1307,"")</f>
        <v/>
      </c>
      <c r="L1307" s="7" t="str">
        <f>IF('Raw Data'!$B1307&gt;1,'Raw Data'!Z1307,"")</f>
        <v/>
      </c>
    </row>
    <row r="1308" spans="1:12" ht="14.25" customHeight="1" x14ac:dyDescent="0.3">
      <c r="A1308" s="7" t="str">
        <f>IF('Raw Data'!$B1308&gt;1,'Raw Data'!A1308,"")</f>
        <v/>
      </c>
      <c r="B1308" s="7" t="str">
        <f>IF('Raw Data'!$B1308&gt;1,'Raw Data'!C1308,"")</f>
        <v/>
      </c>
      <c r="C1308" s="7" t="str">
        <f>IF('Raw Data'!$B1308&gt;1,'Raw Data'!D1308,"")</f>
        <v/>
      </c>
      <c r="D1308" s="7" t="str">
        <f>IF('Raw Data'!$B1308&gt;1,'Raw Data'!E1308,"")</f>
        <v/>
      </c>
      <c r="E1308" s="20" t="str">
        <f>IF('Raw Data'!$B1308&gt;1,'Raw Data'!O1308,"")</f>
        <v/>
      </c>
      <c r="F1308" s="20" t="str">
        <f>IF('Raw Data'!$B1308&gt;1,'Raw Data'!P1308,"")</f>
        <v/>
      </c>
      <c r="G1308" s="20" t="str">
        <f>IF('Raw Data'!$B1308&gt;1,'Raw Data'!Q1308,"")</f>
        <v/>
      </c>
      <c r="H1308" s="7" t="str">
        <f>IF('Raw Data'!$B1308&gt;1,'Raw Data'!R1308,"")</f>
        <v/>
      </c>
      <c r="I1308" s="7" t="str">
        <f>IF('Raw Data'!$B1308&gt;1,'Raw Data'!S1308,"")</f>
        <v/>
      </c>
      <c r="J1308" s="7" t="str">
        <f>IF('Raw Data'!$B1308&gt;1,'Raw Data'!W1308,"")</f>
        <v/>
      </c>
      <c r="K1308" s="7" t="str">
        <f>IF('Raw Data'!$B1308&gt;1,'Raw Data'!Y1308,"")</f>
        <v/>
      </c>
      <c r="L1308" s="7" t="str">
        <f>IF('Raw Data'!$B1308&gt;1,'Raw Data'!Z1308,"")</f>
        <v/>
      </c>
    </row>
    <row r="1309" spans="1:12" ht="14.25" customHeight="1" x14ac:dyDescent="0.3">
      <c r="A1309" s="7" t="str">
        <f>IF('Raw Data'!$B1309&gt;1,'Raw Data'!A1309,"")</f>
        <v/>
      </c>
      <c r="B1309" s="7" t="str">
        <f>IF('Raw Data'!$B1309&gt;1,'Raw Data'!C1309,"")</f>
        <v/>
      </c>
      <c r="C1309" s="7" t="str">
        <f>IF('Raw Data'!$B1309&gt;1,'Raw Data'!D1309,"")</f>
        <v/>
      </c>
      <c r="D1309" s="7" t="str">
        <f>IF('Raw Data'!$B1309&gt;1,'Raw Data'!E1309,"")</f>
        <v/>
      </c>
      <c r="E1309" s="20" t="str">
        <f>IF('Raw Data'!$B1309&gt;1,'Raw Data'!O1309,"")</f>
        <v/>
      </c>
      <c r="F1309" s="20" t="str">
        <f>IF('Raw Data'!$B1309&gt;1,'Raw Data'!P1309,"")</f>
        <v/>
      </c>
      <c r="G1309" s="20" t="str">
        <f>IF('Raw Data'!$B1309&gt;1,'Raw Data'!Q1309,"")</f>
        <v/>
      </c>
      <c r="H1309" s="7" t="str">
        <f>IF('Raw Data'!$B1309&gt;1,'Raw Data'!R1309,"")</f>
        <v/>
      </c>
      <c r="I1309" s="7" t="str">
        <f>IF('Raw Data'!$B1309&gt;1,'Raw Data'!S1309,"")</f>
        <v/>
      </c>
      <c r="J1309" s="7" t="str">
        <f>IF('Raw Data'!$B1309&gt;1,'Raw Data'!W1309,"")</f>
        <v/>
      </c>
      <c r="K1309" s="7" t="str">
        <f>IF('Raw Data'!$B1309&gt;1,'Raw Data'!Y1309,"")</f>
        <v/>
      </c>
      <c r="L1309" s="7" t="str">
        <f>IF('Raw Data'!$B1309&gt;1,'Raw Data'!Z1309,"")</f>
        <v/>
      </c>
    </row>
    <row r="1310" spans="1:12" ht="14.25" customHeight="1" x14ac:dyDescent="0.3">
      <c r="A1310" s="7" t="str">
        <f>IF('Raw Data'!$B1310&gt;1,'Raw Data'!A1310,"")</f>
        <v/>
      </c>
      <c r="B1310" s="7" t="str">
        <f>IF('Raw Data'!$B1310&gt;1,'Raw Data'!C1310,"")</f>
        <v/>
      </c>
      <c r="C1310" s="7" t="str">
        <f>IF('Raw Data'!$B1310&gt;1,'Raw Data'!D1310,"")</f>
        <v/>
      </c>
      <c r="D1310" s="7" t="str">
        <f>IF('Raw Data'!$B1310&gt;1,'Raw Data'!E1310,"")</f>
        <v/>
      </c>
      <c r="E1310" s="20" t="str">
        <f>IF('Raw Data'!$B1310&gt;1,'Raw Data'!O1310,"")</f>
        <v/>
      </c>
      <c r="F1310" s="20" t="str">
        <f>IF('Raw Data'!$B1310&gt;1,'Raw Data'!P1310,"")</f>
        <v/>
      </c>
      <c r="G1310" s="20" t="str">
        <f>IF('Raw Data'!$B1310&gt;1,'Raw Data'!Q1310,"")</f>
        <v/>
      </c>
      <c r="H1310" s="7" t="str">
        <f>IF('Raw Data'!$B1310&gt;1,'Raw Data'!R1310,"")</f>
        <v/>
      </c>
      <c r="I1310" s="7" t="str">
        <f>IF('Raw Data'!$B1310&gt;1,'Raw Data'!S1310,"")</f>
        <v/>
      </c>
      <c r="J1310" s="7" t="str">
        <f>IF('Raw Data'!$B1310&gt;1,'Raw Data'!W1310,"")</f>
        <v/>
      </c>
      <c r="K1310" s="7" t="str">
        <f>IF('Raw Data'!$B1310&gt;1,'Raw Data'!Y1310,"")</f>
        <v/>
      </c>
      <c r="L1310" s="7" t="str">
        <f>IF('Raw Data'!$B1310&gt;1,'Raw Data'!Z1310,"")</f>
        <v/>
      </c>
    </row>
    <row r="1311" spans="1:12" ht="14.25" customHeight="1" x14ac:dyDescent="0.3">
      <c r="A1311" s="7" t="str">
        <f>IF('Raw Data'!$B1311&gt;1,'Raw Data'!A1311,"")</f>
        <v>X1-ORz0atcrskcdiy_ev6kh</v>
      </c>
      <c r="B1311" s="7" t="str">
        <f>IF('Raw Data'!$B1311&gt;1,'Raw Data'!C1311,"")</f>
        <v>47 Yellow Pine Ln</v>
      </c>
      <c r="C1311" s="7" t="str">
        <f>IF('Raw Data'!$B1311&gt;1,'Raw Data'!D1311,"")</f>
        <v>Raleigh</v>
      </c>
      <c r="D1311" s="7" t="str">
        <f>IF('Raw Data'!$B1311&gt;1,'Raw Data'!E1311,"")</f>
        <v>Pre-List</v>
      </c>
      <c r="E1311" s="20">
        <f>IF('Raw Data'!$B1311&gt;1,'Raw Data'!O1311,"")</f>
        <v>436000</v>
      </c>
      <c r="F1311" s="20">
        <f>IF('Raw Data'!$B1311&gt;1,'Raw Data'!P1311,"")</f>
        <v>425100</v>
      </c>
      <c r="G1311" s="20">
        <f>IF('Raw Data'!$B1311&gt;1,'Raw Data'!Q1311,"")</f>
        <v>-17834</v>
      </c>
      <c r="H1311" s="7" t="str">
        <f>IF('Raw Data'!$B1311&gt;1,'Raw Data'!R1311,"")</f>
        <v>MCH</v>
      </c>
      <c r="I1311" s="21">
        <f>IF('Raw Data'!$B1311&gt;1,'Raw Data'!S1311,"")</f>
        <v>378000</v>
      </c>
      <c r="J1311" s="21">
        <f>IF('Raw Data'!$B1311&gt;1,'Raw Data'!W1311,"")</f>
        <v>-45843</v>
      </c>
      <c r="K1311" s="7" t="str">
        <f>IF('Raw Data'!$B1311&gt;1,'Raw Data'!Y1311,"")</f>
        <v>Multiple Offers</v>
      </c>
      <c r="L1311" s="7" t="str">
        <f>IF('Raw Data'!$B1311&gt;1,'Raw Data'!Z1311,"")</f>
        <v>Reject - Offer is far off</v>
      </c>
    </row>
    <row r="1312" spans="1:12" ht="14.25" customHeight="1" x14ac:dyDescent="0.3">
      <c r="A1312" s="7" t="str">
        <f>IF('Raw Data'!$B1312&gt;1,'Raw Data'!A1312,"")</f>
        <v>X1-ORz2ce058xjeyi_d3yz8</v>
      </c>
      <c r="B1312" s="7" t="str">
        <f>IF('Raw Data'!$B1312&gt;1,'Raw Data'!C1312,"")</f>
        <v>1112 Dexter Ridge Dr</v>
      </c>
      <c r="C1312" s="7" t="str">
        <f>IF('Raw Data'!$B1312&gt;1,'Raw Data'!D1312,"")</f>
        <v>Raleigh</v>
      </c>
      <c r="D1312" s="7" t="str">
        <f>IF('Raw Data'!$B1312&gt;1,'Raw Data'!E1312,"")</f>
        <v>Pre-List</v>
      </c>
      <c r="E1312" s="20">
        <f>IF('Raw Data'!$B1312&gt;1,'Raw Data'!O1312,"")</f>
        <v>433300</v>
      </c>
      <c r="F1312" s="20">
        <f>IF('Raw Data'!$B1312&gt;1,'Raw Data'!P1312,"")</f>
        <v>422468</v>
      </c>
      <c r="G1312" s="20">
        <f>IF('Raw Data'!$B1312&gt;1,'Raw Data'!Q1312,"")</f>
        <v>-6084</v>
      </c>
      <c r="H1312" s="7" t="str">
        <f>IF('Raw Data'!$B1312&gt;1,'Raw Data'!R1312,"")</f>
        <v>MCH</v>
      </c>
      <c r="I1312" s="21">
        <f>IF('Raw Data'!$B1312&gt;1,'Raw Data'!S1312,"")</f>
        <v>381000</v>
      </c>
      <c r="J1312" s="21">
        <f>IF('Raw Data'!$B1312&gt;1,'Raw Data'!W1312,"")</f>
        <v>-49865</v>
      </c>
      <c r="K1312" s="7" t="str">
        <f>IF('Raw Data'!$B1312&gt;1,'Raw Data'!Y1312,"")</f>
        <v>Multiple Offers</v>
      </c>
      <c r="L1312" s="7" t="str">
        <f>IF('Raw Data'!$B1312&gt;1,'Raw Data'!Z1312,"")</f>
        <v>Reject - Offer is far off</v>
      </c>
    </row>
    <row r="1313" spans="1:12" ht="14.25" customHeight="1" x14ac:dyDescent="0.3">
      <c r="A1313" s="7" t="str">
        <f>IF('Raw Data'!$B1313&gt;1,'Raw Data'!A1313,"")</f>
        <v/>
      </c>
      <c r="B1313" s="7" t="str">
        <f>IF('Raw Data'!$B1313&gt;1,'Raw Data'!C1313,"")</f>
        <v/>
      </c>
      <c r="C1313" s="7" t="str">
        <f>IF('Raw Data'!$B1313&gt;1,'Raw Data'!D1313,"")</f>
        <v/>
      </c>
      <c r="D1313" s="7" t="str">
        <f>IF('Raw Data'!$B1313&gt;1,'Raw Data'!E1313,"")</f>
        <v/>
      </c>
      <c r="E1313" s="20" t="str">
        <f>IF('Raw Data'!$B1313&gt;1,'Raw Data'!O1313,"")</f>
        <v/>
      </c>
      <c r="F1313" s="20" t="str">
        <f>IF('Raw Data'!$B1313&gt;1,'Raw Data'!P1313,"")</f>
        <v/>
      </c>
      <c r="G1313" s="20" t="str">
        <f>IF('Raw Data'!$B1313&gt;1,'Raw Data'!Q1313,"")</f>
        <v/>
      </c>
      <c r="H1313" s="7" t="str">
        <f>IF('Raw Data'!$B1313&gt;1,'Raw Data'!R1313,"")</f>
        <v/>
      </c>
      <c r="I1313" s="7" t="str">
        <f>IF('Raw Data'!$B1313&gt;1,'Raw Data'!S1313,"")</f>
        <v/>
      </c>
      <c r="J1313" s="7" t="str">
        <f>IF('Raw Data'!$B1313&gt;1,'Raw Data'!W1313,"")</f>
        <v/>
      </c>
      <c r="K1313" s="7" t="str">
        <f>IF('Raw Data'!$B1313&gt;1,'Raw Data'!Y1313,"")</f>
        <v/>
      </c>
      <c r="L1313" s="7" t="str">
        <f>IF('Raw Data'!$B1313&gt;1,'Raw Data'!Z1313,"")</f>
        <v/>
      </c>
    </row>
    <row r="1314" spans="1:12" ht="14.25" customHeight="1" x14ac:dyDescent="0.3">
      <c r="A1314" s="7" t="str">
        <f>IF('Raw Data'!$B1314&gt;1,'Raw Data'!A1314,"")</f>
        <v/>
      </c>
      <c r="B1314" s="7" t="str">
        <f>IF('Raw Data'!$B1314&gt;1,'Raw Data'!C1314,"")</f>
        <v/>
      </c>
      <c r="C1314" s="7" t="str">
        <f>IF('Raw Data'!$B1314&gt;1,'Raw Data'!D1314,"")</f>
        <v/>
      </c>
      <c r="D1314" s="7" t="str">
        <f>IF('Raw Data'!$B1314&gt;1,'Raw Data'!E1314,"")</f>
        <v/>
      </c>
      <c r="E1314" s="20" t="str">
        <f>IF('Raw Data'!$B1314&gt;1,'Raw Data'!O1314,"")</f>
        <v/>
      </c>
      <c r="F1314" s="20" t="str">
        <f>IF('Raw Data'!$B1314&gt;1,'Raw Data'!P1314,"")</f>
        <v/>
      </c>
      <c r="G1314" s="20" t="str">
        <f>IF('Raw Data'!$B1314&gt;1,'Raw Data'!Q1314,"")</f>
        <v/>
      </c>
      <c r="H1314" s="7" t="str">
        <f>IF('Raw Data'!$B1314&gt;1,'Raw Data'!R1314,"")</f>
        <v/>
      </c>
      <c r="I1314" s="7" t="str">
        <f>IF('Raw Data'!$B1314&gt;1,'Raw Data'!S1314,"")</f>
        <v/>
      </c>
      <c r="J1314" s="7" t="str">
        <f>IF('Raw Data'!$B1314&gt;1,'Raw Data'!W1314,"")</f>
        <v/>
      </c>
      <c r="K1314" s="7" t="str">
        <f>IF('Raw Data'!$B1314&gt;1,'Raw Data'!Y1314,"")</f>
        <v/>
      </c>
      <c r="L1314" s="7" t="str">
        <f>IF('Raw Data'!$B1314&gt;1,'Raw Data'!Z1314,"")</f>
        <v/>
      </c>
    </row>
    <row r="1315" spans="1:12" ht="14.25" customHeight="1" x14ac:dyDescent="0.3">
      <c r="A1315" s="7" t="str">
        <f>IF('Raw Data'!$B1315&gt;1,'Raw Data'!A1315,"")</f>
        <v>X1-ORz2dp8i3rxoxm_eze9w</v>
      </c>
      <c r="B1315" s="7" t="str">
        <f>IF('Raw Data'!$B1315&gt;1,'Raw Data'!C1315,"")</f>
        <v>2443 Quarry Ridge Ln</v>
      </c>
      <c r="C1315" s="7" t="str">
        <f>IF('Raw Data'!$B1315&gt;1,'Raw Data'!D1315,"")</f>
        <v>Raleigh</v>
      </c>
      <c r="D1315" s="7" t="str">
        <f>IF('Raw Data'!$B1315&gt;1,'Raw Data'!E1315,"")</f>
        <v>Pre-List</v>
      </c>
      <c r="E1315" s="20">
        <f>IF('Raw Data'!$B1315&gt;1,'Raw Data'!O1315,"")</f>
        <v>359900</v>
      </c>
      <c r="F1315" s="20">
        <f>IF('Raw Data'!$B1315&gt;1,'Raw Data'!P1315,"")</f>
        <v>350903</v>
      </c>
      <c r="G1315" s="20">
        <f>IF('Raw Data'!$B1315&gt;1,'Raw Data'!Q1315,"")</f>
        <v>-1454</v>
      </c>
      <c r="H1315" s="7" t="str">
        <f>IF('Raw Data'!$B1315&gt;1,'Raw Data'!R1315,"")</f>
        <v>MCH</v>
      </c>
      <c r="I1315" s="21">
        <f>IF('Raw Data'!$B1315&gt;1,'Raw Data'!S1315,"")</f>
        <v>315000</v>
      </c>
      <c r="J1315" s="21">
        <f>IF('Raw Data'!$B1315&gt;1,'Raw Data'!W1315,"")</f>
        <v>-33795</v>
      </c>
      <c r="K1315" s="7" t="str">
        <f>IF('Raw Data'!$B1315&gt;1,'Raw Data'!Y1315,"")</f>
        <v>Multiple Offers</v>
      </c>
      <c r="L1315" s="7" t="str">
        <f>IF('Raw Data'!$B1315&gt;1,'Raw Data'!Z1315,"")</f>
        <v>Reject - Offer is far off</v>
      </c>
    </row>
    <row r="1316" spans="1:12" ht="14.25" customHeight="1" x14ac:dyDescent="0.3">
      <c r="A1316" s="7" t="str">
        <f>IF('Raw Data'!$B1316&gt;1,'Raw Data'!A1316,"")</f>
        <v/>
      </c>
      <c r="B1316" s="7" t="str">
        <f>IF('Raw Data'!$B1316&gt;1,'Raw Data'!C1316,"")</f>
        <v/>
      </c>
      <c r="C1316" s="7" t="str">
        <f>IF('Raw Data'!$B1316&gt;1,'Raw Data'!D1316,"")</f>
        <v/>
      </c>
      <c r="D1316" s="7" t="str">
        <f>IF('Raw Data'!$B1316&gt;1,'Raw Data'!E1316,"")</f>
        <v/>
      </c>
      <c r="E1316" s="20" t="str">
        <f>IF('Raw Data'!$B1316&gt;1,'Raw Data'!O1316,"")</f>
        <v/>
      </c>
      <c r="F1316" s="20" t="str">
        <f>IF('Raw Data'!$B1316&gt;1,'Raw Data'!P1316,"")</f>
        <v/>
      </c>
      <c r="G1316" s="20" t="str">
        <f>IF('Raw Data'!$B1316&gt;1,'Raw Data'!Q1316,"")</f>
        <v/>
      </c>
      <c r="H1316" s="7" t="str">
        <f>IF('Raw Data'!$B1316&gt;1,'Raw Data'!R1316,"")</f>
        <v/>
      </c>
      <c r="I1316" s="7" t="str">
        <f>IF('Raw Data'!$B1316&gt;1,'Raw Data'!S1316,"")</f>
        <v/>
      </c>
      <c r="J1316" s="7" t="str">
        <f>IF('Raw Data'!$B1316&gt;1,'Raw Data'!W1316,"")</f>
        <v/>
      </c>
      <c r="K1316" s="7" t="str">
        <f>IF('Raw Data'!$B1316&gt;1,'Raw Data'!Y1316,"")</f>
        <v/>
      </c>
      <c r="L1316" s="7" t="str">
        <f>IF('Raw Data'!$B1316&gt;1,'Raw Data'!Z1316,"")</f>
        <v/>
      </c>
    </row>
    <row r="1317" spans="1:12" ht="14.25" customHeight="1" x14ac:dyDescent="0.3">
      <c r="A1317" s="7" t="str">
        <f>IF('Raw Data'!$B1317&gt;1,'Raw Data'!A1317,"")</f>
        <v/>
      </c>
      <c r="B1317" s="7" t="str">
        <f>IF('Raw Data'!$B1317&gt;1,'Raw Data'!C1317,"")</f>
        <v/>
      </c>
      <c r="C1317" s="7" t="str">
        <f>IF('Raw Data'!$B1317&gt;1,'Raw Data'!D1317,"")</f>
        <v/>
      </c>
      <c r="D1317" s="7" t="str">
        <f>IF('Raw Data'!$B1317&gt;1,'Raw Data'!E1317,"")</f>
        <v/>
      </c>
      <c r="E1317" s="20" t="str">
        <f>IF('Raw Data'!$B1317&gt;1,'Raw Data'!O1317,"")</f>
        <v/>
      </c>
      <c r="F1317" s="20" t="str">
        <f>IF('Raw Data'!$B1317&gt;1,'Raw Data'!P1317,"")</f>
        <v/>
      </c>
      <c r="G1317" s="20" t="str">
        <f>IF('Raw Data'!$B1317&gt;1,'Raw Data'!Q1317,"")</f>
        <v/>
      </c>
      <c r="H1317" s="7" t="str">
        <f>IF('Raw Data'!$B1317&gt;1,'Raw Data'!R1317,"")</f>
        <v/>
      </c>
      <c r="I1317" s="7" t="str">
        <f>IF('Raw Data'!$B1317&gt;1,'Raw Data'!S1317,"")</f>
        <v/>
      </c>
      <c r="J1317" s="7" t="str">
        <f>IF('Raw Data'!$B1317&gt;1,'Raw Data'!W1317,"")</f>
        <v/>
      </c>
      <c r="K1317" s="7" t="str">
        <f>IF('Raw Data'!$B1317&gt;1,'Raw Data'!Y1317,"")</f>
        <v/>
      </c>
      <c r="L1317" s="7" t="str">
        <f>IF('Raw Data'!$B1317&gt;1,'Raw Data'!Z1317,"")</f>
        <v/>
      </c>
    </row>
    <row r="1318" spans="1:12" ht="14.25" customHeight="1" x14ac:dyDescent="0.3">
      <c r="A1318" s="7" t="str">
        <f>IF('Raw Data'!$B1318&gt;1,'Raw Data'!A1318,"")</f>
        <v/>
      </c>
      <c r="B1318" s="7" t="str">
        <f>IF('Raw Data'!$B1318&gt;1,'Raw Data'!C1318,"")</f>
        <v/>
      </c>
      <c r="C1318" s="7" t="str">
        <f>IF('Raw Data'!$B1318&gt;1,'Raw Data'!D1318,"")</f>
        <v/>
      </c>
      <c r="D1318" s="7" t="str">
        <f>IF('Raw Data'!$B1318&gt;1,'Raw Data'!E1318,"")</f>
        <v/>
      </c>
      <c r="E1318" s="20" t="str">
        <f>IF('Raw Data'!$B1318&gt;1,'Raw Data'!O1318,"")</f>
        <v/>
      </c>
      <c r="F1318" s="20" t="str">
        <f>IF('Raw Data'!$B1318&gt;1,'Raw Data'!P1318,"")</f>
        <v/>
      </c>
      <c r="G1318" s="20" t="str">
        <f>IF('Raw Data'!$B1318&gt;1,'Raw Data'!Q1318,"")</f>
        <v/>
      </c>
      <c r="H1318" s="7" t="str">
        <f>IF('Raw Data'!$B1318&gt;1,'Raw Data'!R1318,"")</f>
        <v/>
      </c>
      <c r="I1318" s="7" t="str">
        <f>IF('Raw Data'!$B1318&gt;1,'Raw Data'!S1318,"")</f>
        <v/>
      </c>
      <c r="J1318" s="7" t="str">
        <f>IF('Raw Data'!$B1318&gt;1,'Raw Data'!W1318,"")</f>
        <v/>
      </c>
      <c r="K1318" s="7" t="str">
        <f>IF('Raw Data'!$B1318&gt;1,'Raw Data'!Y1318,"")</f>
        <v/>
      </c>
      <c r="L1318" s="7" t="str">
        <f>IF('Raw Data'!$B1318&gt;1,'Raw Data'!Z1318,"")</f>
        <v/>
      </c>
    </row>
    <row r="1319" spans="1:12" ht="14.25" customHeight="1" x14ac:dyDescent="0.3">
      <c r="A1319" s="7" t="str">
        <f>IF('Raw Data'!$B1319&gt;1,'Raw Data'!A1319,"")</f>
        <v>X1-ORz2cm0njmg8ze_iq8v8</v>
      </c>
      <c r="B1319" s="7" t="str">
        <f>IF('Raw Data'!$B1319&gt;1,'Raw Data'!C1319,"")</f>
        <v>4505 Arcaro Dr</v>
      </c>
      <c r="C1319" s="7" t="str">
        <f>IF('Raw Data'!$B1319&gt;1,'Raw Data'!D1319,"")</f>
        <v>Raleigh</v>
      </c>
      <c r="D1319" s="7" t="str">
        <f>IF('Raw Data'!$B1319&gt;1,'Raw Data'!E1319,"")</f>
        <v>For Sale</v>
      </c>
      <c r="E1319" s="20">
        <f>IF('Raw Data'!$B1319&gt;1,'Raw Data'!O1319,"")</f>
        <v>379900</v>
      </c>
      <c r="F1319" s="20">
        <f>IF('Raw Data'!$B1319&gt;1,'Raw Data'!P1319,"")</f>
        <v>370403</v>
      </c>
      <c r="G1319" s="20">
        <f>IF('Raw Data'!$B1319&gt;1,'Raw Data'!Q1319,"")</f>
        <v>-72113</v>
      </c>
      <c r="H1319" s="7" t="str">
        <f>IF('Raw Data'!$B1319&gt;1,'Raw Data'!R1319,"")</f>
        <v>MCH</v>
      </c>
      <c r="I1319" s="21">
        <f>IF('Raw Data'!$B1319&gt;1,'Raw Data'!S1319,"")</f>
        <v>362000</v>
      </c>
      <c r="J1319" s="21">
        <f>IF('Raw Data'!$B1319&gt;1,'Raw Data'!W1319,"")</f>
        <v>-52859</v>
      </c>
      <c r="K1319" s="7" t="str">
        <f>IF('Raw Data'!$B1319&gt;1,'Raw Data'!Y1319,"")</f>
        <v>Multiple Offers</v>
      </c>
      <c r="L1319" s="7" t="str">
        <f>IF('Raw Data'!$B1319&gt;1,'Raw Data'!Z1319,"")</f>
        <v>Accept - Greater than Implied Profit</v>
      </c>
    </row>
    <row r="1320" spans="1:12" ht="14.25" customHeight="1" x14ac:dyDescent="0.3">
      <c r="A1320" s="7" t="str">
        <f>IF('Raw Data'!$B1320&gt;1,'Raw Data'!A1320,"")</f>
        <v/>
      </c>
      <c r="B1320" s="7" t="str">
        <f>IF('Raw Data'!$B1320&gt;1,'Raw Data'!C1320,"")</f>
        <v/>
      </c>
      <c r="C1320" s="7" t="str">
        <f>IF('Raw Data'!$B1320&gt;1,'Raw Data'!D1320,"")</f>
        <v/>
      </c>
      <c r="D1320" s="7" t="str">
        <f>IF('Raw Data'!$B1320&gt;1,'Raw Data'!E1320,"")</f>
        <v/>
      </c>
      <c r="E1320" s="20" t="str">
        <f>IF('Raw Data'!$B1320&gt;1,'Raw Data'!O1320,"")</f>
        <v/>
      </c>
      <c r="F1320" s="20" t="str">
        <f>IF('Raw Data'!$B1320&gt;1,'Raw Data'!P1320,"")</f>
        <v/>
      </c>
      <c r="G1320" s="20" t="str">
        <f>IF('Raw Data'!$B1320&gt;1,'Raw Data'!Q1320,"")</f>
        <v/>
      </c>
      <c r="H1320" s="7" t="str">
        <f>IF('Raw Data'!$B1320&gt;1,'Raw Data'!R1320,"")</f>
        <v/>
      </c>
      <c r="I1320" s="7" t="str">
        <f>IF('Raw Data'!$B1320&gt;1,'Raw Data'!S1320,"")</f>
        <v/>
      </c>
      <c r="J1320" s="7" t="str">
        <f>IF('Raw Data'!$B1320&gt;1,'Raw Data'!W1320,"")</f>
        <v/>
      </c>
      <c r="K1320" s="7" t="str">
        <f>IF('Raw Data'!$B1320&gt;1,'Raw Data'!Y1320,"")</f>
        <v/>
      </c>
      <c r="L1320" s="7" t="str">
        <f>IF('Raw Data'!$B1320&gt;1,'Raw Data'!Z1320,"")</f>
        <v/>
      </c>
    </row>
    <row r="1321" spans="1:12" ht="14.25" customHeight="1" x14ac:dyDescent="0.3">
      <c r="A1321" s="7" t="str">
        <f>IF('Raw Data'!$B1321&gt;1,'Raw Data'!A1321,"")</f>
        <v>X1-ORz0bl2lp8zbzu_dp1ib</v>
      </c>
      <c r="B1321" s="7" t="str">
        <f>IF('Raw Data'!$B1321&gt;1,'Raw Data'!C1321,"")</f>
        <v>1122 Bridlemine Dr</v>
      </c>
      <c r="C1321" s="7" t="str">
        <f>IF('Raw Data'!$B1321&gt;1,'Raw Data'!D1321,"")</f>
        <v>Raleigh</v>
      </c>
      <c r="D1321" s="7" t="str">
        <f>IF('Raw Data'!$B1321&gt;1,'Raw Data'!E1321,"")</f>
        <v>Pre-List</v>
      </c>
      <c r="E1321" s="20">
        <f>IF('Raw Data'!$B1321&gt;1,'Raw Data'!O1321,"")</f>
        <v>416100</v>
      </c>
      <c r="F1321" s="20">
        <f>IF('Raw Data'!$B1321&gt;1,'Raw Data'!P1321,"")</f>
        <v>405698</v>
      </c>
      <c r="G1321" s="20">
        <f>IF('Raw Data'!$B1321&gt;1,'Raw Data'!Q1321,"")</f>
        <v>-48022</v>
      </c>
      <c r="H1321" s="7" t="str">
        <f>IF('Raw Data'!$B1321&gt;1,'Raw Data'!R1321,"")</f>
        <v>MCH</v>
      </c>
      <c r="I1321" s="21">
        <f>IF('Raw Data'!$B1321&gt;1,'Raw Data'!S1321,"")</f>
        <v>378000</v>
      </c>
      <c r="J1321" s="21">
        <f>IF('Raw Data'!$B1321&gt;1,'Raw Data'!W1321,"")</f>
        <v>-44364</v>
      </c>
      <c r="K1321" s="7" t="str">
        <f>IF('Raw Data'!$B1321&gt;1,'Raw Data'!Y1321,"")</f>
        <v>Multiple Offers</v>
      </c>
      <c r="L1321" s="7" t="str">
        <f>IF('Raw Data'!$B1321&gt;1,'Raw Data'!Z1321,"")</f>
        <v>Reject - Offer is close</v>
      </c>
    </row>
    <row r="1322" spans="1:12" ht="14.25" customHeight="1" x14ac:dyDescent="0.3">
      <c r="A1322" s="7" t="str">
        <f>IF('Raw Data'!$B1322&gt;1,'Raw Data'!A1322,"")</f>
        <v>X1-ORz0dzwu85p3lm_fkgsz</v>
      </c>
      <c r="B1322" s="7" t="str">
        <f>IF('Raw Data'!$B1322&gt;1,'Raw Data'!C1322,"")</f>
        <v>105 Polyanthus Pl</v>
      </c>
      <c r="C1322" s="7" t="str">
        <f>IF('Raw Data'!$B1322&gt;1,'Raw Data'!D1322,"")</f>
        <v>Raleigh</v>
      </c>
      <c r="D1322" s="7" t="str">
        <f>IF('Raw Data'!$B1322&gt;1,'Raw Data'!E1322,"")</f>
        <v>For Sale</v>
      </c>
      <c r="E1322" s="20">
        <f>IF('Raw Data'!$B1322&gt;1,'Raw Data'!O1322,"")</f>
        <v>419900</v>
      </c>
      <c r="F1322" s="20">
        <f>IF('Raw Data'!$B1322&gt;1,'Raw Data'!P1322,"")</f>
        <v>409403</v>
      </c>
      <c r="G1322" s="20">
        <f>IF('Raw Data'!$B1322&gt;1,'Raw Data'!Q1322,"")</f>
        <v>-28713</v>
      </c>
      <c r="H1322" s="7" t="str">
        <f>IF('Raw Data'!$B1322&gt;1,'Raw Data'!R1322,"")</f>
        <v>MCH</v>
      </c>
      <c r="I1322" s="21">
        <f>IF('Raw Data'!$B1322&gt;1,'Raw Data'!S1322,"")</f>
        <v>377000</v>
      </c>
      <c r="J1322" s="21">
        <f>IF('Raw Data'!$B1322&gt;1,'Raw Data'!W1322,"")</f>
        <v>-53614</v>
      </c>
      <c r="K1322" s="7" t="str">
        <f>IF('Raw Data'!$B1322&gt;1,'Raw Data'!Y1322,"")</f>
        <v>Multiple Offers</v>
      </c>
      <c r="L1322" s="7" t="str">
        <f>IF('Raw Data'!$B1322&gt;1,'Raw Data'!Z1322,"")</f>
        <v>Reject - Offer is far off</v>
      </c>
    </row>
    <row r="1323" spans="1:12" ht="14.25" customHeight="1" x14ac:dyDescent="0.3">
      <c r="A1323" s="7" t="str">
        <f>IF('Raw Data'!$B1323&gt;1,'Raw Data'!A1323,"")</f>
        <v/>
      </c>
      <c r="B1323" s="7" t="str">
        <f>IF('Raw Data'!$B1323&gt;1,'Raw Data'!C1323,"")</f>
        <v/>
      </c>
      <c r="C1323" s="7" t="str">
        <f>IF('Raw Data'!$B1323&gt;1,'Raw Data'!D1323,"")</f>
        <v/>
      </c>
      <c r="D1323" s="7" t="str">
        <f>IF('Raw Data'!$B1323&gt;1,'Raw Data'!E1323,"")</f>
        <v/>
      </c>
      <c r="E1323" s="20" t="str">
        <f>IF('Raw Data'!$B1323&gt;1,'Raw Data'!O1323,"")</f>
        <v/>
      </c>
      <c r="F1323" s="20" t="str">
        <f>IF('Raw Data'!$B1323&gt;1,'Raw Data'!P1323,"")</f>
        <v/>
      </c>
      <c r="G1323" s="20" t="str">
        <f>IF('Raw Data'!$B1323&gt;1,'Raw Data'!Q1323,"")</f>
        <v/>
      </c>
      <c r="H1323" s="7" t="str">
        <f>IF('Raw Data'!$B1323&gt;1,'Raw Data'!R1323,"")</f>
        <v/>
      </c>
      <c r="I1323" s="7" t="str">
        <f>IF('Raw Data'!$B1323&gt;1,'Raw Data'!S1323,"")</f>
        <v/>
      </c>
      <c r="J1323" s="7" t="str">
        <f>IF('Raw Data'!$B1323&gt;1,'Raw Data'!W1323,"")</f>
        <v/>
      </c>
      <c r="K1323" s="7" t="str">
        <f>IF('Raw Data'!$B1323&gt;1,'Raw Data'!Y1323,"")</f>
        <v/>
      </c>
      <c r="L1323" s="7" t="str">
        <f>IF('Raw Data'!$B1323&gt;1,'Raw Data'!Z1323,"")</f>
        <v/>
      </c>
    </row>
    <row r="1324" spans="1:12" ht="14.25" customHeight="1" x14ac:dyDescent="0.3">
      <c r="A1324" s="7" t="str">
        <f>IF('Raw Data'!$B1324&gt;1,'Raw Data'!A1324,"")</f>
        <v/>
      </c>
      <c r="B1324" s="7" t="str">
        <f>IF('Raw Data'!$B1324&gt;1,'Raw Data'!C1324,"")</f>
        <v/>
      </c>
      <c r="C1324" s="7" t="str">
        <f>IF('Raw Data'!$B1324&gt;1,'Raw Data'!D1324,"")</f>
        <v/>
      </c>
      <c r="D1324" s="7" t="str">
        <f>IF('Raw Data'!$B1324&gt;1,'Raw Data'!E1324,"")</f>
        <v/>
      </c>
      <c r="E1324" s="20" t="str">
        <f>IF('Raw Data'!$B1324&gt;1,'Raw Data'!O1324,"")</f>
        <v/>
      </c>
      <c r="F1324" s="20" t="str">
        <f>IF('Raw Data'!$B1324&gt;1,'Raw Data'!P1324,"")</f>
        <v/>
      </c>
      <c r="G1324" s="20" t="str">
        <f>IF('Raw Data'!$B1324&gt;1,'Raw Data'!Q1324,"")</f>
        <v/>
      </c>
      <c r="H1324" s="7" t="str">
        <f>IF('Raw Data'!$B1324&gt;1,'Raw Data'!R1324,"")</f>
        <v/>
      </c>
      <c r="I1324" s="7" t="str">
        <f>IF('Raw Data'!$B1324&gt;1,'Raw Data'!S1324,"")</f>
        <v/>
      </c>
      <c r="J1324" s="7" t="str">
        <f>IF('Raw Data'!$B1324&gt;1,'Raw Data'!W1324,"")</f>
        <v/>
      </c>
      <c r="K1324" s="7" t="str">
        <f>IF('Raw Data'!$B1324&gt;1,'Raw Data'!Y1324,"")</f>
        <v/>
      </c>
      <c r="L1324" s="7" t="str">
        <f>IF('Raw Data'!$B1324&gt;1,'Raw Data'!Z1324,"")</f>
        <v/>
      </c>
    </row>
    <row r="1325" spans="1:12" ht="14.25" customHeight="1" x14ac:dyDescent="0.3">
      <c r="A1325" s="7" t="str">
        <f>IF('Raw Data'!$B1325&gt;1,'Raw Data'!A1325,"")</f>
        <v/>
      </c>
      <c r="B1325" s="7" t="str">
        <f>IF('Raw Data'!$B1325&gt;1,'Raw Data'!C1325,"")</f>
        <v/>
      </c>
      <c r="C1325" s="7" t="str">
        <f>IF('Raw Data'!$B1325&gt;1,'Raw Data'!D1325,"")</f>
        <v/>
      </c>
      <c r="D1325" s="7" t="str">
        <f>IF('Raw Data'!$B1325&gt;1,'Raw Data'!E1325,"")</f>
        <v/>
      </c>
      <c r="E1325" s="20" t="str">
        <f>IF('Raw Data'!$B1325&gt;1,'Raw Data'!O1325,"")</f>
        <v/>
      </c>
      <c r="F1325" s="20" t="str">
        <f>IF('Raw Data'!$B1325&gt;1,'Raw Data'!P1325,"")</f>
        <v/>
      </c>
      <c r="G1325" s="20" t="str">
        <f>IF('Raw Data'!$B1325&gt;1,'Raw Data'!Q1325,"")</f>
        <v/>
      </c>
      <c r="H1325" s="7" t="str">
        <f>IF('Raw Data'!$B1325&gt;1,'Raw Data'!R1325,"")</f>
        <v/>
      </c>
      <c r="I1325" s="7" t="str">
        <f>IF('Raw Data'!$B1325&gt;1,'Raw Data'!S1325,"")</f>
        <v/>
      </c>
      <c r="J1325" s="7" t="str">
        <f>IF('Raw Data'!$B1325&gt;1,'Raw Data'!W1325,"")</f>
        <v/>
      </c>
      <c r="K1325" s="7" t="str">
        <f>IF('Raw Data'!$B1325&gt;1,'Raw Data'!Y1325,"")</f>
        <v/>
      </c>
      <c r="L1325" s="7" t="str">
        <f>IF('Raw Data'!$B1325&gt;1,'Raw Data'!Z1325,"")</f>
        <v/>
      </c>
    </row>
    <row r="1326" spans="1:12" ht="14.25" customHeight="1" x14ac:dyDescent="0.3">
      <c r="A1326" s="7" t="str">
        <f>IF('Raw Data'!$B1326&gt;1,'Raw Data'!A1326,"")</f>
        <v/>
      </c>
      <c r="B1326" s="7" t="str">
        <f>IF('Raw Data'!$B1326&gt;1,'Raw Data'!C1326,"")</f>
        <v/>
      </c>
      <c r="C1326" s="7" t="str">
        <f>IF('Raw Data'!$B1326&gt;1,'Raw Data'!D1326,"")</f>
        <v/>
      </c>
      <c r="D1326" s="7" t="str">
        <f>IF('Raw Data'!$B1326&gt;1,'Raw Data'!E1326,"")</f>
        <v/>
      </c>
      <c r="E1326" s="20" t="str">
        <f>IF('Raw Data'!$B1326&gt;1,'Raw Data'!O1326,"")</f>
        <v/>
      </c>
      <c r="F1326" s="20" t="str">
        <f>IF('Raw Data'!$B1326&gt;1,'Raw Data'!P1326,"")</f>
        <v/>
      </c>
      <c r="G1326" s="20" t="str">
        <f>IF('Raw Data'!$B1326&gt;1,'Raw Data'!Q1326,"")</f>
        <v/>
      </c>
      <c r="H1326" s="7" t="str">
        <f>IF('Raw Data'!$B1326&gt;1,'Raw Data'!R1326,"")</f>
        <v/>
      </c>
      <c r="I1326" s="7" t="str">
        <f>IF('Raw Data'!$B1326&gt;1,'Raw Data'!S1326,"")</f>
        <v/>
      </c>
      <c r="J1326" s="7" t="str">
        <f>IF('Raw Data'!$B1326&gt;1,'Raw Data'!W1326,"")</f>
        <v/>
      </c>
      <c r="K1326" s="7" t="str">
        <f>IF('Raw Data'!$B1326&gt;1,'Raw Data'!Y1326,"")</f>
        <v/>
      </c>
      <c r="L1326" s="7" t="str">
        <f>IF('Raw Data'!$B1326&gt;1,'Raw Data'!Z1326,"")</f>
        <v/>
      </c>
    </row>
    <row r="1327" spans="1:12" ht="14.25" customHeight="1" x14ac:dyDescent="0.3">
      <c r="A1327" s="7" t="str">
        <f>IF('Raw Data'!$B1327&gt;1,'Raw Data'!A1327,"")</f>
        <v>X1-ORz0c9kwcs6mii_ev6kh</v>
      </c>
      <c r="B1327" s="7" t="str">
        <f>IF('Raw Data'!$B1327&gt;1,'Raw Data'!C1327,"")</f>
        <v>718 Obsidian Way</v>
      </c>
      <c r="C1327" s="7" t="str">
        <f>IF('Raw Data'!$B1327&gt;1,'Raw Data'!D1327,"")</f>
        <v>Raleigh</v>
      </c>
      <c r="D1327" s="7" t="str">
        <f>IF('Raw Data'!$B1327&gt;1,'Raw Data'!E1327,"")</f>
        <v>Pre-List</v>
      </c>
      <c r="E1327" s="20">
        <f>IF('Raw Data'!$B1327&gt;1,'Raw Data'!O1327,"")</f>
        <v>334900</v>
      </c>
      <c r="F1327" s="20">
        <f>IF('Raw Data'!$B1327&gt;1,'Raw Data'!P1327,"")</f>
        <v>326528</v>
      </c>
      <c r="G1327" s="20">
        <f>IF('Raw Data'!$B1327&gt;1,'Raw Data'!Q1327,"")</f>
        <v>-42492</v>
      </c>
      <c r="H1327" s="7" t="str">
        <f>IF('Raw Data'!$B1327&gt;1,'Raw Data'!R1327,"")</f>
        <v>MCH</v>
      </c>
      <c r="I1327" s="21">
        <f>IF('Raw Data'!$B1327&gt;1,'Raw Data'!S1327,"")</f>
        <v>335000</v>
      </c>
      <c r="J1327" s="21">
        <f>IF('Raw Data'!$B1327&gt;1,'Raw Data'!W1327,"")</f>
        <v>-6738</v>
      </c>
      <c r="K1327" s="7" t="str">
        <f>IF('Raw Data'!$B1327&gt;1,'Raw Data'!Y1327,"")</f>
        <v>Multiple Offers</v>
      </c>
      <c r="L1327" s="7" t="str">
        <f>IF('Raw Data'!$B1327&gt;1,'Raw Data'!Z1327,"")</f>
        <v>Accept - Greater than Buy-It-Now</v>
      </c>
    </row>
    <row r="1328" spans="1:12" ht="14.25" customHeight="1" x14ac:dyDescent="0.3">
      <c r="A1328" s="7" t="str">
        <f>IF('Raw Data'!$B1328&gt;1,'Raw Data'!A1328,"")</f>
        <v/>
      </c>
      <c r="B1328" s="7" t="str">
        <f>IF('Raw Data'!$B1328&gt;1,'Raw Data'!C1328,"")</f>
        <v/>
      </c>
      <c r="C1328" s="7" t="str">
        <f>IF('Raw Data'!$B1328&gt;1,'Raw Data'!D1328,"")</f>
        <v/>
      </c>
      <c r="D1328" s="7" t="str">
        <f>IF('Raw Data'!$B1328&gt;1,'Raw Data'!E1328,"")</f>
        <v/>
      </c>
      <c r="E1328" s="20" t="str">
        <f>IF('Raw Data'!$B1328&gt;1,'Raw Data'!O1328,"")</f>
        <v/>
      </c>
      <c r="F1328" s="20" t="str">
        <f>IF('Raw Data'!$B1328&gt;1,'Raw Data'!P1328,"")</f>
        <v/>
      </c>
      <c r="G1328" s="20" t="str">
        <f>IF('Raw Data'!$B1328&gt;1,'Raw Data'!Q1328,"")</f>
        <v/>
      </c>
      <c r="H1328" s="7" t="str">
        <f>IF('Raw Data'!$B1328&gt;1,'Raw Data'!R1328,"")</f>
        <v/>
      </c>
      <c r="I1328" s="7" t="str">
        <f>IF('Raw Data'!$B1328&gt;1,'Raw Data'!S1328,"")</f>
        <v/>
      </c>
      <c r="J1328" s="7" t="str">
        <f>IF('Raw Data'!$B1328&gt;1,'Raw Data'!W1328,"")</f>
        <v/>
      </c>
      <c r="K1328" s="7" t="str">
        <f>IF('Raw Data'!$B1328&gt;1,'Raw Data'!Y1328,"")</f>
        <v/>
      </c>
      <c r="L1328" s="7" t="str">
        <f>IF('Raw Data'!$B1328&gt;1,'Raw Data'!Z1328,"")</f>
        <v/>
      </c>
    </row>
    <row r="1329" spans="1:12" ht="14.25" customHeight="1" x14ac:dyDescent="0.3">
      <c r="A1329" s="7" t="str">
        <f>IF('Raw Data'!$B1329&gt;1,'Raw Data'!A1329,"")</f>
        <v>X1-ORz2d1ptyby2d6_bjs8c</v>
      </c>
      <c r="B1329" s="7" t="str">
        <f>IF('Raw Data'!$B1329&gt;1,'Raw Data'!C1329,"")</f>
        <v>1409 Copper Creek Dr</v>
      </c>
      <c r="C1329" s="7" t="str">
        <f>IF('Raw Data'!$B1329&gt;1,'Raw Data'!D1329,"")</f>
        <v>Raleigh</v>
      </c>
      <c r="D1329" s="7" t="str">
        <f>IF('Raw Data'!$B1329&gt;1,'Raw Data'!E1329,"")</f>
        <v>Pre-List</v>
      </c>
      <c r="E1329" s="20">
        <f>IF('Raw Data'!$B1329&gt;1,'Raw Data'!O1329,"")</f>
        <v>381900</v>
      </c>
      <c r="F1329" s="20">
        <f>IF('Raw Data'!$B1329&gt;1,'Raw Data'!P1329,"")</f>
        <v>372353</v>
      </c>
      <c r="G1329" s="20">
        <f>IF('Raw Data'!$B1329&gt;1,'Raw Data'!Q1329,"")</f>
        <v>-36003</v>
      </c>
      <c r="H1329" s="7" t="str">
        <f>IF('Raw Data'!$B1329&gt;1,'Raw Data'!R1329,"")</f>
        <v>MCH</v>
      </c>
      <c r="I1329" s="21">
        <f>IF('Raw Data'!$B1329&gt;1,'Raw Data'!S1329,"")</f>
        <v>344000</v>
      </c>
      <c r="J1329" s="21">
        <f>IF('Raw Data'!$B1329&gt;1,'Raw Data'!W1329,"")</f>
        <v>-41924</v>
      </c>
      <c r="K1329" s="7" t="str">
        <f>IF('Raw Data'!$B1329&gt;1,'Raw Data'!Y1329,"")</f>
        <v>Multiple Offers</v>
      </c>
      <c r="L1329" s="7" t="str">
        <f>IF('Raw Data'!$B1329&gt;1,'Raw Data'!Z1329,"")</f>
        <v>Reject - Offer is close</v>
      </c>
    </row>
    <row r="1330" spans="1:12" ht="14.25" customHeight="1" x14ac:dyDescent="0.3">
      <c r="A1330" s="7" t="str">
        <f>IF('Raw Data'!$B1330&gt;1,'Raw Data'!A1330,"")</f>
        <v/>
      </c>
      <c r="B1330" s="7" t="str">
        <f>IF('Raw Data'!$B1330&gt;1,'Raw Data'!C1330,"")</f>
        <v/>
      </c>
      <c r="C1330" s="7" t="str">
        <f>IF('Raw Data'!$B1330&gt;1,'Raw Data'!D1330,"")</f>
        <v/>
      </c>
      <c r="D1330" s="7" t="str">
        <f>IF('Raw Data'!$B1330&gt;1,'Raw Data'!E1330,"")</f>
        <v/>
      </c>
      <c r="E1330" s="20" t="str">
        <f>IF('Raw Data'!$B1330&gt;1,'Raw Data'!O1330,"")</f>
        <v/>
      </c>
      <c r="F1330" s="20" t="str">
        <f>IF('Raw Data'!$B1330&gt;1,'Raw Data'!P1330,"")</f>
        <v/>
      </c>
      <c r="G1330" s="20" t="str">
        <f>IF('Raw Data'!$B1330&gt;1,'Raw Data'!Q1330,"")</f>
        <v/>
      </c>
      <c r="H1330" s="7" t="str">
        <f>IF('Raw Data'!$B1330&gt;1,'Raw Data'!R1330,"")</f>
        <v/>
      </c>
      <c r="I1330" s="7" t="str">
        <f>IF('Raw Data'!$B1330&gt;1,'Raw Data'!S1330,"")</f>
        <v/>
      </c>
      <c r="J1330" s="7" t="str">
        <f>IF('Raw Data'!$B1330&gt;1,'Raw Data'!W1330,"")</f>
        <v/>
      </c>
      <c r="K1330" s="7" t="str">
        <f>IF('Raw Data'!$B1330&gt;1,'Raw Data'!Y1330,"")</f>
        <v/>
      </c>
      <c r="L1330" s="7" t="str">
        <f>IF('Raw Data'!$B1330&gt;1,'Raw Data'!Z1330,"")</f>
        <v/>
      </c>
    </row>
    <row r="1331" spans="1:12" ht="14.25" customHeight="1" x14ac:dyDescent="0.3">
      <c r="A1331" s="7" t="str">
        <f>IF('Raw Data'!$B1331&gt;1,'Raw Data'!A1331,"")</f>
        <v>X1-ORz0c6gzbo6kxm_emr5n</v>
      </c>
      <c r="B1331" s="7" t="str">
        <f>IF('Raw Data'!$B1331&gt;1,'Raw Data'!C1331,"")</f>
        <v>3413 Chinoe Dr</v>
      </c>
      <c r="C1331" s="7" t="str">
        <f>IF('Raw Data'!$B1331&gt;1,'Raw Data'!D1331,"")</f>
        <v>Nashville</v>
      </c>
      <c r="D1331" s="7" t="str">
        <f>IF('Raw Data'!$B1331&gt;1,'Raw Data'!E1331,"")</f>
        <v>Pre-List</v>
      </c>
      <c r="E1331" s="20">
        <f>IF('Raw Data'!$B1331&gt;1,'Raw Data'!O1331,"")</f>
        <v>0</v>
      </c>
      <c r="F1331" s="20">
        <f>IF('Raw Data'!$B1331&gt;1,'Raw Data'!P1331,"")</f>
        <v>0</v>
      </c>
      <c r="G1331" s="20">
        <f>IF('Raw Data'!$B1331&gt;1,'Raw Data'!Q1331,"")</f>
        <v>-15514</v>
      </c>
      <c r="H1331" s="7" t="str">
        <f>IF('Raw Data'!$B1331&gt;1,'Raw Data'!R1331,"")</f>
        <v>MCH</v>
      </c>
      <c r="I1331" s="21">
        <f>IF('Raw Data'!$B1331&gt;1,'Raw Data'!S1331,"")</f>
        <v>408000</v>
      </c>
      <c r="J1331" s="21">
        <f>IF('Raw Data'!$B1331&gt;1,'Raw Data'!W1331,"")</f>
        <v>-99771</v>
      </c>
      <c r="K1331" s="7" t="str">
        <f>IF('Raw Data'!$B1331&gt;1,'Raw Data'!Y1331,"")</f>
        <v>Multiple Offers</v>
      </c>
      <c r="L1331" s="7" t="str">
        <f>IF('Raw Data'!$B1331&gt;1,'Raw Data'!Z1331,"")</f>
        <v>Reject - Offer is far off</v>
      </c>
    </row>
    <row r="1332" spans="1:12" ht="14.25" customHeight="1" x14ac:dyDescent="0.3">
      <c r="A1332" s="7" t="str">
        <f>IF('Raw Data'!$B1332&gt;1,'Raw Data'!A1332,"")</f>
        <v/>
      </c>
      <c r="B1332" s="7" t="str">
        <f>IF('Raw Data'!$B1332&gt;1,'Raw Data'!C1332,"")</f>
        <v/>
      </c>
      <c r="C1332" s="7" t="str">
        <f>IF('Raw Data'!$B1332&gt;1,'Raw Data'!D1332,"")</f>
        <v/>
      </c>
      <c r="D1332" s="7" t="str">
        <f>IF('Raw Data'!$B1332&gt;1,'Raw Data'!E1332,"")</f>
        <v/>
      </c>
      <c r="E1332" s="20" t="str">
        <f>IF('Raw Data'!$B1332&gt;1,'Raw Data'!O1332,"")</f>
        <v/>
      </c>
      <c r="F1332" s="20" t="str">
        <f>IF('Raw Data'!$B1332&gt;1,'Raw Data'!P1332,"")</f>
        <v/>
      </c>
      <c r="G1332" s="20" t="str">
        <f>IF('Raw Data'!$B1332&gt;1,'Raw Data'!Q1332,"")</f>
        <v/>
      </c>
      <c r="H1332" s="7" t="str">
        <f>IF('Raw Data'!$B1332&gt;1,'Raw Data'!R1332,"")</f>
        <v/>
      </c>
      <c r="I1332" s="7" t="str">
        <f>IF('Raw Data'!$B1332&gt;1,'Raw Data'!S1332,"")</f>
        <v/>
      </c>
      <c r="J1332" s="7" t="str">
        <f>IF('Raw Data'!$B1332&gt;1,'Raw Data'!W1332,"")</f>
        <v/>
      </c>
      <c r="K1332" s="7" t="str">
        <f>IF('Raw Data'!$B1332&gt;1,'Raw Data'!Y1332,"")</f>
        <v/>
      </c>
      <c r="L1332" s="7" t="str">
        <f>IF('Raw Data'!$B1332&gt;1,'Raw Data'!Z1332,"")</f>
        <v/>
      </c>
    </row>
    <row r="1333" spans="1:12" ht="14.25" customHeight="1" x14ac:dyDescent="0.3">
      <c r="A1333" s="7" t="str">
        <f>IF('Raw Data'!$B1333&gt;1,'Raw Data'!A1333,"")</f>
        <v/>
      </c>
      <c r="B1333" s="7" t="str">
        <f>IF('Raw Data'!$B1333&gt;1,'Raw Data'!C1333,"")</f>
        <v/>
      </c>
      <c r="C1333" s="7" t="str">
        <f>IF('Raw Data'!$B1333&gt;1,'Raw Data'!D1333,"")</f>
        <v/>
      </c>
      <c r="D1333" s="7" t="str">
        <f>IF('Raw Data'!$B1333&gt;1,'Raw Data'!E1333,"")</f>
        <v/>
      </c>
      <c r="E1333" s="20" t="str">
        <f>IF('Raw Data'!$B1333&gt;1,'Raw Data'!O1333,"")</f>
        <v/>
      </c>
      <c r="F1333" s="20" t="str">
        <f>IF('Raw Data'!$B1333&gt;1,'Raw Data'!P1333,"")</f>
        <v/>
      </c>
      <c r="G1333" s="20" t="str">
        <f>IF('Raw Data'!$B1333&gt;1,'Raw Data'!Q1333,"")</f>
        <v/>
      </c>
      <c r="H1333" s="7" t="str">
        <f>IF('Raw Data'!$B1333&gt;1,'Raw Data'!R1333,"")</f>
        <v/>
      </c>
      <c r="I1333" s="7" t="str">
        <f>IF('Raw Data'!$B1333&gt;1,'Raw Data'!S1333,"")</f>
        <v/>
      </c>
      <c r="J1333" s="7" t="str">
        <f>IF('Raw Data'!$B1333&gt;1,'Raw Data'!W1333,"")</f>
        <v/>
      </c>
      <c r="K1333" s="7" t="str">
        <f>IF('Raw Data'!$B1333&gt;1,'Raw Data'!Y1333,"")</f>
        <v/>
      </c>
      <c r="L1333" s="7" t="str">
        <f>IF('Raw Data'!$B1333&gt;1,'Raw Data'!Z1333,"")</f>
        <v/>
      </c>
    </row>
    <row r="1334" spans="1:12" ht="14.25" customHeight="1" x14ac:dyDescent="0.3">
      <c r="A1334" s="7" t="str">
        <f>IF('Raw Data'!$B1334&gt;1,'Raw Data'!A1334,"")</f>
        <v/>
      </c>
      <c r="B1334" s="7" t="str">
        <f>IF('Raw Data'!$B1334&gt;1,'Raw Data'!C1334,"")</f>
        <v/>
      </c>
      <c r="C1334" s="7" t="str">
        <f>IF('Raw Data'!$B1334&gt;1,'Raw Data'!D1334,"")</f>
        <v/>
      </c>
      <c r="D1334" s="7" t="str">
        <f>IF('Raw Data'!$B1334&gt;1,'Raw Data'!E1334,"")</f>
        <v/>
      </c>
      <c r="E1334" s="20" t="str">
        <f>IF('Raw Data'!$B1334&gt;1,'Raw Data'!O1334,"")</f>
        <v/>
      </c>
      <c r="F1334" s="20" t="str">
        <f>IF('Raw Data'!$B1334&gt;1,'Raw Data'!P1334,"")</f>
        <v/>
      </c>
      <c r="G1334" s="20" t="str">
        <f>IF('Raw Data'!$B1334&gt;1,'Raw Data'!Q1334,"")</f>
        <v/>
      </c>
      <c r="H1334" s="7" t="str">
        <f>IF('Raw Data'!$B1334&gt;1,'Raw Data'!R1334,"")</f>
        <v/>
      </c>
      <c r="I1334" s="7" t="str">
        <f>IF('Raw Data'!$B1334&gt;1,'Raw Data'!S1334,"")</f>
        <v/>
      </c>
      <c r="J1334" s="7" t="str">
        <f>IF('Raw Data'!$B1334&gt;1,'Raw Data'!W1334,"")</f>
        <v/>
      </c>
      <c r="K1334" s="7" t="str">
        <f>IF('Raw Data'!$B1334&gt;1,'Raw Data'!Y1334,"")</f>
        <v/>
      </c>
      <c r="L1334" s="7" t="str">
        <f>IF('Raw Data'!$B1334&gt;1,'Raw Data'!Z1334,"")</f>
        <v/>
      </c>
    </row>
    <row r="1335" spans="1:12" ht="14.25" customHeight="1" x14ac:dyDescent="0.3">
      <c r="A1335" s="7" t="str">
        <f>IF('Raw Data'!$B1335&gt;1,'Raw Data'!A1335,"")</f>
        <v/>
      </c>
      <c r="B1335" s="7" t="str">
        <f>IF('Raw Data'!$B1335&gt;1,'Raw Data'!C1335,"")</f>
        <v/>
      </c>
      <c r="C1335" s="7" t="str">
        <f>IF('Raw Data'!$B1335&gt;1,'Raw Data'!D1335,"")</f>
        <v/>
      </c>
      <c r="D1335" s="7" t="str">
        <f>IF('Raw Data'!$B1335&gt;1,'Raw Data'!E1335,"")</f>
        <v/>
      </c>
      <c r="E1335" s="20" t="str">
        <f>IF('Raw Data'!$B1335&gt;1,'Raw Data'!O1335,"")</f>
        <v/>
      </c>
      <c r="F1335" s="20" t="str">
        <f>IF('Raw Data'!$B1335&gt;1,'Raw Data'!P1335,"")</f>
        <v/>
      </c>
      <c r="G1335" s="20" t="str">
        <f>IF('Raw Data'!$B1335&gt;1,'Raw Data'!Q1335,"")</f>
        <v/>
      </c>
      <c r="H1335" s="7" t="str">
        <f>IF('Raw Data'!$B1335&gt;1,'Raw Data'!R1335,"")</f>
        <v/>
      </c>
      <c r="I1335" s="7" t="str">
        <f>IF('Raw Data'!$B1335&gt;1,'Raw Data'!S1335,"")</f>
        <v/>
      </c>
      <c r="J1335" s="7" t="str">
        <f>IF('Raw Data'!$B1335&gt;1,'Raw Data'!W1335,"")</f>
        <v/>
      </c>
      <c r="K1335" s="7" t="str">
        <f>IF('Raw Data'!$B1335&gt;1,'Raw Data'!Y1335,"")</f>
        <v/>
      </c>
      <c r="L1335" s="7" t="str">
        <f>IF('Raw Data'!$B1335&gt;1,'Raw Data'!Z1335,"")</f>
        <v/>
      </c>
    </row>
    <row r="1336" spans="1:12" ht="14.25" customHeight="1" x14ac:dyDescent="0.3">
      <c r="A1336" s="7" t="str">
        <f>IF('Raw Data'!$B1336&gt;1,'Raw Data'!A1336,"")</f>
        <v>X1-ORz0a8y4makwhm_igevx</v>
      </c>
      <c r="B1336" s="7" t="str">
        <f>IF('Raw Data'!$B1336&gt;1,'Raw Data'!C1336,"")</f>
        <v>489 Goodman Dr</v>
      </c>
      <c r="C1336" s="7" t="str">
        <f>IF('Raw Data'!$B1336&gt;1,'Raw Data'!D1336,"")</f>
        <v>Nashville</v>
      </c>
      <c r="D1336" s="7" t="str">
        <f>IF('Raw Data'!$B1336&gt;1,'Raw Data'!E1336,"")</f>
        <v>Pre-List</v>
      </c>
      <c r="E1336" s="20">
        <f>IF('Raw Data'!$B1336&gt;1,'Raw Data'!O1336,"")</f>
        <v>376100</v>
      </c>
      <c r="F1336" s="20">
        <f>IF('Raw Data'!$B1336&gt;1,'Raw Data'!P1336,"")</f>
        <v>366698</v>
      </c>
      <c r="G1336" s="20">
        <f>IF('Raw Data'!$B1336&gt;1,'Raw Data'!Q1336,"")</f>
        <v>-13575</v>
      </c>
      <c r="H1336" s="7" t="str">
        <f>IF('Raw Data'!$B1336&gt;1,'Raw Data'!R1336,"")</f>
        <v>MCH</v>
      </c>
      <c r="I1336" s="21">
        <f>IF('Raw Data'!$B1336&gt;1,'Raw Data'!S1336,"")</f>
        <v>363000</v>
      </c>
      <c r="J1336" s="21">
        <f>IF('Raw Data'!$B1336&gt;1,'Raw Data'!W1336,"")</f>
        <v>-4272</v>
      </c>
      <c r="K1336" s="7" t="str">
        <f>IF('Raw Data'!$B1336&gt;1,'Raw Data'!Y1336,"")</f>
        <v>Multiple Offers</v>
      </c>
      <c r="L1336" s="7" t="str">
        <f>IF('Raw Data'!$B1336&gt;1,'Raw Data'!Z1336,"")</f>
        <v>Accept - Greater than Implied Profit</v>
      </c>
    </row>
    <row r="1337" spans="1:12" ht="14.25" customHeight="1" x14ac:dyDescent="0.3">
      <c r="A1337" s="7" t="str">
        <f>IF('Raw Data'!$B1337&gt;1,'Raw Data'!A1337,"")</f>
        <v/>
      </c>
      <c r="B1337" s="7" t="str">
        <f>IF('Raw Data'!$B1337&gt;1,'Raw Data'!C1337,"")</f>
        <v/>
      </c>
      <c r="C1337" s="7" t="str">
        <f>IF('Raw Data'!$B1337&gt;1,'Raw Data'!D1337,"")</f>
        <v/>
      </c>
      <c r="D1337" s="7" t="str">
        <f>IF('Raw Data'!$B1337&gt;1,'Raw Data'!E1337,"")</f>
        <v/>
      </c>
      <c r="E1337" s="20" t="str">
        <f>IF('Raw Data'!$B1337&gt;1,'Raw Data'!O1337,"")</f>
        <v/>
      </c>
      <c r="F1337" s="20" t="str">
        <f>IF('Raw Data'!$B1337&gt;1,'Raw Data'!P1337,"")</f>
        <v/>
      </c>
      <c r="G1337" s="20" t="str">
        <f>IF('Raw Data'!$B1337&gt;1,'Raw Data'!Q1337,"")</f>
        <v/>
      </c>
      <c r="H1337" s="7" t="str">
        <f>IF('Raw Data'!$B1337&gt;1,'Raw Data'!R1337,"")</f>
        <v/>
      </c>
      <c r="I1337" s="7" t="str">
        <f>IF('Raw Data'!$B1337&gt;1,'Raw Data'!S1337,"")</f>
        <v/>
      </c>
      <c r="J1337" s="7" t="str">
        <f>IF('Raw Data'!$B1337&gt;1,'Raw Data'!W1337,"")</f>
        <v/>
      </c>
      <c r="K1337" s="7" t="str">
        <f>IF('Raw Data'!$B1337&gt;1,'Raw Data'!Y1337,"")</f>
        <v/>
      </c>
      <c r="L1337" s="7" t="str">
        <f>IF('Raw Data'!$B1337&gt;1,'Raw Data'!Z1337,"")</f>
        <v/>
      </c>
    </row>
    <row r="1338" spans="1:12" ht="14.25" customHeight="1" x14ac:dyDescent="0.3">
      <c r="A1338" s="7" t="str">
        <f>IF('Raw Data'!$B1338&gt;1,'Raw Data'!A1338,"")</f>
        <v/>
      </c>
      <c r="B1338" s="7" t="str">
        <f>IF('Raw Data'!$B1338&gt;1,'Raw Data'!C1338,"")</f>
        <v/>
      </c>
      <c r="C1338" s="7" t="str">
        <f>IF('Raw Data'!$B1338&gt;1,'Raw Data'!D1338,"")</f>
        <v/>
      </c>
      <c r="D1338" s="7" t="str">
        <f>IF('Raw Data'!$B1338&gt;1,'Raw Data'!E1338,"")</f>
        <v/>
      </c>
      <c r="E1338" s="20" t="str">
        <f>IF('Raw Data'!$B1338&gt;1,'Raw Data'!O1338,"")</f>
        <v/>
      </c>
      <c r="F1338" s="20" t="str">
        <f>IF('Raw Data'!$B1338&gt;1,'Raw Data'!P1338,"")</f>
        <v/>
      </c>
      <c r="G1338" s="20" t="str">
        <f>IF('Raw Data'!$B1338&gt;1,'Raw Data'!Q1338,"")</f>
        <v/>
      </c>
      <c r="H1338" s="7" t="str">
        <f>IF('Raw Data'!$B1338&gt;1,'Raw Data'!R1338,"")</f>
        <v/>
      </c>
      <c r="I1338" s="7" t="str">
        <f>IF('Raw Data'!$B1338&gt;1,'Raw Data'!S1338,"")</f>
        <v/>
      </c>
      <c r="J1338" s="7" t="str">
        <f>IF('Raw Data'!$B1338&gt;1,'Raw Data'!W1338,"")</f>
        <v/>
      </c>
      <c r="K1338" s="7" t="str">
        <f>IF('Raw Data'!$B1338&gt;1,'Raw Data'!Y1338,"")</f>
        <v/>
      </c>
      <c r="L1338" s="7" t="str">
        <f>IF('Raw Data'!$B1338&gt;1,'Raw Data'!Z1338,"")</f>
        <v/>
      </c>
    </row>
    <row r="1339" spans="1:12" ht="14.25" customHeight="1" x14ac:dyDescent="0.3">
      <c r="A1339" s="7" t="str">
        <f>IF('Raw Data'!$B1339&gt;1,'Raw Data'!A1339,"")</f>
        <v/>
      </c>
      <c r="B1339" s="7" t="str">
        <f>IF('Raw Data'!$B1339&gt;1,'Raw Data'!C1339,"")</f>
        <v/>
      </c>
      <c r="C1339" s="7" t="str">
        <f>IF('Raw Data'!$B1339&gt;1,'Raw Data'!D1339,"")</f>
        <v/>
      </c>
      <c r="D1339" s="7" t="str">
        <f>IF('Raw Data'!$B1339&gt;1,'Raw Data'!E1339,"")</f>
        <v/>
      </c>
      <c r="E1339" s="20" t="str">
        <f>IF('Raw Data'!$B1339&gt;1,'Raw Data'!O1339,"")</f>
        <v/>
      </c>
      <c r="F1339" s="20" t="str">
        <f>IF('Raw Data'!$B1339&gt;1,'Raw Data'!P1339,"")</f>
        <v/>
      </c>
      <c r="G1339" s="20" t="str">
        <f>IF('Raw Data'!$B1339&gt;1,'Raw Data'!Q1339,"")</f>
        <v/>
      </c>
      <c r="H1339" s="7" t="str">
        <f>IF('Raw Data'!$B1339&gt;1,'Raw Data'!R1339,"")</f>
        <v/>
      </c>
      <c r="I1339" s="7" t="str">
        <f>IF('Raw Data'!$B1339&gt;1,'Raw Data'!S1339,"")</f>
        <v/>
      </c>
      <c r="J1339" s="7" t="str">
        <f>IF('Raw Data'!$B1339&gt;1,'Raw Data'!W1339,"")</f>
        <v/>
      </c>
      <c r="K1339" s="7" t="str">
        <f>IF('Raw Data'!$B1339&gt;1,'Raw Data'!Y1339,"")</f>
        <v/>
      </c>
      <c r="L1339" s="7" t="str">
        <f>IF('Raw Data'!$B1339&gt;1,'Raw Data'!Z1339,"")</f>
        <v/>
      </c>
    </row>
    <row r="1340" spans="1:12" ht="14.25" customHeight="1" x14ac:dyDescent="0.3">
      <c r="A1340" s="7" t="str">
        <f>IF('Raw Data'!$B1340&gt;1,'Raw Data'!A1340,"")</f>
        <v>X1-ORz09q68l5k8ze_a6mbt</v>
      </c>
      <c r="B1340" s="7" t="str">
        <f>IF('Raw Data'!$B1340&gt;1,'Raw Data'!C1340,"")</f>
        <v>2219 Bee Hive Dr</v>
      </c>
      <c r="C1340" s="7" t="str">
        <f>IF('Raw Data'!$B1340&gt;1,'Raw Data'!D1340,"")</f>
        <v>Nashville</v>
      </c>
      <c r="D1340" s="7" t="str">
        <f>IF('Raw Data'!$B1340&gt;1,'Raw Data'!E1340,"")</f>
        <v>For Sale</v>
      </c>
      <c r="E1340" s="20">
        <f>IF('Raw Data'!$B1340&gt;1,'Raw Data'!O1340,"")</f>
        <v>402200</v>
      </c>
      <c r="F1340" s="20">
        <f>IF('Raw Data'!$B1340&gt;1,'Raw Data'!P1340,"")</f>
        <v>392145</v>
      </c>
      <c r="G1340" s="20">
        <f>IF('Raw Data'!$B1340&gt;1,'Raw Data'!Q1340,"")</f>
        <v>-26084</v>
      </c>
      <c r="H1340" s="7" t="str">
        <f>IF('Raw Data'!$B1340&gt;1,'Raw Data'!R1340,"")</f>
        <v>MCH</v>
      </c>
      <c r="I1340" s="21">
        <f>IF('Raw Data'!$B1340&gt;1,'Raw Data'!S1340,"")</f>
        <v>388000</v>
      </c>
      <c r="J1340" s="21">
        <f>IF('Raw Data'!$B1340&gt;1,'Raw Data'!W1340,"")</f>
        <v>5151</v>
      </c>
      <c r="K1340" s="7" t="str">
        <f>IF('Raw Data'!$B1340&gt;1,'Raw Data'!Y1340,"")</f>
        <v>Multiple Offers</v>
      </c>
      <c r="L1340" s="7" t="str">
        <f>IF('Raw Data'!$B1340&gt;1,'Raw Data'!Z1340,"")</f>
        <v>Accept - Greater than Implied Profit</v>
      </c>
    </row>
    <row r="1341" spans="1:12" ht="14.25" customHeight="1" x14ac:dyDescent="0.3">
      <c r="A1341" s="7" t="str">
        <f>IF('Raw Data'!$B1341&gt;1,'Raw Data'!A1341,"")</f>
        <v>X1-ORz0ak10p8c8sa_e5wbz</v>
      </c>
      <c r="B1341" s="7" t="str">
        <f>IF('Raw Data'!$B1341&gt;1,'Raw Data'!C1341,"")</f>
        <v>1093 Golf View Way</v>
      </c>
      <c r="C1341" s="7" t="str">
        <f>IF('Raw Data'!$B1341&gt;1,'Raw Data'!D1341,"")</f>
        <v>Nashville</v>
      </c>
      <c r="D1341" s="7" t="str">
        <f>IF('Raw Data'!$B1341&gt;1,'Raw Data'!E1341,"")</f>
        <v>Pre-List</v>
      </c>
      <c r="E1341" s="20">
        <f>IF('Raw Data'!$B1341&gt;1,'Raw Data'!O1341,"")</f>
        <v>405000</v>
      </c>
      <c r="F1341" s="20">
        <f>IF('Raw Data'!$B1341&gt;1,'Raw Data'!P1341,"")</f>
        <v>394875</v>
      </c>
      <c r="G1341" s="20">
        <f>IF('Raw Data'!$B1341&gt;1,'Raw Data'!Q1341,"")</f>
        <v>-25932</v>
      </c>
      <c r="H1341" s="7" t="str">
        <f>IF('Raw Data'!$B1341&gt;1,'Raw Data'!R1341,"")</f>
        <v>MCH</v>
      </c>
      <c r="I1341" s="21">
        <f>IF('Raw Data'!$B1341&gt;1,'Raw Data'!S1341,"")</f>
        <v>406000</v>
      </c>
      <c r="J1341" s="21">
        <f>IF('Raw Data'!$B1341&gt;1,'Raw Data'!W1341,"")</f>
        <v>-3977</v>
      </c>
      <c r="K1341" s="7" t="str">
        <f>IF('Raw Data'!$B1341&gt;1,'Raw Data'!Y1341,"")</f>
        <v>Multiple Offers</v>
      </c>
      <c r="L1341" s="7" t="str">
        <f>IF('Raw Data'!$B1341&gt;1,'Raw Data'!Z1341,"")</f>
        <v>Accept - Greater than Buy-It-Now</v>
      </c>
    </row>
    <row r="1342" spans="1:12" ht="14.25" customHeight="1" x14ac:dyDescent="0.3">
      <c r="A1342" s="7" t="str">
        <f>IF('Raw Data'!$B1342&gt;1,'Raw Data'!A1342,"")</f>
        <v>X1-ORz2f8ln5q130a_fj28i</v>
      </c>
      <c r="B1342" s="7" t="str">
        <f>IF('Raw Data'!$B1342&gt;1,'Raw Data'!C1342,"")</f>
        <v>4751 Hammock Dr</v>
      </c>
      <c r="C1342" s="7" t="str">
        <f>IF('Raw Data'!$B1342&gt;1,'Raw Data'!D1342,"")</f>
        <v>Nashville</v>
      </c>
      <c r="D1342" s="7" t="str">
        <f>IF('Raw Data'!$B1342&gt;1,'Raw Data'!E1342,"")</f>
        <v>Pre-List</v>
      </c>
      <c r="E1342" s="20">
        <f>IF('Raw Data'!$B1342&gt;1,'Raw Data'!O1342,"")</f>
        <v>405900</v>
      </c>
      <c r="F1342" s="20">
        <f>IF('Raw Data'!$B1342&gt;1,'Raw Data'!P1342,"")</f>
        <v>395753</v>
      </c>
      <c r="G1342" s="20">
        <f>IF('Raw Data'!$B1342&gt;1,'Raw Data'!Q1342,"")</f>
        <v>-16743</v>
      </c>
      <c r="H1342" s="7" t="str">
        <f>IF('Raw Data'!$B1342&gt;1,'Raw Data'!R1342,"")</f>
        <v>MCH</v>
      </c>
      <c r="I1342" s="21">
        <f>IF('Raw Data'!$B1342&gt;1,'Raw Data'!S1342,"")</f>
        <v>380000</v>
      </c>
      <c r="J1342" s="21">
        <f>IF('Raw Data'!$B1342&gt;1,'Raw Data'!W1342,"")</f>
        <v>6624</v>
      </c>
      <c r="K1342" s="7" t="str">
        <f>IF('Raw Data'!$B1342&gt;1,'Raw Data'!Y1342,"")</f>
        <v>Multiple Offers</v>
      </c>
      <c r="L1342" s="7" t="str">
        <f>IF('Raw Data'!$B1342&gt;1,'Raw Data'!Z1342,"")</f>
        <v>Accept - Greater than Implied Profit</v>
      </c>
    </row>
    <row r="1343" spans="1:12" ht="14.25" customHeight="1" x14ac:dyDescent="0.3">
      <c r="A1343" s="7" t="str">
        <f>IF('Raw Data'!$B1343&gt;1,'Raw Data'!A1343,"")</f>
        <v>X1-ORz2c2912bztkq_bjs8c</v>
      </c>
      <c r="B1343" s="7" t="str">
        <f>IF('Raw Data'!$B1343&gt;1,'Raw Data'!C1343,"")</f>
        <v>1801 Rory Cv</v>
      </c>
      <c r="C1343" s="7" t="str">
        <f>IF('Raw Data'!$B1343&gt;1,'Raw Data'!D1343,"")</f>
        <v>Nashville</v>
      </c>
      <c r="D1343" s="7" t="str">
        <f>IF('Raw Data'!$B1343&gt;1,'Raw Data'!E1343,"")</f>
        <v>Pre-List</v>
      </c>
      <c r="E1343" s="20">
        <f>IF('Raw Data'!$B1343&gt;1,'Raw Data'!O1343,"")</f>
        <v>414100</v>
      </c>
      <c r="F1343" s="20">
        <f>IF('Raw Data'!$B1343&gt;1,'Raw Data'!P1343,"")</f>
        <v>403748</v>
      </c>
      <c r="G1343" s="20">
        <f>IF('Raw Data'!$B1343&gt;1,'Raw Data'!Q1343,"")</f>
        <v>-14983</v>
      </c>
      <c r="H1343" s="7" t="str">
        <f>IF('Raw Data'!$B1343&gt;1,'Raw Data'!R1343,"")</f>
        <v>MCH</v>
      </c>
      <c r="I1343" s="21">
        <f>IF('Raw Data'!$B1343&gt;1,'Raw Data'!S1343,"")</f>
        <v>402000</v>
      </c>
      <c r="J1343" s="21">
        <f>IF('Raw Data'!$B1343&gt;1,'Raw Data'!W1343,"")</f>
        <v>-16970</v>
      </c>
      <c r="K1343" s="7" t="str">
        <f>IF('Raw Data'!$B1343&gt;1,'Raw Data'!Y1343,"")</f>
        <v>Multiple Offers</v>
      </c>
      <c r="L1343" s="7" t="str">
        <f>IF('Raw Data'!$B1343&gt;1,'Raw Data'!Z1343,"")</f>
        <v>Reject - Offer is close</v>
      </c>
    </row>
    <row r="1344" spans="1:12" ht="14.25" customHeight="1" x14ac:dyDescent="0.3">
      <c r="A1344" s="7" t="str">
        <f>IF('Raw Data'!$B1344&gt;1,'Raw Data'!A1344,"")</f>
        <v/>
      </c>
      <c r="B1344" s="7" t="str">
        <f>IF('Raw Data'!$B1344&gt;1,'Raw Data'!C1344,"")</f>
        <v/>
      </c>
      <c r="C1344" s="7" t="str">
        <f>IF('Raw Data'!$B1344&gt;1,'Raw Data'!D1344,"")</f>
        <v/>
      </c>
      <c r="D1344" s="7" t="str">
        <f>IF('Raw Data'!$B1344&gt;1,'Raw Data'!E1344,"")</f>
        <v/>
      </c>
      <c r="E1344" s="20" t="str">
        <f>IF('Raw Data'!$B1344&gt;1,'Raw Data'!O1344,"")</f>
        <v/>
      </c>
      <c r="F1344" s="20" t="str">
        <f>IF('Raw Data'!$B1344&gt;1,'Raw Data'!P1344,"")</f>
        <v/>
      </c>
      <c r="G1344" s="20" t="str">
        <f>IF('Raw Data'!$B1344&gt;1,'Raw Data'!Q1344,"")</f>
        <v/>
      </c>
      <c r="H1344" s="7" t="str">
        <f>IF('Raw Data'!$B1344&gt;1,'Raw Data'!R1344,"")</f>
        <v/>
      </c>
      <c r="I1344" s="7" t="str">
        <f>IF('Raw Data'!$B1344&gt;1,'Raw Data'!S1344,"")</f>
        <v/>
      </c>
      <c r="J1344" s="7" t="str">
        <f>IF('Raw Data'!$B1344&gt;1,'Raw Data'!W1344,"")</f>
        <v/>
      </c>
      <c r="K1344" s="7" t="str">
        <f>IF('Raw Data'!$B1344&gt;1,'Raw Data'!Y1344,"")</f>
        <v/>
      </c>
      <c r="L1344" s="7" t="str">
        <f>IF('Raw Data'!$B1344&gt;1,'Raw Data'!Z1344,"")</f>
        <v/>
      </c>
    </row>
    <row r="1345" spans="1:12" ht="14.25" customHeight="1" x14ac:dyDescent="0.3">
      <c r="A1345" s="7" t="str">
        <f>IF('Raw Data'!$B1345&gt;1,'Raw Data'!A1345,"")</f>
        <v>X1-ORz0cwbq6iydmi_b9y91</v>
      </c>
      <c r="B1345" s="7" t="str">
        <f>IF('Raw Data'!$B1345&gt;1,'Raw Data'!C1345,"")</f>
        <v>1159 Spicewood Pines Rd</v>
      </c>
      <c r="C1345" s="7" t="str">
        <f>IF('Raw Data'!$B1345&gt;1,'Raw Data'!D1345,"")</f>
        <v>Charlotte</v>
      </c>
      <c r="D1345" s="7" t="str">
        <f>IF('Raw Data'!$B1345&gt;1,'Raw Data'!E1345,"")</f>
        <v>For Sale</v>
      </c>
      <c r="E1345" s="20">
        <f>IF('Raw Data'!$B1345&gt;1,'Raw Data'!O1345,"")</f>
        <v>424900</v>
      </c>
      <c r="F1345" s="20">
        <f>IF('Raw Data'!$B1345&gt;1,'Raw Data'!P1345,"")</f>
        <v>414278</v>
      </c>
      <c r="G1345" s="20">
        <f>IF('Raw Data'!$B1345&gt;1,'Raw Data'!Q1345,"")</f>
        <v>-28532</v>
      </c>
      <c r="H1345" s="7" t="str">
        <f>IF('Raw Data'!$B1345&gt;1,'Raw Data'!R1345,"")</f>
        <v>MCH</v>
      </c>
      <c r="I1345" s="21">
        <f>IF('Raw Data'!$B1345&gt;1,'Raw Data'!S1345,"")</f>
        <v>288000</v>
      </c>
      <c r="J1345" s="21">
        <f>IF('Raw Data'!$B1345&gt;1,'Raw Data'!W1345,"")</f>
        <v>-163298</v>
      </c>
      <c r="K1345" s="7" t="str">
        <f>IF('Raw Data'!$B1345&gt;1,'Raw Data'!Y1345,"")</f>
        <v>Multiple Offers</v>
      </c>
      <c r="L1345" s="7" t="str">
        <f>IF('Raw Data'!$B1345&gt;1,'Raw Data'!Z1345,"")</f>
        <v>Reject - Offer is far off</v>
      </c>
    </row>
    <row r="1346" spans="1:12" ht="14.25" customHeight="1" x14ac:dyDescent="0.3">
      <c r="A1346" s="7" t="str">
        <f>IF('Raw Data'!$B1346&gt;1,'Raw Data'!A1346,"")</f>
        <v/>
      </c>
      <c r="B1346" s="7" t="str">
        <f>IF('Raw Data'!$B1346&gt;1,'Raw Data'!C1346,"")</f>
        <v/>
      </c>
      <c r="C1346" s="7" t="str">
        <f>IF('Raw Data'!$B1346&gt;1,'Raw Data'!D1346,"")</f>
        <v/>
      </c>
      <c r="D1346" s="7" t="str">
        <f>IF('Raw Data'!$B1346&gt;1,'Raw Data'!E1346,"")</f>
        <v/>
      </c>
      <c r="E1346" s="20" t="str">
        <f>IF('Raw Data'!$B1346&gt;1,'Raw Data'!O1346,"")</f>
        <v/>
      </c>
      <c r="F1346" s="20" t="str">
        <f>IF('Raw Data'!$B1346&gt;1,'Raw Data'!P1346,"")</f>
        <v/>
      </c>
      <c r="G1346" s="20" t="str">
        <f>IF('Raw Data'!$B1346&gt;1,'Raw Data'!Q1346,"")</f>
        <v/>
      </c>
      <c r="H1346" s="7" t="str">
        <f>IF('Raw Data'!$B1346&gt;1,'Raw Data'!R1346,"")</f>
        <v/>
      </c>
      <c r="I1346" s="7" t="str">
        <f>IF('Raw Data'!$B1346&gt;1,'Raw Data'!S1346,"")</f>
        <v/>
      </c>
      <c r="J1346" s="7" t="str">
        <f>IF('Raw Data'!$B1346&gt;1,'Raw Data'!W1346,"")</f>
        <v/>
      </c>
      <c r="K1346" s="7" t="str">
        <f>IF('Raw Data'!$B1346&gt;1,'Raw Data'!Y1346,"")</f>
        <v/>
      </c>
      <c r="L1346" s="7" t="str">
        <f>IF('Raw Data'!$B1346&gt;1,'Raw Data'!Z1346,"")</f>
        <v/>
      </c>
    </row>
    <row r="1347" spans="1:12" ht="14.25" customHeight="1" x14ac:dyDescent="0.3">
      <c r="A1347" s="7" t="str">
        <f>IF('Raw Data'!$B1347&gt;1,'Raw Data'!A1347,"")</f>
        <v/>
      </c>
      <c r="B1347" s="7" t="str">
        <f>IF('Raw Data'!$B1347&gt;1,'Raw Data'!C1347,"")</f>
        <v/>
      </c>
      <c r="C1347" s="7" t="str">
        <f>IF('Raw Data'!$B1347&gt;1,'Raw Data'!D1347,"")</f>
        <v/>
      </c>
      <c r="D1347" s="7" t="str">
        <f>IF('Raw Data'!$B1347&gt;1,'Raw Data'!E1347,"")</f>
        <v/>
      </c>
      <c r="E1347" s="20" t="str">
        <f>IF('Raw Data'!$B1347&gt;1,'Raw Data'!O1347,"")</f>
        <v/>
      </c>
      <c r="F1347" s="20" t="str">
        <f>IF('Raw Data'!$B1347&gt;1,'Raw Data'!P1347,"")</f>
        <v/>
      </c>
      <c r="G1347" s="20" t="str">
        <f>IF('Raw Data'!$B1347&gt;1,'Raw Data'!Q1347,"")</f>
        <v/>
      </c>
      <c r="H1347" s="7" t="str">
        <f>IF('Raw Data'!$B1347&gt;1,'Raw Data'!R1347,"")</f>
        <v/>
      </c>
      <c r="I1347" s="7" t="str">
        <f>IF('Raw Data'!$B1347&gt;1,'Raw Data'!S1347,"")</f>
        <v/>
      </c>
      <c r="J1347" s="7" t="str">
        <f>IF('Raw Data'!$B1347&gt;1,'Raw Data'!W1347,"")</f>
        <v/>
      </c>
      <c r="K1347" s="7" t="str">
        <f>IF('Raw Data'!$B1347&gt;1,'Raw Data'!Y1347,"")</f>
        <v/>
      </c>
      <c r="L1347" s="7" t="str">
        <f>IF('Raw Data'!$B1347&gt;1,'Raw Data'!Z1347,"")</f>
        <v/>
      </c>
    </row>
    <row r="1348" spans="1:12" ht="14.25" customHeight="1" x14ac:dyDescent="0.3">
      <c r="A1348" s="7" t="str">
        <f>IF('Raw Data'!$B1348&gt;1,'Raw Data'!A1348,"")</f>
        <v/>
      </c>
      <c r="B1348" s="7" t="str">
        <f>IF('Raw Data'!$B1348&gt;1,'Raw Data'!C1348,"")</f>
        <v/>
      </c>
      <c r="C1348" s="7" t="str">
        <f>IF('Raw Data'!$B1348&gt;1,'Raw Data'!D1348,"")</f>
        <v/>
      </c>
      <c r="D1348" s="7" t="str">
        <f>IF('Raw Data'!$B1348&gt;1,'Raw Data'!E1348,"")</f>
        <v/>
      </c>
      <c r="E1348" s="20" t="str">
        <f>IF('Raw Data'!$B1348&gt;1,'Raw Data'!O1348,"")</f>
        <v/>
      </c>
      <c r="F1348" s="20" t="str">
        <f>IF('Raw Data'!$B1348&gt;1,'Raw Data'!P1348,"")</f>
        <v/>
      </c>
      <c r="G1348" s="20" t="str">
        <f>IF('Raw Data'!$B1348&gt;1,'Raw Data'!Q1348,"")</f>
        <v/>
      </c>
      <c r="H1348" s="7" t="str">
        <f>IF('Raw Data'!$B1348&gt;1,'Raw Data'!R1348,"")</f>
        <v/>
      </c>
      <c r="I1348" s="7" t="str">
        <f>IF('Raw Data'!$B1348&gt;1,'Raw Data'!S1348,"")</f>
        <v/>
      </c>
      <c r="J1348" s="7" t="str">
        <f>IF('Raw Data'!$B1348&gt;1,'Raw Data'!W1348,"")</f>
        <v/>
      </c>
      <c r="K1348" s="7" t="str">
        <f>IF('Raw Data'!$B1348&gt;1,'Raw Data'!Y1348,"")</f>
        <v/>
      </c>
      <c r="L1348" s="7" t="str">
        <f>IF('Raw Data'!$B1348&gt;1,'Raw Data'!Z1348,"")</f>
        <v/>
      </c>
    </row>
    <row r="1349" spans="1:12" ht="14.25" customHeight="1" x14ac:dyDescent="0.3">
      <c r="A1349" s="7" t="str">
        <f>IF('Raw Data'!$B1349&gt;1,'Raw Data'!A1349,"")</f>
        <v>X1-ORz0cjkbtgugl6_iouar</v>
      </c>
      <c r="B1349" s="7" t="str">
        <f>IF('Raw Data'!$B1349&gt;1,'Raw Data'!C1349,"")</f>
        <v>214 Makayla Ct</v>
      </c>
      <c r="C1349" s="7" t="str">
        <f>IF('Raw Data'!$B1349&gt;1,'Raw Data'!D1349,"")</f>
        <v>Charlotte</v>
      </c>
      <c r="D1349" s="7" t="str">
        <f>IF('Raw Data'!$B1349&gt;1,'Raw Data'!E1349,"")</f>
        <v>For Sale</v>
      </c>
      <c r="E1349" s="20">
        <f>IF('Raw Data'!$B1349&gt;1,'Raw Data'!O1349,"")</f>
        <v>321000</v>
      </c>
      <c r="F1349" s="20">
        <f>IF('Raw Data'!$B1349&gt;1,'Raw Data'!P1349,"")</f>
        <v>312975</v>
      </c>
      <c r="G1349" s="20">
        <f>IF('Raw Data'!$B1349&gt;1,'Raw Data'!Q1349,"")</f>
        <v>-16392</v>
      </c>
      <c r="H1349" s="7" t="str">
        <f>IF('Raw Data'!$B1349&gt;1,'Raw Data'!R1349,"")</f>
        <v>MCH</v>
      </c>
      <c r="I1349" s="21">
        <f>IF('Raw Data'!$B1349&gt;1,'Raw Data'!S1349,"")</f>
        <v>287000</v>
      </c>
      <c r="J1349" s="21">
        <f>IF('Raw Data'!$B1349&gt;1,'Raw Data'!W1349,"")</f>
        <v>-38279</v>
      </c>
      <c r="K1349" s="7" t="str">
        <f>IF('Raw Data'!$B1349&gt;1,'Raw Data'!Y1349,"")</f>
        <v>Multiple Offers</v>
      </c>
      <c r="L1349" s="7" t="str">
        <f>IF('Raw Data'!$B1349&gt;1,'Raw Data'!Z1349,"")</f>
        <v>Reject - Offer is far off</v>
      </c>
    </row>
    <row r="1350" spans="1:12" ht="14.25" customHeight="1" x14ac:dyDescent="0.3">
      <c r="A1350" s="7" t="str">
        <f>IF('Raw Data'!$B1350&gt;1,'Raw Data'!A1350,"")</f>
        <v>X1-ORz2c3ll7psfp6_g5jc2</v>
      </c>
      <c r="B1350" s="7" t="str">
        <f>IF('Raw Data'!$B1350&gt;1,'Raw Data'!C1350,"")</f>
        <v>1809 Moreland Wood Trl NW</v>
      </c>
      <c r="C1350" s="7" t="str">
        <f>IF('Raw Data'!$B1350&gt;1,'Raw Data'!D1350,"")</f>
        <v>Charlotte</v>
      </c>
      <c r="D1350" s="7" t="str">
        <f>IF('Raw Data'!$B1350&gt;1,'Raw Data'!E1350,"")</f>
        <v>Pending</v>
      </c>
      <c r="E1350" s="20">
        <f>IF('Raw Data'!$B1350&gt;1,'Raw Data'!O1350,"")</f>
        <v>434900</v>
      </c>
      <c r="F1350" s="20">
        <f>IF('Raw Data'!$B1350&gt;1,'Raw Data'!P1350,"")</f>
        <v>424028</v>
      </c>
      <c r="G1350" s="20">
        <f>IF('Raw Data'!$B1350&gt;1,'Raw Data'!Q1350,"")</f>
        <v>-1121</v>
      </c>
      <c r="H1350" s="7" t="str">
        <f>IF('Raw Data'!$B1350&gt;1,'Raw Data'!R1350,"")</f>
        <v>MCH</v>
      </c>
      <c r="I1350" s="21">
        <f>IF('Raw Data'!$B1350&gt;1,'Raw Data'!S1350,"")</f>
        <v>373000</v>
      </c>
      <c r="J1350" s="21">
        <f>IF('Raw Data'!$B1350&gt;1,'Raw Data'!W1350,"")</f>
        <v>-74485</v>
      </c>
      <c r="K1350" s="7" t="str">
        <f>IF('Raw Data'!$B1350&gt;1,'Raw Data'!Y1350,"")</f>
        <v>Multiple Offers</v>
      </c>
      <c r="L1350" s="7" t="str">
        <f>IF('Raw Data'!$B1350&gt;1,'Raw Data'!Z1350,"")</f>
        <v>Reject - Offer is far off</v>
      </c>
    </row>
    <row r="1351" spans="1:12" ht="14.25" customHeight="1" x14ac:dyDescent="0.3">
      <c r="A1351" s="7" t="str">
        <f>IF('Raw Data'!$B1351&gt;1,'Raw Data'!A1351,"")</f>
        <v>X1-ORz2bkgvhcexyy_famto</v>
      </c>
      <c r="B1351" s="7" t="str">
        <f>IF('Raw Data'!$B1351&gt;1,'Raw Data'!C1351,"")</f>
        <v>3485 Alister Ave SW #88</v>
      </c>
      <c r="C1351" s="7" t="str">
        <f>IF('Raw Data'!$B1351&gt;1,'Raw Data'!D1351,"")</f>
        <v>Charlotte</v>
      </c>
      <c r="D1351" s="7" t="str">
        <f>IF('Raw Data'!$B1351&gt;1,'Raw Data'!E1351,"")</f>
        <v>Pending</v>
      </c>
      <c r="E1351" s="20">
        <f>IF('Raw Data'!$B1351&gt;1,'Raw Data'!O1351,"")</f>
        <v>0</v>
      </c>
      <c r="F1351" s="20">
        <f>IF('Raw Data'!$B1351&gt;1,'Raw Data'!P1351,"")</f>
        <v>0</v>
      </c>
      <c r="G1351" s="20">
        <f>IF('Raw Data'!$B1351&gt;1,'Raw Data'!Q1351,"")</f>
        <v>-24172</v>
      </c>
      <c r="H1351" s="7" t="str">
        <f>IF('Raw Data'!$B1351&gt;1,'Raw Data'!R1351,"")</f>
        <v>MCH</v>
      </c>
      <c r="I1351" s="21">
        <f>IF('Raw Data'!$B1351&gt;1,'Raw Data'!S1351,"")</f>
        <v>380000</v>
      </c>
      <c r="J1351" s="21">
        <f>IF('Raw Data'!$B1351&gt;1,'Raw Data'!W1351,"")</f>
        <v>-70234</v>
      </c>
      <c r="K1351" s="7" t="str">
        <f>IF('Raw Data'!$B1351&gt;1,'Raw Data'!Y1351,"")</f>
        <v>Multiple Offers</v>
      </c>
      <c r="L1351" s="7" t="str">
        <f>IF('Raw Data'!$B1351&gt;1,'Raw Data'!Z1351,"")</f>
        <v>Reject - Under Contract</v>
      </c>
    </row>
    <row r="1352" spans="1:12" ht="14.25" customHeight="1" x14ac:dyDescent="0.3">
      <c r="A1352" s="7" t="str">
        <f>IF('Raw Data'!$B1352&gt;1,'Raw Data'!A1352,"")</f>
        <v/>
      </c>
      <c r="B1352" s="7" t="str">
        <f>IF('Raw Data'!$B1352&gt;1,'Raw Data'!C1352,"")</f>
        <v/>
      </c>
      <c r="C1352" s="7" t="str">
        <f>IF('Raw Data'!$B1352&gt;1,'Raw Data'!D1352,"")</f>
        <v/>
      </c>
      <c r="D1352" s="7" t="str">
        <f>IF('Raw Data'!$B1352&gt;1,'Raw Data'!E1352,"")</f>
        <v/>
      </c>
      <c r="E1352" s="20" t="str">
        <f>IF('Raw Data'!$B1352&gt;1,'Raw Data'!O1352,"")</f>
        <v/>
      </c>
      <c r="F1352" s="20" t="str">
        <f>IF('Raw Data'!$B1352&gt;1,'Raw Data'!P1352,"")</f>
        <v/>
      </c>
      <c r="G1352" s="20" t="str">
        <f>IF('Raw Data'!$B1352&gt;1,'Raw Data'!Q1352,"")</f>
        <v/>
      </c>
      <c r="H1352" s="7" t="str">
        <f>IF('Raw Data'!$B1352&gt;1,'Raw Data'!R1352,"")</f>
        <v/>
      </c>
      <c r="I1352" s="7" t="str">
        <f>IF('Raw Data'!$B1352&gt;1,'Raw Data'!S1352,"")</f>
        <v/>
      </c>
      <c r="J1352" s="7" t="str">
        <f>IF('Raw Data'!$B1352&gt;1,'Raw Data'!W1352,"")</f>
        <v/>
      </c>
      <c r="K1352" s="7" t="str">
        <f>IF('Raw Data'!$B1352&gt;1,'Raw Data'!Y1352,"")</f>
        <v/>
      </c>
      <c r="L1352" s="7" t="str">
        <f>IF('Raw Data'!$B1352&gt;1,'Raw Data'!Z1352,"")</f>
        <v/>
      </c>
    </row>
    <row r="1353" spans="1:12" ht="14.25" customHeight="1" x14ac:dyDescent="0.3">
      <c r="A1353" s="7" t="str">
        <f>IF('Raw Data'!$B1353&gt;1,'Raw Data'!A1353,"")</f>
        <v>X1-ORz0fhl93uzp16_iasm1</v>
      </c>
      <c r="B1353" s="7" t="str">
        <f>IF('Raw Data'!$B1353&gt;1,'Raw Data'!C1353,"")</f>
        <v>8927 Inverness Bay Rd</v>
      </c>
      <c r="C1353" s="7" t="str">
        <f>IF('Raw Data'!$B1353&gt;1,'Raw Data'!D1353,"")</f>
        <v>Charlotte</v>
      </c>
      <c r="D1353" s="7" t="str">
        <f>IF('Raw Data'!$B1353&gt;1,'Raw Data'!E1353,"")</f>
        <v>For Sale</v>
      </c>
      <c r="E1353" s="20">
        <f>IF('Raw Data'!$B1353&gt;1,'Raw Data'!O1353,"")</f>
        <v>432100</v>
      </c>
      <c r="F1353" s="20">
        <f>IF('Raw Data'!$B1353&gt;1,'Raw Data'!P1353,"")</f>
        <v>421298</v>
      </c>
      <c r="G1353" s="20">
        <f>IF('Raw Data'!$B1353&gt;1,'Raw Data'!Q1353,"")</f>
        <v>-22688</v>
      </c>
      <c r="H1353" s="7" t="str">
        <f>IF('Raw Data'!$B1353&gt;1,'Raw Data'!R1353,"")</f>
        <v>MCH</v>
      </c>
      <c r="I1353" s="21">
        <f>IF('Raw Data'!$B1353&gt;1,'Raw Data'!S1353,"")</f>
        <v>384000</v>
      </c>
      <c r="J1353" s="21">
        <f>IF('Raw Data'!$B1353&gt;1,'Raw Data'!W1353,"")</f>
        <v>-19208</v>
      </c>
      <c r="K1353" s="7" t="str">
        <f>IF('Raw Data'!$B1353&gt;1,'Raw Data'!Y1353,"")</f>
        <v>Multiple Offers</v>
      </c>
      <c r="L1353" s="7" t="str">
        <f>IF('Raw Data'!$B1353&gt;1,'Raw Data'!Z1353,"")</f>
        <v>Accept - Greater than Implied Profit</v>
      </c>
    </row>
    <row r="1354" spans="1:12" ht="14.25" customHeight="1" x14ac:dyDescent="0.3">
      <c r="A1354" s="7" t="str">
        <f>IF('Raw Data'!$B1354&gt;1,'Raw Data'!A1354,"")</f>
        <v/>
      </c>
      <c r="B1354" s="7" t="str">
        <f>IF('Raw Data'!$B1354&gt;1,'Raw Data'!C1354,"")</f>
        <v/>
      </c>
      <c r="C1354" s="7" t="str">
        <f>IF('Raw Data'!$B1354&gt;1,'Raw Data'!D1354,"")</f>
        <v/>
      </c>
      <c r="D1354" s="7" t="str">
        <f>IF('Raw Data'!$B1354&gt;1,'Raw Data'!E1354,"")</f>
        <v/>
      </c>
      <c r="E1354" s="20" t="str">
        <f>IF('Raw Data'!$B1354&gt;1,'Raw Data'!O1354,"")</f>
        <v/>
      </c>
      <c r="F1354" s="20" t="str">
        <f>IF('Raw Data'!$B1354&gt;1,'Raw Data'!P1354,"")</f>
        <v/>
      </c>
      <c r="G1354" s="20" t="str">
        <f>IF('Raw Data'!$B1354&gt;1,'Raw Data'!Q1354,"")</f>
        <v/>
      </c>
      <c r="H1354" s="7" t="str">
        <f>IF('Raw Data'!$B1354&gt;1,'Raw Data'!R1354,"")</f>
        <v/>
      </c>
      <c r="I1354" s="7" t="str">
        <f>IF('Raw Data'!$B1354&gt;1,'Raw Data'!S1354,"")</f>
        <v/>
      </c>
      <c r="J1354" s="7" t="str">
        <f>IF('Raw Data'!$B1354&gt;1,'Raw Data'!W1354,"")</f>
        <v/>
      </c>
      <c r="K1354" s="7" t="str">
        <f>IF('Raw Data'!$B1354&gt;1,'Raw Data'!Y1354,"")</f>
        <v/>
      </c>
      <c r="L1354" s="7" t="str">
        <f>IF('Raw Data'!$B1354&gt;1,'Raw Data'!Z1354,"")</f>
        <v/>
      </c>
    </row>
    <row r="1355" spans="1:12" ht="14.25" customHeight="1" x14ac:dyDescent="0.3">
      <c r="A1355" s="7" t="str">
        <f>IF('Raw Data'!$B1355&gt;1,'Raw Data'!A1355,"")</f>
        <v>X1-ORz0fa4d68ei62_9y6wz</v>
      </c>
      <c r="B1355" s="7" t="str">
        <f>IF('Raw Data'!$B1355&gt;1,'Raw Data'!C1355,"")</f>
        <v>155 Kentmere Ln</v>
      </c>
      <c r="C1355" s="7" t="str">
        <f>IF('Raw Data'!$B1355&gt;1,'Raw Data'!D1355,"")</f>
        <v>Charlotte</v>
      </c>
      <c r="D1355" s="7" t="str">
        <f>IF('Raw Data'!$B1355&gt;1,'Raw Data'!E1355,"")</f>
        <v>Pre-List</v>
      </c>
      <c r="E1355" s="20">
        <f>IF('Raw Data'!$B1355&gt;1,'Raw Data'!O1355,"")</f>
        <v>427000</v>
      </c>
      <c r="F1355" s="20">
        <f>IF('Raw Data'!$B1355&gt;1,'Raw Data'!P1355,"")</f>
        <v>416325</v>
      </c>
      <c r="G1355" s="20">
        <f>IF('Raw Data'!$B1355&gt;1,'Raw Data'!Q1355,"")</f>
        <v>13045</v>
      </c>
      <c r="H1355" s="7" t="str">
        <f>IF('Raw Data'!$B1355&gt;1,'Raw Data'!R1355,"")</f>
        <v>MCH</v>
      </c>
      <c r="I1355" s="21">
        <f>IF('Raw Data'!$B1355&gt;1,'Raw Data'!S1355,"")</f>
        <v>292000</v>
      </c>
      <c r="J1355" s="21">
        <f>IF('Raw Data'!$B1355&gt;1,'Raw Data'!W1355,"")</f>
        <v>-115301</v>
      </c>
      <c r="K1355" s="7" t="str">
        <f>IF('Raw Data'!$B1355&gt;1,'Raw Data'!Y1355,"")</f>
        <v>Multiple Offers</v>
      </c>
      <c r="L1355" s="7" t="str">
        <f>IF('Raw Data'!$B1355&gt;1,'Raw Data'!Z1355,"")</f>
        <v>Reject - Offer is far off</v>
      </c>
    </row>
    <row r="1356" spans="1:12" ht="14.25" customHeight="1" x14ac:dyDescent="0.3">
      <c r="A1356" s="7" t="str">
        <f>IF('Raw Data'!$B1356&gt;1,'Raw Data'!A1356,"")</f>
        <v>X1-ORz2bk3a5ohc3e_flvdg</v>
      </c>
      <c r="B1356" s="7" t="str">
        <f>IF('Raw Data'!$B1356&gt;1,'Raw Data'!C1356,"")</f>
        <v>14006 Wild Elm Rd</v>
      </c>
      <c r="C1356" s="7" t="str">
        <f>IF('Raw Data'!$B1356&gt;1,'Raw Data'!D1356,"")</f>
        <v>Charlotte</v>
      </c>
      <c r="D1356" s="7" t="str">
        <f>IF('Raw Data'!$B1356&gt;1,'Raw Data'!E1356,"")</f>
        <v>For Sale</v>
      </c>
      <c r="E1356" s="20">
        <f>IF('Raw Data'!$B1356&gt;1,'Raw Data'!O1356,"")</f>
        <v>409900</v>
      </c>
      <c r="F1356" s="20">
        <f>IF('Raw Data'!$B1356&gt;1,'Raw Data'!P1356,"")</f>
        <v>399653</v>
      </c>
      <c r="G1356" s="20">
        <f>IF('Raw Data'!$B1356&gt;1,'Raw Data'!Q1356,"")</f>
        <v>-62236</v>
      </c>
      <c r="H1356" s="7" t="str">
        <f>IF('Raw Data'!$B1356&gt;1,'Raw Data'!R1356,"")</f>
        <v>MCH</v>
      </c>
      <c r="I1356" s="21">
        <f>IF('Raw Data'!$B1356&gt;1,'Raw Data'!S1356,"")</f>
        <v>379000</v>
      </c>
      <c r="J1356" s="21">
        <f>IF('Raw Data'!$B1356&gt;1,'Raw Data'!W1356,"")</f>
        <v>-73866</v>
      </c>
      <c r="K1356" s="7" t="str">
        <f>IF('Raw Data'!$B1356&gt;1,'Raw Data'!Y1356,"")</f>
        <v>Multiple Offers</v>
      </c>
      <c r="L1356" s="7" t="str">
        <f>IF('Raw Data'!$B1356&gt;1,'Raw Data'!Z1356,"")</f>
        <v>Reject - Offer is far off</v>
      </c>
    </row>
    <row r="1357" spans="1:12" ht="14.25" customHeight="1" x14ac:dyDescent="0.3">
      <c r="A1357" s="7" t="str">
        <f>IF('Raw Data'!$B1357&gt;1,'Raw Data'!A1357,"")</f>
        <v/>
      </c>
      <c r="B1357" s="7" t="str">
        <f>IF('Raw Data'!$B1357&gt;1,'Raw Data'!C1357,"")</f>
        <v/>
      </c>
      <c r="C1357" s="7" t="str">
        <f>IF('Raw Data'!$B1357&gt;1,'Raw Data'!D1357,"")</f>
        <v/>
      </c>
      <c r="D1357" s="7" t="str">
        <f>IF('Raw Data'!$B1357&gt;1,'Raw Data'!E1357,"")</f>
        <v/>
      </c>
      <c r="E1357" s="20" t="str">
        <f>IF('Raw Data'!$B1357&gt;1,'Raw Data'!O1357,"")</f>
        <v/>
      </c>
      <c r="F1357" s="20" t="str">
        <f>IF('Raw Data'!$B1357&gt;1,'Raw Data'!P1357,"")</f>
        <v/>
      </c>
      <c r="G1357" s="20" t="str">
        <f>IF('Raw Data'!$B1357&gt;1,'Raw Data'!Q1357,"")</f>
        <v/>
      </c>
      <c r="H1357" s="7" t="str">
        <f>IF('Raw Data'!$B1357&gt;1,'Raw Data'!R1357,"")</f>
        <v/>
      </c>
      <c r="I1357" s="7" t="str">
        <f>IF('Raw Data'!$B1357&gt;1,'Raw Data'!S1357,"")</f>
        <v/>
      </c>
      <c r="J1357" s="7" t="str">
        <f>IF('Raw Data'!$B1357&gt;1,'Raw Data'!W1357,"")</f>
        <v/>
      </c>
      <c r="K1357" s="7" t="str">
        <f>IF('Raw Data'!$B1357&gt;1,'Raw Data'!Y1357,"")</f>
        <v/>
      </c>
      <c r="L1357" s="7" t="str">
        <f>IF('Raw Data'!$B1357&gt;1,'Raw Data'!Z1357,"")</f>
        <v/>
      </c>
    </row>
    <row r="1358" spans="1:12" ht="14.25" customHeight="1" x14ac:dyDescent="0.3">
      <c r="A1358" s="7" t="str">
        <f>IF('Raw Data'!$B1358&gt;1,'Raw Data'!A1358,"")</f>
        <v/>
      </c>
      <c r="B1358" s="7" t="str">
        <f>IF('Raw Data'!$B1358&gt;1,'Raw Data'!C1358,"")</f>
        <v/>
      </c>
      <c r="C1358" s="7" t="str">
        <f>IF('Raw Data'!$B1358&gt;1,'Raw Data'!D1358,"")</f>
        <v/>
      </c>
      <c r="D1358" s="7" t="str">
        <f>IF('Raw Data'!$B1358&gt;1,'Raw Data'!E1358,"")</f>
        <v/>
      </c>
      <c r="E1358" s="20" t="str">
        <f>IF('Raw Data'!$B1358&gt;1,'Raw Data'!O1358,"")</f>
        <v/>
      </c>
      <c r="F1358" s="20" t="str">
        <f>IF('Raw Data'!$B1358&gt;1,'Raw Data'!P1358,"")</f>
        <v/>
      </c>
      <c r="G1358" s="20" t="str">
        <f>IF('Raw Data'!$B1358&gt;1,'Raw Data'!Q1358,"")</f>
        <v/>
      </c>
      <c r="H1358" s="7" t="str">
        <f>IF('Raw Data'!$B1358&gt;1,'Raw Data'!R1358,"")</f>
        <v/>
      </c>
      <c r="I1358" s="7" t="str">
        <f>IF('Raw Data'!$B1358&gt;1,'Raw Data'!S1358,"")</f>
        <v/>
      </c>
      <c r="J1358" s="7" t="str">
        <f>IF('Raw Data'!$B1358&gt;1,'Raw Data'!W1358,"")</f>
        <v/>
      </c>
      <c r="K1358" s="7" t="str">
        <f>IF('Raw Data'!$B1358&gt;1,'Raw Data'!Y1358,"")</f>
        <v/>
      </c>
      <c r="L1358" s="7" t="str">
        <f>IF('Raw Data'!$B1358&gt;1,'Raw Data'!Z1358,"")</f>
        <v/>
      </c>
    </row>
    <row r="1359" spans="1:12" ht="14.25" customHeight="1" x14ac:dyDescent="0.3">
      <c r="A1359" s="7" t="str">
        <f>IF('Raw Data'!$B1359&gt;1,'Raw Data'!A1359,"")</f>
        <v/>
      </c>
      <c r="B1359" s="7" t="str">
        <f>IF('Raw Data'!$B1359&gt;1,'Raw Data'!C1359,"")</f>
        <v/>
      </c>
      <c r="C1359" s="7" t="str">
        <f>IF('Raw Data'!$B1359&gt;1,'Raw Data'!D1359,"")</f>
        <v/>
      </c>
      <c r="D1359" s="7" t="str">
        <f>IF('Raw Data'!$B1359&gt;1,'Raw Data'!E1359,"")</f>
        <v/>
      </c>
      <c r="E1359" s="20" t="str">
        <f>IF('Raw Data'!$B1359&gt;1,'Raw Data'!O1359,"")</f>
        <v/>
      </c>
      <c r="F1359" s="20" t="str">
        <f>IF('Raw Data'!$B1359&gt;1,'Raw Data'!P1359,"")</f>
        <v/>
      </c>
      <c r="G1359" s="20" t="str">
        <f>IF('Raw Data'!$B1359&gt;1,'Raw Data'!Q1359,"")</f>
        <v/>
      </c>
      <c r="H1359" s="7" t="str">
        <f>IF('Raw Data'!$B1359&gt;1,'Raw Data'!R1359,"")</f>
        <v/>
      </c>
      <c r="I1359" s="7" t="str">
        <f>IF('Raw Data'!$B1359&gt;1,'Raw Data'!S1359,"")</f>
        <v/>
      </c>
      <c r="J1359" s="7" t="str">
        <f>IF('Raw Data'!$B1359&gt;1,'Raw Data'!W1359,"")</f>
        <v/>
      </c>
      <c r="K1359" s="7" t="str">
        <f>IF('Raw Data'!$B1359&gt;1,'Raw Data'!Y1359,"")</f>
        <v/>
      </c>
      <c r="L1359" s="7" t="str">
        <f>IF('Raw Data'!$B1359&gt;1,'Raw Data'!Z1359,"")</f>
        <v/>
      </c>
    </row>
    <row r="1360" spans="1:12" ht="14.25" customHeight="1" x14ac:dyDescent="0.3">
      <c r="A1360" s="7" t="str">
        <f>IF('Raw Data'!$B1360&gt;1,'Raw Data'!A1360,"")</f>
        <v/>
      </c>
      <c r="B1360" s="7" t="str">
        <f>IF('Raw Data'!$B1360&gt;1,'Raw Data'!C1360,"")</f>
        <v/>
      </c>
      <c r="C1360" s="7" t="str">
        <f>IF('Raw Data'!$B1360&gt;1,'Raw Data'!D1360,"")</f>
        <v/>
      </c>
      <c r="D1360" s="7" t="str">
        <f>IF('Raw Data'!$B1360&gt;1,'Raw Data'!E1360,"")</f>
        <v/>
      </c>
      <c r="E1360" s="20" t="str">
        <f>IF('Raw Data'!$B1360&gt;1,'Raw Data'!O1360,"")</f>
        <v/>
      </c>
      <c r="F1360" s="20" t="str">
        <f>IF('Raw Data'!$B1360&gt;1,'Raw Data'!P1360,"")</f>
        <v/>
      </c>
      <c r="G1360" s="20" t="str">
        <f>IF('Raw Data'!$B1360&gt;1,'Raw Data'!Q1360,"")</f>
        <v/>
      </c>
      <c r="H1360" s="7" t="str">
        <f>IF('Raw Data'!$B1360&gt;1,'Raw Data'!R1360,"")</f>
        <v/>
      </c>
      <c r="I1360" s="7" t="str">
        <f>IF('Raw Data'!$B1360&gt;1,'Raw Data'!S1360,"")</f>
        <v/>
      </c>
      <c r="J1360" s="7" t="str">
        <f>IF('Raw Data'!$B1360&gt;1,'Raw Data'!W1360,"")</f>
        <v/>
      </c>
      <c r="K1360" s="7" t="str">
        <f>IF('Raw Data'!$B1360&gt;1,'Raw Data'!Y1360,"")</f>
        <v/>
      </c>
      <c r="L1360" s="7" t="str">
        <f>IF('Raw Data'!$B1360&gt;1,'Raw Data'!Z1360,"")</f>
        <v/>
      </c>
    </row>
    <row r="1361" spans="1:12" ht="14.25" customHeight="1" x14ac:dyDescent="0.3">
      <c r="A1361" s="7" t="str">
        <f>IF('Raw Data'!$B1361&gt;1,'Raw Data'!A1361,"")</f>
        <v/>
      </c>
      <c r="B1361" s="7" t="str">
        <f>IF('Raw Data'!$B1361&gt;1,'Raw Data'!C1361,"")</f>
        <v/>
      </c>
      <c r="C1361" s="7" t="str">
        <f>IF('Raw Data'!$B1361&gt;1,'Raw Data'!D1361,"")</f>
        <v/>
      </c>
      <c r="D1361" s="7" t="str">
        <f>IF('Raw Data'!$B1361&gt;1,'Raw Data'!E1361,"")</f>
        <v/>
      </c>
      <c r="E1361" s="20" t="str">
        <f>IF('Raw Data'!$B1361&gt;1,'Raw Data'!O1361,"")</f>
        <v/>
      </c>
      <c r="F1361" s="20" t="str">
        <f>IF('Raw Data'!$B1361&gt;1,'Raw Data'!P1361,"")</f>
        <v/>
      </c>
      <c r="G1361" s="20" t="str">
        <f>IF('Raw Data'!$B1361&gt;1,'Raw Data'!Q1361,"")</f>
        <v/>
      </c>
      <c r="H1361" s="7" t="str">
        <f>IF('Raw Data'!$B1361&gt;1,'Raw Data'!R1361,"")</f>
        <v/>
      </c>
      <c r="I1361" s="7" t="str">
        <f>IF('Raw Data'!$B1361&gt;1,'Raw Data'!S1361,"")</f>
        <v/>
      </c>
      <c r="J1361" s="7" t="str">
        <f>IF('Raw Data'!$B1361&gt;1,'Raw Data'!W1361,"")</f>
        <v/>
      </c>
      <c r="K1361" s="7" t="str">
        <f>IF('Raw Data'!$B1361&gt;1,'Raw Data'!Y1361,"")</f>
        <v/>
      </c>
      <c r="L1361" s="7" t="str">
        <f>IF('Raw Data'!$B1361&gt;1,'Raw Data'!Z1361,"")</f>
        <v/>
      </c>
    </row>
    <row r="1362" spans="1:12" ht="14.25" customHeight="1" x14ac:dyDescent="0.3">
      <c r="A1362" s="7" t="str">
        <f>IF('Raw Data'!$B1362&gt;1,'Raw Data'!A1362,"")</f>
        <v>X1-ORz0bpcm23him2_dxgx5</v>
      </c>
      <c r="B1362" s="7" t="str">
        <f>IF('Raw Data'!$B1362&gt;1,'Raw Data'!C1362,"")</f>
        <v>1024 Sweet Gale Dr</v>
      </c>
      <c r="C1362" s="7" t="str">
        <f>IF('Raw Data'!$B1362&gt;1,'Raw Data'!D1362,"")</f>
        <v>Raleigh</v>
      </c>
      <c r="D1362" s="7" t="str">
        <f>IF('Raw Data'!$B1362&gt;1,'Raw Data'!E1362,"")</f>
        <v>Pre-List</v>
      </c>
      <c r="E1362" s="20">
        <f>IF('Raw Data'!$B1362&gt;1,'Raw Data'!O1362,"")</f>
        <v>362100</v>
      </c>
      <c r="F1362" s="20">
        <f>IF('Raw Data'!$B1362&gt;1,'Raw Data'!P1362,"")</f>
        <v>353048</v>
      </c>
      <c r="G1362" s="20">
        <f>IF('Raw Data'!$B1362&gt;1,'Raw Data'!Q1362,"")</f>
        <v>-31804</v>
      </c>
      <c r="H1362" s="7" t="str">
        <f>IF('Raw Data'!$B1362&gt;1,'Raw Data'!R1362,"")</f>
        <v>MCH</v>
      </c>
      <c r="I1362" s="21">
        <f>IF('Raw Data'!$B1362&gt;1,'Raw Data'!S1362,"")</f>
        <v>332000</v>
      </c>
      <c r="J1362" s="21">
        <f>IF('Raw Data'!$B1362&gt;1,'Raw Data'!W1362,"")</f>
        <v>-35623</v>
      </c>
      <c r="K1362" s="7" t="str">
        <f>IF('Raw Data'!$B1362&gt;1,'Raw Data'!Y1362,"")</f>
        <v>Multiple Offers</v>
      </c>
      <c r="L1362" s="7" t="str">
        <f>IF('Raw Data'!$B1362&gt;1,'Raw Data'!Z1362,"")</f>
        <v>Reject - Offer is close</v>
      </c>
    </row>
    <row r="1363" spans="1:12" ht="14.25" customHeight="1" x14ac:dyDescent="0.3">
      <c r="A1363" s="7" t="str">
        <f>IF('Raw Data'!$B1363&gt;1,'Raw Data'!A1363,"")</f>
        <v/>
      </c>
      <c r="B1363" s="7" t="str">
        <f>IF('Raw Data'!$B1363&gt;1,'Raw Data'!C1363,"")</f>
        <v/>
      </c>
      <c r="C1363" s="7" t="str">
        <f>IF('Raw Data'!$B1363&gt;1,'Raw Data'!D1363,"")</f>
        <v/>
      </c>
      <c r="D1363" s="7" t="str">
        <f>IF('Raw Data'!$B1363&gt;1,'Raw Data'!E1363,"")</f>
        <v/>
      </c>
      <c r="E1363" s="20" t="str">
        <f>IF('Raw Data'!$B1363&gt;1,'Raw Data'!O1363,"")</f>
        <v/>
      </c>
      <c r="F1363" s="20" t="str">
        <f>IF('Raw Data'!$B1363&gt;1,'Raw Data'!P1363,"")</f>
        <v/>
      </c>
      <c r="G1363" s="20" t="str">
        <f>IF('Raw Data'!$B1363&gt;1,'Raw Data'!Q1363,"")</f>
        <v/>
      </c>
      <c r="H1363" s="7" t="str">
        <f>IF('Raw Data'!$B1363&gt;1,'Raw Data'!R1363,"")</f>
        <v/>
      </c>
      <c r="I1363" s="7" t="str">
        <f>IF('Raw Data'!$B1363&gt;1,'Raw Data'!S1363,"")</f>
        <v/>
      </c>
      <c r="J1363" s="7" t="str">
        <f>IF('Raw Data'!$B1363&gt;1,'Raw Data'!W1363,"")</f>
        <v/>
      </c>
      <c r="K1363" s="7" t="str">
        <f>IF('Raw Data'!$B1363&gt;1,'Raw Data'!Y1363,"")</f>
        <v/>
      </c>
      <c r="L1363" s="7" t="str">
        <f>IF('Raw Data'!$B1363&gt;1,'Raw Data'!Z1363,"")</f>
        <v/>
      </c>
    </row>
    <row r="1364" spans="1:12" ht="14.25" customHeight="1" x14ac:dyDescent="0.3">
      <c r="A1364" s="7" t="str">
        <f>IF('Raw Data'!$B1364&gt;1,'Raw Data'!A1364,"")</f>
        <v>X1-ORz2ch1vct19iy_bbcti</v>
      </c>
      <c r="B1364" s="7" t="str">
        <f>IF('Raw Data'!$B1364&gt;1,'Raw Data'!C1364,"")</f>
        <v>21 Foxfire Ln</v>
      </c>
      <c r="C1364" s="7" t="str">
        <f>IF('Raw Data'!$B1364&gt;1,'Raw Data'!D1364,"")</f>
        <v>Raleigh</v>
      </c>
      <c r="D1364" s="7" t="str">
        <f>IF('Raw Data'!$B1364&gt;1,'Raw Data'!E1364,"")</f>
        <v>Pre-List</v>
      </c>
      <c r="E1364" s="20">
        <f>IF('Raw Data'!$B1364&gt;1,'Raw Data'!O1364,"")</f>
        <v>408900</v>
      </c>
      <c r="F1364" s="20">
        <f>IF('Raw Data'!$B1364&gt;1,'Raw Data'!P1364,"")</f>
        <v>394054</v>
      </c>
      <c r="G1364" s="20">
        <f>IF('Raw Data'!$B1364&gt;1,'Raw Data'!Q1364,"")</f>
        <v>-41824</v>
      </c>
      <c r="H1364" s="7" t="str">
        <f>IF('Raw Data'!$B1364&gt;1,'Raw Data'!R1364,"")</f>
        <v>MCH</v>
      </c>
      <c r="I1364" s="21">
        <f>IF('Raw Data'!$B1364&gt;1,'Raw Data'!S1364,"")</f>
        <v>363000</v>
      </c>
      <c r="J1364" s="21">
        <f>IF('Raw Data'!$B1364&gt;1,'Raw Data'!W1364,"")</f>
        <v>-40518</v>
      </c>
      <c r="K1364" s="7" t="str">
        <f>IF('Raw Data'!$B1364&gt;1,'Raw Data'!Y1364,"")</f>
        <v>Multiple Offers</v>
      </c>
      <c r="L1364" s="7" t="str">
        <f>IF('Raw Data'!$B1364&gt;1,'Raw Data'!Z1364,"")</f>
        <v>Accept - Greater than Implied Profit</v>
      </c>
    </row>
    <row r="1365" spans="1:12" ht="14.25" customHeight="1" x14ac:dyDescent="0.3">
      <c r="A1365" s="7" t="str">
        <f>IF('Raw Data'!$B1365&gt;1,'Raw Data'!A1365,"")</f>
        <v/>
      </c>
      <c r="B1365" s="7" t="str">
        <f>IF('Raw Data'!$B1365&gt;1,'Raw Data'!C1365,"")</f>
        <v/>
      </c>
      <c r="C1365" s="7" t="str">
        <f>IF('Raw Data'!$B1365&gt;1,'Raw Data'!D1365,"")</f>
        <v/>
      </c>
      <c r="D1365" s="7" t="str">
        <f>IF('Raw Data'!$B1365&gt;1,'Raw Data'!E1365,"")</f>
        <v/>
      </c>
      <c r="E1365" s="20" t="str">
        <f>IF('Raw Data'!$B1365&gt;1,'Raw Data'!O1365,"")</f>
        <v/>
      </c>
      <c r="F1365" s="20" t="str">
        <f>IF('Raw Data'!$B1365&gt;1,'Raw Data'!P1365,"")</f>
        <v/>
      </c>
      <c r="G1365" s="20" t="str">
        <f>IF('Raw Data'!$B1365&gt;1,'Raw Data'!Q1365,"")</f>
        <v/>
      </c>
      <c r="H1365" s="7" t="str">
        <f>IF('Raw Data'!$B1365&gt;1,'Raw Data'!R1365,"")</f>
        <v/>
      </c>
      <c r="I1365" s="7" t="str">
        <f>IF('Raw Data'!$B1365&gt;1,'Raw Data'!S1365,"")</f>
        <v/>
      </c>
      <c r="J1365" s="7" t="str">
        <f>IF('Raw Data'!$B1365&gt;1,'Raw Data'!W1365,"")</f>
        <v/>
      </c>
      <c r="K1365" s="7" t="str">
        <f>IF('Raw Data'!$B1365&gt;1,'Raw Data'!Y1365,"")</f>
        <v/>
      </c>
      <c r="L1365" s="7" t="str">
        <f>IF('Raw Data'!$B1365&gt;1,'Raw Data'!Z1365,"")</f>
        <v/>
      </c>
    </row>
    <row r="1366" spans="1:12" ht="14.25" customHeight="1" x14ac:dyDescent="0.3">
      <c r="A1366" s="7" t="str">
        <f>IF('Raw Data'!$B1366&gt;1,'Raw Data'!A1366,"")</f>
        <v>X1-ORz0d4urdnxray_cg3b7</v>
      </c>
      <c r="B1366" s="7" t="str">
        <f>IF('Raw Data'!$B1366&gt;1,'Raw Data'!C1366,"")</f>
        <v>149 Honeybee Trce</v>
      </c>
      <c r="C1366" s="7" t="str">
        <f>IF('Raw Data'!$B1366&gt;1,'Raw Data'!D1366,"")</f>
        <v>Raleigh</v>
      </c>
      <c r="D1366" s="7" t="str">
        <f>IF('Raw Data'!$B1366&gt;1,'Raw Data'!E1366,"")</f>
        <v>Susan-UC</v>
      </c>
      <c r="E1366" s="20">
        <f>IF('Raw Data'!$B1366&gt;1,'Raw Data'!O1366,"")</f>
        <v>370900</v>
      </c>
      <c r="F1366" s="20">
        <f>IF('Raw Data'!$B1366&gt;1,'Raw Data'!P1366,"")</f>
        <v>353558</v>
      </c>
      <c r="G1366" s="20">
        <f>IF('Raw Data'!$B1366&gt;1,'Raw Data'!Q1366,"")</f>
        <v>-29796</v>
      </c>
      <c r="H1366" s="7" t="str">
        <f>IF('Raw Data'!$B1366&gt;1,'Raw Data'!R1366,"")</f>
        <v>MCH</v>
      </c>
      <c r="I1366" s="21">
        <f>IF('Raw Data'!$B1366&gt;1,'Raw Data'!S1366,"")</f>
        <v>333000</v>
      </c>
      <c r="J1366" s="21">
        <f>IF('Raw Data'!$B1366&gt;1,'Raw Data'!W1366,"")</f>
        <v>-31467</v>
      </c>
      <c r="K1366" s="7" t="str">
        <f>IF('Raw Data'!$B1366&gt;1,'Raw Data'!Y1366,"")</f>
        <v>Multiple Offers</v>
      </c>
      <c r="L1366" s="7" t="str">
        <f>IF('Raw Data'!$B1366&gt;1,'Raw Data'!Z1366,"")</f>
        <v>Reject - Offer is close</v>
      </c>
    </row>
    <row r="1367" spans="1:12" ht="14.25" customHeight="1" x14ac:dyDescent="0.3">
      <c r="A1367" s="7" t="str">
        <f>IF('Raw Data'!$B1367&gt;1,'Raw Data'!A1367,"")</f>
        <v>X1-ORz0aig0p376gq_esdfj</v>
      </c>
      <c r="B1367" s="7" t="str">
        <f>IF('Raw Data'!$B1367&gt;1,'Raw Data'!C1367,"")</f>
        <v>2145 Attend Xing</v>
      </c>
      <c r="C1367" s="7" t="str">
        <f>IF('Raw Data'!$B1367&gt;1,'Raw Data'!D1367,"")</f>
        <v>Raleigh</v>
      </c>
      <c r="D1367" s="7" t="str">
        <f>IF('Raw Data'!$B1367&gt;1,'Raw Data'!E1367,"")</f>
        <v>Susan-UC</v>
      </c>
      <c r="E1367" s="20">
        <f>IF('Raw Data'!$B1367&gt;1,'Raw Data'!O1367,"")</f>
        <v>413300</v>
      </c>
      <c r="F1367" s="20">
        <f>IF('Raw Data'!$B1367&gt;1,'Raw Data'!P1367,"")</f>
        <v>398425</v>
      </c>
      <c r="G1367" s="20">
        <f>IF('Raw Data'!$B1367&gt;1,'Raw Data'!Q1367,"")</f>
        <v>-46829</v>
      </c>
      <c r="H1367" s="7" t="str">
        <f>IF('Raw Data'!$B1367&gt;1,'Raw Data'!R1367,"")</f>
        <v>MCH</v>
      </c>
      <c r="I1367" s="21">
        <f>IF('Raw Data'!$B1367&gt;1,'Raw Data'!S1367,"")</f>
        <v>384500</v>
      </c>
      <c r="J1367" s="21">
        <f>IF('Raw Data'!$B1367&gt;1,'Raw Data'!W1367,"")</f>
        <v>-22603</v>
      </c>
      <c r="K1367" s="7" t="str">
        <f>IF('Raw Data'!$B1367&gt;1,'Raw Data'!Y1367,"")</f>
        <v>Multiple Offers</v>
      </c>
      <c r="L1367" s="7" t="str">
        <f>IF('Raw Data'!$B1367&gt;1,'Raw Data'!Z1367,"")</f>
        <v>Accept - Greater than Implied Profit</v>
      </c>
    </row>
    <row r="1368" spans="1:12" ht="14.25" customHeight="1" x14ac:dyDescent="0.3">
      <c r="A1368" s="7" t="str">
        <f>IF('Raw Data'!$B1368&gt;1,'Raw Data'!A1368,"")</f>
        <v>X1-ORz2dn1gx7ikje_infqa</v>
      </c>
      <c r="B1368" s="7" t="str">
        <f>IF('Raw Data'!$B1368&gt;1,'Raw Data'!C1368,"")</f>
        <v>506 Thorncrest Dr</v>
      </c>
      <c r="C1368" s="7" t="str">
        <f>IF('Raw Data'!$B1368&gt;1,'Raw Data'!D1368,"")</f>
        <v>Raleigh</v>
      </c>
      <c r="D1368" s="7" t="str">
        <f>IF('Raw Data'!$B1368&gt;1,'Raw Data'!E1368,"")</f>
        <v>Pre-List</v>
      </c>
      <c r="E1368" s="20">
        <f>IF('Raw Data'!$B1368&gt;1,'Raw Data'!O1368,"")</f>
        <v>372300</v>
      </c>
      <c r="F1368" s="20">
        <f>IF('Raw Data'!$B1368&gt;1,'Raw Data'!P1368,"")</f>
        <v>358042</v>
      </c>
      <c r="G1368" s="20">
        <f>IF('Raw Data'!$B1368&gt;1,'Raw Data'!Q1368,"")</f>
        <v>-20537</v>
      </c>
      <c r="H1368" s="7" t="str">
        <f>IF('Raw Data'!$B1368&gt;1,'Raw Data'!R1368,"")</f>
        <v>MCH</v>
      </c>
      <c r="I1368" s="21">
        <f>IF('Raw Data'!$B1368&gt;1,'Raw Data'!S1368,"")</f>
        <v>315000</v>
      </c>
      <c r="J1368" s="21">
        <f>IF('Raw Data'!$B1368&gt;1,'Raw Data'!W1368,"")</f>
        <v>-53197</v>
      </c>
      <c r="K1368" s="7" t="str">
        <f>IF('Raw Data'!$B1368&gt;1,'Raw Data'!Y1368,"")</f>
        <v>Multiple Offers</v>
      </c>
      <c r="L1368" s="7" t="str">
        <f>IF('Raw Data'!$B1368&gt;1,'Raw Data'!Z1368,"")</f>
        <v>Reject - Offer is far off</v>
      </c>
    </row>
    <row r="1369" spans="1:12" ht="14.25" customHeight="1" x14ac:dyDescent="0.3">
      <c r="A1369" s="7" t="str">
        <f>IF('Raw Data'!$B1369&gt;1,'Raw Data'!A1369,"")</f>
        <v>X1-ORz0auy3mw5rp6_e0a23</v>
      </c>
      <c r="B1369" s="7" t="str">
        <f>IF('Raw Data'!$B1369&gt;1,'Raw Data'!C1369,"")</f>
        <v>205 Bridgepath Dr</v>
      </c>
      <c r="C1369" s="7" t="str">
        <f>IF('Raw Data'!$B1369&gt;1,'Raw Data'!D1369,"")</f>
        <v>Raleigh</v>
      </c>
      <c r="D1369" s="7" t="str">
        <f>IF('Raw Data'!$B1369&gt;1,'Raw Data'!E1369,"")</f>
        <v>Pre-List</v>
      </c>
      <c r="E1369" s="20">
        <f>IF('Raw Data'!$B1369&gt;1,'Raw Data'!O1369,"")</f>
        <v>371900</v>
      </c>
      <c r="F1369" s="20">
        <f>IF('Raw Data'!$B1369&gt;1,'Raw Data'!P1369,"")</f>
        <v>357041</v>
      </c>
      <c r="G1369" s="20">
        <f>IF('Raw Data'!$B1369&gt;1,'Raw Data'!Q1369,"")</f>
        <v>1898</v>
      </c>
      <c r="H1369" s="7" t="str">
        <f>IF('Raw Data'!$B1369&gt;1,'Raw Data'!R1369,"")</f>
        <v>MCH</v>
      </c>
      <c r="I1369" s="21">
        <f>IF('Raw Data'!$B1369&gt;1,'Raw Data'!S1369,"")</f>
        <v>306000</v>
      </c>
      <c r="J1369" s="21">
        <f>IF('Raw Data'!$B1369&gt;1,'Raw Data'!W1369,"")</f>
        <v>-40356</v>
      </c>
      <c r="K1369" s="7" t="str">
        <f>IF('Raw Data'!$B1369&gt;1,'Raw Data'!Y1369,"")</f>
        <v>Multiple Offers</v>
      </c>
      <c r="L1369" s="7" t="str">
        <f>IF('Raw Data'!$B1369&gt;1,'Raw Data'!Z1369,"")</f>
        <v>Reject - Offer is far off</v>
      </c>
    </row>
    <row r="1370" spans="1:12" ht="14.25" customHeight="1" x14ac:dyDescent="0.3">
      <c r="A1370" s="7" t="str">
        <f>IF('Raw Data'!$B1370&gt;1,'Raw Data'!A1370,"")</f>
        <v/>
      </c>
      <c r="B1370" s="7" t="str">
        <f>IF('Raw Data'!$B1370&gt;1,'Raw Data'!C1370,"")</f>
        <v/>
      </c>
      <c r="C1370" s="7" t="str">
        <f>IF('Raw Data'!$B1370&gt;1,'Raw Data'!D1370,"")</f>
        <v/>
      </c>
      <c r="D1370" s="7" t="str">
        <f>IF('Raw Data'!$B1370&gt;1,'Raw Data'!E1370,"")</f>
        <v/>
      </c>
      <c r="E1370" s="20" t="str">
        <f>IF('Raw Data'!$B1370&gt;1,'Raw Data'!O1370,"")</f>
        <v/>
      </c>
      <c r="F1370" s="20" t="str">
        <f>IF('Raw Data'!$B1370&gt;1,'Raw Data'!P1370,"")</f>
        <v/>
      </c>
      <c r="G1370" s="20" t="str">
        <f>IF('Raw Data'!$B1370&gt;1,'Raw Data'!Q1370,"")</f>
        <v/>
      </c>
      <c r="H1370" s="7" t="str">
        <f>IF('Raw Data'!$B1370&gt;1,'Raw Data'!R1370,"")</f>
        <v/>
      </c>
      <c r="I1370" s="7" t="str">
        <f>IF('Raw Data'!$B1370&gt;1,'Raw Data'!S1370,"")</f>
        <v/>
      </c>
      <c r="J1370" s="7" t="str">
        <f>IF('Raw Data'!$B1370&gt;1,'Raw Data'!W1370,"")</f>
        <v/>
      </c>
      <c r="K1370" s="7" t="str">
        <f>IF('Raw Data'!$B1370&gt;1,'Raw Data'!Y1370,"")</f>
        <v/>
      </c>
      <c r="L1370" s="7" t="str">
        <f>IF('Raw Data'!$B1370&gt;1,'Raw Data'!Z1370,"")</f>
        <v/>
      </c>
    </row>
    <row r="1371" spans="1:12" ht="14.25" customHeight="1" x14ac:dyDescent="0.3">
      <c r="A1371" s="7" t="str">
        <f>IF('Raw Data'!$B1371&gt;1,'Raw Data'!A1371,"")</f>
        <v>X1-ORz2eyqphklqwq_ckb0m</v>
      </c>
      <c r="B1371" s="7" t="str">
        <f>IF('Raw Data'!$B1371&gt;1,'Raw Data'!C1371,"")</f>
        <v>818 Derwent Pl</v>
      </c>
      <c r="C1371" s="7" t="str">
        <f>IF('Raw Data'!$B1371&gt;1,'Raw Data'!D1371,"")</f>
        <v>Raleigh</v>
      </c>
      <c r="D1371" s="7" t="str">
        <f>IF('Raw Data'!$B1371&gt;1,'Raw Data'!E1371,"")</f>
        <v>Pre-List</v>
      </c>
      <c r="E1371" s="20">
        <f>IF('Raw Data'!$B1371&gt;1,'Raw Data'!O1371,"")</f>
        <v>401900</v>
      </c>
      <c r="F1371" s="20">
        <f>IF('Raw Data'!$B1371&gt;1,'Raw Data'!P1371,"")</f>
        <v>391853</v>
      </c>
      <c r="G1371" s="20">
        <f>IF('Raw Data'!$B1371&gt;1,'Raw Data'!Q1371,"")</f>
        <v>-16060</v>
      </c>
      <c r="H1371" s="7" t="str">
        <f>IF('Raw Data'!$B1371&gt;1,'Raw Data'!R1371,"")</f>
        <v>MCH</v>
      </c>
      <c r="I1371" s="21">
        <f>IF('Raw Data'!$B1371&gt;1,'Raw Data'!S1371,"")</f>
        <v>380000</v>
      </c>
      <c r="J1371" s="21">
        <f>IF('Raw Data'!$B1371&gt;1,'Raw Data'!W1371,"")</f>
        <v>-5232</v>
      </c>
      <c r="K1371" s="7" t="str">
        <f>IF('Raw Data'!$B1371&gt;1,'Raw Data'!Y1371,"")</f>
        <v>Multiple Offers</v>
      </c>
      <c r="L1371" s="7" t="str">
        <f>IF('Raw Data'!$B1371&gt;1,'Raw Data'!Z1371,"")</f>
        <v>Accept - Greater than Implied Profit</v>
      </c>
    </row>
    <row r="1372" spans="1:12" ht="14.25" customHeight="1" x14ac:dyDescent="0.3">
      <c r="A1372" s="7" t="str">
        <f>IF('Raw Data'!$B1372&gt;1,'Raw Data'!A1372,"")</f>
        <v>X1-ORz2blc44ym7wa_hk3t2</v>
      </c>
      <c r="B1372" s="7" t="str">
        <f>IF('Raw Data'!$B1372&gt;1,'Raw Data'!C1372,"")</f>
        <v>1206 Agile Dr</v>
      </c>
      <c r="C1372" s="7" t="str">
        <f>IF('Raw Data'!$B1372&gt;1,'Raw Data'!D1372,"")</f>
        <v>Raleigh</v>
      </c>
      <c r="D1372" s="7" t="str">
        <f>IF('Raw Data'!$B1372&gt;1,'Raw Data'!E1372,"")</f>
        <v>Pending</v>
      </c>
      <c r="E1372" s="20">
        <f>IF('Raw Data'!$B1372&gt;1,'Raw Data'!O1372,"")</f>
        <v>0</v>
      </c>
      <c r="F1372" s="20">
        <f>IF('Raw Data'!$B1372&gt;1,'Raw Data'!P1372,"")</f>
        <v>0</v>
      </c>
      <c r="G1372" s="20">
        <f>IF('Raw Data'!$B1372&gt;1,'Raw Data'!Q1372,"")</f>
        <v>-43104</v>
      </c>
      <c r="H1372" s="7" t="str">
        <f>IF('Raw Data'!$B1372&gt;1,'Raw Data'!R1372,"")</f>
        <v>MCH</v>
      </c>
      <c r="I1372" s="21">
        <f>IF('Raw Data'!$B1372&gt;1,'Raw Data'!S1372,"")</f>
        <v>380000</v>
      </c>
      <c r="J1372" s="21">
        <f>IF('Raw Data'!$B1372&gt;1,'Raw Data'!W1372,"")</f>
        <v>-27062</v>
      </c>
      <c r="K1372" s="7" t="str">
        <f>IF('Raw Data'!$B1372&gt;1,'Raw Data'!Y1372,"")</f>
        <v>Multiple Offers</v>
      </c>
      <c r="L1372" s="7" t="str">
        <f>IF('Raw Data'!$B1372&gt;1,'Raw Data'!Z1372,"")</f>
        <v>Reject - Under Contract</v>
      </c>
    </row>
    <row r="1373" spans="1:12" ht="14.25" customHeight="1" x14ac:dyDescent="0.3">
      <c r="A1373" s="7" t="str">
        <f>IF('Raw Data'!$B1373&gt;1,'Raw Data'!A1373,"")</f>
        <v/>
      </c>
      <c r="B1373" s="7" t="str">
        <f>IF('Raw Data'!$B1373&gt;1,'Raw Data'!C1373,"")</f>
        <v/>
      </c>
      <c r="C1373" s="7" t="str">
        <f>IF('Raw Data'!$B1373&gt;1,'Raw Data'!D1373,"")</f>
        <v/>
      </c>
      <c r="D1373" s="7" t="str">
        <f>IF('Raw Data'!$B1373&gt;1,'Raw Data'!E1373,"")</f>
        <v/>
      </c>
      <c r="E1373" s="20" t="str">
        <f>IF('Raw Data'!$B1373&gt;1,'Raw Data'!O1373,"")</f>
        <v/>
      </c>
      <c r="F1373" s="20" t="str">
        <f>IF('Raw Data'!$B1373&gt;1,'Raw Data'!P1373,"")</f>
        <v/>
      </c>
      <c r="G1373" s="20" t="str">
        <f>IF('Raw Data'!$B1373&gt;1,'Raw Data'!Q1373,"")</f>
        <v/>
      </c>
      <c r="H1373" s="7" t="str">
        <f>IF('Raw Data'!$B1373&gt;1,'Raw Data'!R1373,"")</f>
        <v/>
      </c>
      <c r="I1373" s="7" t="str">
        <f>IF('Raw Data'!$B1373&gt;1,'Raw Data'!S1373,"")</f>
        <v/>
      </c>
      <c r="J1373" s="7" t="str">
        <f>IF('Raw Data'!$B1373&gt;1,'Raw Data'!W1373,"")</f>
        <v/>
      </c>
      <c r="K1373" s="7" t="str">
        <f>IF('Raw Data'!$B1373&gt;1,'Raw Data'!Y1373,"")</f>
        <v/>
      </c>
      <c r="L1373" s="7" t="str">
        <f>IF('Raw Data'!$B1373&gt;1,'Raw Data'!Z1373,"")</f>
        <v/>
      </c>
    </row>
    <row r="1374" spans="1:12" ht="14.25" customHeight="1" x14ac:dyDescent="0.3">
      <c r="A1374" s="7" t="str">
        <f>IF('Raw Data'!$B1374&gt;1,'Raw Data'!A1374,"")</f>
        <v>X1-ORz0amhh944sxm_b4bz5</v>
      </c>
      <c r="B1374" s="7" t="str">
        <f>IF('Raw Data'!$B1374&gt;1,'Raw Data'!C1374,"")</f>
        <v>1005 Nez Perce Ln</v>
      </c>
      <c r="C1374" s="7" t="str">
        <f>IF('Raw Data'!$B1374&gt;1,'Raw Data'!D1374,"")</f>
        <v>Charlotte</v>
      </c>
      <c r="D1374" s="7" t="str">
        <f>IF('Raw Data'!$B1374&gt;1,'Raw Data'!E1374,"")</f>
        <v>Pre-List</v>
      </c>
      <c r="E1374" s="20">
        <f>IF('Raw Data'!$B1374&gt;1,'Raw Data'!O1374,"")</f>
        <v>387900</v>
      </c>
      <c r="F1374" s="20">
        <f>IF('Raw Data'!$B1374&gt;1,'Raw Data'!P1374,"")</f>
        <v>378203</v>
      </c>
      <c r="G1374" s="20">
        <f>IF('Raw Data'!$B1374&gt;1,'Raw Data'!Q1374,"")</f>
        <v>-37254</v>
      </c>
      <c r="H1374" s="7" t="str">
        <f>IF('Raw Data'!$B1374&gt;1,'Raw Data'!R1374,"")</f>
        <v>MCH</v>
      </c>
      <c r="I1374" s="21">
        <f>IF('Raw Data'!$B1374&gt;1,'Raw Data'!S1374,"")</f>
        <v>368000</v>
      </c>
      <c r="J1374" s="21">
        <f>IF('Raw Data'!$B1374&gt;1,'Raw Data'!W1374,"")</f>
        <v>-5044</v>
      </c>
      <c r="K1374" s="7" t="str">
        <f>IF('Raw Data'!$B1374&gt;1,'Raw Data'!Y1374,"")</f>
        <v>Multiple Offers</v>
      </c>
      <c r="L1374" s="7" t="str">
        <f>IF('Raw Data'!$B1374&gt;1,'Raw Data'!Z1374,"")</f>
        <v>Accept - Greater than Implied Profit</v>
      </c>
    </row>
    <row r="1375" spans="1:12" ht="14.25" customHeight="1" x14ac:dyDescent="0.3">
      <c r="A1375" s="7" t="str">
        <f>IF('Raw Data'!$B1375&gt;1,'Raw Data'!A1375,"")</f>
        <v>X1-ORz2e7cprkan3u_9tz7k</v>
      </c>
      <c r="B1375" s="7" t="str">
        <f>IF('Raw Data'!$B1375&gt;1,'Raw Data'!C1375,"")</f>
        <v>2322 Tory Oak Pl</v>
      </c>
      <c r="C1375" s="7" t="str">
        <f>IF('Raw Data'!$B1375&gt;1,'Raw Data'!D1375,"")</f>
        <v>Charlotte</v>
      </c>
      <c r="D1375" s="7" t="str">
        <f>IF('Raw Data'!$B1375&gt;1,'Raw Data'!E1375,"")</f>
        <v>Pre-List</v>
      </c>
      <c r="E1375" s="20">
        <f>IF('Raw Data'!$B1375&gt;1,'Raw Data'!O1375,"")</f>
        <v>426100</v>
      </c>
      <c r="F1375" s="20">
        <f>IF('Raw Data'!$B1375&gt;1,'Raw Data'!P1375,"")</f>
        <v>401466</v>
      </c>
      <c r="G1375" s="20">
        <f>IF('Raw Data'!$B1375&gt;1,'Raw Data'!Q1375,"")</f>
        <v>-37138</v>
      </c>
      <c r="H1375" s="7" t="str">
        <f>IF('Raw Data'!$B1375&gt;1,'Raw Data'!R1375,"")</f>
        <v>MCH</v>
      </c>
      <c r="I1375" s="21">
        <f>IF('Raw Data'!$B1375&gt;1,'Raw Data'!S1375,"")</f>
        <v>378000</v>
      </c>
      <c r="J1375" s="21">
        <f>IF('Raw Data'!$B1375&gt;1,'Raw Data'!W1375,"")</f>
        <v>-29083</v>
      </c>
      <c r="K1375" s="7" t="str">
        <f>IF('Raw Data'!$B1375&gt;1,'Raw Data'!Y1375,"")</f>
        <v>Multiple Offers</v>
      </c>
      <c r="L1375" s="7" t="str">
        <f>IF('Raw Data'!$B1375&gt;1,'Raw Data'!Z1375,"")</f>
        <v>Reject - Offer is close</v>
      </c>
    </row>
    <row r="1376" spans="1:12" ht="14.25" customHeight="1" x14ac:dyDescent="0.3">
      <c r="A1376" s="7" t="str">
        <f>IF('Raw Data'!$B1376&gt;1,'Raw Data'!A1376,"")</f>
        <v>X1-ORz2d0su5q518a_i0ymq</v>
      </c>
      <c r="B1376" s="7" t="str">
        <f>IF('Raw Data'!$B1376&gt;1,'Raw Data'!C1376,"")</f>
        <v>7016 Whitewater Loop</v>
      </c>
      <c r="C1376" s="7" t="str">
        <f>IF('Raw Data'!$B1376&gt;1,'Raw Data'!D1376,"")</f>
        <v>Charlotte</v>
      </c>
      <c r="D1376" s="7" t="str">
        <f>IF('Raw Data'!$B1376&gt;1,'Raw Data'!E1376,"")</f>
        <v>Pre-List</v>
      </c>
      <c r="E1376" s="20">
        <f>IF('Raw Data'!$B1376&gt;1,'Raw Data'!O1376,"")</f>
        <v>364900</v>
      </c>
      <c r="F1376" s="20">
        <f>IF('Raw Data'!$B1376&gt;1,'Raw Data'!P1376,"")</f>
        <v>350813</v>
      </c>
      <c r="G1376" s="20">
        <f>IF('Raw Data'!$B1376&gt;1,'Raw Data'!Q1376,"")</f>
        <v>-43953</v>
      </c>
      <c r="H1376" s="7" t="str">
        <f>IF('Raw Data'!$B1376&gt;1,'Raw Data'!R1376,"")</f>
        <v>MCH</v>
      </c>
      <c r="I1376" s="21">
        <f>IF('Raw Data'!$B1376&gt;1,'Raw Data'!S1376,"")</f>
        <v>363000</v>
      </c>
      <c r="J1376" s="21">
        <f>IF('Raw Data'!$B1376&gt;1,'Raw Data'!W1376,"")</f>
        <v>-2877</v>
      </c>
      <c r="K1376" s="7" t="str">
        <f>IF('Raw Data'!$B1376&gt;1,'Raw Data'!Y1376,"")</f>
        <v>Multiple Offers</v>
      </c>
      <c r="L1376" s="7" t="str">
        <f>IF('Raw Data'!$B1376&gt;1,'Raw Data'!Z1376,"")</f>
        <v>Accept - Greater than Buy-It-Now</v>
      </c>
    </row>
    <row r="1377" spans="1:12" ht="14.25" customHeight="1" x14ac:dyDescent="0.3">
      <c r="A1377" s="7" t="str">
        <f>IF('Raw Data'!$B1377&gt;1,'Raw Data'!A1377,"")</f>
        <v>X1-ORz0d0m6bmd01m_b7543</v>
      </c>
      <c r="B1377" s="7" t="str">
        <f>IF('Raw Data'!$B1377&gt;1,'Raw Data'!C1377,"")</f>
        <v>1320 Aurora Ct #366</v>
      </c>
      <c r="C1377" s="7" t="str">
        <f>IF('Raw Data'!$B1377&gt;1,'Raw Data'!D1377,"")</f>
        <v>Charlotte</v>
      </c>
      <c r="D1377" s="7" t="str">
        <f>IF('Raw Data'!$B1377&gt;1,'Raw Data'!E1377,"")</f>
        <v>Pre-List</v>
      </c>
      <c r="E1377" s="20">
        <f>IF('Raw Data'!$B1377&gt;1,'Raw Data'!O1377,"")</f>
        <v>0</v>
      </c>
      <c r="F1377" s="20">
        <f>IF('Raw Data'!$B1377&gt;1,'Raw Data'!P1377,"")</f>
        <v>0</v>
      </c>
      <c r="G1377" s="20">
        <f>IF('Raw Data'!$B1377&gt;1,'Raw Data'!Q1377,"")</f>
        <v>-32142</v>
      </c>
      <c r="H1377" s="7" t="str">
        <f>IF('Raw Data'!$B1377&gt;1,'Raw Data'!R1377,"")</f>
        <v>MCH</v>
      </c>
      <c r="I1377" s="21">
        <f>IF('Raw Data'!$B1377&gt;1,'Raw Data'!S1377,"")</f>
        <v>383000</v>
      </c>
      <c r="J1377" s="21">
        <f>IF('Raw Data'!$B1377&gt;1,'Raw Data'!W1377,"")</f>
        <v>-19952</v>
      </c>
      <c r="K1377" s="7" t="str">
        <f>IF('Raw Data'!$B1377&gt;1,'Raw Data'!Y1377,"")</f>
        <v>Multiple Offers</v>
      </c>
      <c r="L1377" s="7" t="str">
        <f>IF('Raw Data'!$B1377&gt;1,'Raw Data'!Z1377,"")</f>
        <v>Accept - Greater than Implied Profit</v>
      </c>
    </row>
    <row r="1378" spans="1:12" ht="14.25" customHeight="1" x14ac:dyDescent="0.3">
      <c r="A1378" s="7" t="str">
        <f>IF('Raw Data'!$B1378&gt;1,'Raw Data'!A1378,"")</f>
        <v>X1-ORz29yo9e2jzay_ceoqq</v>
      </c>
      <c r="B1378" s="7" t="str">
        <f>IF('Raw Data'!$B1378&gt;1,'Raw Data'!C1378,"")</f>
        <v>1418 Kings Grove Dr</v>
      </c>
      <c r="C1378" s="7" t="str">
        <f>IF('Raw Data'!$B1378&gt;1,'Raw Data'!D1378,"")</f>
        <v>Charlotte</v>
      </c>
      <c r="D1378" s="7" t="str">
        <f>IF('Raw Data'!$B1378&gt;1,'Raw Data'!E1378,"")</f>
        <v>Pre-List</v>
      </c>
      <c r="E1378" s="20">
        <f>IF('Raw Data'!$B1378&gt;1,'Raw Data'!O1378,"")</f>
        <v>420900</v>
      </c>
      <c r="F1378" s="20">
        <f>IF('Raw Data'!$B1378&gt;1,'Raw Data'!P1378,"")</f>
        <v>405082</v>
      </c>
      <c r="G1378" s="20">
        <f>IF('Raw Data'!$B1378&gt;1,'Raw Data'!Q1378,"")</f>
        <v>-37086</v>
      </c>
      <c r="H1378" s="7" t="str">
        <f>IF('Raw Data'!$B1378&gt;1,'Raw Data'!R1378,"")</f>
        <v>MCH</v>
      </c>
      <c r="I1378" s="21">
        <f>IF('Raw Data'!$B1378&gt;1,'Raw Data'!S1378,"")</f>
        <v>302000</v>
      </c>
      <c r="J1378" s="21">
        <f>IF('Raw Data'!$B1378&gt;1,'Raw Data'!W1378,"")</f>
        <v>-99622</v>
      </c>
      <c r="K1378" s="7" t="str">
        <f>IF('Raw Data'!$B1378&gt;1,'Raw Data'!Y1378,"")</f>
        <v>Multiple Offers</v>
      </c>
      <c r="L1378" s="7" t="str">
        <f>IF('Raw Data'!$B1378&gt;1,'Raw Data'!Z1378,"")</f>
        <v>Reject - Offer is far off</v>
      </c>
    </row>
    <row r="1379" spans="1:12" ht="14.25" customHeight="1" x14ac:dyDescent="0.3">
      <c r="A1379" s="7" t="str">
        <f>IF('Raw Data'!$B1379&gt;1,'Raw Data'!A1379,"")</f>
        <v/>
      </c>
      <c r="B1379" s="7" t="str">
        <f>IF('Raw Data'!$B1379&gt;1,'Raw Data'!C1379,"")</f>
        <v/>
      </c>
      <c r="C1379" s="7" t="str">
        <f>IF('Raw Data'!$B1379&gt;1,'Raw Data'!D1379,"")</f>
        <v/>
      </c>
      <c r="D1379" s="7" t="str">
        <f>IF('Raw Data'!$B1379&gt;1,'Raw Data'!E1379,"")</f>
        <v/>
      </c>
      <c r="E1379" s="20" t="str">
        <f>IF('Raw Data'!$B1379&gt;1,'Raw Data'!O1379,"")</f>
        <v/>
      </c>
      <c r="F1379" s="20" t="str">
        <f>IF('Raw Data'!$B1379&gt;1,'Raw Data'!P1379,"")</f>
        <v/>
      </c>
      <c r="G1379" s="20" t="str">
        <f>IF('Raw Data'!$B1379&gt;1,'Raw Data'!Q1379,"")</f>
        <v/>
      </c>
      <c r="H1379" s="7" t="str">
        <f>IF('Raw Data'!$B1379&gt;1,'Raw Data'!R1379,"")</f>
        <v/>
      </c>
      <c r="I1379" s="7" t="str">
        <f>IF('Raw Data'!$B1379&gt;1,'Raw Data'!S1379,"")</f>
        <v/>
      </c>
      <c r="J1379" s="7" t="str">
        <f>IF('Raw Data'!$B1379&gt;1,'Raw Data'!W1379,"")</f>
        <v/>
      </c>
      <c r="K1379" s="7" t="str">
        <f>IF('Raw Data'!$B1379&gt;1,'Raw Data'!Y1379,"")</f>
        <v/>
      </c>
      <c r="L1379" s="7" t="str">
        <f>IF('Raw Data'!$B1379&gt;1,'Raw Data'!Z1379,"")</f>
        <v/>
      </c>
    </row>
    <row r="1380" spans="1:12" ht="14.25" customHeight="1" x14ac:dyDescent="0.3">
      <c r="A1380" s="7" t="str">
        <f>IF('Raw Data'!$B1380&gt;1,'Raw Data'!A1380,"")</f>
        <v>X1-ORz2ccxzzf5856_fx3x8</v>
      </c>
      <c r="B1380" s="7" t="str">
        <f>IF('Raw Data'!$B1380&gt;1,'Raw Data'!C1380,"")</f>
        <v>1561 Arcadia Bluff Dr #KGM-44</v>
      </c>
      <c r="C1380" s="7" t="str">
        <f>IF('Raw Data'!$B1380&gt;1,'Raw Data'!D1380,"")</f>
        <v>Charlotte</v>
      </c>
      <c r="D1380" s="7" t="str">
        <f>IF('Raw Data'!$B1380&gt;1,'Raw Data'!E1380,"")</f>
        <v>Pre-List</v>
      </c>
      <c r="E1380" s="20">
        <f>IF('Raw Data'!$B1380&gt;1,'Raw Data'!O1380,"")</f>
        <v>0</v>
      </c>
      <c r="F1380" s="20">
        <f>IF('Raw Data'!$B1380&gt;1,'Raw Data'!P1380,"")</f>
        <v>0</v>
      </c>
      <c r="G1380" s="20">
        <f>IF('Raw Data'!$B1380&gt;1,'Raw Data'!Q1380,"")</f>
        <v>-33018</v>
      </c>
      <c r="H1380" s="7" t="str">
        <f>IF('Raw Data'!$B1380&gt;1,'Raw Data'!R1380,"")</f>
        <v>MCH</v>
      </c>
      <c r="I1380" s="21">
        <f>IF('Raw Data'!$B1380&gt;1,'Raw Data'!S1380,"")</f>
        <v>264000</v>
      </c>
      <c r="J1380" s="21">
        <f>IF('Raw Data'!$B1380&gt;1,'Raw Data'!W1380,"")</f>
        <v>-183910</v>
      </c>
      <c r="K1380" s="7" t="str">
        <f>IF('Raw Data'!$B1380&gt;1,'Raw Data'!Y1380,"")</f>
        <v>Multiple Offers</v>
      </c>
      <c r="L1380" s="7" t="str">
        <f>IF('Raw Data'!$B1380&gt;1,'Raw Data'!Z1380,"")</f>
        <v>Reject - Offer is far off</v>
      </c>
    </row>
    <row r="1381" spans="1:12" ht="14.25" customHeight="1" x14ac:dyDescent="0.3">
      <c r="A1381" s="7" t="str">
        <f>IF('Raw Data'!$B1381&gt;1,'Raw Data'!A1381,"")</f>
        <v>X1-ORz0bz1eqsaph6_fc1e5</v>
      </c>
      <c r="B1381" s="7" t="str">
        <f>IF('Raw Data'!$B1381&gt;1,'Raw Data'!C1381,"")</f>
        <v>7537 Fire Tree Ln</v>
      </c>
      <c r="C1381" s="7" t="str">
        <f>IF('Raw Data'!$B1381&gt;1,'Raw Data'!D1381,"")</f>
        <v>Charlotte</v>
      </c>
      <c r="D1381" s="7" t="str">
        <f>IF('Raw Data'!$B1381&gt;1,'Raw Data'!E1381,"")</f>
        <v>Pre-List</v>
      </c>
      <c r="E1381" s="20">
        <f>IF('Raw Data'!$B1381&gt;1,'Raw Data'!O1381,"")</f>
        <v>347000</v>
      </c>
      <c r="F1381" s="20">
        <f>IF('Raw Data'!$B1381&gt;1,'Raw Data'!P1381,"")</f>
        <v>332876</v>
      </c>
      <c r="G1381" s="20">
        <f>IF('Raw Data'!$B1381&gt;1,'Raw Data'!Q1381,"")</f>
        <v>-35682</v>
      </c>
      <c r="H1381" s="7" t="str">
        <f>IF('Raw Data'!$B1381&gt;1,'Raw Data'!R1381,"")</f>
        <v>MCH</v>
      </c>
      <c r="I1381" s="21">
        <f>IF('Raw Data'!$B1381&gt;1,'Raw Data'!S1381,"")</f>
        <v>332000</v>
      </c>
      <c r="J1381" s="21">
        <f>IF('Raw Data'!$B1381&gt;1,'Raw Data'!W1381,"")</f>
        <v>-12935</v>
      </c>
      <c r="K1381" s="7" t="str">
        <f>IF('Raw Data'!$B1381&gt;1,'Raw Data'!Y1381,"")</f>
        <v>Multiple Offers</v>
      </c>
      <c r="L1381" s="7" t="str">
        <f>IF('Raw Data'!$B1381&gt;1,'Raw Data'!Z1381,"")</f>
        <v>Accept - Greater than Implied Profit</v>
      </c>
    </row>
    <row r="1382" spans="1:12" ht="14.25" customHeight="1" x14ac:dyDescent="0.3">
      <c r="A1382" s="7" t="str">
        <f>IF('Raw Data'!$B1382&gt;1,'Raw Data'!A1382,"")</f>
        <v>X1-ORz0axo3i5jvju_e5wbz</v>
      </c>
      <c r="B1382" s="7" t="str">
        <f>IF('Raw Data'!$B1382&gt;1,'Raw Data'!C1382,"")</f>
        <v>1302 Kings Grove Dr</v>
      </c>
      <c r="C1382" s="7" t="str">
        <f>IF('Raw Data'!$B1382&gt;1,'Raw Data'!D1382,"")</f>
        <v>Charlotte</v>
      </c>
      <c r="D1382" s="7" t="str">
        <f>IF('Raw Data'!$B1382&gt;1,'Raw Data'!E1382,"")</f>
        <v>Pre-List</v>
      </c>
      <c r="E1382" s="20">
        <f>IF('Raw Data'!$B1382&gt;1,'Raw Data'!O1382,"")</f>
        <v>429900</v>
      </c>
      <c r="F1382" s="20">
        <f>IF('Raw Data'!$B1382&gt;1,'Raw Data'!P1382,"")</f>
        <v>413627</v>
      </c>
      <c r="G1382" s="20">
        <f>IF('Raw Data'!$B1382&gt;1,'Raw Data'!Q1382,"")</f>
        <v>-32478</v>
      </c>
      <c r="H1382" s="7" t="str">
        <f>IF('Raw Data'!$B1382&gt;1,'Raw Data'!R1382,"")</f>
        <v>MCH</v>
      </c>
      <c r="I1382" s="21">
        <f>IF('Raw Data'!$B1382&gt;1,'Raw Data'!S1382,"")</f>
        <v>302000</v>
      </c>
      <c r="J1382" s="21">
        <f>IF('Raw Data'!$B1382&gt;1,'Raw Data'!W1382,"")</f>
        <v>-110478</v>
      </c>
      <c r="K1382" s="7" t="str">
        <f>IF('Raw Data'!$B1382&gt;1,'Raw Data'!Y1382,"")</f>
        <v>Multiple Offers</v>
      </c>
      <c r="L1382" s="7" t="str">
        <f>IF('Raw Data'!$B1382&gt;1,'Raw Data'!Z1382,"")</f>
        <v>Reject - Offer is far off</v>
      </c>
    </row>
    <row r="1383" spans="1:12" ht="14.25" customHeight="1" x14ac:dyDescent="0.3">
      <c r="A1383" s="7" t="str">
        <f>IF('Raw Data'!$B1383&gt;1,'Raw Data'!A1383,"")</f>
        <v>X1-ORz2ddxi09i8ai_ewl4y</v>
      </c>
      <c r="B1383" s="7" t="str">
        <f>IF('Raw Data'!$B1383&gt;1,'Raw Data'!C1383,"")</f>
        <v>160 King William Dr</v>
      </c>
      <c r="C1383" s="7" t="str">
        <f>IF('Raw Data'!$B1383&gt;1,'Raw Data'!D1383,"")</f>
        <v>Charlotte</v>
      </c>
      <c r="D1383" s="7" t="str">
        <f>IF('Raw Data'!$B1383&gt;1,'Raw Data'!E1383,"")</f>
        <v>Pre-List</v>
      </c>
      <c r="E1383" s="20">
        <f>IF('Raw Data'!$B1383&gt;1,'Raw Data'!O1383,"")</f>
        <v>427200</v>
      </c>
      <c r="F1383" s="20">
        <f>IF('Raw Data'!$B1383&gt;1,'Raw Data'!P1383,"")</f>
        <v>410941</v>
      </c>
      <c r="G1383" s="20">
        <f>IF('Raw Data'!$B1383&gt;1,'Raw Data'!Q1383,"")</f>
        <v>-81811</v>
      </c>
      <c r="H1383" s="7" t="str">
        <f>IF('Raw Data'!$B1383&gt;1,'Raw Data'!R1383,"")</f>
        <v>MCH</v>
      </c>
      <c r="I1383" s="21">
        <f>IF('Raw Data'!$B1383&gt;1,'Raw Data'!S1383,"")</f>
        <v>388000</v>
      </c>
      <c r="J1383" s="21">
        <f>IF('Raw Data'!$B1383&gt;1,'Raw Data'!W1383,"")</f>
        <v>-38927</v>
      </c>
      <c r="K1383" s="7" t="str">
        <f>IF('Raw Data'!$B1383&gt;1,'Raw Data'!Y1383,"")</f>
        <v>Multiple Offers</v>
      </c>
      <c r="L1383" s="7" t="str">
        <f>IF('Raw Data'!$B1383&gt;1,'Raw Data'!Z1383,"")</f>
        <v>Reject - Offer is close</v>
      </c>
    </row>
    <row r="1384" spans="1:12" ht="14.25" customHeight="1" x14ac:dyDescent="0.3">
      <c r="A1384" s="7" t="str">
        <f>IF('Raw Data'!$B1384&gt;1,'Raw Data'!A1384,"")</f>
        <v/>
      </c>
      <c r="B1384" s="7" t="str">
        <f>IF('Raw Data'!$B1384&gt;1,'Raw Data'!C1384,"")</f>
        <v/>
      </c>
      <c r="C1384" s="7" t="str">
        <f>IF('Raw Data'!$B1384&gt;1,'Raw Data'!D1384,"")</f>
        <v/>
      </c>
      <c r="D1384" s="7" t="str">
        <f>IF('Raw Data'!$B1384&gt;1,'Raw Data'!E1384,"")</f>
        <v/>
      </c>
      <c r="E1384" s="20" t="str">
        <f>IF('Raw Data'!$B1384&gt;1,'Raw Data'!O1384,"")</f>
        <v/>
      </c>
      <c r="F1384" s="20" t="str">
        <f>IF('Raw Data'!$B1384&gt;1,'Raw Data'!P1384,"")</f>
        <v/>
      </c>
      <c r="G1384" s="20" t="str">
        <f>IF('Raw Data'!$B1384&gt;1,'Raw Data'!Q1384,"")</f>
        <v/>
      </c>
      <c r="H1384" s="7" t="str">
        <f>IF('Raw Data'!$B1384&gt;1,'Raw Data'!R1384,"")</f>
        <v/>
      </c>
      <c r="I1384" s="7" t="str">
        <f>IF('Raw Data'!$B1384&gt;1,'Raw Data'!S1384,"")</f>
        <v/>
      </c>
      <c r="J1384" s="7" t="str">
        <f>IF('Raw Data'!$B1384&gt;1,'Raw Data'!W1384,"")</f>
        <v/>
      </c>
      <c r="K1384" s="7" t="str">
        <f>IF('Raw Data'!$B1384&gt;1,'Raw Data'!Y1384,"")</f>
        <v/>
      </c>
      <c r="L1384" s="7" t="str">
        <f>IF('Raw Data'!$B1384&gt;1,'Raw Data'!Z1384,"")</f>
        <v/>
      </c>
    </row>
    <row r="1385" spans="1:12" ht="14.25" customHeight="1" x14ac:dyDescent="0.3">
      <c r="A1385" s="7" t="str">
        <f>IF('Raw Data'!$B1385&gt;1,'Raw Data'!A1385,"")</f>
        <v/>
      </c>
      <c r="B1385" s="7" t="str">
        <f>IF('Raw Data'!$B1385&gt;1,'Raw Data'!C1385,"")</f>
        <v/>
      </c>
      <c r="C1385" s="7" t="str">
        <f>IF('Raw Data'!$B1385&gt;1,'Raw Data'!D1385,"")</f>
        <v/>
      </c>
      <c r="D1385" s="7" t="str">
        <f>IF('Raw Data'!$B1385&gt;1,'Raw Data'!E1385,"")</f>
        <v/>
      </c>
      <c r="E1385" s="20" t="str">
        <f>IF('Raw Data'!$B1385&gt;1,'Raw Data'!O1385,"")</f>
        <v/>
      </c>
      <c r="F1385" s="20" t="str">
        <f>IF('Raw Data'!$B1385&gt;1,'Raw Data'!P1385,"")</f>
        <v/>
      </c>
      <c r="G1385" s="20" t="str">
        <f>IF('Raw Data'!$B1385&gt;1,'Raw Data'!Q1385,"")</f>
        <v/>
      </c>
      <c r="H1385" s="7" t="str">
        <f>IF('Raw Data'!$B1385&gt;1,'Raw Data'!R1385,"")</f>
        <v/>
      </c>
      <c r="I1385" s="7" t="str">
        <f>IF('Raw Data'!$B1385&gt;1,'Raw Data'!S1385,"")</f>
        <v/>
      </c>
      <c r="J1385" s="7" t="str">
        <f>IF('Raw Data'!$B1385&gt;1,'Raw Data'!W1385,"")</f>
        <v/>
      </c>
      <c r="K1385" s="7" t="str">
        <f>IF('Raw Data'!$B1385&gt;1,'Raw Data'!Y1385,"")</f>
        <v/>
      </c>
      <c r="L1385" s="7" t="str">
        <f>IF('Raw Data'!$B1385&gt;1,'Raw Data'!Z1385,"")</f>
        <v/>
      </c>
    </row>
    <row r="1386" spans="1:12" ht="14.25" customHeight="1" x14ac:dyDescent="0.3">
      <c r="A1386" s="7" t="str">
        <f>IF('Raw Data'!$B1386&gt;1,'Raw Data'!A1386,"")</f>
        <v/>
      </c>
      <c r="B1386" s="7" t="str">
        <f>IF('Raw Data'!$B1386&gt;1,'Raw Data'!C1386,"")</f>
        <v/>
      </c>
      <c r="C1386" s="7" t="str">
        <f>IF('Raw Data'!$B1386&gt;1,'Raw Data'!D1386,"")</f>
        <v/>
      </c>
      <c r="D1386" s="7" t="str">
        <f>IF('Raw Data'!$B1386&gt;1,'Raw Data'!E1386,"")</f>
        <v/>
      </c>
      <c r="E1386" s="20" t="str">
        <f>IF('Raw Data'!$B1386&gt;1,'Raw Data'!O1386,"")</f>
        <v/>
      </c>
      <c r="F1386" s="20" t="str">
        <f>IF('Raw Data'!$B1386&gt;1,'Raw Data'!P1386,"")</f>
        <v/>
      </c>
      <c r="G1386" s="20" t="str">
        <f>IF('Raw Data'!$B1386&gt;1,'Raw Data'!Q1386,"")</f>
        <v/>
      </c>
      <c r="H1386" s="7" t="str">
        <f>IF('Raw Data'!$B1386&gt;1,'Raw Data'!R1386,"")</f>
        <v/>
      </c>
      <c r="I1386" s="7" t="str">
        <f>IF('Raw Data'!$B1386&gt;1,'Raw Data'!S1386,"")</f>
        <v/>
      </c>
      <c r="J1386" s="7" t="str">
        <f>IF('Raw Data'!$B1386&gt;1,'Raw Data'!W1386,"")</f>
        <v/>
      </c>
      <c r="K1386" s="7" t="str">
        <f>IF('Raw Data'!$B1386&gt;1,'Raw Data'!Y1386,"")</f>
        <v/>
      </c>
      <c r="L1386" s="7" t="str">
        <f>IF('Raw Data'!$B1386&gt;1,'Raw Data'!Z1386,"")</f>
        <v/>
      </c>
    </row>
    <row r="1387" spans="1:12" ht="14.25" customHeight="1" x14ac:dyDescent="0.3">
      <c r="A1387" s="7" t="str">
        <f>IF('Raw Data'!$B1387&gt;1,'Raw Data'!A1387,"")</f>
        <v/>
      </c>
      <c r="B1387" s="7" t="str">
        <f>IF('Raw Data'!$B1387&gt;1,'Raw Data'!C1387,"")</f>
        <v/>
      </c>
      <c r="C1387" s="7" t="str">
        <f>IF('Raw Data'!$B1387&gt;1,'Raw Data'!D1387,"")</f>
        <v/>
      </c>
      <c r="D1387" s="7" t="str">
        <f>IF('Raw Data'!$B1387&gt;1,'Raw Data'!E1387,"")</f>
        <v/>
      </c>
      <c r="E1387" s="20" t="str">
        <f>IF('Raw Data'!$B1387&gt;1,'Raw Data'!O1387,"")</f>
        <v/>
      </c>
      <c r="F1387" s="20" t="str">
        <f>IF('Raw Data'!$B1387&gt;1,'Raw Data'!P1387,"")</f>
        <v/>
      </c>
      <c r="G1387" s="20" t="str">
        <f>IF('Raw Data'!$B1387&gt;1,'Raw Data'!Q1387,"")</f>
        <v/>
      </c>
      <c r="H1387" s="7" t="str">
        <f>IF('Raw Data'!$B1387&gt;1,'Raw Data'!R1387,"")</f>
        <v/>
      </c>
      <c r="I1387" s="7" t="str">
        <f>IF('Raw Data'!$B1387&gt;1,'Raw Data'!S1387,"")</f>
        <v/>
      </c>
      <c r="J1387" s="7" t="str">
        <f>IF('Raw Data'!$B1387&gt;1,'Raw Data'!W1387,"")</f>
        <v/>
      </c>
      <c r="K1387" s="7" t="str">
        <f>IF('Raw Data'!$B1387&gt;1,'Raw Data'!Y1387,"")</f>
        <v/>
      </c>
      <c r="L1387" s="7" t="str">
        <f>IF('Raw Data'!$B1387&gt;1,'Raw Data'!Z1387,"")</f>
        <v/>
      </c>
    </row>
    <row r="1388" spans="1:12" ht="14.25" customHeight="1" x14ac:dyDescent="0.3">
      <c r="A1388" s="7" t="str">
        <f>IF('Raw Data'!$B1388&gt;1,'Raw Data'!A1388,"")</f>
        <v/>
      </c>
      <c r="B1388" s="7" t="str">
        <f>IF('Raw Data'!$B1388&gt;1,'Raw Data'!C1388,"")</f>
        <v/>
      </c>
      <c r="C1388" s="7" t="str">
        <f>IF('Raw Data'!$B1388&gt;1,'Raw Data'!D1388,"")</f>
        <v/>
      </c>
      <c r="D1388" s="7" t="str">
        <f>IF('Raw Data'!$B1388&gt;1,'Raw Data'!E1388,"")</f>
        <v/>
      </c>
      <c r="E1388" s="20" t="str">
        <f>IF('Raw Data'!$B1388&gt;1,'Raw Data'!O1388,"")</f>
        <v/>
      </c>
      <c r="F1388" s="20" t="str">
        <f>IF('Raw Data'!$B1388&gt;1,'Raw Data'!P1388,"")</f>
        <v/>
      </c>
      <c r="G1388" s="20" t="str">
        <f>IF('Raw Data'!$B1388&gt;1,'Raw Data'!Q1388,"")</f>
        <v/>
      </c>
      <c r="H1388" s="7" t="str">
        <f>IF('Raw Data'!$B1388&gt;1,'Raw Data'!R1388,"")</f>
        <v/>
      </c>
      <c r="I1388" s="7" t="str">
        <f>IF('Raw Data'!$B1388&gt;1,'Raw Data'!S1388,"")</f>
        <v/>
      </c>
      <c r="J1388" s="7" t="str">
        <f>IF('Raw Data'!$B1388&gt;1,'Raw Data'!W1388,"")</f>
        <v/>
      </c>
      <c r="K1388" s="7" t="str">
        <f>IF('Raw Data'!$B1388&gt;1,'Raw Data'!Y1388,"")</f>
        <v/>
      </c>
      <c r="L1388" s="7" t="str">
        <f>IF('Raw Data'!$B1388&gt;1,'Raw Data'!Z1388,"")</f>
        <v/>
      </c>
    </row>
    <row r="1389" spans="1:12" ht="14.25" customHeight="1" x14ac:dyDescent="0.3">
      <c r="A1389" s="7" t="str">
        <f>IF('Raw Data'!$B1389&gt;1,'Raw Data'!A1389,"")</f>
        <v/>
      </c>
      <c r="B1389" s="7" t="str">
        <f>IF('Raw Data'!$B1389&gt;1,'Raw Data'!C1389,"")</f>
        <v/>
      </c>
      <c r="C1389" s="7" t="str">
        <f>IF('Raw Data'!$B1389&gt;1,'Raw Data'!D1389,"")</f>
        <v/>
      </c>
      <c r="D1389" s="7" t="str">
        <f>IF('Raw Data'!$B1389&gt;1,'Raw Data'!E1389,"")</f>
        <v/>
      </c>
      <c r="E1389" s="20" t="str">
        <f>IF('Raw Data'!$B1389&gt;1,'Raw Data'!O1389,"")</f>
        <v/>
      </c>
      <c r="F1389" s="20" t="str">
        <f>IF('Raw Data'!$B1389&gt;1,'Raw Data'!P1389,"")</f>
        <v/>
      </c>
      <c r="G1389" s="20" t="str">
        <f>IF('Raw Data'!$B1389&gt;1,'Raw Data'!Q1389,"")</f>
        <v/>
      </c>
      <c r="H1389" s="7" t="str">
        <f>IF('Raw Data'!$B1389&gt;1,'Raw Data'!R1389,"")</f>
        <v/>
      </c>
      <c r="I1389" s="7" t="str">
        <f>IF('Raw Data'!$B1389&gt;1,'Raw Data'!S1389,"")</f>
        <v/>
      </c>
      <c r="J1389" s="7" t="str">
        <f>IF('Raw Data'!$B1389&gt;1,'Raw Data'!W1389,"")</f>
        <v/>
      </c>
      <c r="K1389" s="7" t="str">
        <f>IF('Raw Data'!$B1389&gt;1,'Raw Data'!Y1389,"")</f>
        <v/>
      </c>
      <c r="L1389" s="7" t="str">
        <f>IF('Raw Data'!$B1389&gt;1,'Raw Data'!Z1389,"")</f>
        <v/>
      </c>
    </row>
    <row r="1390" spans="1:12" ht="14.25" customHeight="1" x14ac:dyDescent="0.3">
      <c r="A1390" s="7" t="str">
        <f>IF('Raw Data'!$B1390&gt;1,'Raw Data'!A1390,"")</f>
        <v/>
      </c>
      <c r="B1390" s="7" t="str">
        <f>IF('Raw Data'!$B1390&gt;1,'Raw Data'!C1390,"")</f>
        <v/>
      </c>
      <c r="C1390" s="7" t="str">
        <f>IF('Raw Data'!$B1390&gt;1,'Raw Data'!D1390,"")</f>
        <v/>
      </c>
      <c r="D1390" s="7" t="str">
        <f>IF('Raw Data'!$B1390&gt;1,'Raw Data'!E1390,"")</f>
        <v/>
      </c>
      <c r="E1390" s="20" t="str">
        <f>IF('Raw Data'!$B1390&gt;1,'Raw Data'!O1390,"")</f>
        <v/>
      </c>
      <c r="F1390" s="20" t="str">
        <f>IF('Raw Data'!$B1390&gt;1,'Raw Data'!P1390,"")</f>
        <v/>
      </c>
      <c r="G1390" s="20" t="str">
        <f>IF('Raw Data'!$B1390&gt;1,'Raw Data'!Q1390,"")</f>
        <v/>
      </c>
      <c r="H1390" s="7" t="str">
        <f>IF('Raw Data'!$B1390&gt;1,'Raw Data'!R1390,"")</f>
        <v/>
      </c>
      <c r="I1390" s="7" t="str">
        <f>IF('Raw Data'!$B1390&gt;1,'Raw Data'!S1390,"")</f>
        <v/>
      </c>
      <c r="J1390" s="7" t="str">
        <f>IF('Raw Data'!$B1390&gt;1,'Raw Data'!W1390,"")</f>
        <v/>
      </c>
      <c r="K1390" s="7" t="str">
        <f>IF('Raw Data'!$B1390&gt;1,'Raw Data'!Y1390,"")</f>
        <v/>
      </c>
      <c r="L1390" s="7" t="str">
        <f>IF('Raw Data'!$B1390&gt;1,'Raw Data'!Z1390,"")</f>
        <v/>
      </c>
    </row>
    <row r="1391" spans="1:12" ht="14.25" customHeight="1" x14ac:dyDescent="0.3">
      <c r="A1391" s="7" t="str">
        <f>IF('Raw Data'!$B1391&gt;1,'Raw Data'!A1391,"")</f>
        <v/>
      </c>
      <c r="B1391" s="7" t="str">
        <f>IF('Raw Data'!$B1391&gt;1,'Raw Data'!C1391,"")</f>
        <v/>
      </c>
      <c r="C1391" s="7" t="str">
        <f>IF('Raw Data'!$B1391&gt;1,'Raw Data'!D1391,"")</f>
        <v/>
      </c>
      <c r="D1391" s="7" t="str">
        <f>IF('Raw Data'!$B1391&gt;1,'Raw Data'!E1391,"")</f>
        <v/>
      </c>
      <c r="E1391" s="20" t="str">
        <f>IF('Raw Data'!$B1391&gt;1,'Raw Data'!O1391,"")</f>
        <v/>
      </c>
      <c r="F1391" s="20" t="str">
        <f>IF('Raw Data'!$B1391&gt;1,'Raw Data'!P1391,"")</f>
        <v/>
      </c>
      <c r="G1391" s="20" t="str">
        <f>IF('Raw Data'!$B1391&gt;1,'Raw Data'!Q1391,"")</f>
        <v/>
      </c>
      <c r="H1391" s="7" t="str">
        <f>IF('Raw Data'!$B1391&gt;1,'Raw Data'!R1391,"")</f>
        <v/>
      </c>
      <c r="I1391" s="7" t="str">
        <f>IF('Raw Data'!$B1391&gt;1,'Raw Data'!S1391,"")</f>
        <v/>
      </c>
      <c r="J1391" s="7" t="str">
        <f>IF('Raw Data'!$B1391&gt;1,'Raw Data'!W1391,"")</f>
        <v/>
      </c>
      <c r="K1391" s="7" t="str">
        <f>IF('Raw Data'!$B1391&gt;1,'Raw Data'!Y1391,"")</f>
        <v/>
      </c>
      <c r="L1391" s="7" t="str">
        <f>IF('Raw Data'!$B1391&gt;1,'Raw Data'!Z1391,"")</f>
        <v/>
      </c>
    </row>
    <row r="1392" spans="1:12" ht="14.25" customHeight="1" x14ac:dyDescent="0.3">
      <c r="A1392" s="7" t="str">
        <f>IF('Raw Data'!$B1392&gt;1,'Raw Data'!A1392,"")</f>
        <v>X1-ORz0cou2mgsf3u_dgm3h</v>
      </c>
      <c r="B1392" s="7" t="str">
        <f>IF('Raw Data'!$B1392&gt;1,'Raw Data'!C1392,"")</f>
        <v>17027 Stinson Ave</v>
      </c>
      <c r="C1392" s="7" t="str">
        <f>IF('Raw Data'!$B1392&gt;1,'Raw Data'!D1392,"")</f>
        <v>Charlotte</v>
      </c>
      <c r="D1392" s="7" t="str">
        <f>IF('Raw Data'!$B1392&gt;1,'Raw Data'!E1392,"")</f>
        <v>Pre-List</v>
      </c>
      <c r="E1392" s="20">
        <f>IF('Raw Data'!$B1392&gt;1,'Raw Data'!O1392,"")</f>
        <v>403900</v>
      </c>
      <c r="F1392" s="20">
        <f>IF('Raw Data'!$B1392&gt;1,'Raw Data'!P1392,"")</f>
        <v>385447</v>
      </c>
      <c r="G1392" s="20">
        <f>IF('Raw Data'!$B1392&gt;1,'Raw Data'!Q1392,"")</f>
        <v>-17369</v>
      </c>
      <c r="H1392" s="7" t="str">
        <f>IF('Raw Data'!$B1392&gt;1,'Raw Data'!R1392,"")</f>
        <v>MCH</v>
      </c>
      <c r="I1392" s="21">
        <f>IF('Raw Data'!$B1392&gt;1,'Raw Data'!S1392,"")</f>
        <v>378000</v>
      </c>
      <c r="J1392" s="21">
        <f>IF('Raw Data'!$B1392&gt;1,'Raw Data'!W1392,"")</f>
        <v>-14669</v>
      </c>
      <c r="K1392" s="7" t="str">
        <f>IF('Raw Data'!$B1392&gt;1,'Raw Data'!Y1392,"")</f>
        <v>Multiple Offers</v>
      </c>
      <c r="L1392" s="7" t="str">
        <f>IF('Raw Data'!$B1392&gt;1,'Raw Data'!Z1392,"")</f>
        <v>Accept - Greater than Implied Profit</v>
      </c>
    </row>
    <row r="1393" spans="1:12" ht="14.25" customHeight="1" x14ac:dyDescent="0.3">
      <c r="A1393" s="7" t="str">
        <f>IF('Raw Data'!$B1393&gt;1,'Raw Data'!A1393,"")</f>
        <v>X1-ORz0b371scf1x6_cda69</v>
      </c>
      <c r="B1393" s="7" t="str">
        <f>IF('Raw Data'!$B1393&gt;1,'Raw Data'!C1393,"")</f>
        <v>352 Pelling Dr</v>
      </c>
      <c r="C1393" s="7" t="str">
        <f>IF('Raw Data'!$B1393&gt;1,'Raw Data'!D1393,"")</f>
        <v>Charlotte</v>
      </c>
      <c r="D1393" s="7" t="str">
        <f>IF('Raw Data'!$B1393&gt;1,'Raw Data'!E1393,"")</f>
        <v>Pre-List</v>
      </c>
      <c r="E1393" s="20">
        <f>IF('Raw Data'!$B1393&gt;1,'Raw Data'!O1393,"")</f>
        <v>218900</v>
      </c>
      <c r="F1393" s="20">
        <f>IF('Raw Data'!$B1393&gt;1,'Raw Data'!P1393,"")</f>
        <v>206992</v>
      </c>
      <c r="G1393" s="20">
        <f>IF('Raw Data'!$B1393&gt;1,'Raw Data'!Q1393,"")</f>
        <v>-11291</v>
      </c>
      <c r="H1393" s="7" t="str">
        <f>IF('Raw Data'!$B1393&gt;1,'Raw Data'!R1393,"")</f>
        <v>MCH</v>
      </c>
      <c r="I1393" s="21">
        <f>IF('Raw Data'!$B1393&gt;1,'Raw Data'!S1393,"")</f>
        <v>175000</v>
      </c>
      <c r="J1393" s="21">
        <f>IF('Raw Data'!$B1393&gt;1,'Raw Data'!W1393,"")</f>
        <v>-33698</v>
      </c>
      <c r="K1393" s="7" t="str">
        <f>IF('Raw Data'!$B1393&gt;1,'Raw Data'!Y1393,"")</f>
        <v>Multiple Offers</v>
      </c>
      <c r="L1393" s="7" t="str">
        <f>IF('Raw Data'!$B1393&gt;1,'Raw Data'!Z1393,"")</f>
        <v>Reject - Offer is far off</v>
      </c>
    </row>
    <row r="1394" spans="1:12" ht="14.25" customHeight="1" x14ac:dyDescent="0.3">
      <c r="A1394" s="7" t="str">
        <f>IF('Raw Data'!$B1394&gt;1,'Raw Data'!A1394,"")</f>
        <v/>
      </c>
      <c r="B1394" s="7" t="str">
        <f>IF('Raw Data'!$B1394&gt;1,'Raw Data'!C1394,"")</f>
        <v/>
      </c>
      <c r="C1394" s="7" t="str">
        <f>IF('Raw Data'!$B1394&gt;1,'Raw Data'!D1394,"")</f>
        <v/>
      </c>
      <c r="D1394" s="7" t="str">
        <f>IF('Raw Data'!$B1394&gt;1,'Raw Data'!E1394,"")</f>
        <v/>
      </c>
      <c r="E1394" s="20" t="str">
        <f>IF('Raw Data'!$B1394&gt;1,'Raw Data'!O1394,"")</f>
        <v/>
      </c>
      <c r="F1394" s="20" t="str">
        <f>IF('Raw Data'!$B1394&gt;1,'Raw Data'!P1394,"")</f>
        <v/>
      </c>
      <c r="G1394" s="20" t="str">
        <f>IF('Raw Data'!$B1394&gt;1,'Raw Data'!Q1394,"")</f>
        <v/>
      </c>
      <c r="H1394" s="7" t="str">
        <f>IF('Raw Data'!$B1394&gt;1,'Raw Data'!R1394,"")</f>
        <v/>
      </c>
      <c r="I1394" s="7" t="str">
        <f>IF('Raw Data'!$B1394&gt;1,'Raw Data'!S1394,"")</f>
        <v/>
      </c>
      <c r="J1394" s="7" t="str">
        <f>IF('Raw Data'!$B1394&gt;1,'Raw Data'!W1394,"")</f>
        <v/>
      </c>
      <c r="K1394" s="7" t="str">
        <f>IF('Raw Data'!$B1394&gt;1,'Raw Data'!Y1394,"")</f>
        <v/>
      </c>
      <c r="L1394" s="7" t="str">
        <f>IF('Raw Data'!$B1394&gt;1,'Raw Data'!Z1394,"")</f>
        <v/>
      </c>
    </row>
    <row r="1395" spans="1:12" ht="14.25" customHeight="1" x14ac:dyDescent="0.3">
      <c r="A1395" s="7" t="str">
        <f>IF('Raw Data'!$B1395&gt;1,'Raw Data'!A1395,"")</f>
        <v/>
      </c>
      <c r="B1395" s="7" t="str">
        <f>IF('Raw Data'!$B1395&gt;1,'Raw Data'!C1395,"")</f>
        <v/>
      </c>
      <c r="C1395" s="7" t="str">
        <f>IF('Raw Data'!$B1395&gt;1,'Raw Data'!D1395,"")</f>
        <v/>
      </c>
      <c r="D1395" s="7" t="str">
        <f>IF('Raw Data'!$B1395&gt;1,'Raw Data'!E1395,"")</f>
        <v/>
      </c>
      <c r="E1395" s="20" t="str">
        <f>IF('Raw Data'!$B1395&gt;1,'Raw Data'!O1395,"")</f>
        <v/>
      </c>
      <c r="F1395" s="20" t="str">
        <f>IF('Raw Data'!$B1395&gt;1,'Raw Data'!P1395,"")</f>
        <v/>
      </c>
      <c r="G1395" s="20" t="str">
        <f>IF('Raw Data'!$B1395&gt;1,'Raw Data'!Q1395,"")</f>
        <v/>
      </c>
      <c r="H1395" s="7" t="str">
        <f>IF('Raw Data'!$B1395&gt;1,'Raw Data'!R1395,"")</f>
        <v/>
      </c>
      <c r="I1395" s="7" t="str">
        <f>IF('Raw Data'!$B1395&gt;1,'Raw Data'!S1395,"")</f>
        <v/>
      </c>
      <c r="J1395" s="7" t="str">
        <f>IF('Raw Data'!$B1395&gt;1,'Raw Data'!W1395,"")</f>
        <v/>
      </c>
      <c r="K1395" s="7" t="str">
        <f>IF('Raw Data'!$B1395&gt;1,'Raw Data'!Y1395,"")</f>
        <v/>
      </c>
      <c r="L1395" s="7" t="str">
        <f>IF('Raw Data'!$B1395&gt;1,'Raw Data'!Z1395,"")</f>
        <v/>
      </c>
    </row>
    <row r="1396" spans="1:12" ht="14.25" customHeight="1" x14ac:dyDescent="0.3">
      <c r="A1396" s="7" t="str">
        <f>IF('Raw Data'!$B1396&gt;1,'Raw Data'!A1396,"")</f>
        <v/>
      </c>
      <c r="B1396" s="7" t="str">
        <f>IF('Raw Data'!$B1396&gt;1,'Raw Data'!C1396,"")</f>
        <v/>
      </c>
      <c r="C1396" s="7" t="str">
        <f>IF('Raw Data'!$B1396&gt;1,'Raw Data'!D1396,"")</f>
        <v/>
      </c>
      <c r="D1396" s="7" t="str">
        <f>IF('Raw Data'!$B1396&gt;1,'Raw Data'!E1396,"")</f>
        <v/>
      </c>
      <c r="E1396" s="20" t="str">
        <f>IF('Raw Data'!$B1396&gt;1,'Raw Data'!O1396,"")</f>
        <v/>
      </c>
      <c r="F1396" s="20" t="str">
        <f>IF('Raw Data'!$B1396&gt;1,'Raw Data'!P1396,"")</f>
        <v/>
      </c>
      <c r="G1396" s="20" t="str">
        <f>IF('Raw Data'!$B1396&gt;1,'Raw Data'!Q1396,"")</f>
        <v/>
      </c>
      <c r="H1396" s="7" t="str">
        <f>IF('Raw Data'!$B1396&gt;1,'Raw Data'!R1396,"")</f>
        <v/>
      </c>
      <c r="I1396" s="7" t="str">
        <f>IF('Raw Data'!$B1396&gt;1,'Raw Data'!S1396,"")</f>
        <v/>
      </c>
      <c r="J1396" s="7" t="str">
        <f>IF('Raw Data'!$B1396&gt;1,'Raw Data'!W1396,"")</f>
        <v/>
      </c>
      <c r="K1396" s="7" t="str">
        <f>IF('Raw Data'!$B1396&gt;1,'Raw Data'!Y1396,"")</f>
        <v/>
      </c>
      <c r="L1396" s="7" t="str">
        <f>IF('Raw Data'!$B1396&gt;1,'Raw Data'!Z1396,"")</f>
        <v/>
      </c>
    </row>
    <row r="1397" spans="1:12" ht="14.25" customHeight="1" x14ac:dyDescent="0.3">
      <c r="A1397" s="7" t="str">
        <f>IF('Raw Data'!$B1397&gt;1,'Raw Data'!A1397,"")</f>
        <v>X1-ORz0d1toy5skfu_a6mbt</v>
      </c>
      <c r="B1397" s="7" t="str">
        <f>IF('Raw Data'!$B1397&gt;1,'Raw Data'!C1397,"")</f>
        <v>2325 Chicory Dr</v>
      </c>
      <c r="C1397" s="7" t="str">
        <f>IF('Raw Data'!$B1397&gt;1,'Raw Data'!D1397,"")</f>
        <v>Charlotte</v>
      </c>
      <c r="D1397" s="7" t="str">
        <f>IF('Raw Data'!$B1397&gt;1,'Raw Data'!E1397,"")</f>
        <v>Pre-List</v>
      </c>
      <c r="E1397" s="20">
        <f>IF('Raw Data'!$B1397&gt;1,'Raw Data'!O1397,"")</f>
        <v>403900</v>
      </c>
      <c r="F1397" s="20">
        <f>IF('Raw Data'!$B1397&gt;1,'Raw Data'!P1397,"")</f>
        <v>386940</v>
      </c>
      <c r="G1397" s="20">
        <f>IF('Raw Data'!$B1397&gt;1,'Raw Data'!Q1397,"")</f>
        <v>-39285</v>
      </c>
      <c r="H1397" s="7" t="str">
        <f>IF('Raw Data'!$B1397&gt;1,'Raw Data'!R1397,"")</f>
        <v>MCH</v>
      </c>
      <c r="I1397" s="21">
        <f>IF('Raw Data'!$B1397&gt;1,'Raw Data'!S1397,"")</f>
        <v>376000</v>
      </c>
      <c r="J1397" s="21">
        <f>IF('Raw Data'!$B1397&gt;1,'Raw Data'!W1397,"")</f>
        <v>-24317</v>
      </c>
      <c r="K1397" s="7" t="str">
        <f>IF('Raw Data'!$B1397&gt;1,'Raw Data'!Y1397,"")</f>
        <v>Multiple Offers</v>
      </c>
      <c r="L1397" s="7" t="str">
        <f>IF('Raw Data'!$B1397&gt;1,'Raw Data'!Z1397,"")</f>
        <v>Accept - Greater than Implied Profit</v>
      </c>
    </row>
    <row r="1398" spans="1:12" ht="14.25" customHeight="1" x14ac:dyDescent="0.3">
      <c r="A1398" s="7" t="str">
        <f>IF('Raw Data'!$B1398&gt;1,'Raw Data'!A1398,"")</f>
        <v/>
      </c>
      <c r="B1398" s="7" t="str">
        <f>IF('Raw Data'!$B1398&gt;1,'Raw Data'!C1398,"")</f>
        <v/>
      </c>
      <c r="C1398" s="7" t="str">
        <f>IF('Raw Data'!$B1398&gt;1,'Raw Data'!D1398,"")</f>
        <v/>
      </c>
      <c r="D1398" s="7" t="str">
        <f>IF('Raw Data'!$B1398&gt;1,'Raw Data'!E1398,"")</f>
        <v/>
      </c>
      <c r="E1398" s="20" t="str">
        <f>IF('Raw Data'!$B1398&gt;1,'Raw Data'!O1398,"")</f>
        <v/>
      </c>
      <c r="F1398" s="20" t="str">
        <f>IF('Raw Data'!$B1398&gt;1,'Raw Data'!P1398,"")</f>
        <v/>
      </c>
      <c r="G1398" s="20" t="str">
        <f>IF('Raw Data'!$B1398&gt;1,'Raw Data'!Q1398,"")</f>
        <v/>
      </c>
      <c r="H1398" s="7" t="str">
        <f>IF('Raw Data'!$B1398&gt;1,'Raw Data'!R1398,"")</f>
        <v/>
      </c>
      <c r="I1398" s="7" t="str">
        <f>IF('Raw Data'!$B1398&gt;1,'Raw Data'!S1398,"")</f>
        <v/>
      </c>
      <c r="J1398" s="7" t="str">
        <f>IF('Raw Data'!$B1398&gt;1,'Raw Data'!W1398,"")</f>
        <v/>
      </c>
      <c r="K1398" s="7" t="str">
        <f>IF('Raw Data'!$B1398&gt;1,'Raw Data'!Y1398,"")</f>
        <v/>
      </c>
      <c r="L1398" s="7" t="str">
        <f>IF('Raw Data'!$B1398&gt;1,'Raw Data'!Z1398,"")</f>
        <v/>
      </c>
    </row>
    <row r="1399" spans="1:12" ht="14.25" customHeight="1" x14ac:dyDescent="0.3">
      <c r="A1399" s="7" t="str">
        <f>IF('Raw Data'!$B1399&gt;1,'Raw Data'!A1399,"")</f>
        <v>X1-ORz0cl4o58mv7e_ij80v</v>
      </c>
      <c r="B1399" s="7" t="str">
        <f>IF('Raw Data'!$B1399&gt;1,'Raw Data'!C1399,"")</f>
        <v>2876 Shale Dr</v>
      </c>
      <c r="C1399" s="7" t="str">
        <f>IF('Raw Data'!$B1399&gt;1,'Raw Data'!D1399,"")</f>
        <v>Charlotte</v>
      </c>
      <c r="D1399" s="7" t="str">
        <f>IF('Raw Data'!$B1399&gt;1,'Raw Data'!E1399,"")</f>
        <v>Pre-List</v>
      </c>
      <c r="E1399" s="20">
        <f>IF('Raw Data'!$B1399&gt;1,'Raw Data'!O1399,"")</f>
        <v>431900</v>
      </c>
      <c r="F1399" s="20">
        <f>IF('Raw Data'!$B1399&gt;1,'Raw Data'!P1399,"")</f>
        <v>413436</v>
      </c>
      <c r="G1399" s="20">
        <f>IF('Raw Data'!$B1399&gt;1,'Raw Data'!Q1399,"")</f>
        <v>-2351</v>
      </c>
      <c r="H1399" s="7" t="str">
        <f>IF('Raw Data'!$B1399&gt;1,'Raw Data'!R1399,"")</f>
        <v>MCH</v>
      </c>
      <c r="I1399" s="21">
        <f>IF('Raw Data'!$B1399&gt;1,'Raw Data'!S1399,"")</f>
        <v>381000</v>
      </c>
      <c r="J1399" s="21">
        <f>IF('Raw Data'!$B1399&gt;1,'Raw Data'!W1399,"")</f>
        <v>-51324</v>
      </c>
      <c r="K1399" s="7" t="str">
        <f>IF('Raw Data'!$B1399&gt;1,'Raw Data'!Y1399,"")</f>
        <v>Multiple Offers</v>
      </c>
      <c r="L1399" s="7" t="str">
        <f>IF('Raw Data'!$B1399&gt;1,'Raw Data'!Z1399,"")</f>
        <v>Reject - Offer is far off</v>
      </c>
    </row>
    <row r="1400" spans="1:12" ht="14.25" customHeight="1" x14ac:dyDescent="0.3">
      <c r="A1400" s="7" t="str">
        <f>IF('Raw Data'!$B1400&gt;1,'Raw Data'!A1400,"")</f>
        <v>X1-ORz0bzoz62qauy_ij80v</v>
      </c>
      <c r="B1400" s="7" t="str">
        <f>IF('Raw Data'!$B1400&gt;1,'Raw Data'!C1400,"")</f>
        <v>276 Epworth St NW</v>
      </c>
      <c r="C1400" s="7" t="str">
        <f>IF('Raw Data'!$B1400&gt;1,'Raw Data'!D1400,"")</f>
        <v>Charlotte</v>
      </c>
      <c r="D1400" s="7" t="str">
        <f>IF('Raw Data'!$B1400&gt;1,'Raw Data'!E1400,"")</f>
        <v>Pre-List</v>
      </c>
      <c r="E1400" s="20">
        <f>IF('Raw Data'!$B1400&gt;1,'Raw Data'!O1400,"")</f>
        <v>245300</v>
      </c>
      <c r="F1400" s="20">
        <f>IF('Raw Data'!$B1400&gt;1,'Raw Data'!P1400,"")</f>
        <v>231769</v>
      </c>
      <c r="G1400" s="20">
        <f>IF('Raw Data'!$B1400&gt;1,'Raw Data'!Q1400,"")</f>
        <v>-31049</v>
      </c>
      <c r="H1400" s="7" t="str">
        <f>IF('Raw Data'!$B1400&gt;1,'Raw Data'!R1400,"")</f>
        <v>MCH</v>
      </c>
      <c r="I1400" s="21">
        <f>IF('Raw Data'!$B1400&gt;1,'Raw Data'!S1400,"")</f>
        <v>238000</v>
      </c>
      <c r="J1400" s="21">
        <f>IF('Raw Data'!$B1400&gt;1,'Raw Data'!W1400,"")</f>
        <v>-8678</v>
      </c>
      <c r="K1400" s="7" t="str">
        <f>IF('Raw Data'!$B1400&gt;1,'Raw Data'!Y1400,"")</f>
        <v>Multiple Offers</v>
      </c>
      <c r="L1400" s="7" t="str">
        <f>IF('Raw Data'!$B1400&gt;1,'Raw Data'!Z1400,"")</f>
        <v>Reject - Offer is close</v>
      </c>
    </row>
    <row r="1401" spans="1:12" ht="14.25" customHeight="1" x14ac:dyDescent="0.3">
      <c r="A1401" s="7" t="str">
        <f>IF('Raw Data'!$B1401&gt;1,'Raw Data'!A1401,"")</f>
        <v>X1-ORz2e38qg46hru_ecx6c</v>
      </c>
      <c r="B1401" s="7" t="str">
        <f>IF('Raw Data'!$B1401&gt;1,'Raw Data'!C1401,"")</f>
        <v>3637 Lebella Ln</v>
      </c>
      <c r="C1401" s="7" t="str">
        <f>IF('Raw Data'!$B1401&gt;1,'Raw Data'!D1401,"")</f>
        <v>Atlanta</v>
      </c>
      <c r="D1401" s="7" t="str">
        <f>IF('Raw Data'!$B1401&gt;1,'Raw Data'!E1401,"")</f>
        <v>For Sale</v>
      </c>
      <c r="E1401" s="20">
        <f>IF('Raw Data'!$B1401&gt;1,'Raw Data'!O1401,"")</f>
        <v>361300</v>
      </c>
      <c r="F1401" s="20">
        <f>IF('Raw Data'!$B1401&gt;1,'Raw Data'!P1401,"")</f>
        <v>352268</v>
      </c>
      <c r="G1401" s="20">
        <f>IF('Raw Data'!$B1401&gt;1,'Raw Data'!Q1401,"")</f>
        <v>-11734</v>
      </c>
      <c r="H1401" s="7" t="str">
        <f>IF('Raw Data'!$B1401&gt;1,'Raw Data'!R1401,"")</f>
        <v>Tricon</v>
      </c>
      <c r="I1401" s="21">
        <f>IF('Raw Data'!$B1401&gt;1,'Raw Data'!S1401,"")</f>
        <v>292000</v>
      </c>
      <c r="J1401" s="21">
        <f>IF('Raw Data'!$B1401&gt;1,'Raw Data'!W1401,"")</f>
        <v>-70639</v>
      </c>
      <c r="K1401" s="7" t="str">
        <f>IF('Raw Data'!$B1401&gt;1,'Raw Data'!Y1401,"")</f>
        <v>Multiple Offers</v>
      </c>
      <c r="L1401" s="7" t="str">
        <f>IF('Raw Data'!$B1401&gt;1,'Raw Data'!Z1401,"")</f>
        <v>Reject - Offer is far off</v>
      </c>
    </row>
    <row r="1402" spans="1:12" ht="14.25" customHeight="1" x14ac:dyDescent="0.3">
      <c r="A1402" s="7" t="str">
        <f>IF('Raw Data'!$B1402&gt;1,'Raw Data'!A1402,"")</f>
        <v>X1-ORz0e69lv5u4je_ciwg5</v>
      </c>
      <c r="B1402" s="7" t="str">
        <f>IF('Raw Data'!$B1402&gt;1,'Raw Data'!C1402,"")</f>
        <v>7752 Newbury Dr</v>
      </c>
      <c r="C1402" s="7" t="str">
        <f>IF('Raw Data'!$B1402&gt;1,'Raw Data'!D1402,"")</f>
        <v>Atlanta</v>
      </c>
      <c r="D1402" s="7" t="str">
        <f>IF('Raw Data'!$B1402&gt;1,'Raw Data'!E1402,"")</f>
        <v>Pre-List</v>
      </c>
      <c r="E1402" s="20">
        <f>IF('Raw Data'!$B1402&gt;1,'Raw Data'!O1402,"")</f>
        <v>207900</v>
      </c>
      <c r="F1402" s="20">
        <f>IF('Raw Data'!$B1402&gt;1,'Raw Data'!P1402,"")</f>
        <v>202703</v>
      </c>
      <c r="G1402" s="20">
        <f>IF('Raw Data'!$B1402&gt;1,'Raw Data'!Q1402,"")</f>
        <v>1861</v>
      </c>
      <c r="H1402" s="7" t="str">
        <f>IF('Raw Data'!$B1402&gt;1,'Raw Data'!R1402,"")</f>
        <v>Tricon</v>
      </c>
      <c r="I1402" s="21">
        <f>IF('Raw Data'!$B1402&gt;1,'Raw Data'!S1402,"")</f>
        <v>188500</v>
      </c>
      <c r="J1402" s="21">
        <f>IF('Raw Data'!$B1402&gt;1,'Raw Data'!W1402,"")</f>
        <v>-19074</v>
      </c>
      <c r="K1402" s="7" t="str">
        <f>IF('Raw Data'!$B1402&gt;1,'Raw Data'!Y1402,"")</f>
        <v>Multiple Offers</v>
      </c>
      <c r="L1402" s="7" t="str">
        <f>IF('Raw Data'!$B1402&gt;1,'Raw Data'!Z1402,"")</f>
        <v>Reject - Under Contract</v>
      </c>
    </row>
    <row r="1403" spans="1:12" ht="14.25" customHeight="1" x14ac:dyDescent="0.3">
      <c r="A1403" s="7" t="str">
        <f>IF('Raw Data'!$B1403&gt;1,'Raw Data'!A1403,"")</f>
        <v>X1-ORz28unoxq1sai_fooie</v>
      </c>
      <c r="B1403" s="7" t="str">
        <f>IF('Raw Data'!$B1403&gt;1,'Raw Data'!C1403,"")</f>
        <v>3464 Edenridge Ct UNIT II</v>
      </c>
      <c r="C1403" s="7" t="str">
        <f>IF('Raw Data'!$B1403&gt;1,'Raw Data'!D1403,"")</f>
        <v>Atlanta</v>
      </c>
      <c r="D1403" s="7" t="str">
        <f>IF('Raw Data'!$B1403&gt;1,'Raw Data'!E1403,"")</f>
        <v>For Sale</v>
      </c>
      <c r="E1403" s="20">
        <f>IF('Raw Data'!$B1403&gt;1,'Raw Data'!O1403,"")</f>
        <v>435900</v>
      </c>
      <c r="F1403" s="20">
        <f>IF('Raw Data'!$B1403&gt;1,'Raw Data'!P1403,"")</f>
        <v>425003</v>
      </c>
      <c r="G1403" s="20">
        <f>IF('Raw Data'!$B1403&gt;1,'Raw Data'!Q1403,"")</f>
        <v>-23437</v>
      </c>
      <c r="H1403" s="7" t="str">
        <f>IF('Raw Data'!$B1403&gt;1,'Raw Data'!R1403,"")</f>
        <v>Tricon</v>
      </c>
      <c r="I1403" s="21">
        <f>IF('Raw Data'!$B1403&gt;1,'Raw Data'!S1403,"")</f>
        <v>345000</v>
      </c>
      <c r="J1403" s="21">
        <f>IF('Raw Data'!$B1403&gt;1,'Raw Data'!W1403,"")</f>
        <v>-90330</v>
      </c>
      <c r="K1403" s="7" t="str">
        <f>IF('Raw Data'!$B1403&gt;1,'Raw Data'!Y1403,"")</f>
        <v>Multiple Offers</v>
      </c>
      <c r="L1403" s="7" t="str">
        <f>IF('Raw Data'!$B1403&gt;1,'Raw Data'!Z1403,"")</f>
        <v>Reject - Offer is far off</v>
      </c>
    </row>
    <row r="1404" spans="1:12" ht="14.25" customHeight="1" x14ac:dyDescent="0.3">
      <c r="A1404" s="7" t="str">
        <f>IF('Raw Data'!$B1404&gt;1,'Raw Data'!A1404,"")</f>
        <v/>
      </c>
      <c r="B1404" s="7" t="str">
        <f>IF('Raw Data'!$B1404&gt;1,'Raw Data'!C1404,"")</f>
        <v/>
      </c>
      <c r="C1404" s="7" t="str">
        <f>IF('Raw Data'!$B1404&gt;1,'Raw Data'!D1404,"")</f>
        <v/>
      </c>
      <c r="D1404" s="7" t="str">
        <f>IF('Raw Data'!$B1404&gt;1,'Raw Data'!E1404,"")</f>
        <v/>
      </c>
      <c r="E1404" s="20" t="str">
        <f>IF('Raw Data'!$B1404&gt;1,'Raw Data'!O1404,"")</f>
        <v/>
      </c>
      <c r="F1404" s="20" t="str">
        <f>IF('Raw Data'!$B1404&gt;1,'Raw Data'!P1404,"")</f>
        <v/>
      </c>
      <c r="G1404" s="20" t="str">
        <f>IF('Raw Data'!$B1404&gt;1,'Raw Data'!Q1404,"")</f>
        <v/>
      </c>
      <c r="H1404" s="7" t="str">
        <f>IF('Raw Data'!$B1404&gt;1,'Raw Data'!R1404,"")</f>
        <v/>
      </c>
      <c r="I1404" s="7" t="str">
        <f>IF('Raw Data'!$B1404&gt;1,'Raw Data'!S1404,"")</f>
        <v/>
      </c>
      <c r="J1404" s="7" t="str">
        <f>IF('Raw Data'!$B1404&gt;1,'Raw Data'!W1404,"")</f>
        <v/>
      </c>
      <c r="K1404" s="7" t="str">
        <f>IF('Raw Data'!$B1404&gt;1,'Raw Data'!Y1404,"")</f>
        <v/>
      </c>
      <c r="L1404" s="7" t="str">
        <f>IF('Raw Data'!$B1404&gt;1,'Raw Data'!Z1404,"")</f>
        <v/>
      </c>
    </row>
    <row r="1405" spans="1:12" ht="14.25" customHeight="1" x14ac:dyDescent="0.3">
      <c r="A1405" s="7" t="str">
        <f>IF('Raw Data'!$B1405&gt;1,'Raw Data'!A1405,"")</f>
        <v/>
      </c>
      <c r="B1405" s="7" t="str">
        <f>IF('Raw Data'!$B1405&gt;1,'Raw Data'!C1405,"")</f>
        <v/>
      </c>
      <c r="C1405" s="7" t="str">
        <f>IF('Raw Data'!$B1405&gt;1,'Raw Data'!D1405,"")</f>
        <v/>
      </c>
      <c r="D1405" s="7" t="str">
        <f>IF('Raw Data'!$B1405&gt;1,'Raw Data'!E1405,"")</f>
        <v/>
      </c>
      <c r="E1405" s="20" t="str">
        <f>IF('Raw Data'!$B1405&gt;1,'Raw Data'!O1405,"")</f>
        <v/>
      </c>
      <c r="F1405" s="20" t="str">
        <f>IF('Raw Data'!$B1405&gt;1,'Raw Data'!P1405,"")</f>
        <v/>
      </c>
      <c r="G1405" s="20" t="str">
        <f>IF('Raw Data'!$B1405&gt;1,'Raw Data'!Q1405,"")</f>
        <v/>
      </c>
      <c r="H1405" s="7" t="str">
        <f>IF('Raw Data'!$B1405&gt;1,'Raw Data'!R1405,"")</f>
        <v/>
      </c>
      <c r="I1405" s="7" t="str">
        <f>IF('Raw Data'!$B1405&gt;1,'Raw Data'!S1405,"")</f>
        <v/>
      </c>
      <c r="J1405" s="7" t="str">
        <f>IF('Raw Data'!$B1405&gt;1,'Raw Data'!W1405,"")</f>
        <v/>
      </c>
      <c r="K1405" s="7" t="str">
        <f>IF('Raw Data'!$B1405&gt;1,'Raw Data'!Y1405,"")</f>
        <v/>
      </c>
      <c r="L1405" s="7" t="str">
        <f>IF('Raw Data'!$B1405&gt;1,'Raw Data'!Z1405,"")</f>
        <v/>
      </c>
    </row>
    <row r="1406" spans="1:12" ht="14.25" customHeight="1" x14ac:dyDescent="0.3">
      <c r="A1406" s="7" t="str">
        <f>IF('Raw Data'!$B1406&gt;1,'Raw Data'!A1406,"")</f>
        <v>X1-ORz2810p019kze_f7toq</v>
      </c>
      <c r="B1406" s="7" t="str">
        <f>IF('Raw Data'!$B1406&gt;1,'Raw Data'!C1406,"")</f>
        <v>3269 Battlement Cir</v>
      </c>
      <c r="C1406" s="7" t="str">
        <f>IF('Raw Data'!$B1406&gt;1,'Raw Data'!D1406,"")</f>
        <v>Atlanta</v>
      </c>
      <c r="D1406" s="7" t="str">
        <f>IF('Raw Data'!$B1406&gt;1,'Raw Data'!E1406,"")</f>
        <v>For Sale</v>
      </c>
      <c r="E1406" s="20">
        <f>IF('Raw Data'!$B1406&gt;1,'Raw Data'!O1406,"")</f>
        <v>332300</v>
      </c>
      <c r="F1406" s="20">
        <f>IF('Raw Data'!$B1406&gt;1,'Raw Data'!P1406,"")</f>
        <v>323993</v>
      </c>
      <c r="G1406" s="20">
        <f>IF('Raw Data'!$B1406&gt;1,'Raw Data'!Q1406,"")</f>
        <v>14213</v>
      </c>
      <c r="H1406" s="7" t="str">
        <f>IF('Raw Data'!$B1406&gt;1,'Raw Data'!R1406,"")</f>
        <v>Tricon</v>
      </c>
      <c r="I1406" s="21">
        <f>IF('Raw Data'!$B1406&gt;1,'Raw Data'!S1406,"")</f>
        <v>301300</v>
      </c>
      <c r="J1406" s="21">
        <f>IF('Raw Data'!$B1406&gt;1,'Raw Data'!W1406,"")</f>
        <v>-16823</v>
      </c>
      <c r="K1406" s="7" t="str">
        <f>IF('Raw Data'!$B1406&gt;1,'Raw Data'!Y1406,"")</f>
        <v>Multiple Offers</v>
      </c>
      <c r="L1406" s="7" t="str">
        <f>IF('Raw Data'!$B1406&gt;1,'Raw Data'!Z1406,"")</f>
        <v>Reject - Under Contract</v>
      </c>
    </row>
    <row r="1407" spans="1:12" ht="14.25" customHeight="1" x14ac:dyDescent="0.3">
      <c r="A1407" s="7" t="str">
        <f>IF('Raw Data'!$B1407&gt;1,'Raw Data'!A1407,"")</f>
        <v/>
      </c>
      <c r="B1407" s="7" t="str">
        <f>IF('Raw Data'!$B1407&gt;1,'Raw Data'!C1407,"")</f>
        <v/>
      </c>
      <c r="C1407" s="7" t="str">
        <f>IF('Raw Data'!$B1407&gt;1,'Raw Data'!D1407,"")</f>
        <v/>
      </c>
      <c r="D1407" s="7" t="str">
        <f>IF('Raw Data'!$B1407&gt;1,'Raw Data'!E1407,"")</f>
        <v/>
      </c>
      <c r="E1407" s="20" t="str">
        <f>IF('Raw Data'!$B1407&gt;1,'Raw Data'!O1407,"")</f>
        <v/>
      </c>
      <c r="F1407" s="20" t="str">
        <f>IF('Raw Data'!$B1407&gt;1,'Raw Data'!P1407,"")</f>
        <v/>
      </c>
      <c r="G1407" s="20" t="str">
        <f>IF('Raw Data'!$B1407&gt;1,'Raw Data'!Q1407,"")</f>
        <v/>
      </c>
      <c r="H1407" s="7" t="str">
        <f>IF('Raw Data'!$B1407&gt;1,'Raw Data'!R1407,"")</f>
        <v/>
      </c>
      <c r="I1407" s="7" t="str">
        <f>IF('Raw Data'!$B1407&gt;1,'Raw Data'!S1407,"")</f>
        <v/>
      </c>
      <c r="J1407" s="7" t="str">
        <f>IF('Raw Data'!$B1407&gt;1,'Raw Data'!W1407,"")</f>
        <v/>
      </c>
      <c r="K1407" s="7" t="str">
        <f>IF('Raw Data'!$B1407&gt;1,'Raw Data'!Y1407,"")</f>
        <v/>
      </c>
      <c r="L1407" s="7" t="str">
        <f>IF('Raw Data'!$B1407&gt;1,'Raw Data'!Z1407,"")</f>
        <v/>
      </c>
    </row>
    <row r="1408" spans="1:12" ht="14.25" customHeight="1" x14ac:dyDescent="0.3">
      <c r="A1408" s="7" t="str">
        <f>IF('Raw Data'!$B1408&gt;1,'Raw Data'!A1408,"")</f>
        <v>X1-ORz29elkcjcgvu_hboe8</v>
      </c>
      <c r="B1408" s="7" t="str">
        <f>IF('Raw Data'!$B1408&gt;1,'Raw Data'!C1408,"")</f>
        <v>2644 Dolostone Way</v>
      </c>
      <c r="C1408" s="7" t="str">
        <f>IF('Raw Data'!$B1408&gt;1,'Raw Data'!D1408,"")</f>
        <v>Atlanta</v>
      </c>
      <c r="D1408" s="7" t="str">
        <f>IF('Raw Data'!$B1408&gt;1,'Raw Data'!E1408,"")</f>
        <v>For Sale</v>
      </c>
      <c r="E1408" s="20">
        <f>IF('Raw Data'!$B1408&gt;1,'Raw Data'!O1408,"")</f>
        <v>363900</v>
      </c>
      <c r="F1408" s="20">
        <f>IF('Raw Data'!$B1408&gt;1,'Raw Data'!P1408,"")</f>
        <v>354803</v>
      </c>
      <c r="G1408" s="20">
        <f>IF('Raw Data'!$B1408&gt;1,'Raw Data'!Q1408,"")</f>
        <v>-5195</v>
      </c>
      <c r="H1408" s="7" t="str">
        <f>IF('Raw Data'!$B1408&gt;1,'Raw Data'!R1408,"")</f>
        <v>Tricon</v>
      </c>
      <c r="I1408" s="21">
        <f>IF('Raw Data'!$B1408&gt;1,'Raw Data'!S1408,"")</f>
        <v>330000</v>
      </c>
      <c r="J1408" s="21">
        <f>IF('Raw Data'!$B1408&gt;1,'Raw Data'!W1408,"")</f>
        <v>-9145</v>
      </c>
      <c r="K1408" s="7" t="str">
        <f>IF('Raw Data'!$B1408&gt;1,'Raw Data'!Y1408,"")</f>
        <v>Multiple Offers</v>
      </c>
      <c r="L1408" s="7" t="str">
        <f>IF('Raw Data'!$B1408&gt;1,'Raw Data'!Z1408,"")</f>
        <v>Reject - Offer is far off</v>
      </c>
    </row>
    <row r="1409" spans="1:12" ht="14.25" customHeight="1" x14ac:dyDescent="0.3">
      <c r="A1409" s="7" t="str">
        <f>IF('Raw Data'!$B1409&gt;1,'Raw Data'!A1409,"")</f>
        <v>X1-ORz0ahen20dray_bfkix</v>
      </c>
      <c r="B1409" s="7" t="str">
        <f>IF('Raw Data'!$B1409&gt;1,'Raw Data'!C1409,"")</f>
        <v>5700 Allison Wood Ct</v>
      </c>
      <c r="C1409" s="7" t="str">
        <f>IF('Raw Data'!$B1409&gt;1,'Raw Data'!D1409,"")</f>
        <v>Atlanta</v>
      </c>
      <c r="D1409" s="7" t="str">
        <f>IF('Raw Data'!$B1409&gt;1,'Raw Data'!E1409,"")</f>
        <v>Pre-List</v>
      </c>
      <c r="E1409" s="20">
        <f>IF('Raw Data'!$B1409&gt;1,'Raw Data'!O1409,"")</f>
        <v>388900</v>
      </c>
      <c r="F1409" s="20">
        <f>IF('Raw Data'!$B1409&gt;1,'Raw Data'!P1409,"")</f>
        <v>379178</v>
      </c>
      <c r="G1409" s="20">
        <f>IF('Raw Data'!$B1409&gt;1,'Raw Data'!Q1409,"")</f>
        <v>-22757</v>
      </c>
      <c r="H1409" s="7" t="str">
        <f>IF('Raw Data'!$B1409&gt;1,'Raw Data'!R1409,"")</f>
        <v>Tricon</v>
      </c>
      <c r="I1409" s="21">
        <f>IF('Raw Data'!$B1409&gt;1,'Raw Data'!S1409,"")</f>
        <v>325000</v>
      </c>
      <c r="J1409" s="21">
        <f>IF('Raw Data'!$B1409&gt;1,'Raw Data'!W1409,"")</f>
        <v>-74603</v>
      </c>
      <c r="K1409" s="7" t="str">
        <f>IF('Raw Data'!$B1409&gt;1,'Raw Data'!Y1409,"")</f>
        <v>Multiple Offers</v>
      </c>
      <c r="L1409" s="7" t="str">
        <f>IF('Raw Data'!$B1409&gt;1,'Raw Data'!Z1409,"")</f>
        <v>Reject - Under Contract</v>
      </c>
    </row>
    <row r="1410" spans="1:12" ht="14.25" customHeight="1" x14ac:dyDescent="0.3">
      <c r="A1410" s="7" t="str">
        <f>IF('Raw Data'!$B1410&gt;1,'Raw Data'!A1410,"")</f>
        <v/>
      </c>
      <c r="B1410" s="7" t="str">
        <f>IF('Raw Data'!$B1410&gt;1,'Raw Data'!C1410,"")</f>
        <v/>
      </c>
      <c r="C1410" s="7" t="str">
        <f>IF('Raw Data'!$B1410&gt;1,'Raw Data'!D1410,"")</f>
        <v/>
      </c>
      <c r="D1410" s="7" t="str">
        <f>IF('Raw Data'!$B1410&gt;1,'Raw Data'!E1410,"")</f>
        <v/>
      </c>
      <c r="E1410" s="20" t="str">
        <f>IF('Raw Data'!$B1410&gt;1,'Raw Data'!O1410,"")</f>
        <v/>
      </c>
      <c r="F1410" s="20" t="str">
        <f>IF('Raw Data'!$B1410&gt;1,'Raw Data'!P1410,"")</f>
        <v/>
      </c>
      <c r="G1410" s="20" t="str">
        <f>IF('Raw Data'!$B1410&gt;1,'Raw Data'!Q1410,"")</f>
        <v/>
      </c>
      <c r="H1410" s="7" t="str">
        <f>IF('Raw Data'!$B1410&gt;1,'Raw Data'!R1410,"")</f>
        <v/>
      </c>
      <c r="I1410" s="7" t="str">
        <f>IF('Raw Data'!$B1410&gt;1,'Raw Data'!S1410,"")</f>
        <v/>
      </c>
      <c r="J1410" s="7" t="str">
        <f>IF('Raw Data'!$B1410&gt;1,'Raw Data'!W1410,"")</f>
        <v/>
      </c>
      <c r="K1410" s="7" t="str">
        <f>IF('Raw Data'!$B1410&gt;1,'Raw Data'!Y1410,"")</f>
        <v/>
      </c>
      <c r="L1410" s="7" t="str">
        <f>IF('Raw Data'!$B1410&gt;1,'Raw Data'!Z1410,"")</f>
        <v/>
      </c>
    </row>
    <row r="1411" spans="1:12" ht="14.25" customHeight="1" x14ac:dyDescent="0.3">
      <c r="A1411" s="7" t="str">
        <f>IF('Raw Data'!$B1411&gt;1,'Raw Data'!A1411,"")</f>
        <v/>
      </c>
      <c r="B1411" s="7" t="str">
        <f>IF('Raw Data'!$B1411&gt;1,'Raw Data'!C1411,"")</f>
        <v/>
      </c>
      <c r="C1411" s="7" t="str">
        <f>IF('Raw Data'!$B1411&gt;1,'Raw Data'!D1411,"")</f>
        <v/>
      </c>
      <c r="D1411" s="7" t="str">
        <f>IF('Raw Data'!$B1411&gt;1,'Raw Data'!E1411,"")</f>
        <v/>
      </c>
      <c r="E1411" s="20" t="str">
        <f>IF('Raw Data'!$B1411&gt;1,'Raw Data'!O1411,"")</f>
        <v/>
      </c>
      <c r="F1411" s="20" t="str">
        <f>IF('Raw Data'!$B1411&gt;1,'Raw Data'!P1411,"")</f>
        <v/>
      </c>
      <c r="G1411" s="20" t="str">
        <f>IF('Raw Data'!$B1411&gt;1,'Raw Data'!Q1411,"")</f>
        <v/>
      </c>
      <c r="H1411" s="7" t="str">
        <f>IF('Raw Data'!$B1411&gt;1,'Raw Data'!R1411,"")</f>
        <v/>
      </c>
      <c r="I1411" s="7" t="str">
        <f>IF('Raw Data'!$B1411&gt;1,'Raw Data'!S1411,"")</f>
        <v/>
      </c>
      <c r="J1411" s="7" t="str">
        <f>IF('Raw Data'!$B1411&gt;1,'Raw Data'!W1411,"")</f>
        <v/>
      </c>
      <c r="K1411" s="7" t="str">
        <f>IF('Raw Data'!$B1411&gt;1,'Raw Data'!Y1411,"")</f>
        <v/>
      </c>
      <c r="L1411" s="7" t="str">
        <f>IF('Raw Data'!$B1411&gt;1,'Raw Data'!Z1411,"")</f>
        <v/>
      </c>
    </row>
    <row r="1412" spans="1:12" ht="14.25" customHeight="1" x14ac:dyDescent="0.3">
      <c r="A1412" s="7" t="str">
        <f>IF('Raw Data'!$B1412&gt;1,'Raw Data'!A1412,"")</f>
        <v>X1-ORz2ey4kd33kvu_gs0fm</v>
      </c>
      <c r="B1412" s="7" t="str">
        <f>IF('Raw Data'!$B1412&gt;1,'Raw Data'!C1412,"")</f>
        <v>317 Argyle Ct</v>
      </c>
      <c r="C1412" s="7" t="str">
        <f>IF('Raw Data'!$B1412&gt;1,'Raw Data'!D1412,"")</f>
        <v>Atlanta</v>
      </c>
      <c r="D1412" s="7" t="str">
        <f>IF('Raw Data'!$B1412&gt;1,'Raw Data'!E1412,"")</f>
        <v>For Sale</v>
      </c>
      <c r="E1412" s="20">
        <f>IF('Raw Data'!$B1412&gt;1,'Raw Data'!O1412,"")</f>
        <v>401300</v>
      </c>
      <c r="F1412" s="20">
        <f>IF('Raw Data'!$B1412&gt;1,'Raw Data'!P1412,"")</f>
        <v>391268</v>
      </c>
      <c r="G1412" s="20">
        <f>IF('Raw Data'!$B1412&gt;1,'Raw Data'!Q1412,"")</f>
        <v>-26634</v>
      </c>
      <c r="H1412" s="7" t="str">
        <f>IF('Raw Data'!$B1412&gt;1,'Raw Data'!R1412,"")</f>
        <v>Tricon</v>
      </c>
      <c r="I1412" s="21">
        <f>IF('Raw Data'!$B1412&gt;1,'Raw Data'!S1412,"")</f>
        <v>295000</v>
      </c>
      <c r="J1412" s="21">
        <f>IF('Raw Data'!$B1412&gt;1,'Raw Data'!W1412,"")</f>
        <v>-97902</v>
      </c>
      <c r="K1412" s="7" t="str">
        <f>IF('Raw Data'!$B1412&gt;1,'Raw Data'!Y1412,"")</f>
        <v>Multiple Offers</v>
      </c>
      <c r="L1412" s="7" t="str">
        <f>IF('Raw Data'!$B1412&gt;1,'Raw Data'!Z1412,"")</f>
        <v>Reject - Offer is far off</v>
      </c>
    </row>
    <row r="1413" spans="1:12" ht="14.25" customHeight="1" x14ac:dyDescent="0.3">
      <c r="A1413" s="7" t="str">
        <f>IF('Raw Data'!$B1413&gt;1,'Raw Data'!A1413,"")</f>
        <v/>
      </c>
      <c r="B1413" s="7" t="str">
        <f>IF('Raw Data'!$B1413&gt;1,'Raw Data'!C1413,"")</f>
        <v/>
      </c>
      <c r="C1413" s="7" t="str">
        <f>IF('Raw Data'!$B1413&gt;1,'Raw Data'!D1413,"")</f>
        <v/>
      </c>
      <c r="D1413" s="7" t="str">
        <f>IF('Raw Data'!$B1413&gt;1,'Raw Data'!E1413,"")</f>
        <v/>
      </c>
      <c r="E1413" s="20" t="str">
        <f>IF('Raw Data'!$B1413&gt;1,'Raw Data'!O1413,"")</f>
        <v/>
      </c>
      <c r="F1413" s="20" t="str">
        <f>IF('Raw Data'!$B1413&gt;1,'Raw Data'!P1413,"")</f>
        <v/>
      </c>
      <c r="G1413" s="20" t="str">
        <f>IF('Raw Data'!$B1413&gt;1,'Raw Data'!Q1413,"")</f>
        <v/>
      </c>
      <c r="H1413" s="7" t="str">
        <f>IF('Raw Data'!$B1413&gt;1,'Raw Data'!R1413,"")</f>
        <v/>
      </c>
      <c r="I1413" s="7" t="str">
        <f>IF('Raw Data'!$B1413&gt;1,'Raw Data'!S1413,"")</f>
        <v/>
      </c>
      <c r="J1413" s="7" t="str">
        <f>IF('Raw Data'!$B1413&gt;1,'Raw Data'!W1413,"")</f>
        <v/>
      </c>
      <c r="K1413" s="7" t="str">
        <f>IF('Raw Data'!$B1413&gt;1,'Raw Data'!Y1413,"")</f>
        <v/>
      </c>
      <c r="L1413" s="7" t="str">
        <f>IF('Raw Data'!$B1413&gt;1,'Raw Data'!Z1413,"")</f>
        <v/>
      </c>
    </row>
    <row r="1414" spans="1:12" ht="14.25" customHeight="1" x14ac:dyDescent="0.3">
      <c r="A1414" s="7" t="str">
        <f>IF('Raw Data'!$B1414&gt;1,'Raw Data'!A1414,"")</f>
        <v>X1-ORz29w793vmvei_iyoa2</v>
      </c>
      <c r="B1414" s="7" t="str">
        <f>IF('Raw Data'!$B1414&gt;1,'Raw Data'!C1414,"")</f>
        <v>2808 Peachbrook Ln</v>
      </c>
      <c r="C1414" s="7" t="str">
        <f>IF('Raw Data'!$B1414&gt;1,'Raw Data'!D1414,"")</f>
        <v>Atlanta</v>
      </c>
      <c r="D1414" s="7" t="str">
        <f>IF('Raw Data'!$B1414&gt;1,'Raw Data'!E1414,"")</f>
        <v>For Sale</v>
      </c>
      <c r="E1414" s="20">
        <f>IF('Raw Data'!$B1414&gt;1,'Raw Data'!O1414,"")</f>
        <v>394900</v>
      </c>
      <c r="F1414" s="20">
        <f>IF('Raw Data'!$B1414&gt;1,'Raw Data'!P1414,"")</f>
        <v>385028</v>
      </c>
      <c r="G1414" s="20">
        <f>IF('Raw Data'!$B1414&gt;1,'Raw Data'!Q1414,"")</f>
        <v>-2428</v>
      </c>
      <c r="H1414" s="7" t="str">
        <f>IF('Raw Data'!$B1414&gt;1,'Raw Data'!R1414,"")</f>
        <v>Tricon</v>
      </c>
      <c r="I1414" s="21">
        <f>IF('Raw Data'!$B1414&gt;1,'Raw Data'!S1414,"")</f>
        <v>325000</v>
      </c>
      <c r="J1414" s="21">
        <f>IF('Raw Data'!$B1414&gt;1,'Raw Data'!W1414,"")</f>
        <v>-55519</v>
      </c>
      <c r="K1414" s="7" t="str">
        <f>IF('Raw Data'!$B1414&gt;1,'Raw Data'!Y1414,"")</f>
        <v>Multiple Offers</v>
      </c>
      <c r="L1414" s="7" t="str">
        <f>IF('Raw Data'!$B1414&gt;1,'Raw Data'!Z1414,"")</f>
        <v>Reject - Offer is far off</v>
      </c>
    </row>
    <row r="1415" spans="1:12" ht="14.25" customHeight="1" x14ac:dyDescent="0.3">
      <c r="A1415" s="7" t="str">
        <f>IF('Raw Data'!$B1415&gt;1,'Raw Data'!A1415,"")</f>
        <v/>
      </c>
      <c r="B1415" s="7" t="str">
        <f>IF('Raw Data'!$B1415&gt;1,'Raw Data'!C1415,"")</f>
        <v/>
      </c>
      <c r="C1415" s="7" t="str">
        <f>IF('Raw Data'!$B1415&gt;1,'Raw Data'!D1415,"")</f>
        <v/>
      </c>
      <c r="D1415" s="7" t="str">
        <f>IF('Raw Data'!$B1415&gt;1,'Raw Data'!E1415,"")</f>
        <v/>
      </c>
      <c r="E1415" s="20" t="str">
        <f>IF('Raw Data'!$B1415&gt;1,'Raw Data'!O1415,"")</f>
        <v/>
      </c>
      <c r="F1415" s="20" t="str">
        <f>IF('Raw Data'!$B1415&gt;1,'Raw Data'!P1415,"")</f>
        <v/>
      </c>
      <c r="G1415" s="20" t="str">
        <f>IF('Raw Data'!$B1415&gt;1,'Raw Data'!Q1415,"")</f>
        <v/>
      </c>
      <c r="H1415" s="7" t="str">
        <f>IF('Raw Data'!$B1415&gt;1,'Raw Data'!R1415,"")</f>
        <v/>
      </c>
      <c r="I1415" s="7" t="str">
        <f>IF('Raw Data'!$B1415&gt;1,'Raw Data'!S1415,"")</f>
        <v/>
      </c>
      <c r="J1415" s="7" t="str">
        <f>IF('Raw Data'!$B1415&gt;1,'Raw Data'!W1415,"")</f>
        <v/>
      </c>
      <c r="K1415" s="7" t="str">
        <f>IF('Raw Data'!$B1415&gt;1,'Raw Data'!Y1415,"")</f>
        <v/>
      </c>
      <c r="L1415" s="7" t="str">
        <f>IF('Raw Data'!$B1415&gt;1,'Raw Data'!Z1415,"")</f>
        <v/>
      </c>
    </row>
    <row r="1416" spans="1:12" ht="14.25" customHeight="1" x14ac:dyDescent="0.3">
      <c r="A1416" s="7" t="str">
        <f>IF('Raw Data'!$B1416&gt;1,'Raw Data'!A1416,"")</f>
        <v>X1-ORz2dqd26naanu_dw2co</v>
      </c>
      <c r="B1416" s="7" t="str">
        <f>IF('Raw Data'!$B1416&gt;1,'Raw Data'!C1416,"")</f>
        <v>552 Scotland Dr</v>
      </c>
      <c r="C1416" s="7" t="str">
        <f>IF('Raw Data'!$B1416&gt;1,'Raw Data'!D1416,"")</f>
        <v>Atlanta</v>
      </c>
      <c r="D1416" s="7" t="str">
        <f>IF('Raw Data'!$B1416&gt;1,'Raw Data'!E1416,"")</f>
        <v>Pre-List</v>
      </c>
      <c r="E1416" s="20">
        <f>IF('Raw Data'!$B1416&gt;1,'Raw Data'!O1416,"")</f>
        <v>303900</v>
      </c>
      <c r="F1416" s="20">
        <f>IF('Raw Data'!$B1416&gt;1,'Raw Data'!P1416,"")</f>
        <v>296303</v>
      </c>
      <c r="G1416" s="20">
        <f>IF('Raw Data'!$B1416&gt;1,'Raw Data'!Q1416,"")</f>
        <v>-10074</v>
      </c>
      <c r="H1416" s="7" t="str">
        <f>IF('Raw Data'!$B1416&gt;1,'Raw Data'!R1416,"")</f>
        <v>Tricon</v>
      </c>
      <c r="I1416" s="21">
        <f>IF('Raw Data'!$B1416&gt;1,'Raw Data'!S1416,"")</f>
        <v>275600</v>
      </c>
      <c r="J1416" s="21">
        <f>IF('Raw Data'!$B1416&gt;1,'Raw Data'!W1416,"")</f>
        <v>-36046</v>
      </c>
      <c r="K1416" s="7" t="str">
        <f>IF('Raw Data'!$B1416&gt;1,'Raw Data'!Y1416,"")</f>
        <v>Multiple Offers</v>
      </c>
      <c r="L1416" s="7" t="str">
        <f>IF('Raw Data'!$B1416&gt;1,'Raw Data'!Z1416,"")</f>
        <v>Reject - Under Contract</v>
      </c>
    </row>
    <row r="1417" spans="1:12" ht="14.25" customHeight="1" x14ac:dyDescent="0.3">
      <c r="A1417" s="7" t="str">
        <f>IF('Raw Data'!$B1417&gt;1,'Raw Data'!A1417,"")</f>
        <v>X1-ORz0dwpupbdzei_hip8l</v>
      </c>
      <c r="B1417" s="7" t="str">
        <f>IF('Raw Data'!$B1417&gt;1,'Raw Data'!C1417,"")</f>
        <v>2101 Hamby Cove Dr</v>
      </c>
      <c r="C1417" s="7" t="str">
        <f>IF('Raw Data'!$B1417&gt;1,'Raw Data'!D1417,"")</f>
        <v>Atlanta</v>
      </c>
      <c r="D1417" s="7" t="str">
        <f>IF('Raw Data'!$B1417&gt;1,'Raw Data'!E1417,"")</f>
        <v>Pre-List</v>
      </c>
      <c r="E1417" s="20">
        <f>IF('Raw Data'!$B1417&gt;1,'Raw Data'!O1417,"")</f>
        <v>383900</v>
      </c>
      <c r="F1417" s="20">
        <f>IF('Raw Data'!$B1417&gt;1,'Raw Data'!P1417,"")</f>
        <v>374303</v>
      </c>
      <c r="G1417" s="20">
        <f>IF('Raw Data'!$B1417&gt;1,'Raw Data'!Q1417,"")</f>
        <v>-23080</v>
      </c>
      <c r="H1417" s="7" t="str">
        <f>IF('Raw Data'!$B1417&gt;1,'Raw Data'!R1417,"")</f>
        <v>Tricon</v>
      </c>
      <c r="I1417" s="21">
        <f>IF('Raw Data'!$B1417&gt;1,'Raw Data'!S1417,"")</f>
        <v>348100</v>
      </c>
      <c r="J1417" s="21">
        <f>IF('Raw Data'!$B1417&gt;1,'Raw Data'!W1417,"")</f>
        <v>-36616</v>
      </c>
      <c r="K1417" s="7" t="str">
        <f>IF('Raw Data'!$B1417&gt;1,'Raw Data'!Y1417,"")</f>
        <v>Multiple Offers</v>
      </c>
      <c r="L1417" s="7" t="str">
        <f>IF('Raw Data'!$B1417&gt;1,'Raw Data'!Z1417,"")</f>
        <v>Reject - Under Contract</v>
      </c>
    </row>
    <row r="1418" spans="1:12" ht="14.25" customHeight="1" x14ac:dyDescent="0.3">
      <c r="A1418" s="7" t="str">
        <f>IF('Raw Data'!$B1418&gt;1,'Raw Data'!A1418,"")</f>
        <v>X1-ORz0dfkdz4ftkq_hlidj</v>
      </c>
      <c r="B1418" s="7" t="str">
        <f>IF('Raw Data'!$B1418&gt;1,'Raw Data'!C1418,"")</f>
        <v>5556 Apple Grove Rd</v>
      </c>
      <c r="C1418" s="7" t="str">
        <f>IF('Raw Data'!$B1418&gt;1,'Raw Data'!D1418,"")</f>
        <v>Atlanta</v>
      </c>
      <c r="D1418" s="7" t="str">
        <f>IF('Raw Data'!$B1418&gt;1,'Raw Data'!E1418,"")</f>
        <v>For Sale</v>
      </c>
      <c r="E1418" s="20">
        <f>IF('Raw Data'!$B1418&gt;1,'Raw Data'!O1418,"")</f>
        <v>383100</v>
      </c>
      <c r="F1418" s="20">
        <f>IF('Raw Data'!$B1418&gt;1,'Raw Data'!P1418,"")</f>
        <v>373523</v>
      </c>
      <c r="G1418" s="20">
        <f>IF('Raw Data'!$B1418&gt;1,'Raw Data'!Q1418,"")</f>
        <v>-9367</v>
      </c>
      <c r="H1418" s="7" t="str">
        <f>IF('Raw Data'!$B1418&gt;1,'Raw Data'!R1418,"")</f>
        <v>Tricon</v>
      </c>
      <c r="I1418" s="21">
        <f>IF('Raw Data'!$B1418&gt;1,'Raw Data'!S1418,"")</f>
        <v>310000</v>
      </c>
      <c r="J1418" s="21">
        <f>IF('Raw Data'!$B1418&gt;1,'Raw Data'!W1418,"")</f>
        <v>-76176</v>
      </c>
      <c r="K1418" s="7" t="str">
        <f>IF('Raw Data'!$B1418&gt;1,'Raw Data'!Y1418,"")</f>
        <v>Multiple Offers</v>
      </c>
      <c r="L1418" s="7" t="str">
        <f>IF('Raw Data'!$B1418&gt;1,'Raw Data'!Z1418,"")</f>
        <v>Reject - Under Contract</v>
      </c>
    </row>
    <row r="1419" spans="1:12" ht="14.25" customHeight="1" x14ac:dyDescent="0.3">
      <c r="A1419" s="7" t="str">
        <f>IF('Raw Data'!$B1419&gt;1,'Raw Data'!A1419,"")</f>
        <v/>
      </c>
      <c r="B1419" s="7" t="str">
        <f>IF('Raw Data'!$B1419&gt;1,'Raw Data'!C1419,"")</f>
        <v/>
      </c>
      <c r="C1419" s="7" t="str">
        <f>IF('Raw Data'!$B1419&gt;1,'Raw Data'!D1419,"")</f>
        <v/>
      </c>
      <c r="D1419" s="7" t="str">
        <f>IF('Raw Data'!$B1419&gt;1,'Raw Data'!E1419,"")</f>
        <v/>
      </c>
      <c r="E1419" s="20" t="str">
        <f>IF('Raw Data'!$B1419&gt;1,'Raw Data'!O1419,"")</f>
        <v/>
      </c>
      <c r="F1419" s="20" t="str">
        <f>IF('Raw Data'!$B1419&gt;1,'Raw Data'!P1419,"")</f>
        <v/>
      </c>
      <c r="G1419" s="20" t="str">
        <f>IF('Raw Data'!$B1419&gt;1,'Raw Data'!Q1419,"")</f>
        <v/>
      </c>
      <c r="H1419" s="7" t="str">
        <f>IF('Raw Data'!$B1419&gt;1,'Raw Data'!R1419,"")</f>
        <v/>
      </c>
      <c r="I1419" s="7" t="str">
        <f>IF('Raw Data'!$B1419&gt;1,'Raw Data'!S1419,"")</f>
        <v/>
      </c>
      <c r="J1419" s="7" t="str">
        <f>IF('Raw Data'!$B1419&gt;1,'Raw Data'!W1419,"")</f>
        <v/>
      </c>
      <c r="K1419" s="7" t="str">
        <f>IF('Raw Data'!$B1419&gt;1,'Raw Data'!Y1419,"")</f>
        <v/>
      </c>
      <c r="L1419" s="7" t="str">
        <f>IF('Raw Data'!$B1419&gt;1,'Raw Data'!Z1419,"")</f>
        <v/>
      </c>
    </row>
    <row r="1420" spans="1:12" ht="14.25" customHeight="1" x14ac:dyDescent="0.3">
      <c r="A1420" s="7" t="str">
        <f>IF('Raw Data'!$B1420&gt;1,'Raw Data'!A1420,"")</f>
        <v>X1-ORz0e6jsuwsby2_f9897</v>
      </c>
      <c r="B1420" s="7" t="str">
        <f>IF('Raw Data'!$B1420&gt;1,'Raw Data'!C1420,"")</f>
        <v>404 Gray Fox Dr</v>
      </c>
      <c r="C1420" s="7" t="str">
        <f>IF('Raw Data'!$B1420&gt;1,'Raw Data'!D1420,"")</f>
        <v>Atlanta</v>
      </c>
      <c r="D1420" s="7" t="str">
        <f>IF('Raw Data'!$B1420&gt;1,'Raw Data'!E1420,"")</f>
        <v>Pending</v>
      </c>
      <c r="E1420" s="20">
        <f>IF('Raw Data'!$B1420&gt;1,'Raw Data'!O1420,"")</f>
        <v>398900</v>
      </c>
      <c r="F1420" s="20">
        <f>IF('Raw Data'!$B1420&gt;1,'Raw Data'!P1420,"")</f>
        <v>388928</v>
      </c>
      <c r="G1420" s="20">
        <f>IF('Raw Data'!$B1420&gt;1,'Raw Data'!Q1420,"")</f>
        <v>7313</v>
      </c>
      <c r="H1420" s="7" t="str">
        <f>IF('Raw Data'!$B1420&gt;1,'Raw Data'!R1420,"")</f>
        <v>Tricon</v>
      </c>
      <c r="I1420" s="21">
        <f>IF('Raw Data'!$B1420&gt;1,'Raw Data'!S1420,"")</f>
        <v>310000</v>
      </c>
      <c r="J1420" s="21">
        <f>IF('Raw Data'!$B1420&gt;1,'Raw Data'!W1420,"")</f>
        <v>-86860</v>
      </c>
      <c r="K1420" s="7" t="str">
        <f>IF('Raw Data'!$B1420&gt;1,'Raw Data'!Y1420,"")</f>
        <v>Multiple Offers</v>
      </c>
      <c r="L1420" s="7" t="str">
        <f>IF('Raw Data'!$B1420&gt;1,'Raw Data'!Z1420,"")</f>
        <v>Reject - Under Contract</v>
      </c>
    </row>
    <row r="1421" spans="1:12" ht="14.25" customHeight="1" x14ac:dyDescent="0.3">
      <c r="A1421" s="7" t="str">
        <f>IF('Raw Data'!$B1421&gt;1,'Raw Data'!A1421,"")</f>
        <v>X1-ORz0dpvbsar6gq_d86on</v>
      </c>
      <c r="B1421" s="7" t="str">
        <f>IF('Raw Data'!$B1421&gt;1,'Raw Data'!C1421,"")</f>
        <v>78 Lasalle Ln</v>
      </c>
      <c r="C1421" s="7" t="str">
        <f>IF('Raw Data'!$B1421&gt;1,'Raw Data'!D1421,"")</f>
        <v>Atlanta</v>
      </c>
      <c r="D1421" s="7" t="str">
        <f>IF('Raw Data'!$B1421&gt;1,'Raw Data'!E1421,"")</f>
        <v>Pre-List</v>
      </c>
      <c r="E1421" s="20">
        <f>IF('Raw Data'!$B1421&gt;1,'Raw Data'!O1421,"")</f>
        <v>428900</v>
      </c>
      <c r="F1421" s="20">
        <f>IF('Raw Data'!$B1421&gt;1,'Raw Data'!P1421,"")</f>
        <v>418178</v>
      </c>
      <c r="G1421" s="20">
        <f>IF('Raw Data'!$B1421&gt;1,'Raw Data'!Q1421,"")</f>
        <v>-41028</v>
      </c>
      <c r="H1421" s="7" t="str">
        <f>IF('Raw Data'!$B1421&gt;1,'Raw Data'!R1421,"")</f>
        <v>Tricon</v>
      </c>
      <c r="I1421" s="21">
        <f>IF('Raw Data'!$B1421&gt;1,'Raw Data'!S1421,"")</f>
        <v>320000</v>
      </c>
      <c r="J1421" s="21">
        <f>IF('Raw Data'!$B1421&gt;1,'Raw Data'!W1421,"")</f>
        <v>-105019</v>
      </c>
      <c r="K1421" s="7" t="str">
        <f>IF('Raw Data'!$B1421&gt;1,'Raw Data'!Y1421,"")</f>
        <v>Multiple Offers</v>
      </c>
      <c r="L1421" s="7" t="str">
        <f>IF('Raw Data'!$B1421&gt;1,'Raw Data'!Z1421,"")</f>
        <v>Reject - Offer is far off</v>
      </c>
    </row>
    <row r="1422" spans="1:12" ht="14.25" customHeight="1" x14ac:dyDescent="0.3">
      <c r="A1422" s="7" t="str">
        <f>IF('Raw Data'!$B1422&gt;1,'Raw Data'!A1422,"")</f>
        <v/>
      </c>
      <c r="B1422" s="7" t="str">
        <f>IF('Raw Data'!$B1422&gt;1,'Raw Data'!C1422,"")</f>
        <v/>
      </c>
      <c r="C1422" s="7" t="str">
        <f>IF('Raw Data'!$B1422&gt;1,'Raw Data'!D1422,"")</f>
        <v/>
      </c>
      <c r="D1422" s="7" t="str">
        <f>IF('Raw Data'!$B1422&gt;1,'Raw Data'!E1422,"")</f>
        <v/>
      </c>
      <c r="E1422" s="20" t="str">
        <f>IF('Raw Data'!$B1422&gt;1,'Raw Data'!O1422,"")</f>
        <v/>
      </c>
      <c r="F1422" s="20" t="str">
        <f>IF('Raw Data'!$B1422&gt;1,'Raw Data'!P1422,"")</f>
        <v/>
      </c>
      <c r="G1422" s="20" t="str">
        <f>IF('Raw Data'!$B1422&gt;1,'Raw Data'!Q1422,"")</f>
        <v/>
      </c>
      <c r="H1422" s="7" t="str">
        <f>IF('Raw Data'!$B1422&gt;1,'Raw Data'!R1422,"")</f>
        <v/>
      </c>
      <c r="I1422" s="7" t="str">
        <f>IF('Raw Data'!$B1422&gt;1,'Raw Data'!S1422,"")</f>
        <v/>
      </c>
      <c r="J1422" s="7" t="str">
        <f>IF('Raw Data'!$B1422&gt;1,'Raw Data'!W1422,"")</f>
        <v/>
      </c>
      <c r="K1422" s="7" t="str">
        <f>IF('Raw Data'!$B1422&gt;1,'Raw Data'!Y1422,"")</f>
        <v/>
      </c>
      <c r="L1422" s="7" t="str">
        <f>IF('Raw Data'!$B1422&gt;1,'Raw Data'!Z1422,"")</f>
        <v/>
      </c>
    </row>
    <row r="1423" spans="1:12" ht="14.25" customHeight="1" x14ac:dyDescent="0.3">
      <c r="A1423" s="7" t="str">
        <f>IF('Raw Data'!$B1423&gt;1,'Raw Data'!A1423,"")</f>
        <v/>
      </c>
      <c r="B1423" s="7" t="str">
        <f>IF('Raw Data'!$B1423&gt;1,'Raw Data'!C1423,"")</f>
        <v/>
      </c>
      <c r="C1423" s="7" t="str">
        <f>IF('Raw Data'!$B1423&gt;1,'Raw Data'!D1423,"")</f>
        <v/>
      </c>
      <c r="D1423" s="7" t="str">
        <f>IF('Raw Data'!$B1423&gt;1,'Raw Data'!E1423,"")</f>
        <v/>
      </c>
      <c r="E1423" s="20" t="str">
        <f>IF('Raw Data'!$B1423&gt;1,'Raw Data'!O1423,"")</f>
        <v/>
      </c>
      <c r="F1423" s="20" t="str">
        <f>IF('Raw Data'!$B1423&gt;1,'Raw Data'!P1423,"")</f>
        <v/>
      </c>
      <c r="G1423" s="20" t="str">
        <f>IF('Raw Data'!$B1423&gt;1,'Raw Data'!Q1423,"")</f>
        <v/>
      </c>
      <c r="H1423" s="7" t="str">
        <f>IF('Raw Data'!$B1423&gt;1,'Raw Data'!R1423,"")</f>
        <v/>
      </c>
      <c r="I1423" s="7" t="str">
        <f>IF('Raw Data'!$B1423&gt;1,'Raw Data'!S1423,"")</f>
        <v/>
      </c>
      <c r="J1423" s="7" t="str">
        <f>IF('Raw Data'!$B1423&gt;1,'Raw Data'!W1423,"")</f>
        <v/>
      </c>
      <c r="K1423" s="7" t="str">
        <f>IF('Raw Data'!$B1423&gt;1,'Raw Data'!Y1423,"")</f>
        <v/>
      </c>
      <c r="L1423" s="7" t="str">
        <f>IF('Raw Data'!$B1423&gt;1,'Raw Data'!Z1423,"")</f>
        <v/>
      </c>
    </row>
    <row r="1424" spans="1:12" ht="14.25" customHeight="1" x14ac:dyDescent="0.3">
      <c r="A1424" s="7" t="str">
        <f>IF('Raw Data'!$B1424&gt;1,'Raw Data'!A1424,"")</f>
        <v/>
      </c>
      <c r="B1424" s="7" t="str">
        <f>IF('Raw Data'!$B1424&gt;1,'Raw Data'!C1424,"")</f>
        <v/>
      </c>
      <c r="C1424" s="7" t="str">
        <f>IF('Raw Data'!$B1424&gt;1,'Raw Data'!D1424,"")</f>
        <v/>
      </c>
      <c r="D1424" s="7" t="str">
        <f>IF('Raw Data'!$B1424&gt;1,'Raw Data'!E1424,"")</f>
        <v/>
      </c>
      <c r="E1424" s="20" t="str">
        <f>IF('Raw Data'!$B1424&gt;1,'Raw Data'!O1424,"")</f>
        <v/>
      </c>
      <c r="F1424" s="20" t="str">
        <f>IF('Raw Data'!$B1424&gt;1,'Raw Data'!P1424,"")</f>
        <v/>
      </c>
      <c r="G1424" s="20" t="str">
        <f>IF('Raw Data'!$B1424&gt;1,'Raw Data'!Q1424,"")</f>
        <v/>
      </c>
      <c r="H1424" s="7" t="str">
        <f>IF('Raw Data'!$B1424&gt;1,'Raw Data'!R1424,"")</f>
        <v/>
      </c>
      <c r="I1424" s="7" t="str">
        <f>IF('Raw Data'!$B1424&gt;1,'Raw Data'!S1424,"")</f>
        <v/>
      </c>
      <c r="J1424" s="7" t="str">
        <f>IF('Raw Data'!$B1424&gt;1,'Raw Data'!W1424,"")</f>
        <v/>
      </c>
      <c r="K1424" s="7" t="str">
        <f>IF('Raw Data'!$B1424&gt;1,'Raw Data'!Y1424,"")</f>
        <v/>
      </c>
      <c r="L1424" s="7" t="str">
        <f>IF('Raw Data'!$B1424&gt;1,'Raw Data'!Z1424,"")</f>
        <v/>
      </c>
    </row>
    <row r="1425" spans="1:12" ht="14.25" customHeight="1" x14ac:dyDescent="0.3">
      <c r="A1425" s="7" t="str">
        <f>IF('Raw Data'!$B1425&gt;1,'Raw Data'!A1425,"")</f>
        <v>X1-ORz2e3f3bp8uwq_ivv54</v>
      </c>
      <c r="B1425" s="7" t="str">
        <f>IF('Raw Data'!$B1425&gt;1,'Raw Data'!C1425,"")</f>
        <v>286 Waters Edge Pkwy</v>
      </c>
      <c r="C1425" s="7" t="str">
        <f>IF('Raw Data'!$B1425&gt;1,'Raw Data'!D1425,"")</f>
        <v>Atlanta</v>
      </c>
      <c r="D1425" s="7" t="str">
        <f>IF('Raw Data'!$B1425&gt;1,'Raw Data'!E1425,"")</f>
        <v>Pre-List</v>
      </c>
      <c r="E1425" s="20">
        <f>IF('Raw Data'!$B1425&gt;1,'Raw Data'!O1425,"")</f>
        <v>301900</v>
      </c>
      <c r="F1425" s="20">
        <f>IF('Raw Data'!$B1425&gt;1,'Raw Data'!P1425,"")</f>
        <v>289018</v>
      </c>
      <c r="G1425" s="20">
        <f>IF('Raw Data'!$B1425&gt;1,'Raw Data'!Q1425,"")</f>
        <v>-45806</v>
      </c>
      <c r="H1425" s="7" t="str">
        <f>IF('Raw Data'!$B1425&gt;1,'Raw Data'!R1425,"")</f>
        <v>Tricon</v>
      </c>
      <c r="I1425" s="21">
        <f>IF('Raw Data'!$B1425&gt;1,'Raw Data'!S1425,"")</f>
        <v>270500</v>
      </c>
      <c r="J1425" s="21">
        <f>IF('Raw Data'!$B1425&gt;1,'Raw Data'!W1425,"")</f>
        <v>-38458</v>
      </c>
      <c r="K1425" s="7" t="str">
        <f>IF('Raw Data'!$B1425&gt;1,'Raw Data'!Y1425,"")</f>
        <v>Multiple Offers</v>
      </c>
      <c r="L1425" s="7" t="str">
        <f>IF('Raw Data'!$B1425&gt;1,'Raw Data'!Z1425,"")</f>
        <v>Reject - Offer is far off</v>
      </c>
    </row>
    <row r="1426" spans="1:12" ht="14.25" customHeight="1" x14ac:dyDescent="0.3">
      <c r="A1426" s="7" t="str">
        <f>IF('Raw Data'!$B1426&gt;1,'Raw Data'!A1426,"")</f>
        <v/>
      </c>
      <c r="B1426" s="7" t="str">
        <f>IF('Raw Data'!$B1426&gt;1,'Raw Data'!C1426,"")</f>
        <v/>
      </c>
      <c r="C1426" s="7" t="str">
        <f>IF('Raw Data'!$B1426&gt;1,'Raw Data'!D1426,"")</f>
        <v/>
      </c>
      <c r="D1426" s="7" t="str">
        <f>IF('Raw Data'!$B1426&gt;1,'Raw Data'!E1426,"")</f>
        <v/>
      </c>
      <c r="E1426" s="20" t="str">
        <f>IF('Raw Data'!$B1426&gt;1,'Raw Data'!O1426,"")</f>
        <v/>
      </c>
      <c r="F1426" s="20" t="str">
        <f>IF('Raw Data'!$B1426&gt;1,'Raw Data'!P1426,"")</f>
        <v/>
      </c>
      <c r="G1426" s="20" t="str">
        <f>IF('Raw Data'!$B1426&gt;1,'Raw Data'!Q1426,"")</f>
        <v/>
      </c>
      <c r="H1426" s="7" t="str">
        <f>IF('Raw Data'!$B1426&gt;1,'Raw Data'!R1426,"")</f>
        <v/>
      </c>
      <c r="I1426" s="7" t="str">
        <f>IF('Raw Data'!$B1426&gt;1,'Raw Data'!S1426,"")</f>
        <v/>
      </c>
      <c r="J1426" s="7" t="str">
        <f>IF('Raw Data'!$B1426&gt;1,'Raw Data'!W1426,"")</f>
        <v/>
      </c>
      <c r="K1426" s="7" t="str">
        <f>IF('Raw Data'!$B1426&gt;1,'Raw Data'!Y1426,"")</f>
        <v/>
      </c>
      <c r="L1426" s="7" t="str">
        <f>IF('Raw Data'!$B1426&gt;1,'Raw Data'!Z1426,"")</f>
        <v/>
      </c>
    </row>
    <row r="1427" spans="1:12" ht="14.25" customHeight="1" x14ac:dyDescent="0.3">
      <c r="A1427" s="7" t="str">
        <f>IF('Raw Data'!$B1427&gt;1,'Raw Data'!A1427,"")</f>
        <v>X1-ORz09qtl4bjmgq_djf8f</v>
      </c>
      <c r="B1427" s="7" t="str">
        <f>IF('Raw Data'!$B1427&gt;1,'Raw Data'!C1427,"")</f>
        <v>6 Marbella Dr</v>
      </c>
      <c r="C1427" s="7" t="str">
        <f>IF('Raw Data'!$B1427&gt;1,'Raw Data'!D1427,"")</f>
        <v>Atlanta</v>
      </c>
      <c r="D1427" s="7" t="str">
        <f>IF('Raw Data'!$B1427&gt;1,'Raw Data'!E1427,"")</f>
        <v>Pre-List</v>
      </c>
      <c r="E1427" s="20">
        <f>IF('Raw Data'!$B1427&gt;1,'Raw Data'!O1427,"")</f>
        <v>310200</v>
      </c>
      <c r="F1427" s="20">
        <f>IF('Raw Data'!$B1427&gt;1,'Raw Data'!P1427,"")</f>
        <v>295363</v>
      </c>
      <c r="G1427" s="20">
        <f>IF('Raw Data'!$B1427&gt;1,'Raw Data'!Q1427,"")</f>
        <v>-6932</v>
      </c>
      <c r="H1427" s="7" t="str">
        <f>IF('Raw Data'!$B1427&gt;1,'Raw Data'!R1427,"")</f>
        <v>Tricon</v>
      </c>
      <c r="I1427" s="21">
        <f>IF('Raw Data'!$B1427&gt;1,'Raw Data'!S1427,"")</f>
        <v>278000</v>
      </c>
      <c r="J1427" s="21">
        <f>IF('Raw Data'!$B1427&gt;1,'Raw Data'!W1427,"")</f>
        <v>-22663</v>
      </c>
      <c r="K1427" s="7" t="str">
        <f>IF('Raw Data'!$B1427&gt;1,'Raw Data'!Y1427,"")</f>
        <v>Multiple Offers</v>
      </c>
      <c r="L1427" s="7" t="str">
        <f>IF('Raw Data'!$B1427&gt;1,'Raw Data'!Z1427,"")</f>
        <v>Reject - Under Contract</v>
      </c>
    </row>
    <row r="1428" spans="1:12" ht="14.25" customHeight="1" x14ac:dyDescent="0.3">
      <c r="A1428" s="7" t="str">
        <f>IF('Raw Data'!$B1428&gt;1,'Raw Data'!A1428,"")</f>
        <v/>
      </c>
      <c r="B1428" s="7" t="str">
        <f>IF('Raw Data'!$B1428&gt;1,'Raw Data'!C1428,"")</f>
        <v/>
      </c>
      <c r="C1428" s="7" t="str">
        <f>IF('Raw Data'!$B1428&gt;1,'Raw Data'!D1428,"")</f>
        <v/>
      </c>
      <c r="D1428" s="7" t="str">
        <f>IF('Raw Data'!$B1428&gt;1,'Raw Data'!E1428,"")</f>
        <v/>
      </c>
      <c r="E1428" s="20" t="str">
        <f>IF('Raw Data'!$B1428&gt;1,'Raw Data'!O1428,"")</f>
        <v/>
      </c>
      <c r="F1428" s="20" t="str">
        <f>IF('Raw Data'!$B1428&gt;1,'Raw Data'!P1428,"")</f>
        <v/>
      </c>
      <c r="G1428" s="20" t="str">
        <f>IF('Raw Data'!$B1428&gt;1,'Raw Data'!Q1428,"")</f>
        <v/>
      </c>
      <c r="H1428" s="7" t="str">
        <f>IF('Raw Data'!$B1428&gt;1,'Raw Data'!R1428,"")</f>
        <v/>
      </c>
      <c r="I1428" s="7" t="str">
        <f>IF('Raw Data'!$B1428&gt;1,'Raw Data'!S1428,"")</f>
        <v/>
      </c>
      <c r="J1428" s="7" t="str">
        <f>IF('Raw Data'!$B1428&gt;1,'Raw Data'!W1428,"")</f>
        <v/>
      </c>
      <c r="K1428" s="7" t="str">
        <f>IF('Raw Data'!$B1428&gt;1,'Raw Data'!Y1428,"")</f>
        <v/>
      </c>
      <c r="L1428" s="7" t="str">
        <f>IF('Raw Data'!$B1428&gt;1,'Raw Data'!Z1428,"")</f>
        <v/>
      </c>
    </row>
    <row r="1429" spans="1:12" ht="14.25" customHeight="1" x14ac:dyDescent="0.3">
      <c r="A1429" s="7" t="str">
        <f>IF('Raw Data'!$B1429&gt;1,'Raw Data'!A1429,"")</f>
        <v/>
      </c>
      <c r="B1429" s="7" t="str">
        <f>IF('Raw Data'!$B1429&gt;1,'Raw Data'!C1429,"")</f>
        <v/>
      </c>
      <c r="C1429" s="7" t="str">
        <f>IF('Raw Data'!$B1429&gt;1,'Raw Data'!D1429,"")</f>
        <v/>
      </c>
      <c r="D1429" s="7" t="str">
        <f>IF('Raw Data'!$B1429&gt;1,'Raw Data'!E1429,"")</f>
        <v/>
      </c>
      <c r="E1429" s="20" t="str">
        <f>IF('Raw Data'!$B1429&gt;1,'Raw Data'!O1429,"")</f>
        <v/>
      </c>
      <c r="F1429" s="20" t="str">
        <f>IF('Raw Data'!$B1429&gt;1,'Raw Data'!P1429,"")</f>
        <v/>
      </c>
      <c r="G1429" s="20" t="str">
        <f>IF('Raw Data'!$B1429&gt;1,'Raw Data'!Q1429,"")</f>
        <v/>
      </c>
      <c r="H1429" s="7" t="str">
        <f>IF('Raw Data'!$B1429&gt;1,'Raw Data'!R1429,"")</f>
        <v/>
      </c>
      <c r="I1429" s="7" t="str">
        <f>IF('Raw Data'!$B1429&gt;1,'Raw Data'!S1429,"")</f>
        <v/>
      </c>
      <c r="J1429" s="7" t="str">
        <f>IF('Raw Data'!$B1429&gt;1,'Raw Data'!W1429,"")</f>
        <v/>
      </c>
      <c r="K1429" s="7" t="str">
        <f>IF('Raw Data'!$B1429&gt;1,'Raw Data'!Y1429,"")</f>
        <v/>
      </c>
      <c r="L1429" s="7" t="str">
        <f>IF('Raw Data'!$B1429&gt;1,'Raw Data'!Z1429,"")</f>
        <v/>
      </c>
    </row>
    <row r="1430" spans="1:12" ht="14.25" customHeight="1" x14ac:dyDescent="0.3">
      <c r="A1430" s="7" t="str">
        <f>IF('Raw Data'!$B1430&gt;1,'Raw Data'!A1430,"")</f>
        <v/>
      </c>
      <c r="B1430" s="7" t="str">
        <f>IF('Raw Data'!$B1430&gt;1,'Raw Data'!C1430,"")</f>
        <v/>
      </c>
      <c r="C1430" s="7" t="str">
        <f>IF('Raw Data'!$B1430&gt;1,'Raw Data'!D1430,"")</f>
        <v/>
      </c>
      <c r="D1430" s="7" t="str">
        <f>IF('Raw Data'!$B1430&gt;1,'Raw Data'!E1430,"")</f>
        <v/>
      </c>
      <c r="E1430" s="20" t="str">
        <f>IF('Raw Data'!$B1430&gt;1,'Raw Data'!O1430,"")</f>
        <v/>
      </c>
      <c r="F1430" s="20" t="str">
        <f>IF('Raw Data'!$B1430&gt;1,'Raw Data'!P1430,"")</f>
        <v/>
      </c>
      <c r="G1430" s="20" t="str">
        <f>IF('Raw Data'!$B1430&gt;1,'Raw Data'!Q1430,"")</f>
        <v/>
      </c>
      <c r="H1430" s="7" t="str">
        <f>IF('Raw Data'!$B1430&gt;1,'Raw Data'!R1430,"")</f>
        <v/>
      </c>
      <c r="I1430" s="7" t="str">
        <f>IF('Raw Data'!$B1430&gt;1,'Raw Data'!S1430,"")</f>
        <v/>
      </c>
      <c r="J1430" s="7" t="str">
        <f>IF('Raw Data'!$B1430&gt;1,'Raw Data'!W1430,"")</f>
        <v/>
      </c>
      <c r="K1430" s="7" t="str">
        <f>IF('Raw Data'!$B1430&gt;1,'Raw Data'!Y1430,"")</f>
        <v/>
      </c>
      <c r="L1430" s="7" t="str">
        <f>IF('Raw Data'!$B1430&gt;1,'Raw Data'!Z1430,"")</f>
        <v/>
      </c>
    </row>
    <row r="1431" spans="1:12" ht="14.25" customHeight="1" x14ac:dyDescent="0.3">
      <c r="A1431" s="7" t="str">
        <f>IF('Raw Data'!$B1431&gt;1,'Raw Data'!A1431,"")</f>
        <v/>
      </c>
      <c r="B1431" s="7" t="str">
        <f>IF('Raw Data'!$B1431&gt;1,'Raw Data'!C1431,"")</f>
        <v/>
      </c>
      <c r="C1431" s="7" t="str">
        <f>IF('Raw Data'!$B1431&gt;1,'Raw Data'!D1431,"")</f>
        <v/>
      </c>
      <c r="D1431" s="7" t="str">
        <f>IF('Raw Data'!$B1431&gt;1,'Raw Data'!E1431,"")</f>
        <v/>
      </c>
      <c r="E1431" s="20" t="str">
        <f>IF('Raw Data'!$B1431&gt;1,'Raw Data'!O1431,"")</f>
        <v/>
      </c>
      <c r="F1431" s="20" t="str">
        <f>IF('Raw Data'!$B1431&gt;1,'Raw Data'!P1431,"")</f>
        <v/>
      </c>
      <c r="G1431" s="20" t="str">
        <f>IF('Raw Data'!$B1431&gt;1,'Raw Data'!Q1431,"")</f>
        <v/>
      </c>
      <c r="H1431" s="7" t="str">
        <f>IF('Raw Data'!$B1431&gt;1,'Raw Data'!R1431,"")</f>
        <v/>
      </c>
      <c r="I1431" s="7" t="str">
        <f>IF('Raw Data'!$B1431&gt;1,'Raw Data'!S1431,"")</f>
        <v/>
      </c>
      <c r="J1431" s="7" t="str">
        <f>IF('Raw Data'!$B1431&gt;1,'Raw Data'!W1431,"")</f>
        <v/>
      </c>
      <c r="K1431" s="7" t="str">
        <f>IF('Raw Data'!$B1431&gt;1,'Raw Data'!Y1431,"")</f>
        <v/>
      </c>
      <c r="L1431" s="7" t="str">
        <f>IF('Raw Data'!$B1431&gt;1,'Raw Data'!Z1431,"")</f>
        <v/>
      </c>
    </row>
    <row r="1432" spans="1:12" ht="14.25" customHeight="1" x14ac:dyDescent="0.3">
      <c r="A1432" s="7" t="str">
        <f>IF('Raw Data'!$B1432&gt;1,'Raw Data'!A1432,"")</f>
        <v/>
      </c>
      <c r="B1432" s="7" t="str">
        <f>IF('Raw Data'!$B1432&gt;1,'Raw Data'!C1432,"")</f>
        <v/>
      </c>
      <c r="C1432" s="7" t="str">
        <f>IF('Raw Data'!$B1432&gt;1,'Raw Data'!D1432,"")</f>
        <v/>
      </c>
      <c r="D1432" s="7" t="str">
        <f>IF('Raw Data'!$B1432&gt;1,'Raw Data'!E1432,"")</f>
        <v/>
      </c>
      <c r="E1432" s="20" t="str">
        <f>IF('Raw Data'!$B1432&gt;1,'Raw Data'!O1432,"")</f>
        <v/>
      </c>
      <c r="F1432" s="20" t="str">
        <f>IF('Raw Data'!$B1432&gt;1,'Raw Data'!P1432,"")</f>
        <v/>
      </c>
      <c r="G1432" s="20" t="str">
        <f>IF('Raw Data'!$B1432&gt;1,'Raw Data'!Q1432,"")</f>
        <v/>
      </c>
      <c r="H1432" s="7" t="str">
        <f>IF('Raw Data'!$B1432&gt;1,'Raw Data'!R1432,"")</f>
        <v/>
      </c>
      <c r="I1432" s="7" t="str">
        <f>IF('Raw Data'!$B1432&gt;1,'Raw Data'!S1432,"")</f>
        <v/>
      </c>
      <c r="J1432" s="7" t="str">
        <f>IF('Raw Data'!$B1432&gt;1,'Raw Data'!W1432,"")</f>
        <v/>
      </c>
      <c r="K1432" s="7" t="str">
        <f>IF('Raw Data'!$B1432&gt;1,'Raw Data'!Y1432,"")</f>
        <v/>
      </c>
      <c r="L1432" s="7" t="str">
        <f>IF('Raw Data'!$B1432&gt;1,'Raw Data'!Z1432,"")</f>
        <v/>
      </c>
    </row>
    <row r="1433" spans="1:12" ht="14.25" customHeight="1" x14ac:dyDescent="0.3">
      <c r="A1433" s="7" t="str">
        <f>IF('Raw Data'!$B1433&gt;1,'Raw Data'!A1433,"")</f>
        <v/>
      </c>
      <c r="B1433" s="7" t="str">
        <f>IF('Raw Data'!$B1433&gt;1,'Raw Data'!C1433,"")</f>
        <v/>
      </c>
      <c r="C1433" s="7" t="str">
        <f>IF('Raw Data'!$B1433&gt;1,'Raw Data'!D1433,"")</f>
        <v/>
      </c>
      <c r="D1433" s="7" t="str">
        <f>IF('Raw Data'!$B1433&gt;1,'Raw Data'!E1433,"")</f>
        <v/>
      </c>
      <c r="E1433" s="20" t="str">
        <f>IF('Raw Data'!$B1433&gt;1,'Raw Data'!O1433,"")</f>
        <v/>
      </c>
      <c r="F1433" s="20" t="str">
        <f>IF('Raw Data'!$B1433&gt;1,'Raw Data'!P1433,"")</f>
        <v/>
      </c>
      <c r="G1433" s="20" t="str">
        <f>IF('Raw Data'!$B1433&gt;1,'Raw Data'!Q1433,"")</f>
        <v/>
      </c>
      <c r="H1433" s="7" t="str">
        <f>IF('Raw Data'!$B1433&gt;1,'Raw Data'!R1433,"")</f>
        <v/>
      </c>
      <c r="I1433" s="7" t="str">
        <f>IF('Raw Data'!$B1433&gt;1,'Raw Data'!S1433,"")</f>
        <v/>
      </c>
      <c r="J1433" s="7" t="str">
        <f>IF('Raw Data'!$B1433&gt;1,'Raw Data'!W1433,"")</f>
        <v/>
      </c>
      <c r="K1433" s="7" t="str">
        <f>IF('Raw Data'!$B1433&gt;1,'Raw Data'!Y1433,"")</f>
        <v/>
      </c>
      <c r="L1433" s="7" t="str">
        <f>IF('Raw Data'!$B1433&gt;1,'Raw Data'!Z1433,"")</f>
        <v/>
      </c>
    </row>
    <row r="1434" spans="1:12" ht="14.25" customHeight="1" x14ac:dyDescent="0.3">
      <c r="A1434" s="7" t="str">
        <f>IF('Raw Data'!$B1434&gt;1,'Raw Data'!A1434,"")</f>
        <v>X1-ORz0bucxhs21dm_feuj3</v>
      </c>
      <c r="B1434" s="7" t="str">
        <f>IF('Raw Data'!$B1434&gt;1,'Raw Data'!C1434,"")</f>
        <v>7030 Duncan Walk</v>
      </c>
      <c r="C1434" s="7" t="str">
        <f>IF('Raw Data'!$B1434&gt;1,'Raw Data'!D1434,"")</f>
        <v>Atlanta</v>
      </c>
      <c r="D1434" s="7" t="str">
        <f>IF('Raw Data'!$B1434&gt;1,'Raw Data'!E1434,"")</f>
        <v>Pre-List</v>
      </c>
      <c r="E1434" s="20">
        <f>IF('Raw Data'!$B1434&gt;1,'Raw Data'!O1434,"")</f>
        <v>264000</v>
      </c>
      <c r="F1434" s="20">
        <f>IF('Raw Data'!$B1434&gt;1,'Raw Data'!P1434,"")</f>
        <v>250860</v>
      </c>
      <c r="G1434" s="20">
        <f>IF('Raw Data'!$B1434&gt;1,'Raw Data'!Q1434,"")</f>
        <v>-24467</v>
      </c>
      <c r="H1434" s="7" t="str">
        <f>IF('Raw Data'!$B1434&gt;1,'Raw Data'!R1434,"")</f>
        <v>Tricon</v>
      </c>
      <c r="I1434" s="21">
        <f>IF('Raw Data'!$B1434&gt;1,'Raw Data'!S1434,"")</f>
        <v>236100</v>
      </c>
      <c r="J1434" s="21">
        <f>IF('Raw Data'!$B1434&gt;1,'Raw Data'!W1434,"")</f>
        <v>-15712</v>
      </c>
      <c r="K1434" s="7" t="str">
        <f>IF('Raw Data'!$B1434&gt;1,'Raw Data'!Y1434,"")</f>
        <v>Multiple Offers</v>
      </c>
      <c r="L1434" s="7" t="str">
        <f>IF('Raw Data'!$B1434&gt;1,'Raw Data'!Z1434,"")</f>
        <v>Reject - Under Contract</v>
      </c>
    </row>
    <row r="1435" spans="1:12" ht="14.25" customHeight="1" x14ac:dyDescent="0.3">
      <c r="A1435" s="7" t="str">
        <f>IF('Raw Data'!$B1435&gt;1,'Raw Data'!A1435,"")</f>
        <v/>
      </c>
      <c r="B1435" s="7" t="str">
        <f>IF('Raw Data'!$B1435&gt;1,'Raw Data'!C1435,"")</f>
        <v/>
      </c>
      <c r="C1435" s="7" t="str">
        <f>IF('Raw Data'!$B1435&gt;1,'Raw Data'!D1435,"")</f>
        <v/>
      </c>
      <c r="D1435" s="7" t="str">
        <f>IF('Raw Data'!$B1435&gt;1,'Raw Data'!E1435,"")</f>
        <v/>
      </c>
      <c r="E1435" s="20" t="str">
        <f>IF('Raw Data'!$B1435&gt;1,'Raw Data'!O1435,"")</f>
        <v/>
      </c>
      <c r="F1435" s="20" t="str">
        <f>IF('Raw Data'!$B1435&gt;1,'Raw Data'!P1435,"")</f>
        <v/>
      </c>
      <c r="G1435" s="20" t="str">
        <f>IF('Raw Data'!$B1435&gt;1,'Raw Data'!Q1435,"")</f>
        <v/>
      </c>
      <c r="H1435" s="7" t="str">
        <f>IF('Raw Data'!$B1435&gt;1,'Raw Data'!R1435,"")</f>
        <v/>
      </c>
      <c r="I1435" s="7" t="str">
        <f>IF('Raw Data'!$B1435&gt;1,'Raw Data'!S1435,"")</f>
        <v/>
      </c>
      <c r="J1435" s="7" t="str">
        <f>IF('Raw Data'!$B1435&gt;1,'Raw Data'!W1435,"")</f>
        <v/>
      </c>
      <c r="K1435" s="7" t="str">
        <f>IF('Raw Data'!$B1435&gt;1,'Raw Data'!Y1435,"")</f>
        <v/>
      </c>
      <c r="L1435" s="7" t="str">
        <f>IF('Raw Data'!$B1435&gt;1,'Raw Data'!Z1435,"")</f>
        <v/>
      </c>
    </row>
    <row r="1436" spans="1:12" ht="14.25" customHeight="1" x14ac:dyDescent="0.3">
      <c r="A1436" s="7" t="str">
        <f>IF('Raw Data'!$B1436&gt;1,'Raw Data'!A1436,"")</f>
        <v/>
      </c>
      <c r="B1436" s="7" t="str">
        <f>IF('Raw Data'!$B1436&gt;1,'Raw Data'!C1436,"")</f>
        <v/>
      </c>
      <c r="C1436" s="7" t="str">
        <f>IF('Raw Data'!$B1436&gt;1,'Raw Data'!D1436,"")</f>
        <v/>
      </c>
      <c r="D1436" s="7" t="str">
        <f>IF('Raw Data'!$B1436&gt;1,'Raw Data'!E1436,"")</f>
        <v/>
      </c>
      <c r="E1436" s="20" t="str">
        <f>IF('Raw Data'!$B1436&gt;1,'Raw Data'!O1436,"")</f>
        <v/>
      </c>
      <c r="F1436" s="20" t="str">
        <f>IF('Raw Data'!$B1436&gt;1,'Raw Data'!P1436,"")</f>
        <v/>
      </c>
      <c r="G1436" s="20" t="str">
        <f>IF('Raw Data'!$B1436&gt;1,'Raw Data'!Q1436,"")</f>
        <v/>
      </c>
      <c r="H1436" s="7" t="str">
        <f>IF('Raw Data'!$B1436&gt;1,'Raw Data'!R1436,"")</f>
        <v/>
      </c>
      <c r="I1436" s="7" t="str">
        <f>IF('Raw Data'!$B1436&gt;1,'Raw Data'!S1436,"")</f>
        <v/>
      </c>
      <c r="J1436" s="7" t="str">
        <f>IF('Raw Data'!$B1436&gt;1,'Raw Data'!W1436,"")</f>
        <v/>
      </c>
      <c r="K1436" s="7" t="str">
        <f>IF('Raw Data'!$B1436&gt;1,'Raw Data'!Y1436,"")</f>
        <v/>
      </c>
      <c r="L1436" s="7" t="str">
        <f>IF('Raw Data'!$B1436&gt;1,'Raw Data'!Z1436,"")</f>
        <v/>
      </c>
    </row>
    <row r="1437" spans="1:12" ht="14.25" customHeight="1" x14ac:dyDescent="0.3">
      <c r="A1437" s="7" t="str">
        <f>IF('Raw Data'!$B1437&gt;1,'Raw Data'!A1437,"")</f>
        <v/>
      </c>
      <c r="B1437" s="7" t="str">
        <f>IF('Raw Data'!$B1437&gt;1,'Raw Data'!C1437,"")</f>
        <v/>
      </c>
      <c r="C1437" s="7" t="str">
        <f>IF('Raw Data'!$B1437&gt;1,'Raw Data'!D1437,"")</f>
        <v/>
      </c>
      <c r="D1437" s="7" t="str">
        <f>IF('Raw Data'!$B1437&gt;1,'Raw Data'!E1437,"")</f>
        <v/>
      </c>
      <c r="E1437" s="20" t="str">
        <f>IF('Raw Data'!$B1437&gt;1,'Raw Data'!O1437,"")</f>
        <v/>
      </c>
      <c r="F1437" s="20" t="str">
        <f>IF('Raw Data'!$B1437&gt;1,'Raw Data'!P1437,"")</f>
        <v/>
      </c>
      <c r="G1437" s="20" t="str">
        <f>IF('Raw Data'!$B1437&gt;1,'Raw Data'!Q1437,"")</f>
        <v/>
      </c>
      <c r="H1437" s="7" t="str">
        <f>IF('Raw Data'!$B1437&gt;1,'Raw Data'!R1437,"")</f>
        <v/>
      </c>
      <c r="I1437" s="7" t="str">
        <f>IF('Raw Data'!$B1437&gt;1,'Raw Data'!S1437,"")</f>
        <v/>
      </c>
      <c r="J1437" s="7" t="str">
        <f>IF('Raw Data'!$B1437&gt;1,'Raw Data'!W1437,"")</f>
        <v/>
      </c>
      <c r="K1437" s="7" t="str">
        <f>IF('Raw Data'!$B1437&gt;1,'Raw Data'!Y1437,"")</f>
        <v/>
      </c>
      <c r="L1437" s="7" t="str">
        <f>IF('Raw Data'!$B1437&gt;1,'Raw Data'!Z1437,"")</f>
        <v/>
      </c>
    </row>
    <row r="1438" spans="1:12" ht="14.25" customHeight="1" x14ac:dyDescent="0.3">
      <c r="A1438" s="7" t="str">
        <f>IF('Raw Data'!$B1438&gt;1,'Raw Data'!A1438,"")</f>
        <v/>
      </c>
      <c r="B1438" s="7" t="str">
        <f>IF('Raw Data'!$B1438&gt;1,'Raw Data'!C1438,"")</f>
        <v/>
      </c>
      <c r="C1438" s="7" t="str">
        <f>IF('Raw Data'!$B1438&gt;1,'Raw Data'!D1438,"")</f>
        <v/>
      </c>
      <c r="D1438" s="7" t="str">
        <f>IF('Raw Data'!$B1438&gt;1,'Raw Data'!E1438,"")</f>
        <v/>
      </c>
      <c r="E1438" s="20" t="str">
        <f>IF('Raw Data'!$B1438&gt;1,'Raw Data'!O1438,"")</f>
        <v/>
      </c>
      <c r="F1438" s="20" t="str">
        <f>IF('Raw Data'!$B1438&gt;1,'Raw Data'!P1438,"")</f>
        <v/>
      </c>
      <c r="G1438" s="20" t="str">
        <f>IF('Raw Data'!$B1438&gt;1,'Raw Data'!Q1438,"")</f>
        <v/>
      </c>
      <c r="H1438" s="7" t="str">
        <f>IF('Raw Data'!$B1438&gt;1,'Raw Data'!R1438,"")</f>
        <v/>
      </c>
      <c r="I1438" s="7" t="str">
        <f>IF('Raw Data'!$B1438&gt;1,'Raw Data'!S1438,"")</f>
        <v/>
      </c>
      <c r="J1438" s="7" t="str">
        <f>IF('Raw Data'!$B1438&gt;1,'Raw Data'!W1438,"")</f>
        <v/>
      </c>
      <c r="K1438" s="7" t="str">
        <f>IF('Raw Data'!$B1438&gt;1,'Raw Data'!Y1438,"")</f>
        <v/>
      </c>
      <c r="L1438" s="7" t="str">
        <f>IF('Raw Data'!$B1438&gt;1,'Raw Data'!Z1438,"")</f>
        <v/>
      </c>
    </row>
    <row r="1439" spans="1:12" ht="14.25" customHeight="1" x14ac:dyDescent="0.3">
      <c r="A1439" s="7" t="str">
        <f>IF('Raw Data'!$B1439&gt;1,'Raw Data'!A1439,"")</f>
        <v/>
      </c>
      <c r="B1439" s="7" t="str">
        <f>IF('Raw Data'!$B1439&gt;1,'Raw Data'!C1439,"")</f>
        <v/>
      </c>
      <c r="C1439" s="7" t="str">
        <f>IF('Raw Data'!$B1439&gt;1,'Raw Data'!D1439,"")</f>
        <v/>
      </c>
      <c r="D1439" s="7" t="str">
        <f>IF('Raw Data'!$B1439&gt;1,'Raw Data'!E1439,"")</f>
        <v/>
      </c>
      <c r="E1439" s="20" t="str">
        <f>IF('Raw Data'!$B1439&gt;1,'Raw Data'!O1439,"")</f>
        <v/>
      </c>
      <c r="F1439" s="20" t="str">
        <f>IF('Raw Data'!$B1439&gt;1,'Raw Data'!P1439,"")</f>
        <v/>
      </c>
      <c r="G1439" s="20" t="str">
        <f>IF('Raw Data'!$B1439&gt;1,'Raw Data'!Q1439,"")</f>
        <v/>
      </c>
      <c r="H1439" s="7" t="str">
        <f>IF('Raw Data'!$B1439&gt;1,'Raw Data'!R1439,"")</f>
        <v/>
      </c>
      <c r="I1439" s="7" t="str">
        <f>IF('Raw Data'!$B1439&gt;1,'Raw Data'!S1439,"")</f>
        <v/>
      </c>
      <c r="J1439" s="7" t="str">
        <f>IF('Raw Data'!$B1439&gt;1,'Raw Data'!W1439,"")</f>
        <v/>
      </c>
      <c r="K1439" s="7" t="str">
        <f>IF('Raw Data'!$B1439&gt;1,'Raw Data'!Y1439,"")</f>
        <v/>
      </c>
      <c r="L1439" s="7" t="str">
        <f>IF('Raw Data'!$B1439&gt;1,'Raw Data'!Z1439,"")</f>
        <v/>
      </c>
    </row>
    <row r="1440" spans="1:12" ht="14.25" customHeight="1" x14ac:dyDescent="0.3">
      <c r="A1440" s="7" t="str">
        <f>IF('Raw Data'!$B1440&gt;1,'Raw Data'!A1440,"")</f>
        <v>X1-ORz0b0ljpm9g1m_j02uj</v>
      </c>
      <c r="B1440" s="7" t="str">
        <f>IF('Raw Data'!$B1440&gt;1,'Raw Data'!C1440,"")</f>
        <v>309 Johnny Ln</v>
      </c>
      <c r="C1440" s="7" t="str">
        <f>IF('Raw Data'!$B1440&gt;1,'Raw Data'!D1440,"")</f>
        <v>Atlanta</v>
      </c>
      <c r="D1440" s="7" t="str">
        <f>IF('Raw Data'!$B1440&gt;1,'Raw Data'!E1440,"")</f>
        <v>Pre-List</v>
      </c>
      <c r="E1440" s="20">
        <f>IF('Raw Data'!$B1440&gt;1,'Raw Data'!O1440,"")</f>
        <v>273900</v>
      </c>
      <c r="F1440" s="20">
        <f>IF('Raw Data'!$B1440&gt;1,'Raw Data'!P1440,"")</f>
        <v>260564</v>
      </c>
      <c r="G1440" s="20">
        <f>IF('Raw Data'!$B1440&gt;1,'Raw Data'!Q1440,"")</f>
        <v>-15635</v>
      </c>
      <c r="H1440" s="7" t="str">
        <f>IF('Raw Data'!$B1440&gt;1,'Raw Data'!R1440,"")</f>
        <v>Tricon</v>
      </c>
      <c r="I1440" s="21">
        <f>IF('Raw Data'!$B1440&gt;1,'Raw Data'!S1440,"")</f>
        <v>245100</v>
      </c>
      <c r="J1440" s="21">
        <f>IF('Raw Data'!$B1440&gt;1,'Raw Data'!W1440,"")</f>
        <v>-21216</v>
      </c>
      <c r="K1440" s="7" t="str">
        <f>IF('Raw Data'!$B1440&gt;1,'Raw Data'!Y1440,"")</f>
        <v>Multiple Offers</v>
      </c>
      <c r="L1440" s="7" t="str">
        <f>IF('Raw Data'!$B1440&gt;1,'Raw Data'!Z1440,"")</f>
        <v>Reject - Under Contract</v>
      </c>
    </row>
    <row r="1441" spans="1:12" ht="14.25" customHeight="1" x14ac:dyDescent="0.3">
      <c r="A1441" s="7" t="str">
        <f>IF('Raw Data'!$B1441&gt;1,'Raw Data'!A1441,"")</f>
        <v>X1-ORz2ekzskhi9ve_9tz7k</v>
      </c>
      <c r="B1441" s="7" t="str">
        <f>IF('Raw Data'!$B1441&gt;1,'Raw Data'!C1441,"")</f>
        <v>149 Nacoochee Way</v>
      </c>
      <c r="C1441" s="7" t="str">
        <f>IF('Raw Data'!$B1441&gt;1,'Raw Data'!D1441,"")</f>
        <v>Atlanta</v>
      </c>
      <c r="D1441" s="7" t="str">
        <f>IF('Raw Data'!$B1441&gt;1,'Raw Data'!E1441,"")</f>
        <v>Pre-List</v>
      </c>
      <c r="E1441" s="20">
        <f>IF('Raw Data'!$B1441&gt;1,'Raw Data'!O1441,"")</f>
        <v>302900</v>
      </c>
      <c r="F1441" s="20">
        <f>IF('Raw Data'!$B1441&gt;1,'Raw Data'!P1441,"")</f>
        <v>288391</v>
      </c>
      <c r="G1441" s="20">
        <f>IF('Raw Data'!$B1441&gt;1,'Raw Data'!Q1441,"")</f>
        <v>-17645</v>
      </c>
      <c r="H1441" s="7" t="str">
        <f>IF('Raw Data'!$B1441&gt;1,'Raw Data'!R1441,"")</f>
        <v>Tricon</v>
      </c>
      <c r="I1441" s="21">
        <f>IF('Raw Data'!$B1441&gt;1,'Raw Data'!S1441,"")</f>
        <v>271400</v>
      </c>
      <c r="J1441" s="21">
        <f>IF('Raw Data'!$B1441&gt;1,'Raw Data'!W1441,"")</f>
        <v>-26598</v>
      </c>
      <c r="K1441" s="7" t="str">
        <f>IF('Raw Data'!$B1441&gt;1,'Raw Data'!Y1441,"")</f>
        <v>Multiple Offers</v>
      </c>
      <c r="L1441" s="7" t="str">
        <f>IF('Raw Data'!$B1441&gt;1,'Raw Data'!Z1441,"")</f>
        <v>Reject - Offer is far off</v>
      </c>
    </row>
    <row r="1442" spans="1:12" ht="14.25" customHeight="1" x14ac:dyDescent="0.3">
      <c r="A1442" s="7" t="str">
        <f>IF('Raw Data'!$B1442&gt;1,'Raw Data'!A1442,"")</f>
        <v>X1-ORz0axhukmpmd6_im15t</v>
      </c>
      <c r="B1442" s="7" t="str">
        <f>IF('Raw Data'!$B1442&gt;1,'Raw Data'!C1442,"")</f>
        <v>884 Brisley Cir</v>
      </c>
      <c r="C1442" s="7" t="str">
        <f>IF('Raw Data'!$B1442&gt;1,'Raw Data'!D1442,"")</f>
        <v>Atlanta</v>
      </c>
      <c r="D1442" s="7" t="str">
        <f>IF('Raw Data'!$B1442&gt;1,'Raw Data'!E1442,"")</f>
        <v>Pre-List</v>
      </c>
      <c r="E1442" s="20">
        <f>IF('Raw Data'!$B1442&gt;1,'Raw Data'!O1442,"")</f>
        <v>284900</v>
      </c>
      <c r="F1442" s="20">
        <f>IF('Raw Data'!$B1442&gt;1,'Raw Data'!P1442,"")</f>
        <v>268938</v>
      </c>
      <c r="G1442" s="20">
        <f>IF('Raw Data'!$B1442&gt;1,'Raw Data'!Q1442,"")</f>
        <v>-454</v>
      </c>
      <c r="H1442" s="7" t="str">
        <f>IF('Raw Data'!$B1442&gt;1,'Raw Data'!R1442,"")</f>
        <v>Tricon</v>
      </c>
      <c r="I1442" s="21">
        <f>IF('Raw Data'!$B1442&gt;1,'Raw Data'!S1442,"")</f>
        <v>255100</v>
      </c>
      <c r="J1442" s="21">
        <f>IF('Raw Data'!$B1442&gt;1,'Raw Data'!W1442,"")</f>
        <v>-23321</v>
      </c>
      <c r="K1442" s="7" t="str">
        <f>IF('Raw Data'!$B1442&gt;1,'Raw Data'!Y1442,"")</f>
        <v>Multiple Offers</v>
      </c>
      <c r="L1442" s="7" t="str">
        <f>IF('Raw Data'!$B1442&gt;1,'Raw Data'!Z1442,"")</f>
        <v>Reject - Under Contract</v>
      </c>
    </row>
    <row r="1443" spans="1:12" ht="14.25" customHeight="1" x14ac:dyDescent="0.3">
      <c r="A1443" s="7" t="str">
        <f>IF('Raw Data'!$B1443&gt;1,'Raw Data'!A1443,"")</f>
        <v/>
      </c>
      <c r="B1443" s="7" t="str">
        <f>IF('Raw Data'!$B1443&gt;1,'Raw Data'!C1443,"")</f>
        <v/>
      </c>
      <c r="C1443" s="7" t="str">
        <f>IF('Raw Data'!$B1443&gt;1,'Raw Data'!D1443,"")</f>
        <v/>
      </c>
      <c r="D1443" s="7" t="str">
        <f>IF('Raw Data'!$B1443&gt;1,'Raw Data'!E1443,"")</f>
        <v/>
      </c>
      <c r="E1443" s="20" t="str">
        <f>IF('Raw Data'!$B1443&gt;1,'Raw Data'!O1443,"")</f>
        <v/>
      </c>
      <c r="F1443" s="20" t="str">
        <f>IF('Raw Data'!$B1443&gt;1,'Raw Data'!P1443,"")</f>
        <v/>
      </c>
      <c r="G1443" s="20" t="str">
        <f>IF('Raw Data'!$B1443&gt;1,'Raw Data'!Q1443,"")</f>
        <v/>
      </c>
      <c r="H1443" s="7" t="str">
        <f>IF('Raw Data'!$B1443&gt;1,'Raw Data'!R1443,"")</f>
        <v/>
      </c>
      <c r="I1443" s="7" t="str">
        <f>IF('Raw Data'!$B1443&gt;1,'Raw Data'!S1443,"")</f>
        <v/>
      </c>
      <c r="J1443" s="7" t="str">
        <f>IF('Raw Data'!$B1443&gt;1,'Raw Data'!W1443,"")</f>
        <v/>
      </c>
      <c r="K1443" s="7" t="str">
        <f>IF('Raw Data'!$B1443&gt;1,'Raw Data'!Y1443,"")</f>
        <v/>
      </c>
      <c r="L1443" s="7" t="str">
        <f>IF('Raw Data'!$B1443&gt;1,'Raw Data'!Z1443,"")</f>
        <v/>
      </c>
    </row>
    <row r="1444" spans="1:12" ht="14.25" customHeight="1" x14ac:dyDescent="0.3">
      <c r="A1444" s="7" t="str">
        <f>IF('Raw Data'!$B1444&gt;1,'Raw Data'!A1444,"")</f>
        <v>X1-ORz0ken6i60tiy_fhno1</v>
      </c>
      <c r="B1444" s="7" t="str">
        <f>IF('Raw Data'!$B1444&gt;1,'Raw Data'!C1444,"")</f>
        <v>5855 Meadowfield Trce</v>
      </c>
      <c r="C1444" s="7" t="str">
        <f>IF('Raw Data'!$B1444&gt;1,'Raw Data'!D1444,"")</f>
        <v>Atlanta</v>
      </c>
      <c r="D1444" s="7" t="str">
        <f>IF('Raw Data'!$B1444&gt;1,'Raw Data'!E1444,"")</f>
        <v>Susan-UC</v>
      </c>
      <c r="E1444" s="20">
        <f>IF('Raw Data'!$B1444&gt;1,'Raw Data'!O1444,"")</f>
        <v>279900</v>
      </c>
      <c r="F1444" s="20">
        <f>IF('Raw Data'!$B1444&gt;1,'Raw Data'!P1444,"")</f>
        <v>253971</v>
      </c>
      <c r="G1444" s="20">
        <f>IF('Raw Data'!$B1444&gt;1,'Raw Data'!Q1444,"")</f>
        <v>27895</v>
      </c>
      <c r="H1444" s="7" t="str">
        <f>IF('Raw Data'!$B1444&gt;1,'Raw Data'!R1444,"")</f>
        <v>Tricon</v>
      </c>
      <c r="I1444" s="21">
        <f>IF('Raw Data'!$B1444&gt;1,'Raw Data'!S1444,"")</f>
        <v>250500</v>
      </c>
      <c r="J1444" s="21">
        <f>IF('Raw Data'!$B1444&gt;1,'Raw Data'!W1444,"")</f>
        <v>4178</v>
      </c>
      <c r="K1444" s="7" t="str">
        <f>IF('Raw Data'!$B1444&gt;1,'Raw Data'!Y1444,"")</f>
        <v>Multiple Offers</v>
      </c>
      <c r="L1444" s="7" t="str">
        <f>IF('Raw Data'!$B1444&gt;1,'Raw Data'!Z1444,"")</f>
        <v>Reject - Under Contract</v>
      </c>
    </row>
    <row r="1445" spans="1:12" ht="14.25" customHeight="1" x14ac:dyDescent="0.3">
      <c r="A1445" s="7" t="str">
        <f>IF('Raw Data'!$B1445&gt;1,'Raw Data'!A1445,"")</f>
        <v>X1-ORz0dfg42pnji2_anh5h</v>
      </c>
      <c r="B1445" s="7" t="str">
        <f>IF('Raw Data'!$B1445&gt;1,'Raw Data'!C1445,"")</f>
        <v>33 Clearview Dr</v>
      </c>
      <c r="C1445" s="7" t="str">
        <f>IF('Raw Data'!$B1445&gt;1,'Raw Data'!D1445,"")</f>
        <v>Atlanta</v>
      </c>
      <c r="D1445" s="7" t="str">
        <f>IF('Raw Data'!$B1445&gt;1,'Raw Data'!E1445,"")</f>
        <v>Susan-UC</v>
      </c>
      <c r="E1445" s="20">
        <f>IF('Raw Data'!$B1445&gt;1,'Raw Data'!O1445,"")</f>
        <v>368900</v>
      </c>
      <c r="F1445" s="20">
        <f>IF('Raw Data'!$B1445&gt;1,'Raw Data'!P1445,"")</f>
        <v>348823</v>
      </c>
      <c r="G1445" s="20">
        <f>IF('Raw Data'!$B1445&gt;1,'Raw Data'!Q1445,"")</f>
        <v>-27719</v>
      </c>
      <c r="H1445" s="7" t="str">
        <f>IF('Raw Data'!$B1445&gt;1,'Raw Data'!R1445,"")</f>
        <v>Tricon</v>
      </c>
      <c r="I1445" s="21">
        <f>IF('Raw Data'!$B1445&gt;1,'Raw Data'!S1445,"")</f>
        <v>285000</v>
      </c>
      <c r="J1445" s="21">
        <f>IF('Raw Data'!$B1445&gt;1,'Raw Data'!W1445,"")</f>
        <v>-70027</v>
      </c>
      <c r="K1445" s="7" t="str">
        <f>IF('Raw Data'!$B1445&gt;1,'Raw Data'!Y1445,"")</f>
        <v>Multiple Offers</v>
      </c>
      <c r="L1445" s="7" t="str">
        <f>IF('Raw Data'!$B1445&gt;1,'Raw Data'!Z1445,"")</f>
        <v>Reject - Offer is far off</v>
      </c>
    </row>
    <row r="1446" spans="1:12" ht="14.25" customHeight="1" x14ac:dyDescent="0.3">
      <c r="A1446" s="7" t="str">
        <f>IF('Raw Data'!$B1446&gt;1,'Raw Data'!A1446,"")</f>
        <v/>
      </c>
      <c r="B1446" s="7" t="str">
        <f>IF('Raw Data'!$B1446&gt;1,'Raw Data'!C1446,"")</f>
        <v/>
      </c>
      <c r="C1446" s="7" t="str">
        <f>IF('Raw Data'!$B1446&gt;1,'Raw Data'!D1446,"")</f>
        <v/>
      </c>
      <c r="D1446" s="7" t="str">
        <f>IF('Raw Data'!$B1446&gt;1,'Raw Data'!E1446,"")</f>
        <v/>
      </c>
      <c r="E1446" s="20" t="str">
        <f>IF('Raw Data'!$B1446&gt;1,'Raw Data'!O1446,"")</f>
        <v/>
      </c>
      <c r="F1446" s="20" t="str">
        <f>IF('Raw Data'!$B1446&gt;1,'Raw Data'!P1446,"")</f>
        <v/>
      </c>
      <c r="G1446" s="20" t="str">
        <f>IF('Raw Data'!$B1446&gt;1,'Raw Data'!Q1446,"")</f>
        <v/>
      </c>
      <c r="H1446" s="7" t="str">
        <f>IF('Raw Data'!$B1446&gt;1,'Raw Data'!R1446,"")</f>
        <v/>
      </c>
      <c r="I1446" s="7" t="str">
        <f>IF('Raw Data'!$B1446&gt;1,'Raw Data'!S1446,"")</f>
        <v/>
      </c>
      <c r="J1446" s="7" t="str">
        <f>IF('Raw Data'!$B1446&gt;1,'Raw Data'!W1446,"")</f>
        <v/>
      </c>
      <c r="K1446" s="7" t="str">
        <f>IF('Raw Data'!$B1446&gt;1,'Raw Data'!Y1446,"")</f>
        <v/>
      </c>
      <c r="L1446" s="7" t="str">
        <f>IF('Raw Data'!$B1446&gt;1,'Raw Data'!Z1446,"")</f>
        <v/>
      </c>
    </row>
    <row r="1447" spans="1:12" ht="14.25" customHeight="1" x14ac:dyDescent="0.3">
      <c r="A1447" s="7" t="str">
        <f>IF('Raw Data'!$B1447&gt;1,'Raw Data'!A1447,"")</f>
        <v/>
      </c>
      <c r="B1447" s="7" t="str">
        <f>IF('Raw Data'!$B1447&gt;1,'Raw Data'!C1447,"")</f>
        <v/>
      </c>
      <c r="C1447" s="7" t="str">
        <f>IF('Raw Data'!$B1447&gt;1,'Raw Data'!D1447,"")</f>
        <v/>
      </c>
      <c r="D1447" s="7" t="str">
        <f>IF('Raw Data'!$B1447&gt;1,'Raw Data'!E1447,"")</f>
        <v/>
      </c>
      <c r="E1447" s="20" t="str">
        <f>IF('Raw Data'!$B1447&gt;1,'Raw Data'!O1447,"")</f>
        <v/>
      </c>
      <c r="F1447" s="20" t="str">
        <f>IF('Raw Data'!$B1447&gt;1,'Raw Data'!P1447,"")</f>
        <v/>
      </c>
      <c r="G1447" s="20" t="str">
        <f>IF('Raw Data'!$B1447&gt;1,'Raw Data'!Q1447,"")</f>
        <v/>
      </c>
      <c r="H1447" s="7" t="str">
        <f>IF('Raw Data'!$B1447&gt;1,'Raw Data'!R1447,"")</f>
        <v/>
      </c>
      <c r="I1447" s="7" t="str">
        <f>IF('Raw Data'!$B1447&gt;1,'Raw Data'!S1447,"")</f>
        <v/>
      </c>
      <c r="J1447" s="7" t="str">
        <f>IF('Raw Data'!$B1447&gt;1,'Raw Data'!W1447,"")</f>
        <v/>
      </c>
      <c r="K1447" s="7" t="str">
        <f>IF('Raw Data'!$B1447&gt;1,'Raw Data'!Y1447,"")</f>
        <v/>
      </c>
      <c r="L1447" s="7" t="str">
        <f>IF('Raw Data'!$B1447&gt;1,'Raw Data'!Z1447,"")</f>
        <v/>
      </c>
    </row>
    <row r="1448" spans="1:12" ht="14.25" customHeight="1" x14ac:dyDescent="0.3">
      <c r="A1448" s="7" t="str">
        <f>IF('Raw Data'!$B1448&gt;1,'Raw Data'!A1448,"")</f>
        <v/>
      </c>
      <c r="B1448" s="7" t="str">
        <f>IF('Raw Data'!$B1448&gt;1,'Raw Data'!C1448,"")</f>
        <v/>
      </c>
      <c r="C1448" s="7" t="str">
        <f>IF('Raw Data'!$B1448&gt;1,'Raw Data'!D1448,"")</f>
        <v/>
      </c>
      <c r="D1448" s="7" t="str">
        <f>IF('Raw Data'!$B1448&gt;1,'Raw Data'!E1448,"")</f>
        <v/>
      </c>
      <c r="E1448" s="20" t="str">
        <f>IF('Raw Data'!$B1448&gt;1,'Raw Data'!O1448,"")</f>
        <v/>
      </c>
      <c r="F1448" s="20" t="str">
        <f>IF('Raw Data'!$B1448&gt;1,'Raw Data'!P1448,"")</f>
        <v/>
      </c>
      <c r="G1448" s="20" t="str">
        <f>IF('Raw Data'!$B1448&gt;1,'Raw Data'!Q1448,"")</f>
        <v/>
      </c>
      <c r="H1448" s="7" t="str">
        <f>IF('Raw Data'!$B1448&gt;1,'Raw Data'!R1448,"")</f>
        <v/>
      </c>
      <c r="I1448" s="7" t="str">
        <f>IF('Raw Data'!$B1448&gt;1,'Raw Data'!S1448,"")</f>
        <v/>
      </c>
      <c r="J1448" s="7" t="str">
        <f>IF('Raw Data'!$B1448&gt;1,'Raw Data'!W1448,"")</f>
        <v/>
      </c>
      <c r="K1448" s="7" t="str">
        <f>IF('Raw Data'!$B1448&gt;1,'Raw Data'!Y1448,"")</f>
        <v/>
      </c>
      <c r="L1448" s="7" t="str">
        <f>IF('Raw Data'!$B1448&gt;1,'Raw Data'!Z1448,"")</f>
        <v/>
      </c>
    </row>
    <row r="1449" spans="1:12" ht="14.25" customHeight="1" x14ac:dyDescent="0.3">
      <c r="A1449" s="7" t="str">
        <f>IF('Raw Data'!$B1449&gt;1,'Raw Data'!A1449,"")</f>
        <v>X1-ORz2fehyvgdncq_gutkk</v>
      </c>
      <c r="B1449" s="7" t="str">
        <f>IF('Raw Data'!$B1449&gt;1,'Raw Data'!C1449,"")</f>
        <v>1004 Rock Hill Pkwy</v>
      </c>
      <c r="C1449" s="7" t="str">
        <f>IF('Raw Data'!$B1449&gt;1,'Raw Data'!D1449,"")</f>
        <v>Atlanta</v>
      </c>
      <c r="D1449" s="7" t="str">
        <f>IF('Raw Data'!$B1449&gt;1,'Raw Data'!E1449,"")</f>
        <v>Pre-List</v>
      </c>
      <c r="E1449" s="20">
        <f>IF('Raw Data'!$B1449&gt;1,'Raw Data'!O1449,"")</f>
        <v>337900</v>
      </c>
      <c r="F1449" s="20">
        <f>IF('Raw Data'!$B1449&gt;1,'Raw Data'!P1449,"")</f>
        <v>322531</v>
      </c>
      <c r="G1449" s="20">
        <f>IF('Raw Data'!$B1449&gt;1,'Raw Data'!Q1449,"")</f>
        <v>12619</v>
      </c>
      <c r="H1449" s="7" t="str">
        <f>IF('Raw Data'!$B1449&gt;1,'Raw Data'!R1449,"")</f>
        <v>Tricon</v>
      </c>
      <c r="I1449" s="21">
        <f>IF('Raw Data'!$B1449&gt;1,'Raw Data'!S1449,"")</f>
        <v>303100</v>
      </c>
      <c r="J1449" s="21">
        <f>IF('Raw Data'!$B1449&gt;1,'Raw Data'!W1449,"")</f>
        <v>-6797</v>
      </c>
      <c r="K1449" s="7" t="str">
        <f>IF('Raw Data'!$B1449&gt;1,'Raw Data'!Y1449,"")</f>
        <v>Multiple Offers</v>
      </c>
      <c r="L1449" s="7" t="str">
        <f>IF('Raw Data'!$B1449&gt;1,'Raw Data'!Z1449,"")</f>
        <v>Reject - Under Contract</v>
      </c>
    </row>
    <row r="1450" spans="1:12" ht="14.25" customHeight="1" x14ac:dyDescent="0.3">
      <c r="A1450" s="7" t="str">
        <f>IF('Raw Data'!$B1450&gt;1,'Raw Data'!A1450,"")</f>
        <v/>
      </c>
      <c r="B1450" s="7" t="str">
        <f>IF('Raw Data'!$B1450&gt;1,'Raw Data'!C1450,"")</f>
        <v/>
      </c>
      <c r="C1450" s="7" t="str">
        <f>IF('Raw Data'!$B1450&gt;1,'Raw Data'!D1450,"")</f>
        <v/>
      </c>
      <c r="D1450" s="7" t="str">
        <f>IF('Raw Data'!$B1450&gt;1,'Raw Data'!E1450,"")</f>
        <v/>
      </c>
      <c r="E1450" s="20" t="str">
        <f>IF('Raw Data'!$B1450&gt;1,'Raw Data'!O1450,"")</f>
        <v/>
      </c>
      <c r="F1450" s="20" t="str">
        <f>IF('Raw Data'!$B1450&gt;1,'Raw Data'!P1450,"")</f>
        <v/>
      </c>
      <c r="G1450" s="20" t="str">
        <f>IF('Raw Data'!$B1450&gt;1,'Raw Data'!Q1450,"")</f>
        <v/>
      </c>
      <c r="H1450" s="7" t="str">
        <f>IF('Raw Data'!$B1450&gt;1,'Raw Data'!R1450,"")</f>
        <v/>
      </c>
      <c r="I1450" s="7" t="str">
        <f>IF('Raw Data'!$B1450&gt;1,'Raw Data'!S1450,"")</f>
        <v/>
      </c>
      <c r="J1450" s="7" t="str">
        <f>IF('Raw Data'!$B1450&gt;1,'Raw Data'!W1450,"")</f>
        <v/>
      </c>
      <c r="K1450" s="7" t="str">
        <f>IF('Raw Data'!$B1450&gt;1,'Raw Data'!Y1450,"")</f>
        <v/>
      </c>
      <c r="L1450" s="7" t="str">
        <f>IF('Raw Data'!$B1450&gt;1,'Raw Data'!Z1450,"")</f>
        <v/>
      </c>
    </row>
    <row r="1451" spans="1:12" ht="14.25" customHeight="1" x14ac:dyDescent="0.3">
      <c r="A1451" s="7" t="str">
        <f>IF('Raw Data'!$B1451&gt;1,'Raw Data'!A1451,"")</f>
        <v/>
      </c>
      <c r="B1451" s="7" t="str">
        <f>IF('Raw Data'!$B1451&gt;1,'Raw Data'!C1451,"")</f>
        <v/>
      </c>
      <c r="C1451" s="7" t="str">
        <f>IF('Raw Data'!$B1451&gt;1,'Raw Data'!D1451,"")</f>
        <v/>
      </c>
      <c r="D1451" s="7" t="str">
        <f>IF('Raw Data'!$B1451&gt;1,'Raw Data'!E1451,"")</f>
        <v/>
      </c>
      <c r="E1451" s="20" t="str">
        <f>IF('Raw Data'!$B1451&gt;1,'Raw Data'!O1451,"")</f>
        <v/>
      </c>
      <c r="F1451" s="20" t="str">
        <f>IF('Raw Data'!$B1451&gt;1,'Raw Data'!P1451,"")</f>
        <v/>
      </c>
      <c r="G1451" s="20" t="str">
        <f>IF('Raw Data'!$B1451&gt;1,'Raw Data'!Q1451,"")</f>
        <v/>
      </c>
      <c r="H1451" s="7" t="str">
        <f>IF('Raw Data'!$B1451&gt;1,'Raw Data'!R1451,"")</f>
        <v/>
      </c>
      <c r="I1451" s="7" t="str">
        <f>IF('Raw Data'!$B1451&gt;1,'Raw Data'!S1451,"")</f>
        <v/>
      </c>
      <c r="J1451" s="7" t="str">
        <f>IF('Raw Data'!$B1451&gt;1,'Raw Data'!W1451,"")</f>
        <v/>
      </c>
      <c r="K1451" s="7" t="str">
        <f>IF('Raw Data'!$B1451&gt;1,'Raw Data'!Y1451,"")</f>
        <v/>
      </c>
      <c r="L1451" s="7" t="str">
        <f>IF('Raw Data'!$B1451&gt;1,'Raw Data'!Z1451,"")</f>
        <v/>
      </c>
    </row>
    <row r="1452" spans="1:12" ht="14.25" customHeight="1" x14ac:dyDescent="0.3">
      <c r="A1452" s="7" t="str">
        <f>IF('Raw Data'!$B1452&gt;1,'Raw Data'!A1452,"")</f>
        <v>X1-ORz2bxwxqb7jwa_aau18</v>
      </c>
      <c r="B1452" s="7" t="str">
        <f>IF('Raw Data'!$B1452&gt;1,'Raw Data'!C1452,"")</f>
        <v>427 Topaz Dr</v>
      </c>
      <c r="C1452" s="7" t="str">
        <f>IF('Raw Data'!$B1452&gt;1,'Raw Data'!D1452,"")</f>
        <v>Atlanta</v>
      </c>
      <c r="D1452" s="7" t="str">
        <f>IF('Raw Data'!$B1452&gt;1,'Raw Data'!E1452,"")</f>
        <v>Pre-List</v>
      </c>
      <c r="E1452" s="20">
        <f>IF('Raw Data'!$B1452&gt;1,'Raw Data'!O1452,"")</f>
        <v>300900</v>
      </c>
      <c r="F1452" s="20">
        <f>IF('Raw Data'!$B1452&gt;1,'Raw Data'!P1452,"")</f>
        <v>284650</v>
      </c>
      <c r="G1452" s="20">
        <f>IF('Raw Data'!$B1452&gt;1,'Raw Data'!Q1452,"")</f>
        <v>-43870</v>
      </c>
      <c r="H1452" s="7" t="str">
        <f>IF('Raw Data'!$B1452&gt;1,'Raw Data'!R1452,"")</f>
        <v>Tricon</v>
      </c>
      <c r="I1452" s="21">
        <f>IF('Raw Data'!$B1452&gt;1,'Raw Data'!S1452,"")</f>
        <v>240000</v>
      </c>
      <c r="J1452" s="21">
        <f>IF('Raw Data'!$B1452&gt;1,'Raw Data'!W1452,"")</f>
        <v>-55617</v>
      </c>
      <c r="K1452" s="7" t="str">
        <f>IF('Raw Data'!$B1452&gt;1,'Raw Data'!Y1452,"")</f>
        <v>Multiple Offers</v>
      </c>
      <c r="L1452" s="7" t="str">
        <f>IF('Raw Data'!$B1452&gt;1,'Raw Data'!Z1452,"")</f>
        <v>Reject - Under Contract</v>
      </c>
    </row>
    <row r="1453" spans="1:12" ht="14.25" customHeight="1" x14ac:dyDescent="0.3">
      <c r="A1453" s="7" t="str">
        <f>IF('Raw Data'!$B1453&gt;1,'Raw Data'!A1453,"")</f>
        <v/>
      </c>
      <c r="B1453" s="7" t="str">
        <f>IF('Raw Data'!$B1453&gt;1,'Raw Data'!C1453,"")</f>
        <v/>
      </c>
      <c r="C1453" s="7" t="str">
        <f>IF('Raw Data'!$B1453&gt;1,'Raw Data'!D1453,"")</f>
        <v/>
      </c>
      <c r="D1453" s="7" t="str">
        <f>IF('Raw Data'!$B1453&gt;1,'Raw Data'!E1453,"")</f>
        <v/>
      </c>
      <c r="E1453" s="20" t="str">
        <f>IF('Raw Data'!$B1453&gt;1,'Raw Data'!O1453,"")</f>
        <v/>
      </c>
      <c r="F1453" s="20" t="str">
        <f>IF('Raw Data'!$B1453&gt;1,'Raw Data'!P1453,"")</f>
        <v/>
      </c>
      <c r="G1453" s="20" t="str">
        <f>IF('Raw Data'!$B1453&gt;1,'Raw Data'!Q1453,"")</f>
        <v/>
      </c>
      <c r="H1453" s="7" t="str">
        <f>IF('Raw Data'!$B1453&gt;1,'Raw Data'!R1453,"")</f>
        <v/>
      </c>
      <c r="I1453" s="7" t="str">
        <f>IF('Raw Data'!$B1453&gt;1,'Raw Data'!S1453,"")</f>
        <v/>
      </c>
      <c r="J1453" s="7" t="str">
        <f>IF('Raw Data'!$B1453&gt;1,'Raw Data'!W1453,"")</f>
        <v/>
      </c>
      <c r="K1453" s="7" t="str">
        <f>IF('Raw Data'!$B1453&gt;1,'Raw Data'!Y1453,"")</f>
        <v/>
      </c>
      <c r="L1453" s="7" t="str">
        <f>IF('Raw Data'!$B1453&gt;1,'Raw Data'!Z1453,"")</f>
        <v/>
      </c>
    </row>
    <row r="1454" spans="1:12" ht="14.25" customHeight="1" x14ac:dyDescent="0.3">
      <c r="A1454" s="7" t="str">
        <f>IF('Raw Data'!$B1454&gt;1,'Raw Data'!A1454,"")</f>
        <v>X1-ORz2e8h1yb70xm_ikmlc</v>
      </c>
      <c r="B1454" s="7" t="str">
        <f>IF('Raw Data'!$B1454&gt;1,'Raw Data'!C1454,"")</f>
        <v>1032 Landon Dr</v>
      </c>
      <c r="C1454" s="7" t="str">
        <f>IF('Raw Data'!$B1454&gt;1,'Raw Data'!D1454,"")</f>
        <v>Atlanta</v>
      </c>
      <c r="D1454" s="7" t="str">
        <f>IF('Raw Data'!$B1454&gt;1,'Raw Data'!E1454,"")</f>
        <v>Pre-List</v>
      </c>
      <c r="E1454" s="20">
        <f>IF('Raw Data'!$B1454&gt;1,'Raw Data'!O1454,"")</f>
        <v>298900</v>
      </c>
      <c r="F1454" s="20">
        <f>IF('Raw Data'!$B1454&gt;1,'Raw Data'!P1454,"")</f>
        <v>286226</v>
      </c>
      <c r="G1454" s="20">
        <f>IF('Raw Data'!$B1454&gt;1,'Raw Data'!Q1454,"")</f>
        <v>30827</v>
      </c>
      <c r="H1454" s="7" t="str">
        <f>IF('Raw Data'!$B1454&gt;1,'Raw Data'!R1454,"")</f>
        <v>Tricon</v>
      </c>
      <c r="I1454" s="21">
        <f>IF('Raw Data'!$B1454&gt;1,'Raw Data'!S1454,"")</f>
        <v>267800</v>
      </c>
      <c r="J1454" s="21">
        <f>IF('Raw Data'!$B1454&gt;1,'Raw Data'!W1454,"")</f>
        <v>-41400</v>
      </c>
      <c r="K1454" s="7" t="str">
        <f>IF('Raw Data'!$B1454&gt;1,'Raw Data'!Y1454,"")</f>
        <v>Multiple Offers</v>
      </c>
      <c r="L1454" s="7" t="str">
        <f>IF('Raw Data'!$B1454&gt;1,'Raw Data'!Z1454,"")</f>
        <v>Reject - Under Contract</v>
      </c>
    </row>
    <row r="1455" spans="1:12" ht="14.25" customHeight="1" x14ac:dyDescent="0.3">
      <c r="A1455" s="7" t="str">
        <f>IF('Raw Data'!$B1455&gt;1,'Raw Data'!A1455,"")</f>
        <v/>
      </c>
      <c r="B1455" s="7" t="str">
        <f>IF('Raw Data'!$B1455&gt;1,'Raw Data'!C1455,"")</f>
        <v/>
      </c>
      <c r="C1455" s="7" t="str">
        <f>IF('Raw Data'!$B1455&gt;1,'Raw Data'!D1455,"")</f>
        <v/>
      </c>
      <c r="D1455" s="7" t="str">
        <f>IF('Raw Data'!$B1455&gt;1,'Raw Data'!E1455,"")</f>
        <v/>
      </c>
      <c r="E1455" s="20" t="str">
        <f>IF('Raw Data'!$B1455&gt;1,'Raw Data'!O1455,"")</f>
        <v/>
      </c>
      <c r="F1455" s="20" t="str">
        <f>IF('Raw Data'!$B1455&gt;1,'Raw Data'!P1455,"")</f>
        <v/>
      </c>
      <c r="G1455" s="20" t="str">
        <f>IF('Raw Data'!$B1455&gt;1,'Raw Data'!Q1455,"")</f>
        <v/>
      </c>
      <c r="H1455" s="7" t="str">
        <f>IF('Raw Data'!$B1455&gt;1,'Raw Data'!R1455,"")</f>
        <v/>
      </c>
      <c r="I1455" s="7" t="str">
        <f>IF('Raw Data'!$B1455&gt;1,'Raw Data'!S1455,"")</f>
        <v/>
      </c>
      <c r="J1455" s="7" t="str">
        <f>IF('Raw Data'!$B1455&gt;1,'Raw Data'!W1455,"")</f>
        <v/>
      </c>
      <c r="K1455" s="7" t="str">
        <f>IF('Raw Data'!$B1455&gt;1,'Raw Data'!Y1455,"")</f>
        <v/>
      </c>
      <c r="L1455" s="7" t="str">
        <f>IF('Raw Data'!$B1455&gt;1,'Raw Data'!Z1455,"")</f>
        <v/>
      </c>
    </row>
    <row r="1456" spans="1:12" ht="14.25" customHeight="1" x14ac:dyDescent="0.3">
      <c r="A1456" s="7" t="str">
        <f>IF('Raw Data'!$B1456&gt;1,'Raw Data'!A1456,"")</f>
        <v>X1-ORz0aizuy9z1iy_anh5h</v>
      </c>
      <c r="B1456" s="7" t="str">
        <f>IF('Raw Data'!$B1456&gt;1,'Raw Data'!C1456,"")</f>
        <v>15 Grier Ln</v>
      </c>
      <c r="C1456" s="7" t="str">
        <f>IF('Raw Data'!$B1456&gt;1,'Raw Data'!D1456,"")</f>
        <v>Atlanta</v>
      </c>
      <c r="D1456" s="7" t="str">
        <f>IF('Raw Data'!$B1456&gt;1,'Raw Data'!E1456,"")</f>
        <v>Pre-List</v>
      </c>
      <c r="E1456" s="20">
        <f>IF('Raw Data'!$B1456&gt;1,'Raw Data'!O1456,"")</f>
        <v>239900</v>
      </c>
      <c r="F1456" s="20">
        <f>IF('Raw Data'!$B1456&gt;1,'Raw Data'!P1456,"")</f>
        <v>225017</v>
      </c>
      <c r="G1456" s="20">
        <f>IF('Raw Data'!$B1456&gt;1,'Raw Data'!Q1456,"")</f>
        <v>-32717</v>
      </c>
      <c r="H1456" s="7" t="str">
        <f>IF('Raw Data'!$B1456&gt;1,'Raw Data'!R1456,"")</f>
        <v>Tricon</v>
      </c>
      <c r="I1456" s="21">
        <f>IF('Raw Data'!$B1456&gt;1,'Raw Data'!S1456,"")</f>
        <v>214300</v>
      </c>
      <c r="J1456" s="21">
        <f>IF('Raw Data'!$B1456&gt;1,'Raw Data'!W1456,"")</f>
        <v>-26095</v>
      </c>
      <c r="K1456" s="7" t="str">
        <f>IF('Raw Data'!$B1456&gt;1,'Raw Data'!Y1456,"")</f>
        <v>Multiple Offers</v>
      </c>
      <c r="L1456" s="7" t="str">
        <f>IF('Raw Data'!$B1456&gt;1,'Raw Data'!Z1456,"")</f>
        <v>Reject - Under Contract</v>
      </c>
    </row>
    <row r="1457" spans="1:12" ht="14.25" customHeight="1" x14ac:dyDescent="0.3">
      <c r="A1457" s="7" t="str">
        <f>IF('Raw Data'!$B1457&gt;1,'Raw Data'!A1457,"")</f>
        <v/>
      </c>
      <c r="B1457" s="7" t="str">
        <f>IF('Raw Data'!$B1457&gt;1,'Raw Data'!C1457,"")</f>
        <v/>
      </c>
      <c r="C1457" s="7" t="str">
        <f>IF('Raw Data'!$B1457&gt;1,'Raw Data'!D1457,"")</f>
        <v/>
      </c>
      <c r="D1457" s="7" t="str">
        <f>IF('Raw Data'!$B1457&gt;1,'Raw Data'!E1457,"")</f>
        <v/>
      </c>
      <c r="E1457" s="20" t="str">
        <f>IF('Raw Data'!$B1457&gt;1,'Raw Data'!O1457,"")</f>
        <v/>
      </c>
      <c r="F1457" s="20" t="str">
        <f>IF('Raw Data'!$B1457&gt;1,'Raw Data'!P1457,"")</f>
        <v/>
      </c>
      <c r="G1457" s="20" t="str">
        <f>IF('Raw Data'!$B1457&gt;1,'Raw Data'!Q1457,"")</f>
        <v/>
      </c>
      <c r="H1457" s="7" t="str">
        <f>IF('Raw Data'!$B1457&gt;1,'Raw Data'!R1457,"")</f>
        <v/>
      </c>
      <c r="I1457" s="7" t="str">
        <f>IF('Raw Data'!$B1457&gt;1,'Raw Data'!S1457,"")</f>
        <v/>
      </c>
      <c r="J1457" s="7" t="str">
        <f>IF('Raw Data'!$B1457&gt;1,'Raw Data'!W1457,"")</f>
        <v/>
      </c>
      <c r="K1457" s="7" t="str">
        <f>IF('Raw Data'!$B1457&gt;1,'Raw Data'!Y1457,"")</f>
        <v/>
      </c>
      <c r="L1457" s="7" t="str">
        <f>IF('Raw Data'!$B1457&gt;1,'Raw Data'!Z1457,"")</f>
        <v/>
      </c>
    </row>
    <row r="1458" spans="1:12" ht="14.25" customHeight="1" x14ac:dyDescent="0.3">
      <c r="A1458" s="7" t="str">
        <f>IF('Raw Data'!$B1458&gt;1,'Raw Data'!A1458,"")</f>
        <v/>
      </c>
      <c r="B1458" s="7" t="str">
        <f>IF('Raw Data'!$B1458&gt;1,'Raw Data'!C1458,"")</f>
        <v/>
      </c>
      <c r="C1458" s="7" t="str">
        <f>IF('Raw Data'!$B1458&gt;1,'Raw Data'!D1458,"")</f>
        <v/>
      </c>
      <c r="D1458" s="7" t="str">
        <f>IF('Raw Data'!$B1458&gt;1,'Raw Data'!E1458,"")</f>
        <v/>
      </c>
      <c r="E1458" s="20" t="str">
        <f>IF('Raw Data'!$B1458&gt;1,'Raw Data'!O1458,"")</f>
        <v/>
      </c>
      <c r="F1458" s="20" t="str">
        <f>IF('Raw Data'!$B1458&gt;1,'Raw Data'!P1458,"")</f>
        <v/>
      </c>
      <c r="G1458" s="20" t="str">
        <f>IF('Raw Data'!$B1458&gt;1,'Raw Data'!Q1458,"")</f>
        <v/>
      </c>
      <c r="H1458" s="7" t="str">
        <f>IF('Raw Data'!$B1458&gt;1,'Raw Data'!R1458,"")</f>
        <v/>
      </c>
      <c r="I1458" s="7" t="str">
        <f>IF('Raw Data'!$B1458&gt;1,'Raw Data'!S1458,"")</f>
        <v/>
      </c>
      <c r="J1458" s="7" t="str">
        <f>IF('Raw Data'!$B1458&gt;1,'Raw Data'!W1458,"")</f>
        <v/>
      </c>
      <c r="K1458" s="7" t="str">
        <f>IF('Raw Data'!$B1458&gt;1,'Raw Data'!Y1458,"")</f>
        <v/>
      </c>
      <c r="L1458" s="7" t="str">
        <f>IF('Raw Data'!$B1458&gt;1,'Raw Data'!Z1458,"")</f>
        <v/>
      </c>
    </row>
    <row r="1459" spans="1:12" ht="14.25" customHeight="1" x14ac:dyDescent="0.3">
      <c r="A1459" s="7" t="str">
        <f>IF('Raw Data'!$B1459&gt;1,'Raw Data'!A1459,"")</f>
        <v/>
      </c>
      <c r="B1459" s="7" t="str">
        <f>IF('Raw Data'!$B1459&gt;1,'Raw Data'!C1459,"")</f>
        <v/>
      </c>
      <c r="C1459" s="7" t="str">
        <f>IF('Raw Data'!$B1459&gt;1,'Raw Data'!D1459,"")</f>
        <v/>
      </c>
      <c r="D1459" s="7" t="str">
        <f>IF('Raw Data'!$B1459&gt;1,'Raw Data'!E1459,"")</f>
        <v/>
      </c>
      <c r="E1459" s="20" t="str">
        <f>IF('Raw Data'!$B1459&gt;1,'Raw Data'!O1459,"")</f>
        <v/>
      </c>
      <c r="F1459" s="20" t="str">
        <f>IF('Raw Data'!$B1459&gt;1,'Raw Data'!P1459,"")</f>
        <v/>
      </c>
      <c r="G1459" s="20" t="str">
        <f>IF('Raw Data'!$B1459&gt;1,'Raw Data'!Q1459,"")</f>
        <v/>
      </c>
      <c r="H1459" s="7" t="str">
        <f>IF('Raw Data'!$B1459&gt;1,'Raw Data'!R1459,"")</f>
        <v/>
      </c>
      <c r="I1459" s="7" t="str">
        <f>IF('Raw Data'!$B1459&gt;1,'Raw Data'!S1459,"")</f>
        <v/>
      </c>
      <c r="J1459" s="7" t="str">
        <f>IF('Raw Data'!$B1459&gt;1,'Raw Data'!W1459,"")</f>
        <v/>
      </c>
      <c r="K1459" s="7" t="str">
        <f>IF('Raw Data'!$B1459&gt;1,'Raw Data'!Y1459,"")</f>
        <v/>
      </c>
      <c r="L1459" s="7" t="str">
        <f>IF('Raw Data'!$B1459&gt;1,'Raw Data'!Z1459,"")</f>
        <v/>
      </c>
    </row>
    <row r="1460" spans="1:12" ht="14.25" customHeight="1" x14ac:dyDescent="0.3">
      <c r="A1460" s="7" t="str">
        <f>IF('Raw Data'!$B1460&gt;1,'Raw Data'!A1460,"")</f>
        <v/>
      </c>
      <c r="B1460" s="7" t="str">
        <f>IF('Raw Data'!$B1460&gt;1,'Raw Data'!C1460,"")</f>
        <v/>
      </c>
      <c r="C1460" s="7" t="str">
        <f>IF('Raw Data'!$B1460&gt;1,'Raw Data'!D1460,"")</f>
        <v/>
      </c>
      <c r="D1460" s="7" t="str">
        <f>IF('Raw Data'!$B1460&gt;1,'Raw Data'!E1460,"")</f>
        <v/>
      </c>
      <c r="E1460" s="20" t="str">
        <f>IF('Raw Data'!$B1460&gt;1,'Raw Data'!O1460,"")</f>
        <v/>
      </c>
      <c r="F1460" s="20" t="str">
        <f>IF('Raw Data'!$B1460&gt;1,'Raw Data'!P1460,"")</f>
        <v/>
      </c>
      <c r="G1460" s="20" t="str">
        <f>IF('Raw Data'!$B1460&gt;1,'Raw Data'!Q1460,"")</f>
        <v/>
      </c>
      <c r="H1460" s="7" t="str">
        <f>IF('Raw Data'!$B1460&gt;1,'Raw Data'!R1460,"")</f>
        <v/>
      </c>
      <c r="I1460" s="7" t="str">
        <f>IF('Raw Data'!$B1460&gt;1,'Raw Data'!S1460,"")</f>
        <v/>
      </c>
      <c r="J1460" s="7" t="str">
        <f>IF('Raw Data'!$B1460&gt;1,'Raw Data'!W1460,"")</f>
        <v/>
      </c>
      <c r="K1460" s="7" t="str">
        <f>IF('Raw Data'!$B1460&gt;1,'Raw Data'!Y1460,"")</f>
        <v/>
      </c>
      <c r="L1460" s="7" t="str">
        <f>IF('Raw Data'!$B1460&gt;1,'Raw Data'!Z1460,"")</f>
        <v/>
      </c>
    </row>
    <row r="1461" spans="1:12" ht="14.25" customHeight="1" x14ac:dyDescent="0.3">
      <c r="A1461" s="7" t="str">
        <f>IF('Raw Data'!$B1461&gt;1,'Raw Data'!A1461,"")</f>
        <v/>
      </c>
      <c r="B1461" s="7" t="str">
        <f>IF('Raw Data'!$B1461&gt;1,'Raw Data'!C1461,"")</f>
        <v/>
      </c>
      <c r="C1461" s="7" t="str">
        <f>IF('Raw Data'!$B1461&gt;1,'Raw Data'!D1461,"")</f>
        <v/>
      </c>
      <c r="D1461" s="7" t="str">
        <f>IF('Raw Data'!$B1461&gt;1,'Raw Data'!E1461,"")</f>
        <v/>
      </c>
      <c r="E1461" s="20" t="str">
        <f>IF('Raw Data'!$B1461&gt;1,'Raw Data'!O1461,"")</f>
        <v/>
      </c>
      <c r="F1461" s="20" t="str">
        <f>IF('Raw Data'!$B1461&gt;1,'Raw Data'!P1461,"")</f>
        <v/>
      </c>
      <c r="G1461" s="20" t="str">
        <f>IF('Raw Data'!$B1461&gt;1,'Raw Data'!Q1461,"")</f>
        <v/>
      </c>
      <c r="H1461" s="7" t="str">
        <f>IF('Raw Data'!$B1461&gt;1,'Raw Data'!R1461,"")</f>
        <v/>
      </c>
      <c r="I1461" s="7" t="str">
        <f>IF('Raw Data'!$B1461&gt;1,'Raw Data'!S1461,"")</f>
        <v/>
      </c>
      <c r="J1461" s="7" t="str">
        <f>IF('Raw Data'!$B1461&gt;1,'Raw Data'!W1461,"")</f>
        <v/>
      </c>
      <c r="K1461" s="7" t="str">
        <f>IF('Raw Data'!$B1461&gt;1,'Raw Data'!Y1461,"")</f>
        <v/>
      </c>
      <c r="L1461" s="7" t="str">
        <f>IF('Raw Data'!$B1461&gt;1,'Raw Data'!Z1461,"")</f>
        <v/>
      </c>
    </row>
    <row r="1462" spans="1:12" ht="14.25" customHeight="1" x14ac:dyDescent="0.3">
      <c r="A1462" s="7" t="str">
        <f>IF('Raw Data'!$B1462&gt;1,'Raw Data'!A1462,"")</f>
        <v/>
      </c>
      <c r="B1462" s="7" t="str">
        <f>IF('Raw Data'!$B1462&gt;1,'Raw Data'!C1462,"")</f>
        <v/>
      </c>
      <c r="C1462" s="7" t="str">
        <f>IF('Raw Data'!$B1462&gt;1,'Raw Data'!D1462,"")</f>
        <v/>
      </c>
      <c r="D1462" s="7" t="str">
        <f>IF('Raw Data'!$B1462&gt;1,'Raw Data'!E1462,"")</f>
        <v/>
      </c>
      <c r="E1462" s="20" t="str">
        <f>IF('Raw Data'!$B1462&gt;1,'Raw Data'!O1462,"")</f>
        <v/>
      </c>
      <c r="F1462" s="20" t="str">
        <f>IF('Raw Data'!$B1462&gt;1,'Raw Data'!P1462,"")</f>
        <v/>
      </c>
      <c r="G1462" s="20" t="str">
        <f>IF('Raw Data'!$B1462&gt;1,'Raw Data'!Q1462,"")</f>
        <v/>
      </c>
      <c r="H1462" s="7" t="str">
        <f>IF('Raw Data'!$B1462&gt;1,'Raw Data'!R1462,"")</f>
        <v/>
      </c>
      <c r="I1462" s="7" t="str">
        <f>IF('Raw Data'!$B1462&gt;1,'Raw Data'!S1462,"")</f>
        <v/>
      </c>
      <c r="J1462" s="7" t="str">
        <f>IF('Raw Data'!$B1462&gt;1,'Raw Data'!W1462,"")</f>
        <v/>
      </c>
      <c r="K1462" s="7" t="str">
        <f>IF('Raw Data'!$B1462&gt;1,'Raw Data'!Y1462,"")</f>
        <v/>
      </c>
      <c r="L1462" s="7" t="str">
        <f>IF('Raw Data'!$B1462&gt;1,'Raw Data'!Z1462,"")</f>
        <v/>
      </c>
    </row>
    <row r="1463" spans="1:12" ht="14.25" customHeight="1" x14ac:dyDescent="0.3">
      <c r="A1463" s="7" t="str">
        <f>IF('Raw Data'!$B1463&gt;1,'Raw Data'!A1463,"")</f>
        <v/>
      </c>
      <c r="B1463" s="7" t="str">
        <f>IF('Raw Data'!$B1463&gt;1,'Raw Data'!C1463,"")</f>
        <v/>
      </c>
      <c r="C1463" s="7" t="str">
        <f>IF('Raw Data'!$B1463&gt;1,'Raw Data'!D1463,"")</f>
        <v/>
      </c>
      <c r="D1463" s="7" t="str">
        <f>IF('Raw Data'!$B1463&gt;1,'Raw Data'!E1463,"")</f>
        <v/>
      </c>
      <c r="E1463" s="20" t="str">
        <f>IF('Raw Data'!$B1463&gt;1,'Raw Data'!O1463,"")</f>
        <v/>
      </c>
      <c r="F1463" s="20" t="str">
        <f>IF('Raw Data'!$B1463&gt;1,'Raw Data'!P1463,"")</f>
        <v/>
      </c>
      <c r="G1463" s="20" t="str">
        <f>IF('Raw Data'!$B1463&gt;1,'Raw Data'!Q1463,"")</f>
        <v/>
      </c>
      <c r="H1463" s="7" t="str">
        <f>IF('Raw Data'!$B1463&gt;1,'Raw Data'!R1463,"")</f>
        <v/>
      </c>
      <c r="I1463" s="7" t="str">
        <f>IF('Raw Data'!$B1463&gt;1,'Raw Data'!S1463,"")</f>
        <v/>
      </c>
      <c r="J1463" s="7" t="str">
        <f>IF('Raw Data'!$B1463&gt;1,'Raw Data'!W1463,"")</f>
        <v/>
      </c>
      <c r="K1463" s="7" t="str">
        <f>IF('Raw Data'!$B1463&gt;1,'Raw Data'!Y1463,"")</f>
        <v/>
      </c>
      <c r="L1463" s="7" t="str">
        <f>IF('Raw Data'!$B1463&gt;1,'Raw Data'!Z1463,"")</f>
        <v/>
      </c>
    </row>
    <row r="1464" spans="1:12" ht="14.25" customHeight="1" x14ac:dyDescent="0.3">
      <c r="A1464" s="7" t="str">
        <f>IF('Raw Data'!$B1464&gt;1,'Raw Data'!A1464,"")</f>
        <v/>
      </c>
      <c r="B1464" s="7" t="str">
        <f>IF('Raw Data'!$B1464&gt;1,'Raw Data'!C1464,"")</f>
        <v/>
      </c>
      <c r="C1464" s="7" t="str">
        <f>IF('Raw Data'!$B1464&gt;1,'Raw Data'!D1464,"")</f>
        <v/>
      </c>
      <c r="D1464" s="7" t="str">
        <f>IF('Raw Data'!$B1464&gt;1,'Raw Data'!E1464,"")</f>
        <v/>
      </c>
      <c r="E1464" s="20" t="str">
        <f>IF('Raw Data'!$B1464&gt;1,'Raw Data'!O1464,"")</f>
        <v/>
      </c>
      <c r="F1464" s="20" t="str">
        <f>IF('Raw Data'!$B1464&gt;1,'Raw Data'!P1464,"")</f>
        <v/>
      </c>
      <c r="G1464" s="20" t="str">
        <f>IF('Raw Data'!$B1464&gt;1,'Raw Data'!Q1464,"")</f>
        <v/>
      </c>
      <c r="H1464" s="7" t="str">
        <f>IF('Raw Data'!$B1464&gt;1,'Raw Data'!R1464,"")</f>
        <v/>
      </c>
      <c r="I1464" s="7" t="str">
        <f>IF('Raw Data'!$B1464&gt;1,'Raw Data'!S1464,"")</f>
        <v/>
      </c>
      <c r="J1464" s="7" t="str">
        <f>IF('Raw Data'!$B1464&gt;1,'Raw Data'!W1464,"")</f>
        <v/>
      </c>
      <c r="K1464" s="7" t="str">
        <f>IF('Raw Data'!$B1464&gt;1,'Raw Data'!Y1464,"")</f>
        <v/>
      </c>
      <c r="L1464" s="7" t="str">
        <f>IF('Raw Data'!$B1464&gt;1,'Raw Data'!Z1464,"")</f>
        <v/>
      </c>
    </row>
    <row r="1465" spans="1:12" ht="14.25" customHeight="1" x14ac:dyDescent="0.3">
      <c r="A1465" s="7" t="str">
        <f>IF('Raw Data'!$B1465&gt;1,'Raw Data'!A1465,"")</f>
        <v>X1-ORz2dcdtcv2hdm_f7toq</v>
      </c>
      <c r="B1465" s="7" t="str">
        <f>IF('Raw Data'!$B1465&gt;1,'Raw Data'!C1465,"")</f>
        <v>235 Katherine Ct</v>
      </c>
      <c r="C1465" s="7" t="str">
        <f>IF('Raw Data'!$B1465&gt;1,'Raw Data'!D1465,"")</f>
        <v>Atlanta</v>
      </c>
      <c r="D1465" s="7" t="str">
        <f>IF('Raw Data'!$B1465&gt;1,'Raw Data'!E1465,"")</f>
        <v>Pre-List</v>
      </c>
      <c r="E1465" s="20">
        <f>IF('Raw Data'!$B1465&gt;1,'Raw Data'!O1465,"")</f>
        <v>240900</v>
      </c>
      <c r="F1465" s="20">
        <f>IF('Raw Data'!$B1465&gt;1,'Raw Data'!P1465,"")</f>
        <v>228027</v>
      </c>
      <c r="G1465" s="20">
        <f>IF('Raw Data'!$B1465&gt;1,'Raw Data'!Q1465,"")</f>
        <v>-30192</v>
      </c>
      <c r="H1465" s="7" t="str">
        <f>IF('Raw Data'!$B1465&gt;1,'Raw Data'!R1465,"")</f>
        <v>Tricon</v>
      </c>
      <c r="I1465" s="21">
        <f>IF('Raw Data'!$B1465&gt;1,'Raw Data'!S1465,"")</f>
        <v>215200</v>
      </c>
      <c r="J1465" s="21">
        <f>IF('Raw Data'!$B1465&gt;1,'Raw Data'!W1465,"")</f>
        <v>-13923</v>
      </c>
      <c r="K1465" s="7" t="str">
        <f>IF('Raw Data'!$B1465&gt;1,'Raw Data'!Y1465,"")</f>
        <v>Multiple Offers</v>
      </c>
      <c r="L1465" s="7" t="str">
        <f>IF('Raw Data'!$B1465&gt;1,'Raw Data'!Z1465,"")</f>
        <v>Accept - Greater than Implied Profit</v>
      </c>
    </row>
    <row r="1466" spans="1:12" ht="14.25" customHeight="1" x14ac:dyDescent="0.3">
      <c r="A1466" s="7" t="str">
        <f>IF('Raw Data'!$B1466&gt;1,'Raw Data'!A1466,"")</f>
        <v/>
      </c>
      <c r="B1466" s="7" t="str">
        <f>IF('Raw Data'!$B1466&gt;1,'Raw Data'!C1466,"")</f>
        <v/>
      </c>
      <c r="C1466" s="7" t="str">
        <f>IF('Raw Data'!$B1466&gt;1,'Raw Data'!D1466,"")</f>
        <v/>
      </c>
      <c r="D1466" s="7" t="str">
        <f>IF('Raw Data'!$B1466&gt;1,'Raw Data'!E1466,"")</f>
        <v/>
      </c>
      <c r="E1466" s="20" t="str">
        <f>IF('Raw Data'!$B1466&gt;1,'Raw Data'!O1466,"")</f>
        <v/>
      </c>
      <c r="F1466" s="20" t="str">
        <f>IF('Raw Data'!$B1466&gt;1,'Raw Data'!P1466,"")</f>
        <v/>
      </c>
      <c r="G1466" s="20" t="str">
        <f>IF('Raw Data'!$B1466&gt;1,'Raw Data'!Q1466,"")</f>
        <v/>
      </c>
      <c r="H1466" s="7" t="str">
        <f>IF('Raw Data'!$B1466&gt;1,'Raw Data'!R1466,"")</f>
        <v/>
      </c>
      <c r="I1466" s="7" t="str">
        <f>IF('Raw Data'!$B1466&gt;1,'Raw Data'!S1466,"")</f>
        <v/>
      </c>
      <c r="J1466" s="7" t="str">
        <f>IF('Raw Data'!$B1466&gt;1,'Raw Data'!W1466,"")</f>
        <v/>
      </c>
      <c r="K1466" s="7" t="str">
        <f>IF('Raw Data'!$B1466&gt;1,'Raw Data'!Y1466,"")</f>
        <v/>
      </c>
      <c r="L1466" s="7" t="str">
        <f>IF('Raw Data'!$B1466&gt;1,'Raw Data'!Z1466,"")</f>
        <v/>
      </c>
    </row>
    <row r="1467" spans="1:12" ht="14.25" customHeight="1" x14ac:dyDescent="0.3">
      <c r="A1467" s="7" t="str">
        <f>IF('Raw Data'!$B1467&gt;1,'Raw Data'!A1467,"")</f>
        <v>X1-ORz0aqssypcayi_af1qn</v>
      </c>
      <c r="B1467" s="7" t="str">
        <f>IF('Raw Data'!$B1467&gt;1,'Raw Data'!C1467,"")</f>
        <v>2120 Grant Ave</v>
      </c>
      <c r="C1467" s="7" t="str">
        <f>IF('Raw Data'!$B1467&gt;1,'Raw Data'!D1467,"")</f>
        <v>Atlanta</v>
      </c>
      <c r="D1467" s="7" t="str">
        <f>IF('Raw Data'!$B1467&gt;1,'Raw Data'!E1467,"")</f>
        <v>Pre-List</v>
      </c>
      <c r="E1467" s="20">
        <f>IF('Raw Data'!$B1467&gt;1,'Raw Data'!O1467,"")</f>
        <v>305900</v>
      </c>
      <c r="F1467" s="20">
        <f>IF('Raw Data'!$B1467&gt;1,'Raw Data'!P1467,"")</f>
        <v>291889</v>
      </c>
      <c r="G1467" s="20">
        <f>IF('Raw Data'!$B1467&gt;1,'Raw Data'!Q1467,"")</f>
        <v>-20081</v>
      </c>
      <c r="H1467" s="7" t="str">
        <f>IF('Raw Data'!$B1467&gt;1,'Raw Data'!R1467,"")</f>
        <v>Tricon</v>
      </c>
      <c r="I1467" s="21">
        <f>IF('Raw Data'!$B1467&gt;1,'Raw Data'!S1467,"")</f>
        <v>274100</v>
      </c>
      <c r="J1467" s="21">
        <f>IF('Raw Data'!$B1467&gt;1,'Raw Data'!W1467,"")</f>
        <v>-24502</v>
      </c>
      <c r="K1467" s="7" t="str">
        <f>IF('Raw Data'!$B1467&gt;1,'Raw Data'!Y1467,"")</f>
        <v>Multiple Offers</v>
      </c>
      <c r="L1467" s="7" t="str">
        <f>IF('Raw Data'!$B1467&gt;1,'Raw Data'!Z1467,"")</f>
        <v>Reject - Under Contract</v>
      </c>
    </row>
    <row r="1468" spans="1:12" ht="14.25" customHeight="1" x14ac:dyDescent="0.3">
      <c r="A1468" s="7" t="str">
        <f>IF('Raw Data'!$B1468&gt;1,'Raw Data'!A1468,"")</f>
        <v>X1-ORz2etilvi1fne_ihtge</v>
      </c>
      <c r="B1468" s="7" t="str">
        <f>IF('Raw Data'!$B1468&gt;1,'Raw Data'!C1468,"")</f>
        <v>2902 Grazing Bull Ct</v>
      </c>
      <c r="C1468" s="7" t="str">
        <f>IF('Raw Data'!$B1468&gt;1,'Raw Data'!D1468,"")</f>
        <v>Atlanta</v>
      </c>
      <c r="D1468" s="7" t="str">
        <f>IF('Raw Data'!$B1468&gt;1,'Raw Data'!E1468,"")</f>
        <v>Pre-List</v>
      </c>
      <c r="E1468" s="20">
        <f>IF('Raw Data'!$B1468&gt;1,'Raw Data'!O1468,"")</f>
        <v>321900</v>
      </c>
      <c r="F1468" s="20">
        <f>IF('Raw Data'!$B1468&gt;1,'Raw Data'!P1468,"")</f>
        <v>306596</v>
      </c>
      <c r="G1468" s="20">
        <f>IF('Raw Data'!$B1468&gt;1,'Raw Data'!Q1468,"")</f>
        <v>-6049</v>
      </c>
      <c r="H1468" s="7" t="str">
        <f>IF('Raw Data'!$B1468&gt;1,'Raw Data'!R1468,"")</f>
        <v>Tricon</v>
      </c>
      <c r="I1468" s="21">
        <f>IF('Raw Data'!$B1468&gt;1,'Raw Data'!S1468,"")</f>
        <v>288600</v>
      </c>
      <c r="J1468" s="21">
        <f>IF('Raw Data'!$B1468&gt;1,'Raw Data'!W1468,"")</f>
        <v>-26287</v>
      </c>
      <c r="K1468" s="7" t="str">
        <f>IF('Raw Data'!$B1468&gt;1,'Raw Data'!Y1468,"")</f>
        <v>Multiple Offers</v>
      </c>
      <c r="L1468" s="7" t="str">
        <f>IF('Raw Data'!$B1468&gt;1,'Raw Data'!Z1468,"")</f>
        <v>Reject - Under Contract</v>
      </c>
    </row>
    <row r="1469" spans="1:12" ht="14.25" customHeight="1" x14ac:dyDescent="0.3">
      <c r="A1469" s="7" t="str">
        <f>IF('Raw Data'!$B1469&gt;1,'Raw Data'!A1469,"")</f>
        <v/>
      </c>
      <c r="B1469" s="7" t="str">
        <f>IF('Raw Data'!$B1469&gt;1,'Raw Data'!C1469,"")</f>
        <v/>
      </c>
      <c r="C1469" s="7" t="str">
        <f>IF('Raw Data'!$B1469&gt;1,'Raw Data'!D1469,"")</f>
        <v/>
      </c>
      <c r="D1469" s="7" t="str">
        <f>IF('Raw Data'!$B1469&gt;1,'Raw Data'!E1469,"")</f>
        <v/>
      </c>
      <c r="E1469" s="20" t="str">
        <f>IF('Raw Data'!$B1469&gt;1,'Raw Data'!O1469,"")</f>
        <v/>
      </c>
      <c r="F1469" s="20" t="str">
        <f>IF('Raw Data'!$B1469&gt;1,'Raw Data'!P1469,"")</f>
        <v/>
      </c>
      <c r="G1469" s="20" t="str">
        <f>IF('Raw Data'!$B1469&gt;1,'Raw Data'!Q1469,"")</f>
        <v/>
      </c>
      <c r="H1469" s="7" t="str">
        <f>IF('Raw Data'!$B1469&gt;1,'Raw Data'!R1469,"")</f>
        <v/>
      </c>
      <c r="I1469" s="7" t="str">
        <f>IF('Raw Data'!$B1469&gt;1,'Raw Data'!S1469,"")</f>
        <v/>
      </c>
      <c r="J1469" s="7" t="str">
        <f>IF('Raw Data'!$B1469&gt;1,'Raw Data'!W1469,"")</f>
        <v/>
      </c>
      <c r="K1469" s="7" t="str">
        <f>IF('Raw Data'!$B1469&gt;1,'Raw Data'!Y1469,"")</f>
        <v/>
      </c>
      <c r="L1469" s="7" t="str">
        <f>IF('Raw Data'!$B1469&gt;1,'Raw Data'!Z1469,"")</f>
        <v/>
      </c>
    </row>
    <row r="1470" spans="1:12" ht="14.25" customHeight="1" x14ac:dyDescent="0.3">
      <c r="A1470" s="7" t="str">
        <f>IF('Raw Data'!$B1470&gt;1,'Raw Data'!A1470,"")</f>
        <v/>
      </c>
      <c r="B1470" s="7" t="str">
        <f>IF('Raw Data'!$B1470&gt;1,'Raw Data'!C1470,"")</f>
        <v/>
      </c>
      <c r="C1470" s="7" t="str">
        <f>IF('Raw Data'!$B1470&gt;1,'Raw Data'!D1470,"")</f>
        <v/>
      </c>
      <c r="D1470" s="7" t="str">
        <f>IF('Raw Data'!$B1470&gt;1,'Raw Data'!E1470,"")</f>
        <v/>
      </c>
      <c r="E1470" s="20" t="str">
        <f>IF('Raw Data'!$B1470&gt;1,'Raw Data'!O1470,"")</f>
        <v/>
      </c>
      <c r="F1470" s="20" t="str">
        <f>IF('Raw Data'!$B1470&gt;1,'Raw Data'!P1470,"")</f>
        <v/>
      </c>
      <c r="G1470" s="20" t="str">
        <f>IF('Raw Data'!$B1470&gt;1,'Raw Data'!Q1470,"")</f>
        <v/>
      </c>
      <c r="H1470" s="7" t="str">
        <f>IF('Raw Data'!$B1470&gt;1,'Raw Data'!R1470,"")</f>
        <v/>
      </c>
      <c r="I1470" s="7" t="str">
        <f>IF('Raw Data'!$B1470&gt;1,'Raw Data'!S1470,"")</f>
        <v/>
      </c>
      <c r="J1470" s="7" t="str">
        <f>IF('Raw Data'!$B1470&gt;1,'Raw Data'!W1470,"")</f>
        <v/>
      </c>
      <c r="K1470" s="7" t="str">
        <f>IF('Raw Data'!$B1470&gt;1,'Raw Data'!Y1470,"")</f>
        <v/>
      </c>
      <c r="L1470" s="7" t="str">
        <f>IF('Raw Data'!$B1470&gt;1,'Raw Data'!Z1470,"")</f>
        <v/>
      </c>
    </row>
    <row r="1471" spans="1:12" ht="14.25" customHeight="1" x14ac:dyDescent="0.3">
      <c r="A1471" s="7" t="str">
        <f>IF('Raw Data'!$B1471&gt;1,'Raw Data'!A1471,"")</f>
        <v/>
      </c>
      <c r="B1471" s="7" t="str">
        <f>IF('Raw Data'!$B1471&gt;1,'Raw Data'!C1471,"")</f>
        <v/>
      </c>
      <c r="C1471" s="7" t="str">
        <f>IF('Raw Data'!$B1471&gt;1,'Raw Data'!D1471,"")</f>
        <v/>
      </c>
      <c r="D1471" s="7" t="str">
        <f>IF('Raw Data'!$B1471&gt;1,'Raw Data'!E1471,"")</f>
        <v/>
      </c>
      <c r="E1471" s="20" t="str">
        <f>IF('Raw Data'!$B1471&gt;1,'Raw Data'!O1471,"")</f>
        <v/>
      </c>
      <c r="F1471" s="20" t="str">
        <f>IF('Raw Data'!$B1471&gt;1,'Raw Data'!P1471,"")</f>
        <v/>
      </c>
      <c r="G1471" s="20" t="str">
        <f>IF('Raw Data'!$B1471&gt;1,'Raw Data'!Q1471,"")</f>
        <v/>
      </c>
      <c r="H1471" s="7" t="str">
        <f>IF('Raw Data'!$B1471&gt;1,'Raw Data'!R1471,"")</f>
        <v/>
      </c>
      <c r="I1471" s="7" t="str">
        <f>IF('Raw Data'!$B1471&gt;1,'Raw Data'!S1471,"")</f>
        <v/>
      </c>
      <c r="J1471" s="7" t="str">
        <f>IF('Raw Data'!$B1471&gt;1,'Raw Data'!W1471,"")</f>
        <v/>
      </c>
      <c r="K1471" s="7" t="str">
        <f>IF('Raw Data'!$B1471&gt;1,'Raw Data'!Y1471,"")</f>
        <v/>
      </c>
      <c r="L1471" s="7" t="str">
        <f>IF('Raw Data'!$B1471&gt;1,'Raw Data'!Z1471,"")</f>
        <v/>
      </c>
    </row>
    <row r="1472" spans="1:12" ht="14.25" customHeight="1" x14ac:dyDescent="0.3">
      <c r="A1472" s="7" t="str">
        <f>IF('Raw Data'!$B1472&gt;1,'Raw Data'!A1472,"")</f>
        <v>X1-ORz2fkzvzd3tyy_dktsw</v>
      </c>
      <c r="B1472" s="7" t="str">
        <f>IF('Raw Data'!$B1472&gt;1,'Raw Data'!C1472,"")</f>
        <v>104 Peyton Ct</v>
      </c>
      <c r="C1472" s="7" t="str">
        <f>IF('Raw Data'!$B1472&gt;1,'Raw Data'!D1472,"")</f>
        <v>Atlanta</v>
      </c>
      <c r="D1472" s="7" t="str">
        <f>IF('Raw Data'!$B1472&gt;1,'Raw Data'!E1472,"")</f>
        <v>Pre-List</v>
      </c>
      <c r="E1472" s="20">
        <f>IF('Raw Data'!$B1472&gt;1,'Raw Data'!O1472,"")</f>
        <v>371900</v>
      </c>
      <c r="F1472" s="20">
        <f>IF('Raw Data'!$B1472&gt;1,'Raw Data'!P1472,"")</f>
        <v>354896</v>
      </c>
      <c r="G1472" s="20">
        <f>IF('Raw Data'!$B1472&gt;1,'Raw Data'!Q1472,"")</f>
        <v>-21086</v>
      </c>
      <c r="H1472" s="7" t="str">
        <f>IF('Raw Data'!$B1472&gt;1,'Raw Data'!R1472,"")</f>
        <v>Tricon</v>
      </c>
      <c r="I1472" s="21">
        <f>IF('Raw Data'!$B1472&gt;1,'Raw Data'!S1472,"")</f>
        <v>300000</v>
      </c>
      <c r="J1472" s="21">
        <f>IF('Raw Data'!$B1472&gt;1,'Raw Data'!W1472,"")</f>
        <v>-45467</v>
      </c>
      <c r="K1472" s="7" t="str">
        <f>IF('Raw Data'!$B1472&gt;1,'Raw Data'!Y1472,"")</f>
        <v>Multiple Offers</v>
      </c>
      <c r="L1472" s="7" t="str">
        <f>IF('Raw Data'!$B1472&gt;1,'Raw Data'!Z1472,"")</f>
        <v>Reject - Under Contract</v>
      </c>
    </row>
    <row r="1473" spans="1:12" ht="14.25" customHeight="1" x14ac:dyDescent="0.3">
      <c r="A1473" s="7" t="str">
        <f>IF('Raw Data'!$B1473&gt;1,'Raw Data'!A1473,"")</f>
        <v>X1-ORz0a3ghouf1iy_jbbeb</v>
      </c>
      <c r="B1473" s="7" t="str">
        <f>IF('Raw Data'!$B1473&gt;1,'Raw Data'!C1473,"")</f>
        <v>1771 Sydney Mill Ct</v>
      </c>
      <c r="C1473" s="7" t="str">
        <f>IF('Raw Data'!$B1473&gt;1,'Raw Data'!D1473,"")</f>
        <v>Atlanta</v>
      </c>
      <c r="D1473" s="7" t="str">
        <f>IF('Raw Data'!$B1473&gt;1,'Raw Data'!E1473,"")</f>
        <v>Pre-List</v>
      </c>
      <c r="E1473" s="20">
        <f>IF('Raw Data'!$B1473&gt;1,'Raw Data'!O1473,"")</f>
        <v>389100</v>
      </c>
      <c r="F1473" s="20">
        <f>IF('Raw Data'!$B1473&gt;1,'Raw Data'!P1473,"")</f>
        <v>372664</v>
      </c>
      <c r="G1473" s="20">
        <f>IF('Raw Data'!$B1473&gt;1,'Raw Data'!Q1473,"")</f>
        <v>12662</v>
      </c>
      <c r="H1473" s="7" t="str">
        <f>IF('Raw Data'!$B1473&gt;1,'Raw Data'!R1473,"")</f>
        <v>Tricon</v>
      </c>
      <c r="I1473" s="21">
        <f>IF('Raw Data'!$B1473&gt;1,'Raw Data'!S1473,"")</f>
        <v>320000</v>
      </c>
      <c r="J1473" s="21">
        <f>IF('Raw Data'!$B1473&gt;1,'Raw Data'!W1473,"")</f>
        <v>-43389</v>
      </c>
      <c r="K1473" s="7" t="str">
        <f>IF('Raw Data'!$B1473&gt;1,'Raw Data'!Y1473,"")</f>
        <v>Multiple Offers</v>
      </c>
      <c r="L1473" s="7" t="str">
        <f>IF('Raw Data'!$B1473&gt;1,'Raw Data'!Z1473,"")</f>
        <v>Reject - Offer is far off</v>
      </c>
    </row>
    <row r="1474" spans="1:12" ht="14.25" customHeight="1" x14ac:dyDescent="0.3">
      <c r="A1474" s="7" t="str">
        <f>IF('Raw Data'!$B1474&gt;1,'Raw Data'!A1474,"")</f>
        <v>X1-ORz09s1jj3vmnu_c7nwd</v>
      </c>
      <c r="B1474" s="7" t="str">
        <f>IF('Raw Data'!$B1474&gt;1,'Raw Data'!C1474,"")</f>
        <v>74 Maple Hill Dr</v>
      </c>
      <c r="C1474" s="7" t="str">
        <f>IF('Raw Data'!$B1474&gt;1,'Raw Data'!D1474,"")</f>
        <v>Atlanta</v>
      </c>
      <c r="D1474" s="7" t="str">
        <f>IF('Raw Data'!$B1474&gt;1,'Raw Data'!E1474,"")</f>
        <v>Pre-List</v>
      </c>
      <c r="E1474" s="20">
        <f>IF('Raw Data'!$B1474&gt;1,'Raw Data'!O1474,"")</f>
        <v>337900</v>
      </c>
      <c r="F1474" s="20">
        <f>IF('Raw Data'!$B1474&gt;1,'Raw Data'!P1474,"")</f>
        <v>322304</v>
      </c>
      <c r="G1474" s="20">
        <f>IF('Raw Data'!$B1474&gt;1,'Raw Data'!Q1474,"")</f>
        <v>-7146</v>
      </c>
      <c r="H1474" s="7" t="str">
        <f>IF('Raw Data'!$B1474&gt;1,'Raw Data'!R1474,"")</f>
        <v>Tricon</v>
      </c>
      <c r="I1474" s="21">
        <f>IF('Raw Data'!$B1474&gt;1,'Raw Data'!S1474,"")</f>
        <v>285000</v>
      </c>
      <c r="J1474" s="21">
        <f>IF('Raw Data'!$B1474&gt;1,'Raw Data'!W1474,"")</f>
        <v>-37446</v>
      </c>
      <c r="K1474" s="7" t="str">
        <f>IF('Raw Data'!$B1474&gt;1,'Raw Data'!Y1474,"")</f>
        <v>Multiple Offers</v>
      </c>
      <c r="L1474" s="7" t="str">
        <f>IF('Raw Data'!$B1474&gt;1,'Raw Data'!Z1474,"")</f>
        <v>Reject - Under Contract</v>
      </c>
    </row>
    <row r="1475" spans="1:12" ht="14.25" customHeight="1" x14ac:dyDescent="0.3">
      <c r="A1475" s="7" t="str">
        <f>IF('Raw Data'!$B1475&gt;1,'Raw Data'!A1475,"")</f>
        <v/>
      </c>
      <c r="B1475" s="7" t="str">
        <f>IF('Raw Data'!$B1475&gt;1,'Raw Data'!C1475,"")</f>
        <v/>
      </c>
      <c r="C1475" s="7" t="str">
        <f>IF('Raw Data'!$B1475&gt;1,'Raw Data'!D1475,"")</f>
        <v/>
      </c>
      <c r="D1475" s="7" t="str">
        <f>IF('Raw Data'!$B1475&gt;1,'Raw Data'!E1475,"")</f>
        <v/>
      </c>
      <c r="E1475" s="20" t="str">
        <f>IF('Raw Data'!$B1475&gt;1,'Raw Data'!O1475,"")</f>
        <v/>
      </c>
      <c r="F1475" s="20" t="str">
        <f>IF('Raw Data'!$B1475&gt;1,'Raw Data'!P1475,"")</f>
        <v/>
      </c>
      <c r="G1475" s="20" t="str">
        <f>IF('Raw Data'!$B1475&gt;1,'Raw Data'!Q1475,"")</f>
        <v/>
      </c>
      <c r="H1475" s="7" t="str">
        <f>IF('Raw Data'!$B1475&gt;1,'Raw Data'!R1475,"")</f>
        <v/>
      </c>
      <c r="I1475" s="7" t="str">
        <f>IF('Raw Data'!$B1475&gt;1,'Raw Data'!S1475,"")</f>
        <v/>
      </c>
      <c r="J1475" s="7" t="str">
        <f>IF('Raw Data'!$B1475&gt;1,'Raw Data'!W1475,"")</f>
        <v/>
      </c>
      <c r="K1475" s="7" t="str">
        <f>IF('Raw Data'!$B1475&gt;1,'Raw Data'!Y1475,"")</f>
        <v/>
      </c>
      <c r="L1475" s="7" t="str">
        <f>IF('Raw Data'!$B1475&gt;1,'Raw Data'!Z1475,"")</f>
        <v/>
      </c>
    </row>
    <row r="1476" spans="1:12" ht="14.25" customHeight="1" x14ac:dyDescent="0.3">
      <c r="A1476" s="7" t="str">
        <f>IF('Raw Data'!$B1476&gt;1,'Raw Data'!A1476,"")</f>
        <v/>
      </c>
      <c r="B1476" s="7" t="str">
        <f>IF('Raw Data'!$B1476&gt;1,'Raw Data'!C1476,"")</f>
        <v/>
      </c>
      <c r="C1476" s="7" t="str">
        <f>IF('Raw Data'!$B1476&gt;1,'Raw Data'!D1476,"")</f>
        <v/>
      </c>
      <c r="D1476" s="7" t="str">
        <f>IF('Raw Data'!$B1476&gt;1,'Raw Data'!E1476,"")</f>
        <v/>
      </c>
      <c r="E1476" s="20" t="str">
        <f>IF('Raw Data'!$B1476&gt;1,'Raw Data'!O1476,"")</f>
        <v/>
      </c>
      <c r="F1476" s="20" t="str">
        <f>IF('Raw Data'!$B1476&gt;1,'Raw Data'!P1476,"")</f>
        <v/>
      </c>
      <c r="G1476" s="20" t="str">
        <f>IF('Raw Data'!$B1476&gt;1,'Raw Data'!Q1476,"")</f>
        <v/>
      </c>
      <c r="H1476" s="7" t="str">
        <f>IF('Raw Data'!$B1476&gt;1,'Raw Data'!R1476,"")</f>
        <v/>
      </c>
      <c r="I1476" s="7" t="str">
        <f>IF('Raw Data'!$B1476&gt;1,'Raw Data'!S1476,"")</f>
        <v/>
      </c>
      <c r="J1476" s="7" t="str">
        <f>IF('Raw Data'!$B1476&gt;1,'Raw Data'!W1476,"")</f>
        <v/>
      </c>
      <c r="K1476" s="7" t="str">
        <f>IF('Raw Data'!$B1476&gt;1,'Raw Data'!Y1476,"")</f>
        <v/>
      </c>
      <c r="L1476" s="7" t="str">
        <f>IF('Raw Data'!$B1476&gt;1,'Raw Data'!Z1476,"")</f>
        <v/>
      </c>
    </row>
    <row r="1477" spans="1:12" ht="14.25" customHeight="1" x14ac:dyDescent="0.3">
      <c r="A1477" s="7" t="str">
        <f>IF('Raw Data'!$B1477&gt;1,'Raw Data'!A1477,"")</f>
        <v>X1-ORz0bg5whluflm_jmjy3</v>
      </c>
      <c r="B1477" s="7" t="str">
        <f>IF('Raw Data'!$B1477&gt;1,'Raw Data'!C1477,"")</f>
        <v>955 Chapel Hill Dr</v>
      </c>
      <c r="C1477" s="7" t="str">
        <f>IF('Raw Data'!$B1477&gt;1,'Raw Data'!D1477,"")</f>
        <v>Atlanta</v>
      </c>
      <c r="D1477" s="7" t="str">
        <f>IF('Raw Data'!$B1477&gt;1,'Raw Data'!E1477,"")</f>
        <v>Susan-UC</v>
      </c>
      <c r="E1477" s="20">
        <f>IF('Raw Data'!$B1477&gt;1,'Raw Data'!O1477,"")</f>
        <v>333900</v>
      </c>
      <c r="F1477" s="20">
        <f>IF('Raw Data'!$B1477&gt;1,'Raw Data'!P1477,"")</f>
        <v>312863</v>
      </c>
      <c r="G1477" s="20">
        <f>IF('Raw Data'!$B1477&gt;1,'Raw Data'!Q1477,"")</f>
        <v>-14683</v>
      </c>
      <c r="H1477" s="7" t="str">
        <f>IF('Raw Data'!$B1477&gt;1,'Raw Data'!R1477,"")</f>
        <v>Tricon</v>
      </c>
      <c r="I1477" s="21">
        <f>IF('Raw Data'!$B1477&gt;1,'Raw Data'!S1477,"")</f>
        <v>299500</v>
      </c>
      <c r="J1477" s="21">
        <f>IF('Raw Data'!$B1477&gt;1,'Raw Data'!W1477,"")</f>
        <v>-43968</v>
      </c>
      <c r="K1477" s="7" t="str">
        <f>IF('Raw Data'!$B1477&gt;1,'Raw Data'!Y1477,"")</f>
        <v>Multiple Offers</v>
      </c>
      <c r="L1477" s="7" t="str">
        <f>IF('Raw Data'!$B1477&gt;1,'Raw Data'!Z1477,"")</f>
        <v>Reject - Under Contract</v>
      </c>
    </row>
    <row r="1478" spans="1:12" ht="14.25" customHeight="1" x14ac:dyDescent="0.3">
      <c r="A1478" s="7" t="str">
        <f>IF('Raw Data'!$B1478&gt;1,'Raw Data'!A1478,"")</f>
        <v/>
      </c>
      <c r="B1478" s="7" t="str">
        <f>IF('Raw Data'!$B1478&gt;1,'Raw Data'!C1478,"")</f>
        <v/>
      </c>
      <c r="C1478" s="7" t="str">
        <f>IF('Raw Data'!$B1478&gt;1,'Raw Data'!D1478,"")</f>
        <v/>
      </c>
      <c r="D1478" s="7" t="str">
        <f>IF('Raw Data'!$B1478&gt;1,'Raw Data'!E1478,"")</f>
        <v/>
      </c>
      <c r="E1478" s="20" t="str">
        <f>IF('Raw Data'!$B1478&gt;1,'Raw Data'!O1478,"")</f>
        <v/>
      </c>
      <c r="F1478" s="20" t="str">
        <f>IF('Raw Data'!$B1478&gt;1,'Raw Data'!P1478,"")</f>
        <v/>
      </c>
      <c r="G1478" s="20" t="str">
        <f>IF('Raw Data'!$B1478&gt;1,'Raw Data'!Q1478,"")</f>
        <v/>
      </c>
      <c r="H1478" s="7" t="str">
        <f>IF('Raw Data'!$B1478&gt;1,'Raw Data'!R1478,"")</f>
        <v/>
      </c>
      <c r="I1478" s="7" t="str">
        <f>IF('Raw Data'!$B1478&gt;1,'Raw Data'!S1478,"")</f>
        <v/>
      </c>
      <c r="J1478" s="7" t="str">
        <f>IF('Raw Data'!$B1478&gt;1,'Raw Data'!W1478,"")</f>
        <v/>
      </c>
      <c r="K1478" s="7" t="str">
        <f>IF('Raw Data'!$B1478&gt;1,'Raw Data'!Y1478,"")</f>
        <v/>
      </c>
      <c r="L1478" s="7" t="str">
        <f>IF('Raw Data'!$B1478&gt;1,'Raw Data'!Z1478,"")</f>
        <v/>
      </c>
    </row>
    <row r="1479" spans="1:12" ht="14.25" customHeight="1" x14ac:dyDescent="0.3">
      <c r="A1479" s="7" t="str">
        <f>IF('Raw Data'!$B1479&gt;1,'Raw Data'!A1479,"")</f>
        <v>X1-ORz2f2pbfzoinu_e7awg</v>
      </c>
      <c r="B1479" s="7" t="str">
        <f>IF('Raw Data'!$B1479&gt;1,'Raw Data'!C1479,"")</f>
        <v>103 Macalester Dr</v>
      </c>
      <c r="C1479" s="7" t="str">
        <f>IF('Raw Data'!$B1479&gt;1,'Raw Data'!D1479,"")</f>
        <v>Atlanta</v>
      </c>
      <c r="D1479" s="7" t="str">
        <f>IF('Raw Data'!$B1479&gt;1,'Raw Data'!E1479,"")</f>
        <v>Pre-List</v>
      </c>
      <c r="E1479" s="20">
        <f>IF('Raw Data'!$B1479&gt;1,'Raw Data'!O1479,"")</f>
        <v>350900</v>
      </c>
      <c r="F1479" s="20">
        <f>IF('Raw Data'!$B1479&gt;1,'Raw Data'!P1479,"")</f>
        <v>342128</v>
      </c>
      <c r="G1479" s="20">
        <f>IF('Raw Data'!$B1479&gt;1,'Raw Data'!Q1479,"")</f>
        <v>0</v>
      </c>
      <c r="H1479" s="7" t="str">
        <f>IF('Raw Data'!$B1479&gt;1,'Raw Data'!R1479,"")</f>
        <v>Tricon</v>
      </c>
      <c r="I1479" s="21">
        <f>IF('Raw Data'!$B1479&gt;1,'Raw Data'!S1479,"")</f>
        <v>314900</v>
      </c>
      <c r="J1479" s="21">
        <f>IF('Raw Data'!$B1479&gt;1,'Raw Data'!W1479,"")</f>
        <v>-20456</v>
      </c>
      <c r="K1479" s="7" t="str">
        <f>IF('Raw Data'!$B1479&gt;1,'Raw Data'!Y1479,"")</f>
        <v>Multiple Offers</v>
      </c>
      <c r="L1479" s="7" t="str">
        <f>IF('Raw Data'!$B1479&gt;1,'Raw Data'!Z1479,"")</f>
        <v>Reject - Offer is far off</v>
      </c>
    </row>
    <row r="1480" spans="1:12" ht="14.25" customHeight="1" x14ac:dyDescent="0.3">
      <c r="A1480" s="7" t="str">
        <f>IF('Raw Data'!$B1480&gt;1,'Raw Data'!A1480,"")</f>
        <v/>
      </c>
      <c r="B1480" s="7" t="str">
        <f>IF('Raw Data'!$B1480&gt;1,'Raw Data'!C1480,"")</f>
        <v/>
      </c>
      <c r="C1480" s="7" t="str">
        <f>IF('Raw Data'!$B1480&gt;1,'Raw Data'!D1480,"")</f>
        <v/>
      </c>
      <c r="D1480" s="7" t="str">
        <f>IF('Raw Data'!$B1480&gt;1,'Raw Data'!E1480,"")</f>
        <v/>
      </c>
      <c r="E1480" s="20" t="str">
        <f>IF('Raw Data'!$B1480&gt;1,'Raw Data'!O1480,"")</f>
        <v/>
      </c>
      <c r="F1480" s="20" t="str">
        <f>IF('Raw Data'!$B1480&gt;1,'Raw Data'!P1480,"")</f>
        <v/>
      </c>
      <c r="G1480" s="20" t="str">
        <f>IF('Raw Data'!$B1480&gt;1,'Raw Data'!Q1480,"")</f>
        <v/>
      </c>
      <c r="H1480" s="7" t="str">
        <f>IF('Raw Data'!$B1480&gt;1,'Raw Data'!R1480,"")</f>
        <v/>
      </c>
      <c r="I1480" s="7" t="str">
        <f>IF('Raw Data'!$B1480&gt;1,'Raw Data'!S1480,"")</f>
        <v/>
      </c>
      <c r="J1480" s="7" t="str">
        <f>IF('Raw Data'!$B1480&gt;1,'Raw Data'!W1480,"")</f>
        <v/>
      </c>
      <c r="K1480" s="7" t="str">
        <f>IF('Raw Data'!$B1480&gt;1,'Raw Data'!Y1480,"")</f>
        <v/>
      </c>
      <c r="L1480" s="7" t="str">
        <f>IF('Raw Data'!$B1480&gt;1,'Raw Data'!Z1480,"")</f>
        <v/>
      </c>
    </row>
    <row r="1481" spans="1:12" ht="14.25" customHeight="1" x14ac:dyDescent="0.3">
      <c r="A1481" s="7" t="str">
        <f>IF('Raw Data'!$B1481&gt;1,'Raw Data'!A1481,"")</f>
        <v/>
      </c>
      <c r="B1481" s="7" t="str">
        <f>IF('Raw Data'!$B1481&gt;1,'Raw Data'!C1481,"")</f>
        <v/>
      </c>
      <c r="C1481" s="7" t="str">
        <f>IF('Raw Data'!$B1481&gt;1,'Raw Data'!D1481,"")</f>
        <v/>
      </c>
      <c r="D1481" s="7" t="str">
        <f>IF('Raw Data'!$B1481&gt;1,'Raw Data'!E1481,"")</f>
        <v/>
      </c>
      <c r="E1481" s="20" t="str">
        <f>IF('Raw Data'!$B1481&gt;1,'Raw Data'!O1481,"")</f>
        <v/>
      </c>
      <c r="F1481" s="20" t="str">
        <f>IF('Raw Data'!$B1481&gt;1,'Raw Data'!P1481,"")</f>
        <v/>
      </c>
      <c r="G1481" s="20" t="str">
        <f>IF('Raw Data'!$B1481&gt;1,'Raw Data'!Q1481,"")</f>
        <v/>
      </c>
      <c r="H1481" s="7" t="str">
        <f>IF('Raw Data'!$B1481&gt;1,'Raw Data'!R1481,"")</f>
        <v/>
      </c>
      <c r="I1481" s="7" t="str">
        <f>IF('Raw Data'!$B1481&gt;1,'Raw Data'!S1481,"")</f>
        <v/>
      </c>
      <c r="J1481" s="7" t="str">
        <f>IF('Raw Data'!$B1481&gt;1,'Raw Data'!W1481,"")</f>
        <v/>
      </c>
      <c r="K1481" s="7" t="str">
        <f>IF('Raw Data'!$B1481&gt;1,'Raw Data'!Y1481,"")</f>
        <v/>
      </c>
      <c r="L1481" s="7" t="str">
        <f>IF('Raw Data'!$B1481&gt;1,'Raw Data'!Z1481,"")</f>
        <v/>
      </c>
    </row>
    <row r="1482" spans="1:12" ht="14.25" customHeight="1" x14ac:dyDescent="0.3">
      <c r="A1482" s="7" t="str">
        <f>IF('Raw Data'!$B1482&gt;1,'Raw Data'!A1482,"")</f>
        <v/>
      </c>
      <c r="B1482" s="7" t="str">
        <f>IF('Raw Data'!$B1482&gt;1,'Raw Data'!C1482,"")</f>
        <v/>
      </c>
      <c r="C1482" s="7" t="str">
        <f>IF('Raw Data'!$B1482&gt;1,'Raw Data'!D1482,"")</f>
        <v/>
      </c>
      <c r="D1482" s="7" t="str">
        <f>IF('Raw Data'!$B1482&gt;1,'Raw Data'!E1482,"")</f>
        <v/>
      </c>
      <c r="E1482" s="20" t="str">
        <f>IF('Raw Data'!$B1482&gt;1,'Raw Data'!O1482,"")</f>
        <v/>
      </c>
      <c r="F1482" s="20" t="str">
        <f>IF('Raw Data'!$B1482&gt;1,'Raw Data'!P1482,"")</f>
        <v/>
      </c>
      <c r="G1482" s="20" t="str">
        <f>IF('Raw Data'!$B1482&gt;1,'Raw Data'!Q1482,"")</f>
        <v/>
      </c>
      <c r="H1482" s="7" t="str">
        <f>IF('Raw Data'!$B1482&gt;1,'Raw Data'!R1482,"")</f>
        <v/>
      </c>
      <c r="I1482" s="7" t="str">
        <f>IF('Raw Data'!$B1482&gt;1,'Raw Data'!S1482,"")</f>
        <v/>
      </c>
      <c r="J1482" s="7" t="str">
        <f>IF('Raw Data'!$B1482&gt;1,'Raw Data'!W1482,"")</f>
        <v/>
      </c>
      <c r="K1482" s="7" t="str">
        <f>IF('Raw Data'!$B1482&gt;1,'Raw Data'!Y1482,"")</f>
        <v/>
      </c>
      <c r="L1482" s="7" t="str">
        <f>IF('Raw Data'!$B1482&gt;1,'Raw Data'!Z1482,"")</f>
        <v/>
      </c>
    </row>
    <row r="1483" spans="1:12" ht="14.25" customHeight="1" x14ac:dyDescent="0.3">
      <c r="A1483" s="7" t="str">
        <f>IF('Raw Data'!$B1483&gt;1,'Raw Data'!A1483,"")</f>
        <v/>
      </c>
      <c r="B1483" s="7" t="str">
        <f>IF('Raw Data'!$B1483&gt;1,'Raw Data'!C1483,"")</f>
        <v/>
      </c>
      <c r="C1483" s="7" t="str">
        <f>IF('Raw Data'!$B1483&gt;1,'Raw Data'!D1483,"")</f>
        <v/>
      </c>
      <c r="D1483" s="7" t="str">
        <f>IF('Raw Data'!$B1483&gt;1,'Raw Data'!E1483,"")</f>
        <v/>
      </c>
      <c r="E1483" s="20" t="str">
        <f>IF('Raw Data'!$B1483&gt;1,'Raw Data'!O1483,"")</f>
        <v/>
      </c>
      <c r="F1483" s="20" t="str">
        <f>IF('Raw Data'!$B1483&gt;1,'Raw Data'!P1483,"")</f>
        <v/>
      </c>
      <c r="G1483" s="20" t="str">
        <f>IF('Raw Data'!$B1483&gt;1,'Raw Data'!Q1483,"")</f>
        <v/>
      </c>
      <c r="H1483" s="7" t="str">
        <f>IF('Raw Data'!$B1483&gt;1,'Raw Data'!R1483,"")</f>
        <v/>
      </c>
      <c r="I1483" s="7" t="str">
        <f>IF('Raw Data'!$B1483&gt;1,'Raw Data'!S1483,"")</f>
        <v/>
      </c>
      <c r="J1483" s="7" t="str">
        <f>IF('Raw Data'!$B1483&gt;1,'Raw Data'!W1483,"")</f>
        <v/>
      </c>
      <c r="K1483" s="7" t="str">
        <f>IF('Raw Data'!$B1483&gt;1,'Raw Data'!Y1483,"")</f>
        <v/>
      </c>
      <c r="L1483" s="7" t="str">
        <f>IF('Raw Data'!$B1483&gt;1,'Raw Data'!Z1483,"")</f>
        <v/>
      </c>
    </row>
    <row r="1484" spans="1:12" ht="14.25" customHeight="1" x14ac:dyDescent="0.3">
      <c r="A1484" s="7" t="str">
        <f>IF('Raw Data'!$B1484&gt;1,'Raw Data'!A1484,"")</f>
        <v>X1-ORz0cwbq6iydmi_b9y91</v>
      </c>
      <c r="B1484" s="7" t="str">
        <f>IF('Raw Data'!$B1484&gt;1,'Raw Data'!C1484,"")</f>
        <v>1159 Spicewood Pines Rd</v>
      </c>
      <c r="C1484" s="7" t="str">
        <f>IF('Raw Data'!$B1484&gt;1,'Raw Data'!D1484,"")</f>
        <v>Charlotte</v>
      </c>
      <c r="D1484" s="7" t="str">
        <f>IF('Raw Data'!$B1484&gt;1,'Raw Data'!E1484,"")</f>
        <v>For Sale</v>
      </c>
      <c r="E1484" s="20">
        <f>IF('Raw Data'!$B1484&gt;1,'Raw Data'!O1484,"")</f>
        <v>424900</v>
      </c>
      <c r="F1484" s="20">
        <f>IF('Raw Data'!$B1484&gt;1,'Raw Data'!P1484,"")</f>
        <v>414278</v>
      </c>
      <c r="G1484" s="20">
        <f>IF('Raw Data'!$B1484&gt;1,'Raw Data'!Q1484,"")</f>
        <v>-28532</v>
      </c>
      <c r="H1484" s="7" t="str">
        <f>IF('Raw Data'!$B1484&gt;1,'Raw Data'!R1484,"")</f>
        <v>Tricon</v>
      </c>
      <c r="I1484" s="21">
        <f>IF('Raw Data'!$B1484&gt;1,'Raw Data'!S1484,"")</f>
        <v>395000</v>
      </c>
      <c r="J1484" s="21">
        <f>IF('Raw Data'!$B1484&gt;1,'Raw Data'!W1484,"")</f>
        <v>-56694</v>
      </c>
      <c r="K1484" s="7" t="str">
        <f>IF('Raw Data'!$B1484&gt;1,'Raw Data'!Y1484,"")</f>
        <v>Multiple Offers</v>
      </c>
      <c r="L1484" s="7" t="str">
        <f>IF('Raw Data'!$B1484&gt;1,'Raw Data'!Z1484,"")</f>
        <v>Reject - Offer is far off</v>
      </c>
    </row>
    <row r="1485" spans="1:12" ht="14.25" customHeight="1" x14ac:dyDescent="0.3">
      <c r="A1485" s="7" t="str">
        <f>IF('Raw Data'!$B1485&gt;1,'Raw Data'!A1485,"")</f>
        <v/>
      </c>
      <c r="B1485" s="7" t="str">
        <f>IF('Raw Data'!$B1485&gt;1,'Raw Data'!C1485,"")</f>
        <v/>
      </c>
      <c r="C1485" s="7" t="str">
        <f>IF('Raw Data'!$B1485&gt;1,'Raw Data'!D1485,"")</f>
        <v/>
      </c>
      <c r="D1485" s="7" t="str">
        <f>IF('Raw Data'!$B1485&gt;1,'Raw Data'!E1485,"")</f>
        <v/>
      </c>
      <c r="E1485" s="20" t="str">
        <f>IF('Raw Data'!$B1485&gt;1,'Raw Data'!O1485,"")</f>
        <v/>
      </c>
      <c r="F1485" s="20" t="str">
        <f>IF('Raw Data'!$B1485&gt;1,'Raw Data'!P1485,"")</f>
        <v/>
      </c>
      <c r="G1485" s="20" t="str">
        <f>IF('Raw Data'!$B1485&gt;1,'Raw Data'!Q1485,"")</f>
        <v/>
      </c>
      <c r="H1485" s="7" t="str">
        <f>IF('Raw Data'!$B1485&gt;1,'Raw Data'!R1485,"")</f>
        <v/>
      </c>
      <c r="I1485" s="7" t="str">
        <f>IF('Raw Data'!$B1485&gt;1,'Raw Data'!S1485,"")</f>
        <v/>
      </c>
      <c r="J1485" s="7" t="str">
        <f>IF('Raw Data'!$B1485&gt;1,'Raw Data'!W1485,"")</f>
        <v/>
      </c>
      <c r="K1485" s="7" t="str">
        <f>IF('Raw Data'!$B1485&gt;1,'Raw Data'!Y1485,"")</f>
        <v/>
      </c>
      <c r="L1485" s="7" t="str">
        <f>IF('Raw Data'!$B1485&gt;1,'Raw Data'!Z1485,"")</f>
        <v/>
      </c>
    </row>
    <row r="1486" spans="1:12" ht="14.25" customHeight="1" x14ac:dyDescent="0.3">
      <c r="A1486" s="7" t="str">
        <f>IF('Raw Data'!$B1486&gt;1,'Raw Data'!A1486,"")</f>
        <v>X1-ORz2bk3a5ohc3e_flvdg</v>
      </c>
      <c r="B1486" s="7" t="str">
        <f>IF('Raw Data'!$B1486&gt;1,'Raw Data'!C1486,"")</f>
        <v>14006 Wild Elm Rd</v>
      </c>
      <c r="C1486" s="7" t="str">
        <f>IF('Raw Data'!$B1486&gt;1,'Raw Data'!D1486,"")</f>
        <v>Charlotte</v>
      </c>
      <c r="D1486" s="7" t="str">
        <f>IF('Raw Data'!$B1486&gt;1,'Raw Data'!E1486,"")</f>
        <v>For Sale</v>
      </c>
      <c r="E1486" s="20">
        <f>IF('Raw Data'!$B1486&gt;1,'Raw Data'!O1486,"")</f>
        <v>409900</v>
      </c>
      <c r="F1486" s="20">
        <f>IF('Raw Data'!$B1486&gt;1,'Raw Data'!P1486,"")</f>
        <v>399653</v>
      </c>
      <c r="G1486" s="20">
        <f>IF('Raw Data'!$B1486&gt;1,'Raw Data'!Q1486,"")</f>
        <v>-62236</v>
      </c>
      <c r="H1486" s="7" t="str">
        <f>IF('Raw Data'!$B1486&gt;1,'Raw Data'!R1486,"")</f>
        <v>Tricon</v>
      </c>
      <c r="I1486" s="21">
        <f>IF('Raw Data'!$B1486&gt;1,'Raw Data'!S1486,"")</f>
        <v>385300</v>
      </c>
      <c r="J1486" s="21">
        <f>IF('Raw Data'!$B1486&gt;1,'Raw Data'!W1486,"")</f>
        <v>-67579</v>
      </c>
      <c r="K1486" s="7" t="str">
        <f>IF('Raw Data'!$B1486&gt;1,'Raw Data'!Y1486,"")</f>
        <v>Multiple Offers</v>
      </c>
      <c r="L1486" s="7" t="str">
        <f>IF('Raw Data'!$B1486&gt;1,'Raw Data'!Z1486,"")</f>
        <v>Reject - Offer is far off</v>
      </c>
    </row>
    <row r="1487" spans="1:12" ht="14.25" customHeight="1" x14ac:dyDescent="0.3">
      <c r="A1487" s="7" t="str">
        <f>IF('Raw Data'!$B1487&gt;1,'Raw Data'!A1487,"")</f>
        <v/>
      </c>
      <c r="B1487" s="7" t="str">
        <f>IF('Raw Data'!$B1487&gt;1,'Raw Data'!C1487,"")</f>
        <v/>
      </c>
      <c r="C1487" s="7" t="str">
        <f>IF('Raw Data'!$B1487&gt;1,'Raw Data'!D1487,"")</f>
        <v/>
      </c>
      <c r="D1487" s="7" t="str">
        <f>IF('Raw Data'!$B1487&gt;1,'Raw Data'!E1487,"")</f>
        <v/>
      </c>
      <c r="E1487" s="20" t="str">
        <f>IF('Raw Data'!$B1487&gt;1,'Raw Data'!O1487,"")</f>
        <v/>
      </c>
      <c r="F1487" s="20" t="str">
        <f>IF('Raw Data'!$B1487&gt;1,'Raw Data'!P1487,"")</f>
        <v/>
      </c>
      <c r="G1487" s="20" t="str">
        <f>IF('Raw Data'!$B1487&gt;1,'Raw Data'!Q1487,"")</f>
        <v/>
      </c>
      <c r="H1487" s="7" t="str">
        <f>IF('Raw Data'!$B1487&gt;1,'Raw Data'!R1487,"")</f>
        <v/>
      </c>
      <c r="I1487" s="7" t="str">
        <f>IF('Raw Data'!$B1487&gt;1,'Raw Data'!S1487,"")</f>
        <v/>
      </c>
      <c r="J1487" s="7" t="str">
        <f>IF('Raw Data'!$B1487&gt;1,'Raw Data'!W1487,"")</f>
        <v/>
      </c>
      <c r="K1487" s="7" t="str">
        <f>IF('Raw Data'!$B1487&gt;1,'Raw Data'!Y1487,"")</f>
        <v/>
      </c>
      <c r="L1487" s="7" t="str">
        <f>IF('Raw Data'!$B1487&gt;1,'Raw Data'!Z1487,"")</f>
        <v/>
      </c>
    </row>
    <row r="1488" spans="1:12" ht="14.25" customHeight="1" x14ac:dyDescent="0.3">
      <c r="A1488" s="7" t="str">
        <f>IF('Raw Data'!$B1488&gt;1,'Raw Data'!A1488,"")</f>
        <v/>
      </c>
      <c r="B1488" s="7" t="str">
        <f>IF('Raw Data'!$B1488&gt;1,'Raw Data'!C1488,"")</f>
        <v/>
      </c>
      <c r="C1488" s="7" t="str">
        <f>IF('Raw Data'!$B1488&gt;1,'Raw Data'!D1488,"")</f>
        <v/>
      </c>
      <c r="D1488" s="7" t="str">
        <f>IF('Raw Data'!$B1488&gt;1,'Raw Data'!E1488,"")</f>
        <v/>
      </c>
      <c r="E1488" s="20" t="str">
        <f>IF('Raw Data'!$B1488&gt;1,'Raw Data'!O1488,"")</f>
        <v/>
      </c>
      <c r="F1488" s="20" t="str">
        <f>IF('Raw Data'!$B1488&gt;1,'Raw Data'!P1488,"")</f>
        <v/>
      </c>
      <c r="G1488" s="20" t="str">
        <f>IF('Raw Data'!$B1488&gt;1,'Raw Data'!Q1488,"")</f>
        <v/>
      </c>
      <c r="H1488" s="7" t="str">
        <f>IF('Raw Data'!$B1488&gt;1,'Raw Data'!R1488,"")</f>
        <v/>
      </c>
      <c r="I1488" s="7" t="str">
        <f>IF('Raw Data'!$B1488&gt;1,'Raw Data'!S1488,"")</f>
        <v/>
      </c>
      <c r="J1488" s="7" t="str">
        <f>IF('Raw Data'!$B1488&gt;1,'Raw Data'!W1488,"")</f>
        <v/>
      </c>
      <c r="K1488" s="7" t="str">
        <f>IF('Raw Data'!$B1488&gt;1,'Raw Data'!Y1488,"")</f>
        <v/>
      </c>
      <c r="L1488" s="7" t="str">
        <f>IF('Raw Data'!$B1488&gt;1,'Raw Data'!Z1488,"")</f>
        <v/>
      </c>
    </row>
    <row r="1489" spans="1:12" ht="14.25" customHeight="1" x14ac:dyDescent="0.3">
      <c r="A1489" s="7" t="str">
        <f>IF('Raw Data'!$B1489&gt;1,'Raw Data'!A1489,"")</f>
        <v>X1-ORz0fhl93uzp16_iasm1</v>
      </c>
      <c r="B1489" s="7" t="str">
        <f>IF('Raw Data'!$B1489&gt;1,'Raw Data'!C1489,"")</f>
        <v>8927 Inverness Bay Rd</v>
      </c>
      <c r="C1489" s="7" t="str">
        <f>IF('Raw Data'!$B1489&gt;1,'Raw Data'!D1489,"")</f>
        <v>Charlotte</v>
      </c>
      <c r="D1489" s="7" t="str">
        <f>IF('Raw Data'!$B1489&gt;1,'Raw Data'!E1489,"")</f>
        <v>For Sale</v>
      </c>
      <c r="E1489" s="20">
        <f>IF('Raw Data'!$B1489&gt;1,'Raw Data'!O1489,"")</f>
        <v>432100</v>
      </c>
      <c r="F1489" s="20">
        <f>IF('Raw Data'!$B1489&gt;1,'Raw Data'!P1489,"")</f>
        <v>421298</v>
      </c>
      <c r="G1489" s="20">
        <f>IF('Raw Data'!$B1489&gt;1,'Raw Data'!Q1489,"")</f>
        <v>-22688</v>
      </c>
      <c r="H1489" s="7" t="str">
        <f>IF('Raw Data'!$B1489&gt;1,'Raw Data'!R1489,"")</f>
        <v>Tricon</v>
      </c>
      <c r="I1489" s="21">
        <f>IF('Raw Data'!$B1489&gt;1,'Raw Data'!S1489,"")</f>
        <v>375000</v>
      </c>
      <c r="J1489" s="21">
        <f>IF('Raw Data'!$B1489&gt;1,'Raw Data'!W1489,"")</f>
        <v>-28190</v>
      </c>
      <c r="K1489" s="7" t="str">
        <f>IF('Raw Data'!$B1489&gt;1,'Raw Data'!Y1489,"")</f>
        <v>Multiple Offers</v>
      </c>
      <c r="L1489" s="7" t="str">
        <f>IF('Raw Data'!$B1489&gt;1,'Raw Data'!Z1489,"")</f>
        <v>Reject - Offer is far off</v>
      </c>
    </row>
    <row r="1490" spans="1:12" ht="14.25" customHeight="1" x14ac:dyDescent="0.3">
      <c r="A1490" s="7" t="str">
        <f>IF('Raw Data'!$B1490&gt;1,'Raw Data'!A1490,"")</f>
        <v/>
      </c>
      <c r="B1490" s="7" t="str">
        <f>IF('Raw Data'!$B1490&gt;1,'Raw Data'!C1490,"")</f>
        <v/>
      </c>
      <c r="C1490" s="7" t="str">
        <f>IF('Raw Data'!$B1490&gt;1,'Raw Data'!D1490,"")</f>
        <v/>
      </c>
      <c r="D1490" s="7" t="str">
        <f>IF('Raw Data'!$B1490&gt;1,'Raw Data'!E1490,"")</f>
        <v/>
      </c>
      <c r="E1490" s="20" t="str">
        <f>IF('Raw Data'!$B1490&gt;1,'Raw Data'!O1490,"")</f>
        <v/>
      </c>
      <c r="F1490" s="20" t="str">
        <f>IF('Raw Data'!$B1490&gt;1,'Raw Data'!P1490,"")</f>
        <v/>
      </c>
      <c r="G1490" s="20" t="str">
        <f>IF('Raw Data'!$B1490&gt;1,'Raw Data'!Q1490,"")</f>
        <v/>
      </c>
      <c r="H1490" s="7" t="str">
        <f>IF('Raw Data'!$B1490&gt;1,'Raw Data'!R1490,"")</f>
        <v/>
      </c>
      <c r="I1490" s="7" t="str">
        <f>IF('Raw Data'!$B1490&gt;1,'Raw Data'!S1490,"")</f>
        <v/>
      </c>
      <c r="J1490" s="7" t="str">
        <f>IF('Raw Data'!$B1490&gt;1,'Raw Data'!W1490,"")</f>
        <v/>
      </c>
      <c r="K1490" s="7" t="str">
        <f>IF('Raw Data'!$B1490&gt;1,'Raw Data'!Y1490,"")</f>
        <v/>
      </c>
      <c r="L1490" s="7" t="str">
        <f>IF('Raw Data'!$B1490&gt;1,'Raw Data'!Z1490,"")</f>
        <v/>
      </c>
    </row>
    <row r="1491" spans="1:12" ht="14.25" customHeight="1" x14ac:dyDescent="0.3">
      <c r="A1491" s="7" t="str">
        <f>IF('Raw Data'!$B1491&gt;1,'Raw Data'!A1491,"")</f>
        <v>X1-ORz2bkgvhcexyy_famto</v>
      </c>
      <c r="B1491" s="7" t="str">
        <f>IF('Raw Data'!$B1491&gt;1,'Raw Data'!C1491,"")</f>
        <v>3485 Alister Ave SW #88</v>
      </c>
      <c r="C1491" s="7" t="str">
        <f>IF('Raw Data'!$B1491&gt;1,'Raw Data'!D1491,"")</f>
        <v>Charlotte</v>
      </c>
      <c r="D1491" s="7" t="str">
        <f>IF('Raw Data'!$B1491&gt;1,'Raw Data'!E1491,"")</f>
        <v>Pending</v>
      </c>
      <c r="E1491" s="20">
        <f>IF('Raw Data'!$B1491&gt;1,'Raw Data'!O1491,"")</f>
        <v>0</v>
      </c>
      <c r="F1491" s="20">
        <f>IF('Raw Data'!$B1491&gt;1,'Raw Data'!P1491,"")</f>
        <v>0</v>
      </c>
      <c r="G1491" s="20">
        <f>IF('Raw Data'!$B1491&gt;1,'Raw Data'!Q1491,"")</f>
        <v>-24172</v>
      </c>
      <c r="H1491" s="7" t="str">
        <f>IF('Raw Data'!$B1491&gt;1,'Raw Data'!R1491,"")</f>
        <v>Tricon</v>
      </c>
      <c r="I1491" s="21">
        <f>IF('Raw Data'!$B1491&gt;1,'Raw Data'!S1491,"")</f>
        <v>365000</v>
      </c>
      <c r="J1491" s="21">
        <f>IF('Raw Data'!$B1491&gt;1,'Raw Data'!W1491,"")</f>
        <v>-85204</v>
      </c>
      <c r="K1491" s="7" t="str">
        <f>IF('Raw Data'!$B1491&gt;1,'Raw Data'!Y1491,"")</f>
        <v>Multiple Offers</v>
      </c>
      <c r="L1491" s="7" t="str">
        <f>IF('Raw Data'!$B1491&gt;1,'Raw Data'!Z1491,"")</f>
        <v>Reject - Under Contract</v>
      </c>
    </row>
    <row r="1492" spans="1:12" ht="14.25" customHeight="1" x14ac:dyDescent="0.3">
      <c r="A1492" s="7" t="str">
        <f>IF('Raw Data'!$B1492&gt;1,'Raw Data'!A1492,"")</f>
        <v/>
      </c>
      <c r="B1492" s="7" t="str">
        <f>IF('Raw Data'!$B1492&gt;1,'Raw Data'!C1492,"")</f>
        <v/>
      </c>
      <c r="C1492" s="7" t="str">
        <f>IF('Raw Data'!$B1492&gt;1,'Raw Data'!D1492,"")</f>
        <v/>
      </c>
      <c r="D1492" s="7" t="str">
        <f>IF('Raw Data'!$B1492&gt;1,'Raw Data'!E1492,"")</f>
        <v/>
      </c>
      <c r="E1492" s="20" t="str">
        <f>IF('Raw Data'!$B1492&gt;1,'Raw Data'!O1492,"")</f>
        <v/>
      </c>
      <c r="F1492" s="20" t="str">
        <f>IF('Raw Data'!$B1492&gt;1,'Raw Data'!P1492,"")</f>
        <v/>
      </c>
      <c r="G1492" s="20" t="str">
        <f>IF('Raw Data'!$B1492&gt;1,'Raw Data'!Q1492,"")</f>
        <v/>
      </c>
      <c r="H1492" s="7" t="str">
        <f>IF('Raw Data'!$B1492&gt;1,'Raw Data'!R1492,"")</f>
        <v/>
      </c>
      <c r="I1492" s="7" t="str">
        <f>IF('Raw Data'!$B1492&gt;1,'Raw Data'!S1492,"")</f>
        <v/>
      </c>
      <c r="J1492" s="7" t="str">
        <f>IF('Raw Data'!$B1492&gt;1,'Raw Data'!W1492,"")</f>
        <v/>
      </c>
      <c r="K1492" s="7" t="str">
        <f>IF('Raw Data'!$B1492&gt;1,'Raw Data'!Y1492,"")</f>
        <v/>
      </c>
      <c r="L1492" s="7" t="str">
        <f>IF('Raw Data'!$B1492&gt;1,'Raw Data'!Z1492,"")</f>
        <v/>
      </c>
    </row>
    <row r="1493" spans="1:12" ht="14.25" customHeight="1" x14ac:dyDescent="0.3">
      <c r="A1493" s="7" t="str">
        <f>IF('Raw Data'!$B1493&gt;1,'Raw Data'!A1493,"")</f>
        <v/>
      </c>
      <c r="B1493" s="7" t="str">
        <f>IF('Raw Data'!$B1493&gt;1,'Raw Data'!C1493,"")</f>
        <v/>
      </c>
      <c r="C1493" s="7" t="str">
        <f>IF('Raw Data'!$B1493&gt;1,'Raw Data'!D1493,"")</f>
        <v/>
      </c>
      <c r="D1493" s="7" t="str">
        <f>IF('Raw Data'!$B1493&gt;1,'Raw Data'!E1493,"")</f>
        <v/>
      </c>
      <c r="E1493" s="20" t="str">
        <f>IF('Raw Data'!$B1493&gt;1,'Raw Data'!O1493,"")</f>
        <v/>
      </c>
      <c r="F1493" s="20" t="str">
        <f>IF('Raw Data'!$B1493&gt;1,'Raw Data'!P1493,"")</f>
        <v/>
      </c>
      <c r="G1493" s="20" t="str">
        <f>IF('Raw Data'!$B1493&gt;1,'Raw Data'!Q1493,"")</f>
        <v/>
      </c>
      <c r="H1493" s="7" t="str">
        <f>IF('Raw Data'!$B1493&gt;1,'Raw Data'!R1493,"")</f>
        <v/>
      </c>
      <c r="I1493" s="7" t="str">
        <f>IF('Raw Data'!$B1493&gt;1,'Raw Data'!S1493,"")</f>
        <v/>
      </c>
      <c r="J1493" s="7" t="str">
        <f>IF('Raw Data'!$B1493&gt;1,'Raw Data'!W1493,"")</f>
        <v/>
      </c>
      <c r="K1493" s="7" t="str">
        <f>IF('Raw Data'!$B1493&gt;1,'Raw Data'!Y1493,"")</f>
        <v/>
      </c>
      <c r="L1493" s="7" t="str">
        <f>IF('Raw Data'!$B1493&gt;1,'Raw Data'!Z1493,"")</f>
        <v/>
      </c>
    </row>
    <row r="1494" spans="1:12" ht="14.25" customHeight="1" x14ac:dyDescent="0.3">
      <c r="A1494" s="7" t="str">
        <f>IF('Raw Data'!$B1494&gt;1,'Raw Data'!A1494,"")</f>
        <v>X1-ORz2c3ll7psfp6_g5jc2</v>
      </c>
      <c r="B1494" s="7" t="str">
        <f>IF('Raw Data'!$B1494&gt;1,'Raw Data'!C1494,"")</f>
        <v>1809 Moreland Wood Trl NW</v>
      </c>
      <c r="C1494" s="7" t="str">
        <f>IF('Raw Data'!$B1494&gt;1,'Raw Data'!D1494,"")</f>
        <v>Charlotte</v>
      </c>
      <c r="D1494" s="7" t="str">
        <f>IF('Raw Data'!$B1494&gt;1,'Raw Data'!E1494,"")</f>
        <v>Pending</v>
      </c>
      <c r="E1494" s="20">
        <f>IF('Raw Data'!$B1494&gt;1,'Raw Data'!O1494,"")</f>
        <v>434900</v>
      </c>
      <c r="F1494" s="20">
        <f>IF('Raw Data'!$B1494&gt;1,'Raw Data'!P1494,"")</f>
        <v>424028</v>
      </c>
      <c r="G1494" s="20">
        <f>IF('Raw Data'!$B1494&gt;1,'Raw Data'!Q1494,"")</f>
        <v>-1121</v>
      </c>
      <c r="H1494" s="7" t="str">
        <f>IF('Raw Data'!$B1494&gt;1,'Raw Data'!R1494,"")</f>
        <v>Tricon</v>
      </c>
      <c r="I1494" s="21">
        <f>IF('Raw Data'!$B1494&gt;1,'Raw Data'!S1494,"")</f>
        <v>365000</v>
      </c>
      <c r="J1494" s="21">
        <f>IF('Raw Data'!$B1494&gt;1,'Raw Data'!W1494,"")</f>
        <v>-82469</v>
      </c>
      <c r="K1494" s="7" t="str">
        <f>IF('Raw Data'!$B1494&gt;1,'Raw Data'!Y1494,"")</f>
        <v>Multiple Offers</v>
      </c>
      <c r="L1494" s="7" t="str">
        <f>IF('Raw Data'!$B1494&gt;1,'Raw Data'!Z1494,"")</f>
        <v>Reject - Offer is far off</v>
      </c>
    </row>
    <row r="1495" spans="1:12" ht="14.25" customHeight="1" x14ac:dyDescent="0.3">
      <c r="A1495" s="7" t="str">
        <f>IF('Raw Data'!$B1495&gt;1,'Raw Data'!A1495,"")</f>
        <v>X1-ORz0b810cfx7ju_idlqz</v>
      </c>
      <c r="B1495" s="7" t="str">
        <f>IF('Raw Data'!$B1495&gt;1,'Raw Data'!C1495,"")</f>
        <v>8303 Kings Creek Dr</v>
      </c>
      <c r="C1495" s="7" t="str">
        <f>IF('Raw Data'!$B1495&gt;1,'Raw Data'!D1495,"")</f>
        <v>Charlotte</v>
      </c>
      <c r="D1495" s="7" t="str">
        <f>IF('Raw Data'!$B1495&gt;1,'Raw Data'!E1495,"")</f>
        <v>Pre-List</v>
      </c>
      <c r="E1495" s="20">
        <f>IF('Raw Data'!$B1495&gt;1,'Raw Data'!O1495,"")</f>
        <v>279900</v>
      </c>
      <c r="F1495" s="20">
        <f>IF('Raw Data'!$B1495&gt;1,'Raw Data'!P1495,"")</f>
        <v>272903</v>
      </c>
      <c r="G1495" s="20">
        <f>IF('Raw Data'!$B1495&gt;1,'Raw Data'!Q1495,"")</f>
        <v>-10120</v>
      </c>
      <c r="H1495" s="7" t="str">
        <f>IF('Raw Data'!$B1495&gt;1,'Raw Data'!R1495,"")</f>
        <v>Tricon</v>
      </c>
      <c r="I1495" s="21">
        <f>IF('Raw Data'!$B1495&gt;1,'Raw Data'!S1495,"")</f>
        <v>253800</v>
      </c>
      <c r="J1495" s="21">
        <f>IF('Raw Data'!$B1495&gt;1,'Raw Data'!W1495,"")</f>
        <v>-20731</v>
      </c>
      <c r="K1495" s="7" t="str">
        <f>IF('Raw Data'!$B1495&gt;1,'Raw Data'!Y1495,"")</f>
        <v>Multiple Offers</v>
      </c>
      <c r="L1495" s="7" t="str">
        <f>IF('Raw Data'!$B1495&gt;1,'Raw Data'!Z1495,"")</f>
        <v>Reject - Offer is far off</v>
      </c>
    </row>
    <row r="1496" spans="1:12" ht="14.25" customHeight="1" x14ac:dyDescent="0.3">
      <c r="A1496" s="7" t="str">
        <f>IF('Raw Data'!$B1496&gt;1,'Raw Data'!A1496,"")</f>
        <v>X1-ORz0fa4d68ei62_9y6wz</v>
      </c>
      <c r="B1496" s="7" t="str">
        <f>IF('Raw Data'!$B1496&gt;1,'Raw Data'!C1496,"")</f>
        <v>155 Kentmere Ln</v>
      </c>
      <c r="C1496" s="7" t="str">
        <f>IF('Raw Data'!$B1496&gt;1,'Raw Data'!D1496,"")</f>
        <v>Charlotte</v>
      </c>
      <c r="D1496" s="7" t="str">
        <f>IF('Raw Data'!$B1496&gt;1,'Raw Data'!E1496,"")</f>
        <v>Pre-List</v>
      </c>
      <c r="E1496" s="20">
        <f>IF('Raw Data'!$B1496&gt;1,'Raw Data'!O1496,"")</f>
        <v>427000</v>
      </c>
      <c r="F1496" s="20">
        <f>IF('Raw Data'!$B1496&gt;1,'Raw Data'!P1496,"")</f>
        <v>416325</v>
      </c>
      <c r="G1496" s="20">
        <f>IF('Raw Data'!$B1496&gt;1,'Raw Data'!Q1496,"")</f>
        <v>13045</v>
      </c>
      <c r="H1496" s="7" t="str">
        <f>IF('Raw Data'!$B1496&gt;1,'Raw Data'!R1496,"")</f>
        <v>Tricon</v>
      </c>
      <c r="I1496" s="21">
        <f>IF('Raw Data'!$B1496&gt;1,'Raw Data'!S1496,"")</f>
        <v>387200</v>
      </c>
      <c r="J1496" s="21">
        <f>IF('Raw Data'!$B1496&gt;1,'Raw Data'!W1496,"")</f>
        <v>-20454</v>
      </c>
      <c r="K1496" s="7" t="str">
        <f>IF('Raw Data'!$B1496&gt;1,'Raw Data'!Y1496,"")</f>
        <v>Multiple Offers</v>
      </c>
      <c r="L1496" s="7" t="str">
        <f>IF('Raw Data'!$B1496&gt;1,'Raw Data'!Z1496,"")</f>
        <v>Reject - Offer is far off</v>
      </c>
    </row>
    <row r="1497" spans="1:12" ht="14.25" customHeight="1" x14ac:dyDescent="0.3">
      <c r="A1497" s="7" t="str">
        <f>IF('Raw Data'!$B1497&gt;1,'Raw Data'!A1497,"")</f>
        <v/>
      </c>
      <c r="B1497" s="7" t="str">
        <f>IF('Raw Data'!$B1497&gt;1,'Raw Data'!C1497,"")</f>
        <v/>
      </c>
      <c r="C1497" s="7" t="str">
        <f>IF('Raw Data'!$B1497&gt;1,'Raw Data'!D1497,"")</f>
        <v/>
      </c>
      <c r="D1497" s="7" t="str">
        <f>IF('Raw Data'!$B1497&gt;1,'Raw Data'!E1497,"")</f>
        <v/>
      </c>
      <c r="E1497" s="20" t="str">
        <f>IF('Raw Data'!$B1497&gt;1,'Raw Data'!O1497,"")</f>
        <v/>
      </c>
      <c r="F1497" s="20" t="str">
        <f>IF('Raw Data'!$B1497&gt;1,'Raw Data'!P1497,"")</f>
        <v/>
      </c>
      <c r="G1497" s="20" t="str">
        <f>IF('Raw Data'!$B1497&gt;1,'Raw Data'!Q1497,"")</f>
        <v/>
      </c>
      <c r="H1497" s="7" t="str">
        <f>IF('Raw Data'!$B1497&gt;1,'Raw Data'!R1497,"")</f>
        <v/>
      </c>
      <c r="I1497" s="7" t="str">
        <f>IF('Raw Data'!$B1497&gt;1,'Raw Data'!S1497,"")</f>
        <v/>
      </c>
      <c r="J1497" s="7" t="str">
        <f>IF('Raw Data'!$B1497&gt;1,'Raw Data'!W1497,"")</f>
        <v/>
      </c>
      <c r="K1497" s="7" t="str">
        <f>IF('Raw Data'!$B1497&gt;1,'Raw Data'!Y1497,"")</f>
        <v/>
      </c>
      <c r="L1497" s="7" t="str">
        <f>IF('Raw Data'!$B1497&gt;1,'Raw Data'!Z1497,"")</f>
        <v/>
      </c>
    </row>
    <row r="1498" spans="1:12" ht="14.25" customHeight="1" x14ac:dyDescent="0.3">
      <c r="A1498" s="7" t="str">
        <f>IF('Raw Data'!$B1498&gt;1,'Raw Data'!A1498,"")</f>
        <v>X1-ORz2e7cprkan3u_9tz7k</v>
      </c>
      <c r="B1498" s="7" t="str">
        <f>IF('Raw Data'!$B1498&gt;1,'Raw Data'!C1498,"")</f>
        <v>2322 Tory Oak Pl</v>
      </c>
      <c r="C1498" s="7" t="str">
        <f>IF('Raw Data'!$B1498&gt;1,'Raw Data'!D1498,"")</f>
        <v>Charlotte</v>
      </c>
      <c r="D1498" s="7" t="str">
        <f>IF('Raw Data'!$B1498&gt;1,'Raw Data'!E1498,"")</f>
        <v>Pre-List</v>
      </c>
      <c r="E1498" s="20">
        <f>IF('Raw Data'!$B1498&gt;1,'Raw Data'!O1498,"")</f>
        <v>426100</v>
      </c>
      <c r="F1498" s="20">
        <f>IF('Raw Data'!$B1498&gt;1,'Raw Data'!P1498,"")</f>
        <v>401466</v>
      </c>
      <c r="G1498" s="20">
        <f>IF('Raw Data'!$B1498&gt;1,'Raw Data'!Q1498,"")</f>
        <v>-37138</v>
      </c>
      <c r="H1498" s="7" t="str">
        <f>IF('Raw Data'!$B1498&gt;1,'Raw Data'!R1498,"")</f>
        <v>Tricon</v>
      </c>
      <c r="I1498" s="21">
        <f>IF('Raw Data'!$B1498&gt;1,'Raw Data'!S1498,"")</f>
        <v>385000</v>
      </c>
      <c r="J1498" s="21">
        <f>IF('Raw Data'!$B1498&gt;1,'Raw Data'!W1498,"")</f>
        <v>-22097</v>
      </c>
      <c r="K1498" s="7" t="str">
        <f>IF('Raw Data'!$B1498&gt;1,'Raw Data'!Y1498,"")</f>
        <v>Multiple Offers</v>
      </c>
      <c r="L1498" s="7" t="str">
        <f>IF('Raw Data'!$B1498&gt;1,'Raw Data'!Z1498,"")</f>
        <v>Accept - Greater than Implied Profit</v>
      </c>
    </row>
    <row r="1499" spans="1:12" ht="14.25" customHeight="1" x14ac:dyDescent="0.3">
      <c r="A1499" s="7" t="str">
        <f>IF('Raw Data'!$B1499&gt;1,'Raw Data'!A1499,"")</f>
        <v/>
      </c>
      <c r="B1499" s="7" t="str">
        <f>IF('Raw Data'!$B1499&gt;1,'Raw Data'!C1499,"")</f>
        <v/>
      </c>
      <c r="C1499" s="7" t="str">
        <f>IF('Raw Data'!$B1499&gt;1,'Raw Data'!D1499,"")</f>
        <v/>
      </c>
      <c r="D1499" s="7" t="str">
        <f>IF('Raw Data'!$B1499&gt;1,'Raw Data'!E1499,"")</f>
        <v/>
      </c>
      <c r="E1499" s="20" t="str">
        <f>IF('Raw Data'!$B1499&gt;1,'Raw Data'!O1499,"")</f>
        <v/>
      </c>
      <c r="F1499" s="20" t="str">
        <f>IF('Raw Data'!$B1499&gt;1,'Raw Data'!P1499,"")</f>
        <v/>
      </c>
      <c r="G1499" s="20" t="str">
        <f>IF('Raw Data'!$B1499&gt;1,'Raw Data'!Q1499,"")</f>
        <v/>
      </c>
      <c r="H1499" s="7" t="str">
        <f>IF('Raw Data'!$B1499&gt;1,'Raw Data'!R1499,"")</f>
        <v/>
      </c>
      <c r="I1499" s="7" t="str">
        <f>IF('Raw Data'!$B1499&gt;1,'Raw Data'!S1499,"")</f>
        <v/>
      </c>
      <c r="J1499" s="7" t="str">
        <f>IF('Raw Data'!$B1499&gt;1,'Raw Data'!W1499,"")</f>
        <v/>
      </c>
      <c r="K1499" s="7" t="str">
        <f>IF('Raw Data'!$B1499&gt;1,'Raw Data'!Y1499,"")</f>
        <v/>
      </c>
      <c r="L1499" s="7" t="str">
        <f>IF('Raw Data'!$B1499&gt;1,'Raw Data'!Z1499,"")</f>
        <v/>
      </c>
    </row>
    <row r="1500" spans="1:12" ht="14.25" customHeight="1" x14ac:dyDescent="0.3">
      <c r="A1500" s="7" t="str">
        <f>IF('Raw Data'!$B1500&gt;1,'Raw Data'!A1500,"")</f>
        <v/>
      </c>
      <c r="B1500" s="7" t="str">
        <f>IF('Raw Data'!$B1500&gt;1,'Raw Data'!C1500,"")</f>
        <v/>
      </c>
      <c r="C1500" s="7" t="str">
        <f>IF('Raw Data'!$B1500&gt;1,'Raw Data'!D1500,"")</f>
        <v/>
      </c>
      <c r="D1500" s="7" t="str">
        <f>IF('Raw Data'!$B1500&gt;1,'Raw Data'!E1500,"")</f>
        <v/>
      </c>
      <c r="E1500" s="20" t="str">
        <f>IF('Raw Data'!$B1500&gt;1,'Raw Data'!O1500,"")</f>
        <v/>
      </c>
      <c r="F1500" s="20" t="str">
        <f>IF('Raw Data'!$B1500&gt;1,'Raw Data'!P1500,"")</f>
        <v/>
      </c>
      <c r="G1500" s="20" t="str">
        <f>IF('Raw Data'!$B1500&gt;1,'Raw Data'!Q1500,"")</f>
        <v/>
      </c>
      <c r="H1500" s="7" t="str">
        <f>IF('Raw Data'!$B1500&gt;1,'Raw Data'!R1500,"")</f>
        <v/>
      </c>
      <c r="I1500" s="7" t="str">
        <f>IF('Raw Data'!$B1500&gt;1,'Raw Data'!S1500,"")</f>
        <v/>
      </c>
      <c r="J1500" s="7" t="str">
        <f>IF('Raw Data'!$B1500&gt;1,'Raw Data'!W1500,"")</f>
        <v/>
      </c>
      <c r="K1500" s="7" t="str">
        <f>IF('Raw Data'!$B1500&gt;1,'Raw Data'!Y1500,"")</f>
        <v/>
      </c>
      <c r="L1500" s="7" t="str">
        <f>IF('Raw Data'!$B1500&gt;1,'Raw Data'!Z1500,"")</f>
        <v/>
      </c>
    </row>
    <row r="1501" spans="1:12" ht="14.25" customHeight="1" x14ac:dyDescent="0.3">
      <c r="A1501" s="7" t="str">
        <f>IF('Raw Data'!$B1501&gt;1,'Raw Data'!A1501,"")</f>
        <v>X1-ORz0b371scf1x6_cda69</v>
      </c>
      <c r="B1501" s="7" t="str">
        <f>IF('Raw Data'!$B1501&gt;1,'Raw Data'!C1501,"")</f>
        <v>352 Pelling Dr</v>
      </c>
      <c r="C1501" s="7" t="str">
        <f>IF('Raw Data'!$B1501&gt;1,'Raw Data'!D1501,"")</f>
        <v>Charlotte</v>
      </c>
      <c r="D1501" s="7" t="str">
        <f>IF('Raw Data'!$B1501&gt;1,'Raw Data'!E1501,"")</f>
        <v>Pre-List</v>
      </c>
      <c r="E1501" s="20">
        <f>IF('Raw Data'!$B1501&gt;1,'Raw Data'!O1501,"")</f>
        <v>218900</v>
      </c>
      <c r="F1501" s="20">
        <f>IF('Raw Data'!$B1501&gt;1,'Raw Data'!P1501,"")</f>
        <v>206992</v>
      </c>
      <c r="G1501" s="20">
        <f>IF('Raw Data'!$B1501&gt;1,'Raw Data'!Q1501,"")</f>
        <v>-11291</v>
      </c>
      <c r="H1501" s="7" t="str">
        <f>IF('Raw Data'!$B1501&gt;1,'Raw Data'!R1501,"")</f>
        <v>Tricon</v>
      </c>
      <c r="I1501" s="21">
        <f>IF('Raw Data'!$B1501&gt;1,'Raw Data'!S1501,"")</f>
        <v>175000</v>
      </c>
      <c r="J1501" s="21">
        <f>IF('Raw Data'!$B1501&gt;1,'Raw Data'!W1501,"")</f>
        <v>-33698</v>
      </c>
      <c r="K1501" s="7" t="str">
        <f>IF('Raw Data'!$B1501&gt;1,'Raw Data'!Y1501,"")</f>
        <v>Multiple Offers</v>
      </c>
      <c r="L1501" s="7" t="str">
        <f>IF('Raw Data'!$B1501&gt;1,'Raw Data'!Z1501,"")</f>
        <v>Reject - Offer is far off</v>
      </c>
    </row>
    <row r="1502" spans="1:12" ht="14.25" customHeight="1" x14ac:dyDescent="0.3">
      <c r="A1502" s="7" t="str">
        <f>IF('Raw Data'!$B1502&gt;1,'Raw Data'!A1502,"")</f>
        <v/>
      </c>
      <c r="B1502" s="7" t="str">
        <f>IF('Raw Data'!$B1502&gt;1,'Raw Data'!C1502,"")</f>
        <v/>
      </c>
      <c r="C1502" s="7" t="str">
        <f>IF('Raw Data'!$B1502&gt;1,'Raw Data'!D1502,"")</f>
        <v/>
      </c>
      <c r="D1502" s="7" t="str">
        <f>IF('Raw Data'!$B1502&gt;1,'Raw Data'!E1502,"")</f>
        <v/>
      </c>
      <c r="E1502" s="20" t="str">
        <f>IF('Raw Data'!$B1502&gt;1,'Raw Data'!O1502,"")</f>
        <v/>
      </c>
      <c r="F1502" s="20" t="str">
        <f>IF('Raw Data'!$B1502&gt;1,'Raw Data'!P1502,"")</f>
        <v/>
      </c>
      <c r="G1502" s="20" t="str">
        <f>IF('Raw Data'!$B1502&gt;1,'Raw Data'!Q1502,"")</f>
        <v/>
      </c>
      <c r="H1502" s="7" t="str">
        <f>IF('Raw Data'!$B1502&gt;1,'Raw Data'!R1502,"")</f>
        <v/>
      </c>
      <c r="I1502" s="7" t="str">
        <f>IF('Raw Data'!$B1502&gt;1,'Raw Data'!S1502,"")</f>
        <v/>
      </c>
      <c r="J1502" s="7" t="str">
        <f>IF('Raw Data'!$B1502&gt;1,'Raw Data'!W1502,"")</f>
        <v/>
      </c>
      <c r="K1502" s="7" t="str">
        <f>IF('Raw Data'!$B1502&gt;1,'Raw Data'!Y1502,"")</f>
        <v/>
      </c>
      <c r="L1502" s="7" t="str">
        <f>IF('Raw Data'!$B1502&gt;1,'Raw Data'!Z1502,"")</f>
        <v/>
      </c>
    </row>
    <row r="1503" spans="1:12" ht="14.25" customHeight="1" x14ac:dyDescent="0.3">
      <c r="A1503" s="7" t="str">
        <f>IF('Raw Data'!$B1503&gt;1,'Raw Data'!A1503,"")</f>
        <v>X1-ORz0axo3i5jvju_e5wbz</v>
      </c>
      <c r="B1503" s="7" t="str">
        <f>IF('Raw Data'!$B1503&gt;1,'Raw Data'!C1503,"")</f>
        <v>1302 Kings Grove Dr</v>
      </c>
      <c r="C1503" s="7" t="str">
        <f>IF('Raw Data'!$B1503&gt;1,'Raw Data'!D1503,"")</f>
        <v>Charlotte</v>
      </c>
      <c r="D1503" s="7" t="str">
        <f>IF('Raw Data'!$B1503&gt;1,'Raw Data'!E1503,"")</f>
        <v>Pre-List</v>
      </c>
      <c r="E1503" s="20">
        <f>IF('Raw Data'!$B1503&gt;1,'Raw Data'!O1503,"")</f>
        <v>429900</v>
      </c>
      <c r="F1503" s="20">
        <f>IF('Raw Data'!$B1503&gt;1,'Raw Data'!P1503,"")</f>
        <v>413627</v>
      </c>
      <c r="G1503" s="20">
        <f>IF('Raw Data'!$B1503&gt;1,'Raw Data'!Q1503,"")</f>
        <v>-32478</v>
      </c>
      <c r="H1503" s="7" t="str">
        <f>IF('Raw Data'!$B1503&gt;1,'Raw Data'!R1503,"")</f>
        <v>Tricon</v>
      </c>
      <c r="I1503" s="21">
        <f>IF('Raw Data'!$B1503&gt;1,'Raw Data'!S1503,"")</f>
        <v>388400</v>
      </c>
      <c r="J1503" s="21">
        <f>IF('Raw Data'!$B1503&gt;1,'Raw Data'!W1503,"")</f>
        <v>-24398</v>
      </c>
      <c r="K1503" s="7" t="str">
        <f>IF('Raw Data'!$B1503&gt;1,'Raw Data'!Y1503,"")</f>
        <v>Multiple Offers</v>
      </c>
      <c r="L1503" s="7" t="str">
        <f>IF('Raw Data'!$B1503&gt;1,'Raw Data'!Z1503,"")</f>
        <v>Reject - Offer is far off</v>
      </c>
    </row>
    <row r="1504" spans="1:12" ht="14.25" customHeight="1" x14ac:dyDescent="0.3">
      <c r="A1504" s="7" t="str">
        <f>IF('Raw Data'!$B1504&gt;1,'Raw Data'!A1504,"")</f>
        <v/>
      </c>
      <c r="B1504" s="7" t="str">
        <f>IF('Raw Data'!$B1504&gt;1,'Raw Data'!C1504,"")</f>
        <v/>
      </c>
      <c r="C1504" s="7" t="str">
        <f>IF('Raw Data'!$B1504&gt;1,'Raw Data'!D1504,"")</f>
        <v/>
      </c>
      <c r="D1504" s="7" t="str">
        <f>IF('Raw Data'!$B1504&gt;1,'Raw Data'!E1504,"")</f>
        <v/>
      </c>
      <c r="E1504" s="20" t="str">
        <f>IF('Raw Data'!$B1504&gt;1,'Raw Data'!O1504,"")</f>
        <v/>
      </c>
      <c r="F1504" s="20" t="str">
        <f>IF('Raw Data'!$B1504&gt;1,'Raw Data'!P1504,"")</f>
        <v/>
      </c>
      <c r="G1504" s="20" t="str">
        <f>IF('Raw Data'!$B1504&gt;1,'Raw Data'!Q1504,"")</f>
        <v/>
      </c>
      <c r="H1504" s="7" t="str">
        <f>IF('Raw Data'!$B1504&gt;1,'Raw Data'!R1504,"")</f>
        <v/>
      </c>
      <c r="I1504" s="7" t="str">
        <f>IF('Raw Data'!$B1504&gt;1,'Raw Data'!S1504,"")</f>
        <v/>
      </c>
      <c r="J1504" s="7" t="str">
        <f>IF('Raw Data'!$B1504&gt;1,'Raw Data'!W1504,"")</f>
        <v/>
      </c>
      <c r="K1504" s="7" t="str">
        <f>IF('Raw Data'!$B1504&gt;1,'Raw Data'!Y1504,"")</f>
        <v/>
      </c>
      <c r="L1504" s="7" t="str">
        <f>IF('Raw Data'!$B1504&gt;1,'Raw Data'!Z1504,"")</f>
        <v/>
      </c>
    </row>
    <row r="1505" spans="1:12" ht="14.25" customHeight="1" x14ac:dyDescent="0.3">
      <c r="A1505" s="7" t="str">
        <f>IF('Raw Data'!$B1505&gt;1,'Raw Data'!A1505,"")</f>
        <v>X1-ORz2d0su5q518a_i0ymq</v>
      </c>
      <c r="B1505" s="7" t="str">
        <f>IF('Raw Data'!$B1505&gt;1,'Raw Data'!C1505,"")</f>
        <v>7016 Whitewater Loop</v>
      </c>
      <c r="C1505" s="7" t="str">
        <f>IF('Raw Data'!$B1505&gt;1,'Raw Data'!D1505,"")</f>
        <v>Charlotte</v>
      </c>
      <c r="D1505" s="7" t="str">
        <f>IF('Raw Data'!$B1505&gt;1,'Raw Data'!E1505,"")</f>
        <v>Pre-List</v>
      </c>
      <c r="E1505" s="20">
        <f>IF('Raw Data'!$B1505&gt;1,'Raw Data'!O1505,"")</f>
        <v>364900</v>
      </c>
      <c r="F1505" s="20">
        <f>IF('Raw Data'!$B1505&gt;1,'Raw Data'!P1505,"")</f>
        <v>355778</v>
      </c>
      <c r="G1505" s="20">
        <f>IF('Raw Data'!$B1505&gt;1,'Raw Data'!Q1505,"")</f>
        <v>-43953</v>
      </c>
      <c r="H1505" s="7" t="str">
        <f>IF('Raw Data'!$B1505&gt;1,'Raw Data'!R1505,"")</f>
        <v>Tricon</v>
      </c>
      <c r="I1505" s="21">
        <f>IF('Raw Data'!$B1505&gt;1,'Raw Data'!S1505,"")</f>
        <v>329500</v>
      </c>
      <c r="J1505" s="21">
        <f>IF('Raw Data'!$B1505&gt;1,'Raw Data'!W1505,"")</f>
        <v>-38137</v>
      </c>
      <c r="K1505" s="7" t="str">
        <f>IF('Raw Data'!$B1505&gt;1,'Raw Data'!Y1505,"")</f>
        <v>Multiple Offers</v>
      </c>
      <c r="L1505" s="7" t="str">
        <f>IF('Raw Data'!$B1505&gt;1,'Raw Data'!Z1505,"")</f>
        <v>Accept - Greater than Implied Profit</v>
      </c>
    </row>
    <row r="1506" spans="1:12" ht="14.25" customHeight="1" x14ac:dyDescent="0.3">
      <c r="A1506" s="7" t="str">
        <f>IF('Raw Data'!$B1506&gt;1,'Raw Data'!A1506,"")</f>
        <v>X1-ORz0bz1eqsaph6_fc1e5</v>
      </c>
      <c r="B1506" s="7" t="str">
        <f>IF('Raw Data'!$B1506&gt;1,'Raw Data'!C1506,"")</f>
        <v>7537 Fire Tree Ln</v>
      </c>
      <c r="C1506" s="7" t="str">
        <f>IF('Raw Data'!$B1506&gt;1,'Raw Data'!D1506,"")</f>
        <v>Charlotte</v>
      </c>
      <c r="D1506" s="7" t="str">
        <f>IF('Raw Data'!$B1506&gt;1,'Raw Data'!E1506,"")</f>
        <v>Pre-List</v>
      </c>
      <c r="E1506" s="20">
        <f>IF('Raw Data'!$B1506&gt;1,'Raw Data'!O1506,"")</f>
        <v>347000</v>
      </c>
      <c r="F1506" s="20">
        <f>IF('Raw Data'!$B1506&gt;1,'Raw Data'!P1506,"")</f>
        <v>332876</v>
      </c>
      <c r="G1506" s="20">
        <f>IF('Raw Data'!$B1506&gt;1,'Raw Data'!Q1506,"")</f>
        <v>-35682</v>
      </c>
      <c r="H1506" s="7" t="str">
        <f>IF('Raw Data'!$B1506&gt;1,'Raw Data'!R1506,"")</f>
        <v>Tricon</v>
      </c>
      <c r="I1506" s="21">
        <f>IF('Raw Data'!$B1506&gt;1,'Raw Data'!S1506,"")</f>
        <v>313200</v>
      </c>
      <c r="J1506" s="21">
        <f>IF('Raw Data'!$B1506&gt;1,'Raw Data'!W1506,"")</f>
        <v>-31698</v>
      </c>
      <c r="K1506" s="7" t="str">
        <f>IF('Raw Data'!$B1506&gt;1,'Raw Data'!Y1506,"")</f>
        <v>Multiple Offers</v>
      </c>
      <c r="L1506" s="7" t="str">
        <f>IF('Raw Data'!$B1506&gt;1,'Raw Data'!Z1506,"")</f>
        <v>Reject - Offer is far off</v>
      </c>
    </row>
    <row r="1507" spans="1:12" ht="14.25" customHeight="1" x14ac:dyDescent="0.3">
      <c r="A1507" s="7" t="str">
        <f>IF('Raw Data'!$B1507&gt;1,'Raw Data'!A1507,"")</f>
        <v>X1-ORz2ccxzzf5856_fx3x8</v>
      </c>
      <c r="B1507" s="7" t="str">
        <f>IF('Raw Data'!$B1507&gt;1,'Raw Data'!C1507,"")</f>
        <v>1561 Arcadia Bluff Dr #KGM-44</v>
      </c>
      <c r="C1507" s="7" t="str">
        <f>IF('Raw Data'!$B1507&gt;1,'Raw Data'!D1507,"")</f>
        <v>Charlotte</v>
      </c>
      <c r="D1507" s="7" t="str">
        <f>IF('Raw Data'!$B1507&gt;1,'Raw Data'!E1507,"")</f>
        <v>Pre-List</v>
      </c>
      <c r="E1507" s="20">
        <f>IF('Raw Data'!$B1507&gt;1,'Raw Data'!O1507,"")</f>
        <v>0</v>
      </c>
      <c r="F1507" s="20">
        <f>IF('Raw Data'!$B1507&gt;1,'Raw Data'!P1507,"")</f>
        <v>0</v>
      </c>
      <c r="G1507" s="20">
        <f>IF('Raw Data'!$B1507&gt;1,'Raw Data'!Q1507,"")</f>
        <v>-33018</v>
      </c>
      <c r="H1507" s="7" t="str">
        <f>IF('Raw Data'!$B1507&gt;1,'Raw Data'!R1507,"")</f>
        <v>Tricon</v>
      </c>
      <c r="I1507" s="21">
        <f>IF('Raw Data'!$B1507&gt;1,'Raw Data'!S1507,"")</f>
        <v>325000</v>
      </c>
      <c r="J1507" s="21">
        <f>IF('Raw Data'!$B1507&gt;1,'Raw Data'!W1507,"")</f>
        <v>-123136</v>
      </c>
      <c r="K1507" s="7" t="str">
        <f>IF('Raw Data'!$B1507&gt;1,'Raw Data'!Y1507,"")</f>
        <v>Multiple Offers</v>
      </c>
      <c r="L1507" s="7" t="str">
        <f>IF('Raw Data'!$B1507&gt;1,'Raw Data'!Z1507,"")</f>
        <v>Reject - Offer is far off</v>
      </c>
    </row>
    <row r="1508" spans="1:12" ht="14.25" customHeight="1" x14ac:dyDescent="0.3">
      <c r="A1508" s="7" t="str">
        <f>IF('Raw Data'!$B1508&gt;1,'Raw Data'!A1508,"")</f>
        <v/>
      </c>
      <c r="B1508" s="7" t="str">
        <f>IF('Raw Data'!$B1508&gt;1,'Raw Data'!C1508,"")</f>
        <v/>
      </c>
      <c r="C1508" s="7" t="str">
        <f>IF('Raw Data'!$B1508&gt;1,'Raw Data'!D1508,"")</f>
        <v/>
      </c>
      <c r="D1508" s="7" t="str">
        <f>IF('Raw Data'!$B1508&gt;1,'Raw Data'!E1508,"")</f>
        <v/>
      </c>
      <c r="E1508" s="20" t="str">
        <f>IF('Raw Data'!$B1508&gt;1,'Raw Data'!O1508,"")</f>
        <v/>
      </c>
      <c r="F1508" s="20" t="str">
        <f>IF('Raw Data'!$B1508&gt;1,'Raw Data'!P1508,"")</f>
        <v/>
      </c>
      <c r="G1508" s="20" t="str">
        <f>IF('Raw Data'!$B1508&gt;1,'Raw Data'!Q1508,"")</f>
        <v/>
      </c>
      <c r="H1508" s="7" t="str">
        <f>IF('Raw Data'!$B1508&gt;1,'Raw Data'!R1508,"")</f>
        <v/>
      </c>
      <c r="I1508" s="7" t="str">
        <f>IF('Raw Data'!$B1508&gt;1,'Raw Data'!S1508,"")</f>
        <v/>
      </c>
      <c r="J1508" s="7" t="str">
        <f>IF('Raw Data'!$B1508&gt;1,'Raw Data'!W1508,"")</f>
        <v/>
      </c>
      <c r="K1508" s="7" t="str">
        <f>IF('Raw Data'!$B1508&gt;1,'Raw Data'!Y1508,"")</f>
        <v/>
      </c>
      <c r="L1508" s="7" t="str">
        <f>IF('Raw Data'!$B1508&gt;1,'Raw Data'!Z1508,"")</f>
        <v/>
      </c>
    </row>
    <row r="1509" spans="1:12" ht="14.25" customHeight="1" x14ac:dyDescent="0.3">
      <c r="A1509" s="7" t="str">
        <f>IF('Raw Data'!$B1509&gt;1,'Raw Data'!A1509,"")</f>
        <v>X1-ORz0cou2mgsf3u_dgm3h</v>
      </c>
      <c r="B1509" s="7" t="str">
        <f>IF('Raw Data'!$B1509&gt;1,'Raw Data'!C1509,"")</f>
        <v>17027 Stinson Ave</v>
      </c>
      <c r="C1509" s="7" t="str">
        <f>IF('Raw Data'!$B1509&gt;1,'Raw Data'!D1509,"")</f>
        <v>Charlotte</v>
      </c>
      <c r="D1509" s="7" t="str">
        <f>IF('Raw Data'!$B1509&gt;1,'Raw Data'!E1509,"")</f>
        <v>Pre-List</v>
      </c>
      <c r="E1509" s="20">
        <f>IF('Raw Data'!$B1509&gt;1,'Raw Data'!O1509,"")</f>
        <v>403900</v>
      </c>
      <c r="F1509" s="20">
        <f>IF('Raw Data'!$B1509&gt;1,'Raw Data'!P1509,"")</f>
        <v>385447</v>
      </c>
      <c r="G1509" s="20">
        <f>IF('Raw Data'!$B1509&gt;1,'Raw Data'!Q1509,"")</f>
        <v>-17369</v>
      </c>
      <c r="H1509" s="7" t="str">
        <f>IF('Raw Data'!$B1509&gt;1,'Raw Data'!R1509,"")</f>
        <v>Tricon</v>
      </c>
      <c r="I1509" s="21">
        <f>IF('Raw Data'!$B1509&gt;1,'Raw Data'!S1509,"")</f>
        <v>340000</v>
      </c>
      <c r="J1509" s="21">
        <f>IF('Raw Data'!$B1509&gt;1,'Raw Data'!W1509,"")</f>
        <v>-52593</v>
      </c>
      <c r="K1509" s="7" t="str">
        <f>IF('Raw Data'!$B1509&gt;1,'Raw Data'!Y1509,"")</f>
        <v>Multiple Offers</v>
      </c>
      <c r="L1509" s="7" t="str">
        <f>IF('Raw Data'!$B1509&gt;1,'Raw Data'!Z1509,"")</f>
        <v>Reject - Offer is far off</v>
      </c>
    </row>
    <row r="1510" spans="1:12" ht="14.25" customHeight="1" x14ac:dyDescent="0.3">
      <c r="A1510" s="7" t="str">
        <f>IF('Raw Data'!$B1510&gt;1,'Raw Data'!A1510,"")</f>
        <v>X1-ORz0amhh944sxm_b4bz5</v>
      </c>
      <c r="B1510" s="7" t="str">
        <f>IF('Raw Data'!$B1510&gt;1,'Raw Data'!C1510,"")</f>
        <v>1005 Nez Perce Ln</v>
      </c>
      <c r="C1510" s="7" t="str">
        <f>IF('Raw Data'!$B1510&gt;1,'Raw Data'!D1510,"")</f>
        <v>Charlotte</v>
      </c>
      <c r="D1510" s="7" t="str">
        <f>IF('Raw Data'!$B1510&gt;1,'Raw Data'!E1510,"")</f>
        <v>Pre-List</v>
      </c>
      <c r="E1510" s="20">
        <f>IF('Raw Data'!$B1510&gt;1,'Raw Data'!O1510,"")</f>
        <v>387900</v>
      </c>
      <c r="F1510" s="20">
        <f>IF('Raw Data'!$B1510&gt;1,'Raw Data'!P1510,"")</f>
        <v>378203</v>
      </c>
      <c r="G1510" s="20">
        <f>IF('Raw Data'!$B1510&gt;1,'Raw Data'!Q1510,"")</f>
        <v>-37254</v>
      </c>
      <c r="H1510" s="7" t="str">
        <f>IF('Raw Data'!$B1510&gt;1,'Raw Data'!R1510,"")</f>
        <v>Tricon</v>
      </c>
      <c r="I1510" s="21">
        <f>IF('Raw Data'!$B1510&gt;1,'Raw Data'!S1510,"")</f>
        <v>350300</v>
      </c>
      <c r="J1510" s="21">
        <f>IF('Raw Data'!$B1510&gt;1,'Raw Data'!W1510,"")</f>
        <v>-22708</v>
      </c>
      <c r="K1510" s="7" t="str">
        <f>IF('Raw Data'!$B1510&gt;1,'Raw Data'!Y1510,"")</f>
        <v>Multiple Offers</v>
      </c>
      <c r="L1510" s="7" t="str">
        <f>IF('Raw Data'!$B1510&gt;1,'Raw Data'!Z1510,"")</f>
        <v>Reject - Offer is far off</v>
      </c>
    </row>
    <row r="1511" spans="1:12" ht="14.25" customHeight="1" x14ac:dyDescent="0.3">
      <c r="A1511" s="7" t="str">
        <f>IF('Raw Data'!$B1511&gt;1,'Raw Data'!A1511,"")</f>
        <v/>
      </c>
      <c r="B1511" s="7" t="str">
        <f>IF('Raw Data'!$B1511&gt;1,'Raw Data'!C1511,"")</f>
        <v/>
      </c>
      <c r="C1511" s="7" t="str">
        <f>IF('Raw Data'!$B1511&gt;1,'Raw Data'!D1511,"")</f>
        <v/>
      </c>
      <c r="D1511" s="7" t="str">
        <f>IF('Raw Data'!$B1511&gt;1,'Raw Data'!E1511,"")</f>
        <v/>
      </c>
      <c r="E1511" s="20" t="str">
        <f>IF('Raw Data'!$B1511&gt;1,'Raw Data'!O1511,"")</f>
        <v/>
      </c>
      <c r="F1511" s="20" t="str">
        <f>IF('Raw Data'!$B1511&gt;1,'Raw Data'!P1511,"")</f>
        <v/>
      </c>
      <c r="G1511" s="20" t="str">
        <f>IF('Raw Data'!$B1511&gt;1,'Raw Data'!Q1511,"")</f>
        <v/>
      </c>
      <c r="H1511" s="7" t="str">
        <f>IF('Raw Data'!$B1511&gt;1,'Raw Data'!R1511,"")</f>
        <v/>
      </c>
      <c r="I1511" s="7" t="str">
        <f>IF('Raw Data'!$B1511&gt;1,'Raw Data'!S1511,"")</f>
        <v/>
      </c>
      <c r="J1511" s="7" t="str">
        <f>IF('Raw Data'!$B1511&gt;1,'Raw Data'!W1511,"")</f>
        <v/>
      </c>
      <c r="K1511" s="7" t="str">
        <f>IF('Raw Data'!$B1511&gt;1,'Raw Data'!Y1511,"")</f>
        <v/>
      </c>
      <c r="L1511" s="7" t="str">
        <f>IF('Raw Data'!$B1511&gt;1,'Raw Data'!Z1511,"")</f>
        <v/>
      </c>
    </row>
    <row r="1512" spans="1:12" ht="14.25" customHeight="1" x14ac:dyDescent="0.3">
      <c r="A1512" s="7" t="str">
        <f>IF('Raw Data'!$B1512&gt;1,'Raw Data'!A1512,"")</f>
        <v/>
      </c>
      <c r="B1512" s="7" t="str">
        <f>IF('Raw Data'!$B1512&gt;1,'Raw Data'!C1512,"")</f>
        <v/>
      </c>
      <c r="C1512" s="7" t="str">
        <f>IF('Raw Data'!$B1512&gt;1,'Raw Data'!D1512,"")</f>
        <v/>
      </c>
      <c r="D1512" s="7" t="str">
        <f>IF('Raw Data'!$B1512&gt;1,'Raw Data'!E1512,"")</f>
        <v/>
      </c>
      <c r="E1512" s="20" t="str">
        <f>IF('Raw Data'!$B1512&gt;1,'Raw Data'!O1512,"")</f>
        <v/>
      </c>
      <c r="F1512" s="20" t="str">
        <f>IF('Raw Data'!$B1512&gt;1,'Raw Data'!P1512,"")</f>
        <v/>
      </c>
      <c r="G1512" s="20" t="str">
        <f>IF('Raw Data'!$B1512&gt;1,'Raw Data'!Q1512,"")</f>
        <v/>
      </c>
      <c r="H1512" s="7" t="str">
        <f>IF('Raw Data'!$B1512&gt;1,'Raw Data'!R1512,"")</f>
        <v/>
      </c>
      <c r="I1512" s="7" t="str">
        <f>IF('Raw Data'!$B1512&gt;1,'Raw Data'!S1512,"")</f>
        <v/>
      </c>
      <c r="J1512" s="7" t="str">
        <f>IF('Raw Data'!$B1512&gt;1,'Raw Data'!W1512,"")</f>
        <v/>
      </c>
      <c r="K1512" s="7" t="str">
        <f>IF('Raw Data'!$B1512&gt;1,'Raw Data'!Y1512,"")</f>
        <v/>
      </c>
      <c r="L1512" s="7" t="str">
        <f>IF('Raw Data'!$B1512&gt;1,'Raw Data'!Z1512,"")</f>
        <v/>
      </c>
    </row>
    <row r="1513" spans="1:12" ht="14.25" customHeight="1" x14ac:dyDescent="0.3">
      <c r="A1513" s="7" t="str">
        <f>IF('Raw Data'!$B1513&gt;1,'Raw Data'!A1513,"")</f>
        <v/>
      </c>
      <c r="B1513" s="7" t="str">
        <f>IF('Raw Data'!$B1513&gt;1,'Raw Data'!C1513,"")</f>
        <v/>
      </c>
      <c r="C1513" s="7" t="str">
        <f>IF('Raw Data'!$B1513&gt;1,'Raw Data'!D1513,"")</f>
        <v/>
      </c>
      <c r="D1513" s="7" t="str">
        <f>IF('Raw Data'!$B1513&gt;1,'Raw Data'!E1513,"")</f>
        <v/>
      </c>
      <c r="E1513" s="20" t="str">
        <f>IF('Raw Data'!$B1513&gt;1,'Raw Data'!O1513,"")</f>
        <v/>
      </c>
      <c r="F1513" s="20" t="str">
        <f>IF('Raw Data'!$B1513&gt;1,'Raw Data'!P1513,"")</f>
        <v/>
      </c>
      <c r="G1513" s="20" t="str">
        <f>IF('Raw Data'!$B1513&gt;1,'Raw Data'!Q1513,"")</f>
        <v/>
      </c>
      <c r="H1513" s="7" t="str">
        <f>IF('Raw Data'!$B1513&gt;1,'Raw Data'!R1513,"")</f>
        <v/>
      </c>
      <c r="I1513" s="7" t="str">
        <f>IF('Raw Data'!$B1513&gt;1,'Raw Data'!S1513,"")</f>
        <v/>
      </c>
      <c r="J1513" s="7" t="str">
        <f>IF('Raw Data'!$B1513&gt;1,'Raw Data'!W1513,"")</f>
        <v/>
      </c>
      <c r="K1513" s="7" t="str">
        <f>IF('Raw Data'!$B1513&gt;1,'Raw Data'!Y1513,"")</f>
        <v/>
      </c>
      <c r="L1513" s="7" t="str">
        <f>IF('Raw Data'!$B1513&gt;1,'Raw Data'!Z1513,"")</f>
        <v/>
      </c>
    </row>
    <row r="1514" spans="1:12" ht="14.25" customHeight="1" x14ac:dyDescent="0.3">
      <c r="A1514" s="7" t="str">
        <f>IF('Raw Data'!$B1514&gt;1,'Raw Data'!A1514,"")</f>
        <v/>
      </c>
      <c r="B1514" s="7" t="str">
        <f>IF('Raw Data'!$B1514&gt;1,'Raw Data'!C1514,"")</f>
        <v/>
      </c>
      <c r="C1514" s="7" t="str">
        <f>IF('Raw Data'!$B1514&gt;1,'Raw Data'!D1514,"")</f>
        <v/>
      </c>
      <c r="D1514" s="7" t="str">
        <f>IF('Raw Data'!$B1514&gt;1,'Raw Data'!E1514,"")</f>
        <v/>
      </c>
      <c r="E1514" s="20" t="str">
        <f>IF('Raw Data'!$B1514&gt;1,'Raw Data'!O1514,"")</f>
        <v/>
      </c>
      <c r="F1514" s="20" t="str">
        <f>IF('Raw Data'!$B1514&gt;1,'Raw Data'!P1514,"")</f>
        <v/>
      </c>
      <c r="G1514" s="20" t="str">
        <f>IF('Raw Data'!$B1514&gt;1,'Raw Data'!Q1514,"")</f>
        <v/>
      </c>
      <c r="H1514" s="7" t="str">
        <f>IF('Raw Data'!$B1514&gt;1,'Raw Data'!R1514,"")</f>
        <v/>
      </c>
      <c r="I1514" s="7" t="str">
        <f>IF('Raw Data'!$B1514&gt;1,'Raw Data'!S1514,"")</f>
        <v/>
      </c>
      <c r="J1514" s="7" t="str">
        <f>IF('Raw Data'!$B1514&gt;1,'Raw Data'!W1514,"")</f>
        <v/>
      </c>
      <c r="K1514" s="7" t="str">
        <f>IF('Raw Data'!$B1514&gt;1,'Raw Data'!Y1514,"")</f>
        <v/>
      </c>
      <c r="L1514" s="7" t="str">
        <f>IF('Raw Data'!$B1514&gt;1,'Raw Data'!Z1514,"")</f>
        <v/>
      </c>
    </row>
    <row r="1515" spans="1:12" ht="14.25" customHeight="1" x14ac:dyDescent="0.3">
      <c r="A1515" s="7" t="str">
        <f>IF('Raw Data'!$B1515&gt;1,'Raw Data'!A1515,"")</f>
        <v>X1-ORz2dc1bhtdz0a_gb5ly</v>
      </c>
      <c r="B1515" s="7" t="str">
        <f>IF('Raw Data'!$B1515&gt;1,'Raw Data'!C1515,"")</f>
        <v>708 Victory Gallop Ave</v>
      </c>
      <c r="C1515" s="7" t="str">
        <f>IF('Raw Data'!$B1515&gt;1,'Raw Data'!D1515,"")</f>
        <v>Charlotte</v>
      </c>
      <c r="D1515" s="7" t="str">
        <f>IF('Raw Data'!$B1515&gt;1,'Raw Data'!E1515,"")</f>
        <v>Pre-List</v>
      </c>
      <c r="E1515" s="20">
        <f>IF('Raw Data'!$B1515&gt;1,'Raw Data'!O1515,"")</f>
        <v>317900</v>
      </c>
      <c r="F1515" s="20">
        <f>IF('Raw Data'!$B1515&gt;1,'Raw Data'!P1515,"")</f>
        <v>304886</v>
      </c>
      <c r="G1515" s="20">
        <f>IF('Raw Data'!$B1515&gt;1,'Raw Data'!Q1515,"")</f>
        <v>-27976</v>
      </c>
      <c r="H1515" s="7" t="str">
        <f>IF('Raw Data'!$B1515&gt;1,'Raw Data'!R1515,"")</f>
        <v>Tricon</v>
      </c>
      <c r="I1515" s="21">
        <f>IF('Raw Data'!$B1515&gt;1,'Raw Data'!S1515,"")</f>
        <v>275000</v>
      </c>
      <c r="J1515" s="21">
        <f>IF('Raw Data'!$B1515&gt;1,'Raw Data'!W1515,"")</f>
        <v>-44959</v>
      </c>
      <c r="K1515" s="7" t="str">
        <f>IF('Raw Data'!$B1515&gt;1,'Raw Data'!Y1515,"")</f>
        <v>Multiple Offers</v>
      </c>
      <c r="L1515" s="7" t="str">
        <f>IF('Raw Data'!$B1515&gt;1,'Raw Data'!Z1515,"")</f>
        <v>Reject - Offer is far off</v>
      </c>
    </row>
    <row r="1516" spans="1:12" ht="14.25" customHeight="1" x14ac:dyDescent="0.3">
      <c r="A1516" s="7" t="str">
        <f>IF('Raw Data'!$B1516&gt;1,'Raw Data'!A1516,"")</f>
        <v/>
      </c>
      <c r="B1516" s="7" t="str">
        <f>IF('Raw Data'!$B1516&gt;1,'Raw Data'!C1516,"")</f>
        <v/>
      </c>
      <c r="C1516" s="7" t="str">
        <f>IF('Raw Data'!$B1516&gt;1,'Raw Data'!D1516,"")</f>
        <v/>
      </c>
      <c r="D1516" s="7" t="str">
        <f>IF('Raw Data'!$B1516&gt;1,'Raw Data'!E1516,"")</f>
        <v/>
      </c>
      <c r="E1516" s="20" t="str">
        <f>IF('Raw Data'!$B1516&gt;1,'Raw Data'!O1516,"")</f>
        <v/>
      </c>
      <c r="F1516" s="20" t="str">
        <f>IF('Raw Data'!$B1516&gt;1,'Raw Data'!P1516,"")</f>
        <v/>
      </c>
      <c r="G1516" s="20" t="str">
        <f>IF('Raw Data'!$B1516&gt;1,'Raw Data'!Q1516,"")</f>
        <v/>
      </c>
      <c r="H1516" s="7" t="str">
        <f>IF('Raw Data'!$B1516&gt;1,'Raw Data'!R1516,"")</f>
        <v/>
      </c>
      <c r="I1516" s="7" t="str">
        <f>IF('Raw Data'!$B1516&gt;1,'Raw Data'!S1516,"")</f>
        <v/>
      </c>
      <c r="J1516" s="7" t="str">
        <f>IF('Raw Data'!$B1516&gt;1,'Raw Data'!W1516,"")</f>
        <v/>
      </c>
      <c r="K1516" s="7" t="str">
        <f>IF('Raw Data'!$B1516&gt;1,'Raw Data'!Y1516,"")</f>
        <v/>
      </c>
      <c r="L1516" s="7" t="str">
        <f>IF('Raw Data'!$B1516&gt;1,'Raw Data'!Z1516,"")</f>
        <v/>
      </c>
    </row>
    <row r="1517" spans="1:12" ht="14.25" customHeight="1" x14ac:dyDescent="0.3">
      <c r="A1517" s="7" t="str">
        <f>IF('Raw Data'!$B1517&gt;1,'Raw Data'!A1517,"")</f>
        <v/>
      </c>
      <c r="B1517" s="7" t="str">
        <f>IF('Raw Data'!$B1517&gt;1,'Raw Data'!C1517,"")</f>
        <v/>
      </c>
      <c r="C1517" s="7" t="str">
        <f>IF('Raw Data'!$B1517&gt;1,'Raw Data'!D1517,"")</f>
        <v/>
      </c>
      <c r="D1517" s="7" t="str">
        <f>IF('Raw Data'!$B1517&gt;1,'Raw Data'!E1517,"")</f>
        <v/>
      </c>
      <c r="E1517" s="20" t="str">
        <f>IF('Raw Data'!$B1517&gt;1,'Raw Data'!O1517,"")</f>
        <v/>
      </c>
      <c r="F1517" s="20" t="str">
        <f>IF('Raw Data'!$B1517&gt;1,'Raw Data'!P1517,"")</f>
        <v/>
      </c>
      <c r="G1517" s="20" t="str">
        <f>IF('Raw Data'!$B1517&gt;1,'Raw Data'!Q1517,"")</f>
        <v/>
      </c>
      <c r="H1517" s="7" t="str">
        <f>IF('Raw Data'!$B1517&gt;1,'Raw Data'!R1517,"")</f>
        <v/>
      </c>
      <c r="I1517" s="7" t="str">
        <f>IF('Raw Data'!$B1517&gt;1,'Raw Data'!S1517,"")</f>
        <v/>
      </c>
      <c r="J1517" s="7" t="str">
        <f>IF('Raw Data'!$B1517&gt;1,'Raw Data'!W1517,"")</f>
        <v/>
      </c>
      <c r="K1517" s="7" t="str">
        <f>IF('Raw Data'!$B1517&gt;1,'Raw Data'!Y1517,"")</f>
        <v/>
      </c>
      <c r="L1517" s="7" t="str">
        <f>IF('Raw Data'!$B1517&gt;1,'Raw Data'!Z1517,"")</f>
        <v/>
      </c>
    </row>
    <row r="1518" spans="1:12" ht="14.25" customHeight="1" x14ac:dyDescent="0.3">
      <c r="A1518" s="7" t="str">
        <f>IF('Raw Data'!$B1518&gt;1,'Raw Data'!A1518,"")</f>
        <v/>
      </c>
      <c r="B1518" s="7" t="str">
        <f>IF('Raw Data'!$B1518&gt;1,'Raw Data'!C1518,"")</f>
        <v/>
      </c>
      <c r="C1518" s="7" t="str">
        <f>IF('Raw Data'!$B1518&gt;1,'Raw Data'!D1518,"")</f>
        <v/>
      </c>
      <c r="D1518" s="7" t="str">
        <f>IF('Raw Data'!$B1518&gt;1,'Raw Data'!E1518,"")</f>
        <v/>
      </c>
      <c r="E1518" s="20" t="str">
        <f>IF('Raw Data'!$B1518&gt;1,'Raw Data'!O1518,"")</f>
        <v/>
      </c>
      <c r="F1518" s="20" t="str">
        <f>IF('Raw Data'!$B1518&gt;1,'Raw Data'!P1518,"")</f>
        <v/>
      </c>
      <c r="G1518" s="20" t="str">
        <f>IF('Raw Data'!$B1518&gt;1,'Raw Data'!Q1518,"")</f>
        <v/>
      </c>
      <c r="H1518" s="7" t="str">
        <f>IF('Raw Data'!$B1518&gt;1,'Raw Data'!R1518,"")</f>
        <v/>
      </c>
      <c r="I1518" s="7" t="str">
        <f>IF('Raw Data'!$B1518&gt;1,'Raw Data'!S1518,"")</f>
        <v/>
      </c>
      <c r="J1518" s="7" t="str">
        <f>IF('Raw Data'!$B1518&gt;1,'Raw Data'!W1518,"")</f>
        <v/>
      </c>
      <c r="K1518" s="7" t="str">
        <f>IF('Raw Data'!$B1518&gt;1,'Raw Data'!Y1518,"")</f>
        <v/>
      </c>
      <c r="L1518" s="7" t="str">
        <f>IF('Raw Data'!$B1518&gt;1,'Raw Data'!Z1518,"")</f>
        <v/>
      </c>
    </row>
    <row r="1519" spans="1:12" ht="14.25" customHeight="1" x14ac:dyDescent="0.3">
      <c r="A1519" s="7" t="str">
        <f>IF('Raw Data'!$B1519&gt;1,'Raw Data'!A1519,"")</f>
        <v/>
      </c>
      <c r="B1519" s="7" t="str">
        <f>IF('Raw Data'!$B1519&gt;1,'Raw Data'!C1519,"")</f>
        <v/>
      </c>
      <c r="C1519" s="7" t="str">
        <f>IF('Raw Data'!$B1519&gt;1,'Raw Data'!D1519,"")</f>
        <v/>
      </c>
      <c r="D1519" s="7" t="str">
        <f>IF('Raw Data'!$B1519&gt;1,'Raw Data'!E1519,"")</f>
        <v/>
      </c>
      <c r="E1519" s="20" t="str">
        <f>IF('Raw Data'!$B1519&gt;1,'Raw Data'!O1519,"")</f>
        <v/>
      </c>
      <c r="F1519" s="20" t="str">
        <f>IF('Raw Data'!$B1519&gt;1,'Raw Data'!P1519,"")</f>
        <v/>
      </c>
      <c r="G1519" s="20" t="str">
        <f>IF('Raw Data'!$B1519&gt;1,'Raw Data'!Q1519,"")</f>
        <v/>
      </c>
      <c r="H1519" s="7" t="str">
        <f>IF('Raw Data'!$B1519&gt;1,'Raw Data'!R1519,"")</f>
        <v/>
      </c>
      <c r="I1519" s="7" t="str">
        <f>IF('Raw Data'!$B1519&gt;1,'Raw Data'!S1519,"")</f>
        <v/>
      </c>
      <c r="J1519" s="7" t="str">
        <f>IF('Raw Data'!$B1519&gt;1,'Raw Data'!W1519,"")</f>
        <v/>
      </c>
      <c r="K1519" s="7" t="str">
        <f>IF('Raw Data'!$B1519&gt;1,'Raw Data'!Y1519,"")</f>
        <v/>
      </c>
      <c r="L1519" s="7" t="str">
        <f>IF('Raw Data'!$B1519&gt;1,'Raw Data'!Z1519,"")</f>
        <v/>
      </c>
    </row>
    <row r="1520" spans="1:12" ht="14.25" customHeight="1" x14ac:dyDescent="0.3">
      <c r="A1520" s="7" t="str">
        <f>IF('Raw Data'!$B1520&gt;1,'Raw Data'!A1520,"")</f>
        <v>X1-ORz0d1toy5skfu_a6mbt</v>
      </c>
      <c r="B1520" s="7" t="str">
        <f>IF('Raw Data'!$B1520&gt;1,'Raw Data'!C1520,"")</f>
        <v>2325 Chicory Dr</v>
      </c>
      <c r="C1520" s="7" t="str">
        <f>IF('Raw Data'!$B1520&gt;1,'Raw Data'!D1520,"")</f>
        <v>Charlotte</v>
      </c>
      <c r="D1520" s="7" t="str">
        <f>IF('Raw Data'!$B1520&gt;1,'Raw Data'!E1520,"")</f>
        <v>Pre-List</v>
      </c>
      <c r="E1520" s="20">
        <f>IF('Raw Data'!$B1520&gt;1,'Raw Data'!O1520,"")</f>
        <v>403900</v>
      </c>
      <c r="F1520" s="20">
        <f>IF('Raw Data'!$B1520&gt;1,'Raw Data'!P1520,"")</f>
        <v>386940</v>
      </c>
      <c r="G1520" s="20">
        <f>IF('Raw Data'!$B1520&gt;1,'Raw Data'!Q1520,"")</f>
        <v>-39285</v>
      </c>
      <c r="H1520" s="7" t="str">
        <f>IF('Raw Data'!$B1520&gt;1,'Raw Data'!R1520,"")</f>
        <v>Tricon</v>
      </c>
      <c r="I1520" s="21">
        <f>IF('Raw Data'!$B1520&gt;1,'Raw Data'!S1520,"")</f>
        <v>340000</v>
      </c>
      <c r="J1520" s="21">
        <f>IF('Raw Data'!$B1520&gt;1,'Raw Data'!W1520,"")</f>
        <v>-60245</v>
      </c>
      <c r="K1520" s="7" t="str">
        <f>IF('Raw Data'!$B1520&gt;1,'Raw Data'!Y1520,"")</f>
        <v>Multiple Offers</v>
      </c>
      <c r="L1520" s="7" t="str">
        <f>IF('Raw Data'!$B1520&gt;1,'Raw Data'!Z1520,"")</f>
        <v>Reject - Offer is far off</v>
      </c>
    </row>
    <row r="1521" spans="1:12" ht="14.25" customHeight="1" x14ac:dyDescent="0.3">
      <c r="A1521" s="7" t="str">
        <f>IF('Raw Data'!$B1521&gt;1,'Raw Data'!A1521,"")</f>
        <v>X1-ORz0cl4o58mv7e_ij80v</v>
      </c>
      <c r="B1521" s="7" t="str">
        <f>IF('Raw Data'!$B1521&gt;1,'Raw Data'!C1521,"")</f>
        <v>2876 Shale Dr</v>
      </c>
      <c r="C1521" s="7" t="str">
        <f>IF('Raw Data'!$B1521&gt;1,'Raw Data'!D1521,"")</f>
        <v>Charlotte</v>
      </c>
      <c r="D1521" s="7" t="str">
        <f>IF('Raw Data'!$B1521&gt;1,'Raw Data'!E1521,"")</f>
        <v>Pre-List</v>
      </c>
      <c r="E1521" s="20">
        <f>IF('Raw Data'!$B1521&gt;1,'Raw Data'!O1521,"")</f>
        <v>431900</v>
      </c>
      <c r="F1521" s="20">
        <f>IF('Raw Data'!$B1521&gt;1,'Raw Data'!P1521,"")</f>
        <v>413436</v>
      </c>
      <c r="G1521" s="20">
        <f>IF('Raw Data'!$B1521&gt;1,'Raw Data'!Q1521,"")</f>
        <v>-2351</v>
      </c>
      <c r="H1521" s="7" t="str">
        <f>IF('Raw Data'!$B1521&gt;1,'Raw Data'!R1521,"")</f>
        <v>Tricon</v>
      </c>
      <c r="I1521" s="21">
        <f>IF('Raw Data'!$B1521&gt;1,'Raw Data'!S1521,"")</f>
        <v>365000</v>
      </c>
      <c r="J1521" s="21">
        <f>IF('Raw Data'!$B1521&gt;1,'Raw Data'!W1521,"")</f>
        <v>-67292</v>
      </c>
      <c r="K1521" s="7" t="str">
        <f>IF('Raw Data'!$B1521&gt;1,'Raw Data'!Y1521,"")</f>
        <v>Multiple Offers</v>
      </c>
      <c r="L1521" s="7" t="str">
        <f>IF('Raw Data'!$B1521&gt;1,'Raw Data'!Z1521,"")</f>
        <v>Reject - Offer is far off</v>
      </c>
    </row>
    <row r="1522" spans="1:12" ht="14.25" customHeight="1" x14ac:dyDescent="0.3">
      <c r="A1522" s="7" t="str">
        <f>IF('Raw Data'!$B1522&gt;1,'Raw Data'!A1522,"")</f>
        <v/>
      </c>
      <c r="B1522" s="7" t="str">
        <f>IF('Raw Data'!$B1522&gt;1,'Raw Data'!C1522,"")</f>
        <v/>
      </c>
      <c r="C1522" s="7" t="str">
        <f>IF('Raw Data'!$B1522&gt;1,'Raw Data'!D1522,"")</f>
        <v/>
      </c>
      <c r="D1522" s="7" t="str">
        <f>IF('Raw Data'!$B1522&gt;1,'Raw Data'!E1522,"")</f>
        <v/>
      </c>
      <c r="E1522" s="20" t="str">
        <f>IF('Raw Data'!$B1522&gt;1,'Raw Data'!O1522,"")</f>
        <v/>
      </c>
      <c r="F1522" s="20" t="str">
        <f>IF('Raw Data'!$B1522&gt;1,'Raw Data'!P1522,"")</f>
        <v/>
      </c>
      <c r="G1522" s="20" t="str">
        <f>IF('Raw Data'!$B1522&gt;1,'Raw Data'!Q1522,"")</f>
        <v/>
      </c>
      <c r="H1522" s="7" t="str">
        <f>IF('Raw Data'!$B1522&gt;1,'Raw Data'!R1522,"")</f>
        <v/>
      </c>
      <c r="I1522" s="7" t="str">
        <f>IF('Raw Data'!$B1522&gt;1,'Raw Data'!S1522,"")</f>
        <v/>
      </c>
      <c r="J1522" s="7" t="str">
        <f>IF('Raw Data'!$B1522&gt;1,'Raw Data'!W1522,"")</f>
        <v/>
      </c>
      <c r="K1522" s="7" t="str">
        <f>IF('Raw Data'!$B1522&gt;1,'Raw Data'!Y1522,"")</f>
        <v/>
      </c>
      <c r="L1522" s="7" t="str">
        <f>IF('Raw Data'!$B1522&gt;1,'Raw Data'!Z1522,"")</f>
        <v/>
      </c>
    </row>
    <row r="1523" spans="1:12" ht="14.25" customHeight="1" x14ac:dyDescent="0.3">
      <c r="A1523" s="7" t="str">
        <f>IF('Raw Data'!$B1523&gt;1,'Raw Data'!A1523,"")</f>
        <v>X1-ORz2ddxi09i8ai_ewl4y</v>
      </c>
      <c r="B1523" s="7" t="str">
        <f>IF('Raw Data'!$B1523&gt;1,'Raw Data'!C1523,"")</f>
        <v>160 King William Dr</v>
      </c>
      <c r="C1523" s="7" t="str">
        <f>IF('Raw Data'!$B1523&gt;1,'Raw Data'!D1523,"")</f>
        <v>Charlotte</v>
      </c>
      <c r="D1523" s="7" t="str">
        <f>IF('Raw Data'!$B1523&gt;1,'Raw Data'!E1523,"")</f>
        <v>Pre-List</v>
      </c>
      <c r="E1523" s="20">
        <f>IF('Raw Data'!$B1523&gt;1,'Raw Data'!O1523,"")</f>
        <v>427200</v>
      </c>
      <c r="F1523" s="20">
        <f>IF('Raw Data'!$B1523&gt;1,'Raw Data'!P1523,"")</f>
        <v>410941</v>
      </c>
      <c r="G1523" s="20">
        <f>IF('Raw Data'!$B1523&gt;1,'Raw Data'!Q1523,"")</f>
        <v>-81811</v>
      </c>
      <c r="H1523" s="7" t="str">
        <f>IF('Raw Data'!$B1523&gt;1,'Raw Data'!R1523,"")</f>
        <v>Tricon</v>
      </c>
      <c r="I1523" s="21">
        <f>IF('Raw Data'!$B1523&gt;1,'Raw Data'!S1523,"")</f>
        <v>386000</v>
      </c>
      <c r="J1523" s="21">
        <f>IF('Raw Data'!$B1523&gt;1,'Raw Data'!W1523,"")</f>
        <v>-40923</v>
      </c>
      <c r="K1523" s="7" t="str">
        <f>IF('Raw Data'!$B1523&gt;1,'Raw Data'!Y1523,"")</f>
        <v>Multiple Offers</v>
      </c>
      <c r="L1523" s="7" t="str">
        <f>IF('Raw Data'!$B1523&gt;1,'Raw Data'!Z1523,"")</f>
        <v>Accept - Greater than Implied Profit</v>
      </c>
    </row>
    <row r="1524" spans="1:12" ht="14.25" customHeight="1" x14ac:dyDescent="0.3">
      <c r="A1524" s="7" t="str">
        <f>IF('Raw Data'!$B1524&gt;1,'Raw Data'!A1524,"")</f>
        <v/>
      </c>
      <c r="B1524" s="7" t="str">
        <f>IF('Raw Data'!$B1524&gt;1,'Raw Data'!C1524,"")</f>
        <v/>
      </c>
      <c r="C1524" s="7" t="str">
        <f>IF('Raw Data'!$B1524&gt;1,'Raw Data'!D1524,"")</f>
        <v/>
      </c>
      <c r="D1524" s="7" t="str">
        <f>IF('Raw Data'!$B1524&gt;1,'Raw Data'!E1524,"")</f>
        <v/>
      </c>
      <c r="E1524" s="20" t="str">
        <f>IF('Raw Data'!$B1524&gt;1,'Raw Data'!O1524,"")</f>
        <v/>
      </c>
      <c r="F1524" s="20" t="str">
        <f>IF('Raw Data'!$B1524&gt;1,'Raw Data'!P1524,"")</f>
        <v/>
      </c>
      <c r="G1524" s="20" t="str">
        <f>IF('Raw Data'!$B1524&gt;1,'Raw Data'!Q1524,"")</f>
        <v/>
      </c>
      <c r="H1524" s="7" t="str">
        <f>IF('Raw Data'!$B1524&gt;1,'Raw Data'!R1524,"")</f>
        <v/>
      </c>
      <c r="I1524" s="7" t="str">
        <f>IF('Raw Data'!$B1524&gt;1,'Raw Data'!S1524,"")</f>
        <v/>
      </c>
      <c r="J1524" s="7" t="str">
        <f>IF('Raw Data'!$B1524&gt;1,'Raw Data'!W1524,"")</f>
        <v/>
      </c>
      <c r="K1524" s="7" t="str">
        <f>IF('Raw Data'!$B1524&gt;1,'Raw Data'!Y1524,"")</f>
        <v/>
      </c>
      <c r="L1524" s="7" t="str">
        <f>IF('Raw Data'!$B1524&gt;1,'Raw Data'!Z1524,"")</f>
        <v/>
      </c>
    </row>
    <row r="1525" spans="1:12" ht="14.25" customHeight="1" x14ac:dyDescent="0.3">
      <c r="A1525" s="7" t="str">
        <f>IF('Raw Data'!$B1525&gt;1,'Raw Data'!A1525,"")</f>
        <v/>
      </c>
      <c r="B1525" s="7" t="str">
        <f>IF('Raw Data'!$B1525&gt;1,'Raw Data'!C1525,"")</f>
        <v/>
      </c>
      <c r="C1525" s="7" t="str">
        <f>IF('Raw Data'!$B1525&gt;1,'Raw Data'!D1525,"")</f>
        <v/>
      </c>
      <c r="D1525" s="7" t="str">
        <f>IF('Raw Data'!$B1525&gt;1,'Raw Data'!E1525,"")</f>
        <v/>
      </c>
      <c r="E1525" s="20" t="str">
        <f>IF('Raw Data'!$B1525&gt;1,'Raw Data'!O1525,"")</f>
        <v/>
      </c>
      <c r="F1525" s="20" t="str">
        <f>IF('Raw Data'!$B1525&gt;1,'Raw Data'!P1525,"")</f>
        <v/>
      </c>
      <c r="G1525" s="20" t="str">
        <f>IF('Raw Data'!$B1525&gt;1,'Raw Data'!Q1525,"")</f>
        <v/>
      </c>
      <c r="H1525" s="7" t="str">
        <f>IF('Raw Data'!$B1525&gt;1,'Raw Data'!R1525,"")</f>
        <v/>
      </c>
      <c r="I1525" s="7" t="str">
        <f>IF('Raw Data'!$B1525&gt;1,'Raw Data'!S1525,"")</f>
        <v/>
      </c>
      <c r="J1525" s="7" t="str">
        <f>IF('Raw Data'!$B1525&gt;1,'Raw Data'!W1525,"")</f>
        <v/>
      </c>
      <c r="K1525" s="7" t="str">
        <f>IF('Raw Data'!$B1525&gt;1,'Raw Data'!Y1525,"")</f>
        <v/>
      </c>
      <c r="L1525" s="7" t="str">
        <f>IF('Raw Data'!$B1525&gt;1,'Raw Data'!Z1525,"")</f>
        <v/>
      </c>
    </row>
    <row r="1526" spans="1:12" ht="14.25" customHeight="1" x14ac:dyDescent="0.3">
      <c r="A1526" s="7" t="str">
        <f>IF('Raw Data'!$B1526&gt;1,'Raw Data'!A1526,"")</f>
        <v/>
      </c>
      <c r="B1526" s="7" t="str">
        <f>IF('Raw Data'!$B1526&gt;1,'Raw Data'!C1526,"")</f>
        <v/>
      </c>
      <c r="C1526" s="7" t="str">
        <f>IF('Raw Data'!$B1526&gt;1,'Raw Data'!D1526,"")</f>
        <v/>
      </c>
      <c r="D1526" s="7" t="str">
        <f>IF('Raw Data'!$B1526&gt;1,'Raw Data'!E1526,"")</f>
        <v/>
      </c>
      <c r="E1526" s="20" t="str">
        <f>IF('Raw Data'!$B1526&gt;1,'Raw Data'!O1526,"")</f>
        <v/>
      </c>
      <c r="F1526" s="20" t="str">
        <f>IF('Raw Data'!$B1526&gt;1,'Raw Data'!P1526,"")</f>
        <v/>
      </c>
      <c r="G1526" s="20" t="str">
        <f>IF('Raw Data'!$B1526&gt;1,'Raw Data'!Q1526,"")</f>
        <v/>
      </c>
      <c r="H1526" s="7" t="str">
        <f>IF('Raw Data'!$B1526&gt;1,'Raw Data'!R1526,"")</f>
        <v/>
      </c>
      <c r="I1526" s="7" t="str">
        <f>IF('Raw Data'!$B1526&gt;1,'Raw Data'!S1526,"")</f>
        <v/>
      </c>
      <c r="J1526" s="7" t="str">
        <f>IF('Raw Data'!$B1526&gt;1,'Raw Data'!W1526,"")</f>
        <v/>
      </c>
      <c r="K1526" s="7" t="str">
        <f>IF('Raw Data'!$B1526&gt;1,'Raw Data'!Y1526,"")</f>
        <v/>
      </c>
      <c r="L1526" s="7" t="str">
        <f>IF('Raw Data'!$B1526&gt;1,'Raw Data'!Z1526,"")</f>
        <v/>
      </c>
    </row>
    <row r="1527" spans="1:12" ht="14.25" customHeight="1" x14ac:dyDescent="0.3">
      <c r="A1527" s="7" t="str">
        <f>IF('Raw Data'!$B1527&gt;1,'Raw Data'!A1527,"")</f>
        <v/>
      </c>
      <c r="B1527" s="7" t="str">
        <f>IF('Raw Data'!$B1527&gt;1,'Raw Data'!C1527,"")</f>
        <v/>
      </c>
      <c r="C1527" s="7" t="str">
        <f>IF('Raw Data'!$B1527&gt;1,'Raw Data'!D1527,"")</f>
        <v/>
      </c>
      <c r="D1527" s="7" t="str">
        <f>IF('Raw Data'!$B1527&gt;1,'Raw Data'!E1527,"")</f>
        <v/>
      </c>
      <c r="E1527" s="20" t="str">
        <f>IF('Raw Data'!$B1527&gt;1,'Raw Data'!O1527,"")</f>
        <v/>
      </c>
      <c r="F1527" s="20" t="str">
        <f>IF('Raw Data'!$B1527&gt;1,'Raw Data'!P1527,"")</f>
        <v/>
      </c>
      <c r="G1527" s="20" t="str">
        <f>IF('Raw Data'!$B1527&gt;1,'Raw Data'!Q1527,"")</f>
        <v/>
      </c>
      <c r="H1527" s="7" t="str">
        <f>IF('Raw Data'!$B1527&gt;1,'Raw Data'!R1527,"")</f>
        <v/>
      </c>
      <c r="I1527" s="7" t="str">
        <f>IF('Raw Data'!$B1527&gt;1,'Raw Data'!S1527,"")</f>
        <v/>
      </c>
      <c r="J1527" s="7" t="str">
        <f>IF('Raw Data'!$B1527&gt;1,'Raw Data'!W1527,"")</f>
        <v/>
      </c>
      <c r="K1527" s="7" t="str">
        <f>IF('Raw Data'!$B1527&gt;1,'Raw Data'!Y1527,"")</f>
        <v/>
      </c>
      <c r="L1527" s="7" t="str">
        <f>IF('Raw Data'!$B1527&gt;1,'Raw Data'!Z1527,"")</f>
        <v/>
      </c>
    </row>
    <row r="1528" spans="1:12" ht="14.25" customHeight="1" x14ac:dyDescent="0.3">
      <c r="A1528" s="7" t="str">
        <f>IF('Raw Data'!$B1528&gt;1,'Raw Data'!A1528,"")</f>
        <v/>
      </c>
      <c r="B1528" s="7" t="str">
        <f>IF('Raw Data'!$B1528&gt;1,'Raw Data'!C1528,"")</f>
        <v/>
      </c>
      <c r="C1528" s="7" t="str">
        <f>IF('Raw Data'!$B1528&gt;1,'Raw Data'!D1528,"")</f>
        <v/>
      </c>
      <c r="D1528" s="7" t="str">
        <f>IF('Raw Data'!$B1528&gt;1,'Raw Data'!E1528,"")</f>
        <v/>
      </c>
      <c r="E1528" s="20" t="str">
        <f>IF('Raw Data'!$B1528&gt;1,'Raw Data'!O1528,"")</f>
        <v/>
      </c>
      <c r="F1528" s="20" t="str">
        <f>IF('Raw Data'!$B1528&gt;1,'Raw Data'!P1528,"")</f>
        <v/>
      </c>
      <c r="G1528" s="20" t="str">
        <f>IF('Raw Data'!$B1528&gt;1,'Raw Data'!Q1528,"")</f>
        <v/>
      </c>
      <c r="H1528" s="7" t="str">
        <f>IF('Raw Data'!$B1528&gt;1,'Raw Data'!R1528,"")</f>
        <v/>
      </c>
      <c r="I1528" s="7" t="str">
        <f>IF('Raw Data'!$B1528&gt;1,'Raw Data'!S1528,"")</f>
        <v/>
      </c>
      <c r="J1528" s="7" t="str">
        <f>IF('Raw Data'!$B1528&gt;1,'Raw Data'!W1528,"")</f>
        <v/>
      </c>
      <c r="K1528" s="7" t="str">
        <f>IF('Raw Data'!$B1528&gt;1,'Raw Data'!Y1528,"")</f>
        <v/>
      </c>
      <c r="L1528" s="7" t="str">
        <f>IF('Raw Data'!$B1528&gt;1,'Raw Data'!Z1528,"")</f>
        <v/>
      </c>
    </row>
    <row r="1529" spans="1:12" ht="14.25" customHeight="1" x14ac:dyDescent="0.3">
      <c r="A1529" s="7" t="str">
        <f>IF('Raw Data'!$B1529&gt;1,'Raw Data'!A1529,"")</f>
        <v/>
      </c>
      <c r="B1529" s="7" t="str">
        <f>IF('Raw Data'!$B1529&gt;1,'Raw Data'!C1529,"")</f>
        <v/>
      </c>
      <c r="C1529" s="7" t="str">
        <f>IF('Raw Data'!$B1529&gt;1,'Raw Data'!D1529,"")</f>
        <v/>
      </c>
      <c r="D1529" s="7" t="str">
        <f>IF('Raw Data'!$B1529&gt;1,'Raw Data'!E1529,"")</f>
        <v/>
      </c>
      <c r="E1529" s="20" t="str">
        <f>IF('Raw Data'!$B1529&gt;1,'Raw Data'!O1529,"")</f>
        <v/>
      </c>
      <c r="F1529" s="20" t="str">
        <f>IF('Raw Data'!$B1529&gt;1,'Raw Data'!P1529,"")</f>
        <v/>
      </c>
      <c r="G1529" s="20" t="str">
        <f>IF('Raw Data'!$B1529&gt;1,'Raw Data'!Q1529,"")</f>
        <v/>
      </c>
      <c r="H1529" s="7" t="str">
        <f>IF('Raw Data'!$B1529&gt;1,'Raw Data'!R1529,"")</f>
        <v/>
      </c>
      <c r="I1529" s="7" t="str">
        <f>IF('Raw Data'!$B1529&gt;1,'Raw Data'!S1529,"")</f>
        <v/>
      </c>
      <c r="J1529" s="7" t="str">
        <f>IF('Raw Data'!$B1529&gt;1,'Raw Data'!W1529,"")</f>
        <v/>
      </c>
      <c r="K1529" s="7" t="str">
        <f>IF('Raw Data'!$B1529&gt;1,'Raw Data'!Y1529,"")</f>
        <v/>
      </c>
      <c r="L1529" s="7" t="str">
        <f>IF('Raw Data'!$B1529&gt;1,'Raw Data'!Z1529,"")</f>
        <v/>
      </c>
    </row>
    <row r="1530" spans="1:12" ht="14.25" customHeight="1" x14ac:dyDescent="0.3">
      <c r="A1530" s="7" t="str">
        <f>IF('Raw Data'!$B1530&gt;1,'Raw Data'!A1530,"")</f>
        <v>X1-ORz0d0m6bmd01m_b7543</v>
      </c>
      <c r="B1530" s="7" t="str">
        <f>IF('Raw Data'!$B1530&gt;1,'Raw Data'!C1530,"")</f>
        <v>1320 Aurora Ct #366</v>
      </c>
      <c r="C1530" s="7" t="str">
        <f>IF('Raw Data'!$B1530&gt;1,'Raw Data'!D1530,"")</f>
        <v>Charlotte</v>
      </c>
      <c r="D1530" s="7" t="str">
        <f>IF('Raw Data'!$B1530&gt;1,'Raw Data'!E1530,"")</f>
        <v>Pre-List</v>
      </c>
      <c r="E1530" s="20">
        <f>IF('Raw Data'!$B1530&gt;1,'Raw Data'!O1530,"")</f>
        <v>0</v>
      </c>
      <c r="F1530" s="20">
        <f>IF('Raw Data'!$B1530&gt;1,'Raw Data'!P1530,"")</f>
        <v>0</v>
      </c>
      <c r="G1530" s="20">
        <f>IF('Raw Data'!$B1530&gt;1,'Raw Data'!Q1530,"")</f>
        <v>-32142</v>
      </c>
      <c r="H1530" s="7" t="str">
        <f>IF('Raw Data'!$B1530&gt;1,'Raw Data'!R1530,"")</f>
        <v>Tricon</v>
      </c>
      <c r="I1530" s="21">
        <f>IF('Raw Data'!$B1530&gt;1,'Raw Data'!S1530,"")</f>
        <v>350000</v>
      </c>
      <c r="J1530" s="21">
        <f>IF('Raw Data'!$B1530&gt;1,'Raw Data'!W1530,"")</f>
        <v>-52886</v>
      </c>
      <c r="K1530" s="7" t="str">
        <f>IF('Raw Data'!$B1530&gt;1,'Raw Data'!Y1530,"")</f>
        <v>Multiple Offers</v>
      </c>
      <c r="L1530" s="7" t="str">
        <f>IF('Raw Data'!$B1530&gt;1,'Raw Data'!Z1530,"")</f>
        <v>Reject - Offer is far off</v>
      </c>
    </row>
    <row r="1531" spans="1:12" ht="14.25" customHeight="1" x14ac:dyDescent="0.3">
      <c r="A1531" s="7" t="str">
        <f>IF('Raw Data'!$B1531&gt;1,'Raw Data'!A1531,"")</f>
        <v/>
      </c>
      <c r="B1531" s="7" t="str">
        <f>IF('Raw Data'!$B1531&gt;1,'Raw Data'!C1531,"")</f>
        <v/>
      </c>
      <c r="C1531" s="7" t="str">
        <f>IF('Raw Data'!$B1531&gt;1,'Raw Data'!D1531,"")</f>
        <v/>
      </c>
      <c r="D1531" s="7" t="str">
        <f>IF('Raw Data'!$B1531&gt;1,'Raw Data'!E1531,"")</f>
        <v/>
      </c>
      <c r="E1531" s="20" t="str">
        <f>IF('Raw Data'!$B1531&gt;1,'Raw Data'!O1531,"")</f>
        <v/>
      </c>
      <c r="F1531" s="20" t="str">
        <f>IF('Raw Data'!$B1531&gt;1,'Raw Data'!P1531,"")</f>
        <v/>
      </c>
      <c r="G1531" s="20" t="str">
        <f>IF('Raw Data'!$B1531&gt;1,'Raw Data'!Q1531,"")</f>
        <v/>
      </c>
      <c r="H1531" s="7" t="str">
        <f>IF('Raw Data'!$B1531&gt;1,'Raw Data'!R1531,"")</f>
        <v/>
      </c>
      <c r="I1531" s="7" t="str">
        <f>IF('Raw Data'!$B1531&gt;1,'Raw Data'!S1531,"")</f>
        <v/>
      </c>
      <c r="J1531" s="7" t="str">
        <f>IF('Raw Data'!$B1531&gt;1,'Raw Data'!W1531,"")</f>
        <v/>
      </c>
      <c r="K1531" s="7" t="str">
        <f>IF('Raw Data'!$B1531&gt;1,'Raw Data'!Y1531,"")</f>
        <v/>
      </c>
      <c r="L1531" s="7" t="str">
        <f>IF('Raw Data'!$B1531&gt;1,'Raw Data'!Z1531,"")</f>
        <v/>
      </c>
    </row>
    <row r="1532" spans="1:12" ht="14.25" customHeight="1" x14ac:dyDescent="0.3">
      <c r="A1532" s="7" t="str">
        <f>IF('Raw Data'!$B1532&gt;1,'Raw Data'!A1532,"")</f>
        <v/>
      </c>
      <c r="B1532" s="7" t="str">
        <f>IF('Raw Data'!$B1532&gt;1,'Raw Data'!C1532,"")</f>
        <v/>
      </c>
      <c r="C1532" s="7" t="str">
        <f>IF('Raw Data'!$B1532&gt;1,'Raw Data'!D1532,"")</f>
        <v/>
      </c>
      <c r="D1532" s="7" t="str">
        <f>IF('Raw Data'!$B1532&gt;1,'Raw Data'!E1532,"")</f>
        <v/>
      </c>
      <c r="E1532" s="20" t="str">
        <f>IF('Raw Data'!$B1532&gt;1,'Raw Data'!O1532,"")</f>
        <v/>
      </c>
      <c r="F1532" s="20" t="str">
        <f>IF('Raw Data'!$B1532&gt;1,'Raw Data'!P1532,"")</f>
        <v/>
      </c>
      <c r="G1532" s="20" t="str">
        <f>IF('Raw Data'!$B1532&gt;1,'Raw Data'!Q1532,"")</f>
        <v/>
      </c>
      <c r="H1532" s="7" t="str">
        <f>IF('Raw Data'!$B1532&gt;1,'Raw Data'!R1532,"")</f>
        <v/>
      </c>
      <c r="I1532" s="7" t="str">
        <f>IF('Raw Data'!$B1532&gt;1,'Raw Data'!S1532,"")</f>
        <v/>
      </c>
      <c r="J1532" s="7" t="str">
        <f>IF('Raw Data'!$B1532&gt;1,'Raw Data'!W1532,"")</f>
        <v/>
      </c>
      <c r="K1532" s="7" t="str">
        <f>IF('Raw Data'!$B1532&gt;1,'Raw Data'!Y1532,"")</f>
        <v/>
      </c>
      <c r="L1532" s="7" t="str">
        <f>IF('Raw Data'!$B1532&gt;1,'Raw Data'!Z1532,"")</f>
        <v/>
      </c>
    </row>
    <row r="1533" spans="1:12" ht="14.25" customHeight="1" x14ac:dyDescent="0.3">
      <c r="A1533" s="7" t="str">
        <f>IF('Raw Data'!$B1533&gt;1,'Raw Data'!A1533,"")</f>
        <v/>
      </c>
      <c r="B1533" s="7" t="str">
        <f>IF('Raw Data'!$B1533&gt;1,'Raw Data'!C1533,"")</f>
        <v/>
      </c>
      <c r="C1533" s="7" t="str">
        <f>IF('Raw Data'!$B1533&gt;1,'Raw Data'!D1533,"")</f>
        <v/>
      </c>
      <c r="D1533" s="7" t="str">
        <f>IF('Raw Data'!$B1533&gt;1,'Raw Data'!E1533,"")</f>
        <v/>
      </c>
      <c r="E1533" s="20" t="str">
        <f>IF('Raw Data'!$B1533&gt;1,'Raw Data'!O1533,"")</f>
        <v/>
      </c>
      <c r="F1533" s="20" t="str">
        <f>IF('Raw Data'!$B1533&gt;1,'Raw Data'!P1533,"")</f>
        <v/>
      </c>
      <c r="G1533" s="20" t="str">
        <f>IF('Raw Data'!$B1533&gt;1,'Raw Data'!Q1533,"")</f>
        <v/>
      </c>
      <c r="H1533" s="7" t="str">
        <f>IF('Raw Data'!$B1533&gt;1,'Raw Data'!R1533,"")</f>
        <v/>
      </c>
      <c r="I1533" s="7" t="str">
        <f>IF('Raw Data'!$B1533&gt;1,'Raw Data'!S1533,"")</f>
        <v/>
      </c>
      <c r="J1533" s="7" t="str">
        <f>IF('Raw Data'!$B1533&gt;1,'Raw Data'!W1533,"")</f>
        <v/>
      </c>
      <c r="K1533" s="7" t="str">
        <f>IF('Raw Data'!$B1533&gt;1,'Raw Data'!Y1533,"")</f>
        <v/>
      </c>
      <c r="L1533" s="7" t="str">
        <f>IF('Raw Data'!$B1533&gt;1,'Raw Data'!Z1533,"")</f>
        <v/>
      </c>
    </row>
    <row r="1534" spans="1:12" ht="14.25" customHeight="1" x14ac:dyDescent="0.3">
      <c r="A1534" s="7" t="str">
        <f>IF('Raw Data'!$B1534&gt;1,'Raw Data'!A1534,"")</f>
        <v>X1-ORz0cpl5bqfiwq_e5wbz</v>
      </c>
      <c r="B1534" s="7" t="str">
        <f>IF('Raw Data'!$B1534&gt;1,'Raw Data'!C1534,"")</f>
        <v>121 Cedar Canyon Dr</v>
      </c>
      <c r="C1534" s="7" t="str">
        <f>IF('Raw Data'!$B1534&gt;1,'Raw Data'!D1534,"")</f>
        <v>Dallas</v>
      </c>
      <c r="D1534" s="7" t="str">
        <f>IF('Raw Data'!$B1534&gt;1,'Raw Data'!E1534,"")</f>
        <v>Pre-List</v>
      </c>
      <c r="E1534" s="20">
        <f>IF('Raw Data'!$B1534&gt;1,'Raw Data'!O1534,"")</f>
        <v>378900</v>
      </c>
      <c r="F1534" s="20">
        <f>IF('Raw Data'!$B1534&gt;1,'Raw Data'!P1534,"")</f>
        <v>369428</v>
      </c>
      <c r="G1534" s="20">
        <f>IF('Raw Data'!$B1534&gt;1,'Raw Data'!Q1534,"")</f>
        <v>-41672</v>
      </c>
      <c r="H1534" s="7" t="str">
        <f>IF('Raw Data'!$B1534&gt;1,'Raw Data'!R1534,"")</f>
        <v>Tricon</v>
      </c>
      <c r="I1534" s="21">
        <f>IF('Raw Data'!$B1534&gt;1,'Raw Data'!S1534,"")</f>
        <v>343600</v>
      </c>
      <c r="J1534" s="21">
        <f>IF('Raw Data'!$B1534&gt;1,'Raw Data'!W1534,"")</f>
        <v>-44365</v>
      </c>
      <c r="K1534" s="7" t="str">
        <f>IF('Raw Data'!$B1534&gt;1,'Raw Data'!Y1534,"")</f>
        <v>Multiple Offers</v>
      </c>
      <c r="L1534" s="7" t="str">
        <f>IF('Raw Data'!$B1534&gt;1,'Raw Data'!Z1534,"")</f>
        <v>Reject - Offer is far off</v>
      </c>
    </row>
    <row r="1535" spans="1:12" ht="14.25" customHeight="1" x14ac:dyDescent="0.3">
      <c r="A1535" s="7" t="str">
        <f>IF('Raw Data'!$B1535&gt;1,'Raw Data'!A1535,"")</f>
        <v>X1-ORz2d2g8z88igq_adn66</v>
      </c>
      <c r="B1535" s="7" t="str">
        <f>IF('Raw Data'!$B1535&gt;1,'Raw Data'!C1535,"")</f>
        <v>429 Calvert Dr</v>
      </c>
      <c r="C1535" s="7" t="str">
        <f>IF('Raw Data'!$B1535&gt;1,'Raw Data'!D1535,"")</f>
        <v>Dallas</v>
      </c>
      <c r="D1535" s="7" t="str">
        <f>IF('Raw Data'!$B1535&gt;1,'Raw Data'!E1535,"")</f>
        <v>Pre-List</v>
      </c>
      <c r="E1535" s="20">
        <f>IF('Raw Data'!$B1535&gt;1,'Raw Data'!O1535,"")</f>
        <v>441200</v>
      </c>
      <c r="F1535" s="20">
        <f>IF('Raw Data'!$B1535&gt;1,'Raw Data'!P1535,"")</f>
        <v>430170</v>
      </c>
      <c r="G1535" s="20">
        <f>IF('Raw Data'!$B1535&gt;1,'Raw Data'!Q1535,"")</f>
        <v>-53279</v>
      </c>
      <c r="H1535" s="7" t="str">
        <f>IF('Raw Data'!$B1535&gt;1,'Raw Data'!R1535,"")</f>
        <v>Tricon</v>
      </c>
      <c r="I1535" s="21">
        <f>IF('Raw Data'!$B1535&gt;1,'Raw Data'!S1535,"")</f>
        <v>385000</v>
      </c>
      <c r="J1535" s="21">
        <f>IF('Raw Data'!$B1535&gt;1,'Raw Data'!W1535,"")</f>
        <v>-61216</v>
      </c>
      <c r="K1535" s="7" t="str">
        <f>IF('Raw Data'!$B1535&gt;1,'Raw Data'!Y1535,"")</f>
        <v>Multiple Offers</v>
      </c>
      <c r="L1535" s="7" t="str">
        <f>IF('Raw Data'!$B1535&gt;1,'Raw Data'!Z1535,"")</f>
        <v>Reject - Offer is far off</v>
      </c>
    </row>
    <row r="1536" spans="1:12" ht="14.25" customHeight="1" x14ac:dyDescent="0.3">
      <c r="A1536" s="7" t="str">
        <f>IF('Raw Data'!$B1536&gt;1,'Raw Data'!A1536,"")</f>
        <v>X1-ORz0bcb0pafe62_im15t</v>
      </c>
      <c r="B1536" s="7" t="str">
        <f>IF('Raw Data'!$B1536&gt;1,'Raw Data'!C1536,"")</f>
        <v>12205 Big Rock Dr</v>
      </c>
      <c r="C1536" s="7" t="str">
        <f>IF('Raw Data'!$B1536&gt;1,'Raw Data'!D1536,"")</f>
        <v>Dallas</v>
      </c>
      <c r="D1536" s="7" t="str">
        <f>IF('Raw Data'!$B1536&gt;1,'Raw Data'!E1536,"")</f>
        <v>Pre-List</v>
      </c>
      <c r="E1536" s="20">
        <f>IF('Raw Data'!$B1536&gt;1,'Raw Data'!O1536,"")</f>
        <v>276900</v>
      </c>
      <c r="F1536" s="20">
        <f>IF('Raw Data'!$B1536&gt;1,'Raw Data'!P1536,"")</f>
        <v>269978</v>
      </c>
      <c r="G1536" s="20">
        <f>IF('Raw Data'!$B1536&gt;1,'Raw Data'!Q1536,"")</f>
        <v>-24080</v>
      </c>
      <c r="H1536" s="7" t="str">
        <f>IF('Raw Data'!$B1536&gt;1,'Raw Data'!R1536,"")</f>
        <v>Tricon</v>
      </c>
      <c r="I1536" s="21">
        <f>IF('Raw Data'!$B1536&gt;1,'Raw Data'!S1536,"")</f>
        <v>251100</v>
      </c>
      <c r="J1536" s="21">
        <f>IF('Raw Data'!$B1536&gt;1,'Raw Data'!W1536,"")</f>
        <v>-29936</v>
      </c>
      <c r="K1536" s="7" t="str">
        <f>IF('Raw Data'!$B1536&gt;1,'Raw Data'!Y1536,"")</f>
        <v>Multiple Offers</v>
      </c>
      <c r="L1536" s="7" t="str">
        <f>IF('Raw Data'!$B1536&gt;1,'Raw Data'!Z1536,"")</f>
        <v>Reject - Under Contract</v>
      </c>
    </row>
    <row r="1537" spans="1:12" ht="14.25" customHeight="1" x14ac:dyDescent="0.3">
      <c r="A1537" s="7" t="str">
        <f>IF('Raw Data'!$B1537&gt;1,'Raw Data'!A1537,"")</f>
        <v/>
      </c>
      <c r="B1537" s="7" t="str">
        <f>IF('Raw Data'!$B1537&gt;1,'Raw Data'!C1537,"")</f>
        <v/>
      </c>
      <c r="C1537" s="7" t="str">
        <f>IF('Raw Data'!$B1537&gt;1,'Raw Data'!D1537,"")</f>
        <v/>
      </c>
      <c r="D1537" s="7" t="str">
        <f>IF('Raw Data'!$B1537&gt;1,'Raw Data'!E1537,"")</f>
        <v/>
      </c>
      <c r="E1537" s="20" t="str">
        <f>IF('Raw Data'!$B1537&gt;1,'Raw Data'!O1537,"")</f>
        <v/>
      </c>
      <c r="F1537" s="20" t="str">
        <f>IF('Raw Data'!$B1537&gt;1,'Raw Data'!P1537,"")</f>
        <v/>
      </c>
      <c r="G1537" s="20" t="str">
        <f>IF('Raw Data'!$B1537&gt;1,'Raw Data'!Q1537,"")</f>
        <v/>
      </c>
      <c r="H1537" s="7" t="str">
        <f>IF('Raw Data'!$B1537&gt;1,'Raw Data'!R1537,"")</f>
        <v/>
      </c>
      <c r="I1537" s="7" t="str">
        <f>IF('Raw Data'!$B1537&gt;1,'Raw Data'!S1537,"")</f>
        <v/>
      </c>
      <c r="J1537" s="7" t="str">
        <f>IF('Raw Data'!$B1537&gt;1,'Raw Data'!W1537,"")</f>
        <v/>
      </c>
      <c r="K1537" s="7" t="str">
        <f>IF('Raw Data'!$B1537&gt;1,'Raw Data'!Y1537,"")</f>
        <v/>
      </c>
      <c r="L1537" s="7" t="str">
        <f>IF('Raw Data'!$B1537&gt;1,'Raw Data'!Z1537,"")</f>
        <v/>
      </c>
    </row>
    <row r="1538" spans="1:12" ht="14.25" customHeight="1" x14ac:dyDescent="0.3">
      <c r="A1538" s="7" t="str">
        <f>IF('Raw Data'!$B1538&gt;1,'Raw Data'!A1538,"")</f>
        <v/>
      </c>
      <c r="B1538" s="7" t="str">
        <f>IF('Raw Data'!$B1538&gt;1,'Raw Data'!C1538,"")</f>
        <v/>
      </c>
      <c r="C1538" s="7" t="str">
        <f>IF('Raw Data'!$B1538&gt;1,'Raw Data'!D1538,"")</f>
        <v/>
      </c>
      <c r="D1538" s="7" t="str">
        <f>IF('Raw Data'!$B1538&gt;1,'Raw Data'!E1538,"")</f>
        <v/>
      </c>
      <c r="E1538" s="20" t="str">
        <f>IF('Raw Data'!$B1538&gt;1,'Raw Data'!O1538,"")</f>
        <v/>
      </c>
      <c r="F1538" s="20" t="str">
        <f>IF('Raw Data'!$B1538&gt;1,'Raw Data'!P1538,"")</f>
        <v/>
      </c>
      <c r="G1538" s="20" t="str">
        <f>IF('Raw Data'!$B1538&gt;1,'Raw Data'!Q1538,"")</f>
        <v/>
      </c>
      <c r="H1538" s="7" t="str">
        <f>IF('Raw Data'!$B1538&gt;1,'Raw Data'!R1538,"")</f>
        <v/>
      </c>
      <c r="I1538" s="7" t="str">
        <f>IF('Raw Data'!$B1538&gt;1,'Raw Data'!S1538,"")</f>
        <v/>
      </c>
      <c r="J1538" s="7" t="str">
        <f>IF('Raw Data'!$B1538&gt;1,'Raw Data'!W1538,"")</f>
        <v/>
      </c>
      <c r="K1538" s="7" t="str">
        <f>IF('Raw Data'!$B1538&gt;1,'Raw Data'!Y1538,"")</f>
        <v/>
      </c>
      <c r="L1538" s="7" t="str">
        <f>IF('Raw Data'!$B1538&gt;1,'Raw Data'!Z1538,"")</f>
        <v/>
      </c>
    </row>
    <row r="1539" spans="1:12" ht="14.25" customHeight="1" x14ac:dyDescent="0.3">
      <c r="A1539" s="7" t="str">
        <f>IF('Raw Data'!$B1539&gt;1,'Raw Data'!A1539,"")</f>
        <v/>
      </c>
      <c r="B1539" s="7" t="str">
        <f>IF('Raw Data'!$B1539&gt;1,'Raw Data'!C1539,"")</f>
        <v/>
      </c>
      <c r="C1539" s="7" t="str">
        <f>IF('Raw Data'!$B1539&gt;1,'Raw Data'!D1539,"")</f>
        <v/>
      </c>
      <c r="D1539" s="7" t="str">
        <f>IF('Raw Data'!$B1539&gt;1,'Raw Data'!E1539,"")</f>
        <v/>
      </c>
      <c r="E1539" s="20" t="str">
        <f>IF('Raw Data'!$B1539&gt;1,'Raw Data'!O1539,"")</f>
        <v/>
      </c>
      <c r="F1539" s="20" t="str">
        <f>IF('Raw Data'!$B1539&gt;1,'Raw Data'!P1539,"")</f>
        <v/>
      </c>
      <c r="G1539" s="20" t="str">
        <f>IF('Raw Data'!$B1539&gt;1,'Raw Data'!Q1539,"")</f>
        <v/>
      </c>
      <c r="H1539" s="7" t="str">
        <f>IF('Raw Data'!$B1539&gt;1,'Raw Data'!R1539,"")</f>
        <v/>
      </c>
      <c r="I1539" s="7" t="str">
        <f>IF('Raw Data'!$B1539&gt;1,'Raw Data'!S1539,"")</f>
        <v/>
      </c>
      <c r="J1539" s="7" t="str">
        <f>IF('Raw Data'!$B1539&gt;1,'Raw Data'!W1539,"")</f>
        <v/>
      </c>
      <c r="K1539" s="7" t="str">
        <f>IF('Raw Data'!$B1539&gt;1,'Raw Data'!Y1539,"")</f>
        <v/>
      </c>
      <c r="L1539" s="7" t="str">
        <f>IF('Raw Data'!$B1539&gt;1,'Raw Data'!Z1539,"")</f>
        <v/>
      </c>
    </row>
    <row r="1540" spans="1:12" ht="14.25" customHeight="1" x14ac:dyDescent="0.3">
      <c r="A1540" s="7" t="str">
        <f>IF('Raw Data'!$B1540&gt;1,'Raw Data'!A1540,"")</f>
        <v/>
      </c>
      <c r="B1540" s="7" t="str">
        <f>IF('Raw Data'!$B1540&gt;1,'Raw Data'!C1540,"")</f>
        <v/>
      </c>
      <c r="C1540" s="7" t="str">
        <f>IF('Raw Data'!$B1540&gt;1,'Raw Data'!D1540,"")</f>
        <v/>
      </c>
      <c r="D1540" s="7" t="str">
        <f>IF('Raw Data'!$B1540&gt;1,'Raw Data'!E1540,"")</f>
        <v/>
      </c>
      <c r="E1540" s="20" t="str">
        <f>IF('Raw Data'!$B1540&gt;1,'Raw Data'!O1540,"")</f>
        <v/>
      </c>
      <c r="F1540" s="20" t="str">
        <f>IF('Raw Data'!$B1540&gt;1,'Raw Data'!P1540,"")</f>
        <v/>
      </c>
      <c r="G1540" s="20" t="str">
        <f>IF('Raw Data'!$B1540&gt;1,'Raw Data'!Q1540,"")</f>
        <v/>
      </c>
      <c r="H1540" s="7" t="str">
        <f>IF('Raw Data'!$B1540&gt;1,'Raw Data'!R1540,"")</f>
        <v/>
      </c>
      <c r="I1540" s="7" t="str">
        <f>IF('Raw Data'!$B1540&gt;1,'Raw Data'!S1540,"")</f>
        <v/>
      </c>
      <c r="J1540" s="7" t="str">
        <f>IF('Raw Data'!$B1540&gt;1,'Raw Data'!W1540,"")</f>
        <v/>
      </c>
      <c r="K1540" s="7" t="str">
        <f>IF('Raw Data'!$B1540&gt;1,'Raw Data'!Y1540,"")</f>
        <v/>
      </c>
      <c r="L1540" s="7" t="str">
        <f>IF('Raw Data'!$B1540&gt;1,'Raw Data'!Z1540,"")</f>
        <v/>
      </c>
    </row>
    <row r="1541" spans="1:12" ht="14.25" customHeight="1" x14ac:dyDescent="0.3">
      <c r="A1541" s="7" t="str">
        <f>IF('Raw Data'!$B1541&gt;1,'Raw Data'!A1541,"")</f>
        <v/>
      </c>
      <c r="B1541" s="7" t="str">
        <f>IF('Raw Data'!$B1541&gt;1,'Raw Data'!C1541,"")</f>
        <v/>
      </c>
      <c r="C1541" s="7" t="str">
        <f>IF('Raw Data'!$B1541&gt;1,'Raw Data'!D1541,"")</f>
        <v/>
      </c>
      <c r="D1541" s="7" t="str">
        <f>IF('Raw Data'!$B1541&gt;1,'Raw Data'!E1541,"")</f>
        <v/>
      </c>
      <c r="E1541" s="20" t="str">
        <f>IF('Raw Data'!$B1541&gt;1,'Raw Data'!O1541,"")</f>
        <v/>
      </c>
      <c r="F1541" s="20" t="str">
        <f>IF('Raw Data'!$B1541&gt;1,'Raw Data'!P1541,"")</f>
        <v/>
      </c>
      <c r="G1541" s="20" t="str">
        <f>IF('Raw Data'!$B1541&gt;1,'Raw Data'!Q1541,"")</f>
        <v/>
      </c>
      <c r="H1541" s="7" t="str">
        <f>IF('Raw Data'!$B1541&gt;1,'Raw Data'!R1541,"")</f>
        <v/>
      </c>
      <c r="I1541" s="7" t="str">
        <f>IF('Raw Data'!$B1541&gt;1,'Raw Data'!S1541,"")</f>
        <v/>
      </c>
      <c r="J1541" s="7" t="str">
        <f>IF('Raw Data'!$B1541&gt;1,'Raw Data'!W1541,"")</f>
        <v/>
      </c>
      <c r="K1541" s="7" t="str">
        <f>IF('Raw Data'!$B1541&gt;1,'Raw Data'!Y1541,"")</f>
        <v/>
      </c>
      <c r="L1541" s="7" t="str">
        <f>IF('Raw Data'!$B1541&gt;1,'Raw Data'!Z1541,"")</f>
        <v/>
      </c>
    </row>
    <row r="1542" spans="1:12" ht="14.25" customHeight="1" x14ac:dyDescent="0.3">
      <c r="A1542" s="7" t="str">
        <f>IF('Raw Data'!$B1542&gt;1,'Raw Data'!A1542,"")</f>
        <v/>
      </c>
      <c r="B1542" s="7" t="str">
        <f>IF('Raw Data'!$B1542&gt;1,'Raw Data'!C1542,"")</f>
        <v/>
      </c>
      <c r="C1542" s="7" t="str">
        <f>IF('Raw Data'!$B1542&gt;1,'Raw Data'!D1542,"")</f>
        <v/>
      </c>
      <c r="D1542" s="7" t="str">
        <f>IF('Raw Data'!$B1542&gt;1,'Raw Data'!E1542,"")</f>
        <v/>
      </c>
      <c r="E1542" s="20" t="str">
        <f>IF('Raw Data'!$B1542&gt;1,'Raw Data'!O1542,"")</f>
        <v/>
      </c>
      <c r="F1542" s="20" t="str">
        <f>IF('Raw Data'!$B1542&gt;1,'Raw Data'!P1542,"")</f>
        <v/>
      </c>
      <c r="G1542" s="20" t="str">
        <f>IF('Raw Data'!$B1542&gt;1,'Raw Data'!Q1542,"")</f>
        <v/>
      </c>
      <c r="H1542" s="7" t="str">
        <f>IF('Raw Data'!$B1542&gt;1,'Raw Data'!R1542,"")</f>
        <v/>
      </c>
      <c r="I1542" s="7" t="str">
        <f>IF('Raw Data'!$B1542&gt;1,'Raw Data'!S1542,"")</f>
        <v/>
      </c>
      <c r="J1542" s="7" t="str">
        <f>IF('Raw Data'!$B1542&gt;1,'Raw Data'!W1542,"")</f>
        <v/>
      </c>
      <c r="K1542" s="7" t="str">
        <f>IF('Raw Data'!$B1542&gt;1,'Raw Data'!Y1542,"")</f>
        <v/>
      </c>
      <c r="L1542" s="7" t="str">
        <f>IF('Raw Data'!$B1542&gt;1,'Raw Data'!Z1542,"")</f>
        <v/>
      </c>
    </row>
    <row r="1543" spans="1:12" ht="14.25" customHeight="1" x14ac:dyDescent="0.3">
      <c r="A1543" s="7" t="str">
        <f>IF('Raw Data'!$B1543&gt;1,'Raw Data'!A1543,"")</f>
        <v>X1-ORz2bvpgrhvzp6_dnmxu</v>
      </c>
      <c r="B1543" s="7" t="str">
        <f>IF('Raw Data'!$B1543&gt;1,'Raw Data'!C1543,"")</f>
        <v>3212 Everly Dr</v>
      </c>
      <c r="C1543" s="7" t="str">
        <f>IF('Raw Data'!$B1543&gt;1,'Raw Data'!D1543,"")</f>
        <v>Dallas</v>
      </c>
      <c r="D1543" s="7" t="str">
        <f>IF('Raw Data'!$B1543&gt;1,'Raw Data'!E1543,"")</f>
        <v>Pre-List</v>
      </c>
      <c r="E1543" s="20">
        <f>IF('Raw Data'!$B1543&gt;1,'Raw Data'!O1543,"")</f>
        <v>0</v>
      </c>
      <c r="F1543" s="20">
        <f>IF('Raw Data'!$B1543&gt;1,'Raw Data'!P1543,"")</f>
        <v>0</v>
      </c>
      <c r="G1543" s="20">
        <f>IF('Raw Data'!$B1543&gt;1,'Raw Data'!Q1543,"")</f>
        <v>-53634</v>
      </c>
      <c r="H1543" s="7" t="str">
        <f>IF('Raw Data'!$B1543&gt;1,'Raw Data'!R1543,"")</f>
        <v>Tricon</v>
      </c>
      <c r="I1543" s="21">
        <f>IF('Raw Data'!$B1543&gt;1,'Raw Data'!S1543,"")</f>
        <v>332000</v>
      </c>
      <c r="J1543" s="21">
        <f>IF('Raw Data'!$B1543&gt;1,'Raw Data'!W1543,"")</f>
        <v>-19391</v>
      </c>
      <c r="K1543" s="7" t="str">
        <f>IF('Raw Data'!$B1543&gt;1,'Raw Data'!Y1543,"")</f>
        <v>Multiple Offers</v>
      </c>
      <c r="L1543" s="7" t="str">
        <f>IF('Raw Data'!$B1543&gt;1,'Raw Data'!Z1543,"")</f>
        <v>Reject - Under Contract</v>
      </c>
    </row>
    <row r="1544" spans="1:12" ht="14.25" customHeight="1" x14ac:dyDescent="0.3">
      <c r="A1544" s="7" t="str">
        <f>IF('Raw Data'!$B1544&gt;1,'Raw Data'!A1544,"")</f>
        <v/>
      </c>
      <c r="B1544" s="7" t="str">
        <f>IF('Raw Data'!$B1544&gt;1,'Raw Data'!C1544,"")</f>
        <v/>
      </c>
      <c r="C1544" s="7" t="str">
        <f>IF('Raw Data'!$B1544&gt;1,'Raw Data'!D1544,"")</f>
        <v/>
      </c>
      <c r="D1544" s="7" t="str">
        <f>IF('Raw Data'!$B1544&gt;1,'Raw Data'!E1544,"")</f>
        <v/>
      </c>
      <c r="E1544" s="20" t="str">
        <f>IF('Raw Data'!$B1544&gt;1,'Raw Data'!O1544,"")</f>
        <v/>
      </c>
      <c r="F1544" s="20" t="str">
        <f>IF('Raw Data'!$B1544&gt;1,'Raw Data'!P1544,"")</f>
        <v/>
      </c>
      <c r="G1544" s="20" t="str">
        <f>IF('Raw Data'!$B1544&gt;1,'Raw Data'!Q1544,"")</f>
        <v/>
      </c>
      <c r="H1544" s="7" t="str">
        <f>IF('Raw Data'!$B1544&gt;1,'Raw Data'!R1544,"")</f>
        <v/>
      </c>
      <c r="I1544" s="7" t="str">
        <f>IF('Raw Data'!$B1544&gt;1,'Raw Data'!S1544,"")</f>
        <v/>
      </c>
      <c r="J1544" s="7" t="str">
        <f>IF('Raw Data'!$B1544&gt;1,'Raw Data'!W1544,"")</f>
        <v/>
      </c>
      <c r="K1544" s="7" t="str">
        <f>IF('Raw Data'!$B1544&gt;1,'Raw Data'!Y1544,"")</f>
        <v/>
      </c>
      <c r="L1544" s="7" t="str">
        <f>IF('Raw Data'!$B1544&gt;1,'Raw Data'!Z1544,"")</f>
        <v/>
      </c>
    </row>
    <row r="1545" spans="1:12" ht="14.25" customHeight="1" x14ac:dyDescent="0.3">
      <c r="A1545" s="7" t="str">
        <f>IF('Raw Data'!$B1545&gt;1,'Raw Data'!A1545,"")</f>
        <v>X1-ORz2a2he1ed9iy_a57rc</v>
      </c>
      <c r="B1545" s="7" t="str">
        <f>IF('Raw Data'!$B1545&gt;1,'Raw Data'!C1545,"")</f>
        <v>6221 Topsail Dr</v>
      </c>
      <c r="C1545" s="7" t="str">
        <f>IF('Raw Data'!$B1545&gt;1,'Raw Data'!D1545,"")</f>
        <v>Dallas</v>
      </c>
      <c r="D1545" s="7" t="str">
        <f>IF('Raw Data'!$B1545&gt;1,'Raw Data'!E1545,"")</f>
        <v>Pre-List</v>
      </c>
      <c r="E1545" s="20">
        <f>IF('Raw Data'!$B1545&gt;1,'Raw Data'!O1545,"")</f>
        <v>308900</v>
      </c>
      <c r="F1545" s="20">
        <f>IF('Raw Data'!$B1545&gt;1,'Raw Data'!P1545,"")</f>
        <v>301178</v>
      </c>
      <c r="G1545" s="20">
        <f>IF('Raw Data'!$B1545&gt;1,'Raw Data'!Q1545,"")</f>
        <v>6230</v>
      </c>
      <c r="H1545" s="7" t="str">
        <f>IF('Raw Data'!$B1545&gt;1,'Raw Data'!R1545,"")</f>
        <v>Tricon</v>
      </c>
      <c r="I1545" s="21">
        <f>IF('Raw Data'!$B1545&gt;1,'Raw Data'!S1545,"")</f>
        <v>280100</v>
      </c>
      <c r="J1545" s="21">
        <f>IF('Raw Data'!$B1545&gt;1,'Raw Data'!W1545,"")</f>
        <v>-13667</v>
      </c>
      <c r="K1545" s="7" t="str">
        <f>IF('Raw Data'!$B1545&gt;1,'Raw Data'!Y1545,"")</f>
        <v>Multiple Offers</v>
      </c>
      <c r="L1545" s="7" t="str">
        <f>IF('Raw Data'!$B1545&gt;1,'Raw Data'!Z1545,"")</f>
        <v>Reject - Under Contract</v>
      </c>
    </row>
    <row r="1546" spans="1:12" ht="14.25" customHeight="1" x14ac:dyDescent="0.3">
      <c r="A1546" s="7" t="str">
        <f>IF('Raw Data'!$B1546&gt;1,'Raw Data'!A1546,"")</f>
        <v/>
      </c>
      <c r="B1546" s="7" t="str">
        <f>IF('Raw Data'!$B1546&gt;1,'Raw Data'!C1546,"")</f>
        <v/>
      </c>
      <c r="C1546" s="7" t="str">
        <f>IF('Raw Data'!$B1546&gt;1,'Raw Data'!D1546,"")</f>
        <v/>
      </c>
      <c r="D1546" s="7" t="str">
        <f>IF('Raw Data'!$B1546&gt;1,'Raw Data'!E1546,"")</f>
        <v/>
      </c>
      <c r="E1546" s="20" t="str">
        <f>IF('Raw Data'!$B1546&gt;1,'Raw Data'!O1546,"")</f>
        <v/>
      </c>
      <c r="F1546" s="20" t="str">
        <f>IF('Raw Data'!$B1546&gt;1,'Raw Data'!P1546,"")</f>
        <v/>
      </c>
      <c r="G1546" s="20" t="str">
        <f>IF('Raw Data'!$B1546&gt;1,'Raw Data'!Q1546,"")</f>
        <v/>
      </c>
      <c r="H1546" s="7" t="str">
        <f>IF('Raw Data'!$B1546&gt;1,'Raw Data'!R1546,"")</f>
        <v/>
      </c>
      <c r="I1546" s="7" t="str">
        <f>IF('Raw Data'!$B1546&gt;1,'Raw Data'!S1546,"")</f>
        <v/>
      </c>
      <c r="J1546" s="7" t="str">
        <f>IF('Raw Data'!$B1546&gt;1,'Raw Data'!W1546,"")</f>
        <v/>
      </c>
      <c r="K1546" s="7" t="str">
        <f>IF('Raw Data'!$B1546&gt;1,'Raw Data'!Y1546,"")</f>
        <v/>
      </c>
      <c r="L1546" s="7" t="str">
        <f>IF('Raw Data'!$B1546&gt;1,'Raw Data'!Z1546,"")</f>
        <v/>
      </c>
    </row>
    <row r="1547" spans="1:12" ht="14.25" customHeight="1" x14ac:dyDescent="0.3">
      <c r="A1547" s="7" t="str">
        <f>IF('Raw Data'!$B1547&gt;1,'Raw Data'!A1547,"")</f>
        <v/>
      </c>
      <c r="B1547" s="7" t="str">
        <f>IF('Raw Data'!$B1547&gt;1,'Raw Data'!C1547,"")</f>
        <v/>
      </c>
      <c r="C1547" s="7" t="str">
        <f>IF('Raw Data'!$B1547&gt;1,'Raw Data'!D1547,"")</f>
        <v/>
      </c>
      <c r="D1547" s="7" t="str">
        <f>IF('Raw Data'!$B1547&gt;1,'Raw Data'!E1547,"")</f>
        <v/>
      </c>
      <c r="E1547" s="20" t="str">
        <f>IF('Raw Data'!$B1547&gt;1,'Raw Data'!O1547,"")</f>
        <v/>
      </c>
      <c r="F1547" s="20" t="str">
        <f>IF('Raw Data'!$B1547&gt;1,'Raw Data'!P1547,"")</f>
        <v/>
      </c>
      <c r="G1547" s="20" t="str">
        <f>IF('Raw Data'!$B1547&gt;1,'Raw Data'!Q1547,"")</f>
        <v/>
      </c>
      <c r="H1547" s="7" t="str">
        <f>IF('Raw Data'!$B1547&gt;1,'Raw Data'!R1547,"")</f>
        <v/>
      </c>
      <c r="I1547" s="7" t="str">
        <f>IF('Raw Data'!$B1547&gt;1,'Raw Data'!S1547,"")</f>
        <v/>
      </c>
      <c r="J1547" s="7" t="str">
        <f>IF('Raw Data'!$B1547&gt;1,'Raw Data'!W1547,"")</f>
        <v/>
      </c>
      <c r="K1547" s="7" t="str">
        <f>IF('Raw Data'!$B1547&gt;1,'Raw Data'!Y1547,"")</f>
        <v/>
      </c>
      <c r="L1547" s="7" t="str">
        <f>IF('Raw Data'!$B1547&gt;1,'Raw Data'!Z1547,"")</f>
        <v/>
      </c>
    </row>
    <row r="1548" spans="1:12" ht="14.25" customHeight="1" x14ac:dyDescent="0.3">
      <c r="A1548" s="7" t="str">
        <f>IF('Raw Data'!$B1548&gt;1,'Raw Data'!A1548,"")</f>
        <v/>
      </c>
      <c r="B1548" s="7" t="str">
        <f>IF('Raw Data'!$B1548&gt;1,'Raw Data'!C1548,"")</f>
        <v/>
      </c>
      <c r="C1548" s="7" t="str">
        <f>IF('Raw Data'!$B1548&gt;1,'Raw Data'!D1548,"")</f>
        <v/>
      </c>
      <c r="D1548" s="7" t="str">
        <f>IF('Raw Data'!$B1548&gt;1,'Raw Data'!E1548,"")</f>
        <v/>
      </c>
      <c r="E1548" s="20" t="str">
        <f>IF('Raw Data'!$B1548&gt;1,'Raw Data'!O1548,"")</f>
        <v/>
      </c>
      <c r="F1548" s="20" t="str">
        <f>IF('Raw Data'!$B1548&gt;1,'Raw Data'!P1548,"")</f>
        <v/>
      </c>
      <c r="G1548" s="20" t="str">
        <f>IF('Raw Data'!$B1548&gt;1,'Raw Data'!Q1548,"")</f>
        <v/>
      </c>
      <c r="H1548" s="7" t="str">
        <f>IF('Raw Data'!$B1548&gt;1,'Raw Data'!R1548,"")</f>
        <v/>
      </c>
      <c r="I1548" s="7" t="str">
        <f>IF('Raw Data'!$B1548&gt;1,'Raw Data'!S1548,"")</f>
        <v/>
      </c>
      <c r="J1548" s="7" t="str">
        <f>IF('Raw Data'!$B1548&gt;1,'Raw Data'!W1548,"")</f>
        <v/>
      </c>
      <c r="K1548" s="7" t="str">
        <f>IF('Raw Data'!$B1548&gt;1,'Raw Data'!Y1548,"")</f>
        <v/>
      </c>
      <c r="L1548" s="7" t="str">
        <f>IF('Raw Data'!$B1548&gt;1,'Raw Data'!Z1548,"")</f>
        <v/>
      </c>
    </row>
    <row r="1549" spans="1:12" ht="14.25" customHeight="1" x14ac:dyDescent="0.3">
      <c r="A1549" s="7" t="str">
        <f>IF('Raw Data'!$B1549&gt;1,'Raw Data'!A1549,"")</f>
        <v/>
      </c>
      <c r="B1549" s="7" t="str">
        <f>IF('Raw Data'!$B1549&gt;1,'Raw Data'!C1549,"")</f>
        <v/>
      </c>
      <c r="C1549" s="7" t="str">
        <f>IF('Raw Data'!$B1549&gt;1,'Raw Data'!D1549,"")</f>
        <v/>
      </c>
      <c r="D1549" s="7" t="str">
        <f>IF('Raw Data'!$B1549&gt;1,'Raw Data'!E1549,"")</f>
        <v/>
      </c>
      <c r="E1549" s="20" t="str">
        <f>IF('Raw Data'!$B1549&gt;1,'Raw Data'!O1549,"")</f>
        <v/>
      </c>
      <c r="F1549" s="20" t="str">
        <f>IF('Raw Data'!$B1549&gt;1,'Raw Data'!P1549,"")</f>
        <v/>
      </c>
      <c r="G1549" s="20" t="str">
        <f>IF('Raw Data'!$B1549&gt;1,'Raw Data'!Q1549,"")</f>
        <v/>
      </c>
      <c r="H1549" s="7" t="str">
        <f>IF('Raw Data'!$B1549&gt;1,'Raw Data'!R1549,"")</f>
        <v/>
      </c>
      <c r="I1549" s="7" t="str">
        <f>IF('Raw Data'!$B1549&gt;1,'Raw Data'!S1549,"")</f>
        <v/>
      </c>
      <c r="J1549" s="7" t="str">
        <f>IF('Raw Data'!$B1549&gt;1,'Raw Data'!W1549,"")</f>
        <v/>
      </c>
      <c r="K1549" s="7" t="str">
        <f>IF('Raw Data'!$B1549&gt;1,'Raw Data'!Y1549,"")</f>
        <v/>
      </c>
      <c r="L1549" s="7" t="str">
        <f>IF('Raw Data'!$B1549&gt;1,'Raw Data'!Z1549,"")</f>
        <v/>
      </c>
    </row>
    <row r="1550" spans="1:12" ht="14.25" customHeight="1" x14ac:dyDescent="0.3">
      <c r="A1550" s="7" t="str">
        <f>IF('Raw Data'!$B1550&gt;1,'Raw Data'!A1550,"")</f>
        <v/>
      </c>
      <c r="B1550" s="7" t="str">
        <f>IF('Raw Data'!$B1550&gt;1,'Raw Data'!C1550,"")</f>
        <v/>
      </c>
      <c r="C1550" s="7" t="str">
        <f>IF('Raw Data'!$B1550&gt;1,'Raw Data'!D1550,"")</f>
        <v/>
      </c>
      <c r="D1550" s="7" t="str">
        <f>IF('Raw Data'!$B1550&gt;1,'Raw Data'!E1550,"")</f>
        <v/>
      </c>
      <c r="E1550" s="20" t="str">
        <f>IF('Raw Data'!$B1550&gt;1,'Raw Data'!O1550,"")</f>
        <v/>
      </c>
      <c r="F1550" s="20" t="str">
        <f>IF('Raw Data'!$B1550&gt;1,'Raw Data'!P1550,"")</f>
        <v/>
      </c>
      <c r="G1550" s="20" t="str">
        <f>IF('Raw Data'!$B1550&gt;1,'Raw Data'!Q1550,"")</f>
        <v/>
      </c>
      <c r="H1550" s="7" t="str">
        <f>IF('Raw Data'!$B1550&gt;1,'Raw Data'!R1550,"")</f>
        <v/>
      </c>
      <c r="I1550" s="7" t="str">
        <f>IF('Raw Data'!$B1550&gt;1,'Raw Data'!S1550,"")</f>
        <v/>
      </c>
      <c r="J1550" s="7" t="str">
        <f>IF('Raw Data'!$B1550&gt;1,'Raw Data'!W1550,"")</f>
        <v/>
      </c>
      <c r="K1550" s="7" t="str">
        <f>IF('Raw Data'!$B1550&gt;1,'Raw Data'!Y1550,"")</f>
        <v/>
      </c>
      <c r="L1550" s="7" t="str">
        <f>IF('Raw Data'!$B1550&gt;1,'Raw Data'!Z1550,"")</f>
        <v/>
      </c>
    </row>
    <row r="1551" spans="1:12" ht="14.25" customHeight="1" x14ac:dyDescent="0.3">
      <c r="A1551" s="7" t="str">
        <f>IF('Raw Data'!$B1551&gt;1,'Raw Data'!A1551,"")</f>
        <v/>
      </c>
      <c r="B1551" s="7" t="str">
        <f>IF('Raw Data'!$B1551&gt;1,'Raw Data'!C1551,"")</f>
        <v/>
      </c>
      <c r="C1551" s="7" t="str">
        <f>IF('Raw Data'!$B1551&gt;1,'Raw Data'!D1551,"")</f>
        <v/>
      </c>
      <c r="D1551" s="7" t="str">
        <f>IF('Raw Data'!$B1551&gt;1,'Raw Data'!E1551,"")</f>
        <v/>
      </c>
      <c r="E1551" s="20" t="str">
        <f>IF('Raw Data'!$B1551&gt;1,'Raw Data'!O1551,"")</f>
        <v/>
      </c>
      <c r="F1551" s="20" t="str">
        <f>IF('Raw Data'!$B1551&gt;1,'Raw Data'!P1551,"")</f>
        <v/>
      </c>
      <c r="G1551" s="20" t="str">
        <f>IF('Raw Data'!$B1551&gt;1,'Raw Data'!Q1551,"")</f>
        <v/>
      </c>
      <c r="H1551" s="7" t="str">
        <f>IF('Raw Data'!$B1551&gt;1,'Raw Data'!R1551,"")</f>
        <v/>
      </c>
      <c r="I1551" s="7" t="str">
        <f>IF('Raw Data'!$B1551&gt;1,'Raw Data'!S1551,"")</f>
        <v/>
      </c>
      <c r="J1551" s="7" t="str">
        <f>IF('Raw Data'!$B1551&gt;1,'Raw Data'!W1551,"")</f>
        <v/>
      </c>
      <c r="K1551" s="7" t="str">
        <f>IF('Raw Data'!$B1551&gt;1,'Raw Data'!Y1551,"")</f>
        <v/>
      </c>
      <c r="L1551" s="7" t="str">
        <f>IF('Raw Data'!$B1551&gt;1,'Raw Data'!Z1551,"")</f>
        <v/>
      </c>
    </row>
    <row r="1552" spans="1:12" ht="14.25" customHeight="1" x14ac:dyDescent="0.3">
      <c r="A1552" s="7" t="str">
        <f>IF('Raw Data'!$B1552&gt;1,'Raw Data'!A1552,"")</f>
        <v/>
      </c>
      <c r="B1552" s="7" t="str">
        <f>IF('Raw Data'!$B1552&gt;1,'Raw Data'!C1552,"")</f>
        <v/>
      </c>
      <c r="C1552" s="7" t="str">
        <f>IF('Raw Data'!$B1552&gt;1,'Raw Data'!D1552,"")</f>
        <v/>
      </c>
      <c r="D1552" s="7" t="str">
        <f>IF('Raw Data'!$B1552&gt;1,'Raw Data'!E1552,"")</f>
        <v/>
      </c>
      <c r="E1552" s="20" t="str">
        <f>IF('Raw Data'!$B1552&gt;1,'Raw Data'!O1552,"")</f>
        <v/>
      </c>
      <c r="F1552" s="20" t="str">
        <f>IF('Raw Data'!$B1552&gt;1,'Raw Data'!P1552,"")</f>
        <v/>
      </c>
      <c r="G1552" s="20" t="str">
        <f>IF('Raw Data'!$B1552&gt;1,'Raw Data'!Q1552,"")</f>
        <v/>
      </c>
      <c r="H1552" s="7" t="str">
        <f>IF('Raw Data'!$B1552&gt;1,'Raw Data'!R1552,"")</f>
        <v/>
      </c>
      <c r="I1552" s="7" t="str">
        <f>IF('Raw Data'!$B1552&gt;1,'Raw Data'!S1552,"")</f>
        <v/>
      </c>
      <c r="J1552" s="7" t="str">
        <f>IF('Raw Data'!$B1552&gt;1,'Raw Data'!W1552,"")</f>
        <v/>
      </c>
      <c r="K1552" s="7" t="str">
        <f>IF('Raw Data'!$B1552&gt;1,'Raw Data'!Y1552,"")</f>
        <v/>
      </c>
      <c r="L1552" s="7" t="str">
        <f>IF('Raw Data'!$B1552&gt;1,'Raw Data'!Z1552,"")</f>
        <v/>
      </c>
    </row>
    <row r="1553" spans="1:12" ht="14.25" customHeight="1" x14ac:dyDescent="0.3">
      <c r="A1553" s="7" t="str">
        <f>IF('Raw Data'!$B1553&gt;1,'Raw Data'!A1553,"")</f>
        <v/>
      </c>
      <c r="B1553" s="7" t="str">
        <f>IF('Raw Data'!$B1553&gt;1,'Raw Data'!C1553,"")</f>
        <v/>
      </c>
      <c r="C1553" s="7" t="str">
        <f>IF('Raw Data'!$B1553&gt;1,'Raw Data'!D1553,"")</f>
        <v/>
      </c>
      <c r="D1553" s="7" t="str">
        <f>IF('Raw Data'!$B1553&gt;1,'Raw Data'!E1553,"")</f>
        <v/>
      </c>
      <c r="E1553" s="20" t="str">
        <f>IF('Raw Data'!$B1553&gt;1,'Raw Data'!O1553,"")</f>
        <v/>
      </c>
      <c r="F1553" s="20" t="str">
        <f>IF('Raw Data'!$B1553&gt;1,'Raw Data'!P1553,"")</f>
        <v/>
      </c>
      <c r="G1553" s="20" t="str">
        <f>IF('Raw Data'!$B1553&gt;1,'Raw Data'!Q1553,"")</f>
        <v/>
      </c>
      <c r="H1553" s="7" t="str">
        <f>IF('Raw Data'!$B1553&gt;1,'Raw Data'!R1553,"")</f>
        <v/>
      </c>
      <c r="I1553" s="7" t="str">
        <f>IF('Raw Data'!$B1553&gt;1,'Raw Data'!S1553,"")</f>
        <v/>
      </c>
      <c r="J1553" s="7" t="str">
        <f>IF('Raw Data'!$B1553&gt;1,'Raw Data'!W1553,"")</f>
        <v/>
      </c>
      <c r="K1553" s="7" t="str">
        <f>IF('Raw Data'!$B1553&gt;1,'Raw Data'!Y1553,"")</f>
        <v/>
      </c>
      <c r="L1553" s="7" t="str">
        <f>IF('Raw Data'!$B1553&gt;1,'Raw Data'!Z1553,"")</f>
        <v/>
      </c>
    </row>
    <row r="1554" spans="1:12" ht="14.25" customHeight="1" x14ac:dyDescent="0.3">
      <c r="A1554" s="7" t="str">
        <f>IF('Raw Data'!$B1554&gt;1,'Raw Data'!A1554,"")</f>
        <v/>
      </c>
      <c r="B1554" s="7" t="str">
        <f>IF('Raw Data'!$B1554&gt;1,'Raw Data'!C1554,"")</f>
        <v/>
      </c>
      <c r="C1554" s="7" t="str">
        <f>IF('Raw Data'!$B1554&gt;1,'Raw Data'!D1554,"")</f>
        <v/>
      </c>
      <c r="D1554" s="7" t="str">
        <f>IF('Raw Data'!$B1554&gt;1,'Raw Data'!E1554,"")</f>
        <v/>
      </c>
      <c r="E1554" s="20" t="str">
        <f>IF('Raw Data'!$B1554&gt;1,'Raw Data'!O1554,"")</f>
        <v/>
      </c>
      <c r="F1554" s="20" t="str">
        <f>IF('Raw Data'!$B1554&gt;1,'Raw Data'!P1554,"")</f>
        <v/>
      </c>
      <c r="G1554" s="20" t="str">
        <f>IF('Raw Data'!$B1554&gt;1,'Raw Data'!Q1554,"")</f>
        <v/>
      </c>
      <c r="H1554" s="7" t="str">
        <f>IF('Raw Data'!$B1554&gt;1,'Raw Data'!R1554,"")</f>
        <v/>
      </c>
      <c r="I1554" s="7" t="str">
        <f>IF('Raw Data'!$B1554&gt;1,'Raw Data'!S1554,"")</f>
        <v/>
      </c>
      <c r="J1554" s="7" t="str">
        <f>IF('Raw Data'!$B1554&gt;1,'Raw Data'!W1554,"")</f>
        <v/>
      </c>
      <c r="K1554" s="7" t="str">
        <f>IF('Raw Data'!$B1554&gt;1,'Raw Data'!Y1554,"")</f>
        <v/>
      </c>
      <c r="L1554" s="7" t="str">
        <f>IF('Raw Data'!$B1554&gt;1,'Raw Data'!Z1554,"")</f>
        <v/>
      </c>
    </row>
    <row r="1555" spans="1:12" ht="14.25" customHeight="1" x14ac:dyDescent="0.3">
      <c r="A1555" s="7" t="str">
        <f>IF('Raw Data'!$B1555&gt;1,'Raw Data'!A1555,"")</f>
        <v/>
      </c>
      <c r="B1555" s="7" t="str">
        <f>IF('Raw Data'!$B1555&gt;1,'Raw Data'!C1555,"")</f>
        <v/>
      </c>
      <c r="C1555" s="7" t="str">
        <f>IF('Raw Data'!$B1555&gt;1,'Raw Data'!D1555,"")</f>
        <v/>
      </c>
      <c r="D1555" s="7" t="str">
        <f>IF('Raw Data'!$B1555&gt;1,'Raw Data'!E1555,"")</f>
        <v/>
      </c>
      <c r="E1555" s="20" t="str">
        <f>IF('Raw Data'!$B1555&gt;1,'Raw Data'!O1555,"")</f>
        <v/>
      </c>
      <c r="F1555" s="20" t="str">
        <f>IF('Raw Data'!$B1555&gt;1,'Raw Data'!P1555,"")</f>
        <v/>
      </c>
      <c r="G1555" s="20" t="str">
        <f>IF('Raw Data'!$B1555&gt;1,'Raw Data'!Q1555,"")</f>
        <v/>
      </c>
      <c r="H1555" s="7" t="str">
        <f>IF('Raw Data'!$B1555&gt;1,'Raw Data'!R1555,"")</f>
        <v/>
      </c>
      <c r="I1555" s="7" t="str">
        <f>IF('Raw Data'!$B1555&gt;1,'Raw Data'!S1555,"")</f>
        <v/>
      </c>
      <c r="J1555" s="7" t="str">
        <f>IF('Raw Data'!$B1555&gt;1,'Raw Data'!W1555,"")</f>
        <v/>
      </c>
      <c r="K1555" s="7" t="str">
        <f>IF('Raw Data'!$B1555&gt;1,'Raw Data'!Y1555,"")</f>
        <v/>
      </c>
      <c r="L1555" s="7" t="str">
        <f>IF('Raw Data'!$B1555&gt;1,'Raw Data'!Z1555,"")</f>
        <v/>
      </c>
    </row>
    <row r="1556" spans="1:12" ht="14.25" customHeight="1" x14ac:dyDescent="0.3">
      <c r="A1556" s="7" t="str">
        <f>IF('Raw Data'!$B1556&gt;1,'Raw Data'!A1556,"")</f>
        <v/>
      </c>
      <c r="B1556" s="7" t="str">
        <f>IF('Raw Data'!$B1556&gt;1,'Raw Data'!C1556,"")</f>
        <v/>
      </c>
      <c r="C1556" s="7" t="str">
        <f>IF('Raw Data'!$B1556&gt;1,'Raw Data'!D1556,"")</f>
        <v/>
      </c>
      <c r="D1556" s="7" t="str">
        <f>IF('Raw Data'!$B1556&gt;1,'Raw Data'!E1556,"")</f>
        <v/>
      </c>
      <c r="E1556" s="20" t="str">
        <f>IF('Raw Data'!$B1556&gt;1,'Raw Data'!O1556,"")</f>
        <v/>
      </c>
      <c r="F1556" s="20" t="str">
        <f>IF('Raw Data'!$B1556&gt;1,'Raw Data'!P1556,"")</f>
        <v/>
      </c>
      <c r="G1556" s="20" t="str">
        <f>IF('Raw Data'!$B1556&gt;1,'Raw Data'!Q1556,"")</f>
        <v/>
      </c>
      <c r="H1556" s="7" t="str">
        <f>IF('Raw Data'!$B1556&gt;1,'Raw Data'!R1556,"")</f>
        <v/>
      </c>
      <c r="I1556" s="7" t="str">
        <f>IF('Raw Data'!$B1556&gt;1,'Raw Data'!S1556,"")</f>
        <v/>
      </c>
      <c r="J1556" s="7" t="str">
        <f>IF('Raw Data'!$B1556&gt;1,'Raw Data'!W1556,"")</f>
        <v/>
      </c>
      <c r="K1556" s="7" t="str">
        <f>IF('Raw Data'!$B1556&gt;1,'Raw Data'!Y1556,"")</f>
        <v/>
      </c>
      <c r="L1556" s="7" t="str">
        <f>IF('Raw Data'!$B1556&gt;1,'Raw Data'!Z1556,"")</f>
        <v/>
      </c>
    </row>
    <row r="1557" spans="1:12" ht="14.25" customHeight="1" x14ac:dyDescent="0.3">
      <c r="A1557" s="7" t="str">
        <f>IF('Raw Data'!$B1557&gt;1,'Raw Data'!A1557,"")</f>
        <v/>
      </c>
      <c r="B1557" s="7" t="str">
        <f>IF('Raw Data'!$B1557&gt;1,'Raw Data'!C1557,"")</f>
        <v/>
      </c>
      <c r="C1557" s="7" t="str">
        <f>IF('Raw Data'!$B1557&gt;1,'Raw Data'!D1557,"")</f>
        <v/>
      </c>
      <c r="D1557" s="7" t="str">
        <f>IF('Raw Data'!$B1557&gt;1,'Raw Data'!E1557,"")</f>
        <v/>
      </c>
      <c r="E1557" s="20" t="str">
        <f>IF('Raw Data'!$B1557&gt;1,'Raw Data'!O1557,"")</f>
        <v/>
      </c>
      <c r="F1557" s="20" t="str">
        <f>IF('Raw Data'!$B1557&gt;1,'Raw Data'!P1557,"")</f>
        <v/>
      </c>
      <c r="G1557" s="20" t="str">
        <f>IF('Raw Data'!$B1557&gt;1,'Raw Data'!Q1557,"")</f>
        <v/>
      </c>
      <c r="H1557" s="7" t="str">
        <f>IF('Raw Data'!$B1557&gt;1,'Raw Data'!R1557,"")</f>
        <v/>
      </c>
      <c r="I1557" s="7" t="str">
        <f>IF('Raw Data'!$B1557&gt;1,'Raw Data'!S1557,"")</f>
        <v/>
      </c>
      <c r="J1557" s="7" t="str">
        <f>IF('Raw Data'!$B1557&gt;1,'Raw Data'!W1557,"")</f>
        <v/>
      </c>
      <c r="K1557" s="7" t="str">
        <f>IF('Raw Data'!$B1557&gt;1,'Raw Data'!Y1557,"")</f>
        <v/>
      </c>
      <c r="L1557" s="7" t="str">
        <f>IF('Raw Data'!$B1557&gt;1,'Raw Data'!Z1557,"")</f>
        <v/>
      </c>
    </row>
    <row r="1558" spans="1:12" ht="14.25" customHeight="1" x14ac:dyDescent="0.3">
      <c r="A1558" s="7" t="str">
        <f>IF('Raw Data'!$B1558&gt;1,'Raw Data'!A1558,"")</f>
        <v>X1-ORz0apnl7gn1iy_9skn3</v>
      </c>
      <c r="B1558" s="7" t="str">
        <f>IF('Raw Data'!$B1558&gt;1,'Raw Data'!C1558,"")</f>
        <v>4204 Comer St</v>
      </c>
      <c r="C1558" s="7" t="str">
        <f>IF('Raw Data'!$B1558&gt;1,'Raw Data'!D1558,"")</f>
        <v>Dallas</v>
      </c>
      <c r="D1558" s="7" t="str">
        <f>IF('Raw Data'!$B1558&gt;1,'Raw Data'!E1558,"")</f>
        <v>Pre-List</v>
      </c>
      <c r="E1558" s="20">
        <f>IF('Raw Data'!$B1558&gt;1,'Raw Data'!O1558,"")</f>
        <v>300900</v>
      </c>
      <c r="F1558" s="20">
        <f>IF('Raw Data'!$B1558&gt;1,'Raw Data'!P1558,"")</f>
        <v>293378</v>
      </c>
      <c r="G1558" s="20">
        <f>IF('Raw Data'!$B1558&gt;1,'Raw Data'!Q1558,"")</f>
        <v>-7024</v>
      </c>
      <c r="H1558" s="7" t="str">
        <f>IF('Raw Data'!$B1558&gt;1,'Raw Data'!R1558,"")</f>
        <v>Tricon</v>
      </c>
      <c r="I1558" s="21">
        <f>IF('Raw Data'!$B1558&gt;1,'Raw Data'!S1558,"")</f>
        <v>272800</v>
      </c>
      <c r="J1558" s="21">
        <f>IF('Raw Data'!$B1558&gt;1,'Raw Data'!W1558,"")</f>
        <v>-33526</v>
      </c>
      <c r="K1558" s="7" t="str">
        <f>IF('Raw Data'!$B1558&gt;1,'Raw Data'!Y1558,"")</f>
        <v>Multiple Offers</v>
      </c>
      <c r="L1558" s="7" t="str">
        <f>IF('Raw Data'!$B1558&gt;1,'Raw Data'!Z1558,"")</f>
        <v>Reject - Under Contract</v>
      </c>
    </row>
    <row r="1559" spans="1:12" ht="14.25" customHeight="1" x14ac:dyDescent="0.3">
      <c r="A1559" s="7" t="str">
        <f>IF('Raw Data'!$B1559&gt;1,'Raw Data'!A1559,"")</f>
        <v>X1-ORz0b0i9bri5iy_bcrdz</v>
      </c>
      <c r="B1559" s="7" t="str">
        <f>IF('Raw Data'!$B1559&gt;1,'Raw Data'!C1559,"")</f>
        <v>9900 Northgate Dr</v>
      </c>
      <c r="C1559" s="7" t="str">
        <f>IF('Raw Data'!$B1559&gt;1,'Raw Data'!D1559,"")</f>
        <v>Dallas</v>
      </c>
      <c r="D1559" s="7" t="str">
        <f>IF('Raw Data'!$B1559&gt;1,'Raw Data'!E1559,"")</f>
        <v>Pre-List</v>
      </c>
      <c r="E1559" s="20">
        <f>IF('Raw Data'!$B1559&gt;1,'Raw Data'!O1559,"")</f>
        <v>0</v>
      </c>
      <c r="F1559" s="20">
        <f>IF('Raw Data'!$B1559&gt;1,'Raw Data'!P1559,"")</f>
        <v>0</v>
      </c>
      <c r="G1559" s="20">
        <f>IF('Raw Data'!$B1559&gt;1,'Raw Data'!Q1559,"")</f>
        <v>-62101</v>
      </c>
      <c r="H1559" s="7" t="str">
        <f>IF('Raw Data'!$B1559&gt;1,'Raw Data'!R1559,"")</f>
        <v>Tricon</v>
      </c>
      <c r="I1559" s="21">
        <f>IF('Raw Data'!$B1559&gt;1,'Raw Data'!S1559,"")</f>
        <v>358000</v>
      </c>
      <c r="J1559" s="21">
        <f>IF('Raw Data'!$B1559&gt;1,'Raw Data'!W1559,"")</f>
        <v>-58709</v>
      </c>
      <c r="K1559" s="7" t="str">
        <f>IF('Raw Data'!$B1559&gt;1,'Raw Data'!Y1559,"")</f>
        <v>Multiple Offers</v>
      </c>
      <c r="L1559" s="7" t="str">
        <f>IF('Raw Data'!$B1559&gt;1,'Raw Data'!Z1559,"")</f>
        <v>Reject - Offer is far off</v>
      </c>
    </row>
    <row r="1560" spans="1:12" ht="14.25" customHeight="1" x14ac:dyDescent="0.3">
      <c r="A1560" s="7" t="str">
        <f>IF('Raw Data'!$B1560&gt;1,'Raw Data'!A1560,"")</f>
        <v/>
      </c>
      <c r="B1560" s="7" t="str">
        <f>IF('Raw Data'!$B1560&gt;1,'Raw Data'!C1560,"")</f>
        <v/>
      </c>
      <c r="C1560" s="7" t="str">
        <f>IF('Raw Data'!$B1560&gt;1,'Raw Data'!D1560,"")</f>
        <v/>
      </c>
      <c r="D1560" s="7" t="str">
        <f>IF('Raw Data'!$B1560&gt;1,'Raw Data'!E1560,"")</f>
        <v/>
      </c>
      <c r="E1560" s="20" t="str">
        <f>IF('Raw Data'!$B1560&gt;1,'Raw Data'!O1560,"")</f>
        <v/>
      </c>
      <c r="F1560" s="20" t="str">
        <f>IF('Raw Data'!$B1560&gt;1,'Raw Data'!P1560,"")</f>
        <v/>
      </c>
      <c r="G1560" s="20" t="str">
        <f>IF('Raw Data'!$B1560&gt;1,'Raw Data'!Q1560,"")</f>
        <v/>
      </c>
      <c r="H1560" s="7" t="str">
        <f>IF('Raw Data'!$B1560&gt;1,'Raw Data'!R1560,"")</f>
        <v/>
      </c>
      <c r="I1560" s="7" t="str">
        <f>IF('Raw Data'!$B1560&gt;1,'Raw Data'!S1560,"")</f>
        <v/>
      </c>
      <c r="J1560" s="7" t="str">
        <f>IF('Raw Data'!$B1560&gt;1,'Raw Data'!W1560,"")</f>
        <v/>
      </c>
      <c r="K1560" s="7" t="str">
        <f>IF('Raw Data'!$B1560&gt;1,'Raw Data'!Y1560,"")</f>
        <v/>
      </c>
      <c r="L1560" s="7" t="str">
        <f>IF('Raw Data'!$B1560&gt;1,'Raw Data'!Z1560,"")</f>
        <v/>
      </c>
    </row>
    <row r="1561" spans="1:12" ht="14.25" customHeight="1" x14ac:dyDescent="0.3">
      <c r="A1561" s="7" t="str">
        <f>IF('Raw Data'!$B1561&gt;1,'Raw Data'!A1561,"")</f>
        <v/>
      </c>
      <c r="B1561" s="7" t="str">
        <f>IF('Raw Data'!$B1561&gt;1,'Raw Data'!C1561,"")</f>
        <v/>
      </c>
      <c r="C1561" s="7" t="str">
        <f>IF('Raw Data'!$B1561&gt;1,'Raw Data'!D1561,"")</f>
        <v/>
      </c>
      <c r="D1561" s="7" t="str">
        <f>IF('Raw Data'!$B1561&gt;1,'Raw Data'!E1561,"")</f>
        <v/>
      </c>
      <c r="E1561" s="20" t="str">
        <f>IF('Raw Data'!$B1561&gt;1,'Raw Data'!O1561,"")</f>
        <v/>
      </c>
      <c r="F1561" s="20" t="str">
        <f>IF('Raw Data'!$B1561&gt;1,'Raw Data'!P1561,"")</f>
        <v/>
      </c>
      <c r="G1561" s="20" t="str">
        <f>IF('Raw Data'!$B1561&gt;1,'Raw Data'!Q1561,"")</f>
        <v/>
      </c>
      <c r="H1561" s="7" t="str">
        <f>IF('Raw Data'!$B1561&gt;1,'Raw Data'!R1561,"")</f>
        <v/>
      </c>
      <c r="I1561" s="7" t="str">
        <f>IF('Raw Data'!$B1561&gt;1,'Raw Data'!S1561,"")</f>
        <v/>
      </c>
      <c r="J1561" s="7" t="str">
        <f>IF('Raw Data'!$B1561&gt;1,'Raw Data'!W1561,"")</f>
        <v/>
      </c>
      <c r="K1561" s="7" t="str">
        <f>IF('Raw Data'!$B1561&gt;1,'Raw Data'!Y1561,"")</f>
        <v/>
      </c>
      <c r="L1561" s="7" t="str">
        <f>IF('Raw Data'!$B1561&gt;1,'Raw Data'!Z1561,"")</f>
        <v/>
      </c>
    </row>
    <row r="1562" spans="1:12" ht="14.25" customHeight="1" x14ac:dyDescent="0.3">
      <c r="A1562" s="7" t="str">
        <f>IF('Raw Data'!$B1562&gt;1,'Raw Data'!A1562,"")</f>
        <v/>
      </c>
      <c r="B1562" s="7" t="str">
        <f>IF('Raw Data'!$B1562&gt;1,'Raw Data'!C1562,"")</f>
        <v/>
      </c>
      <c r="C1562" s="7" t="str">
        <f>IF('Raw Data'!$B1562&gt;1,'Raw Data'!D1562,"")</f>
        <v/>
      </c>
      <c r="D1562" s="7" t="str">
        <f>IF('Raw Data'!$B1562&gt;1,'Raw Data'!E1562,"")</f>
        <v/>
      </c>
      <c r="E1562" s="20" t="str">
        <f>IF('Raw Data'!$B1562&gt;1,'Raw Data'!O1562,"")</f>
        <v/>
      </c>
      <c r="F1562" s="20" t="str">
        <f>IF('Raw Data'!$B1562&gt;1,'Raw Data'!P1562,"")</f>
        <v/>
      </c>
      <c r="G1562" s="20" t="str">
        <f>IF('Raw Data'!$B1562&gt;1,'Raw Data'!Q1562,"")</f>
        <v/>
      </c>
      <c r="H1562" s="7" t="str">
        <f>IF('Raw Data'!$B1562&gt;1,'Raw Data'!R1562,"")</f>
        <v/>
      </c>
      <c r="I1562" s="7" t="str">
        <f>IF('Raw Data'!$B1562&gt;1,'Raw Data'!S1562,"")</f>
        <v/>
      </c>
      <c r="J1562" s="7" t="str">
        <f>IF('Raw Data'!$B1562&gt;1,'Raw Data'!W1562,"")</f>
        <v/>
      </c>
      <c r="K1562" s="7" t="str">
        <f>IF('Raw Data'!$B1562&gt;1,'Raw Data'!Y1562,"")</f>
        <v/>
      </c>
      <c r="L1562" s="7" t="str">
        <f>IF('Raw Data'!$B1562&gt;1,'Raw Data'!Z1562,"")</f>
        <v/>
      </c>
    </row>
    <row r="1563" spans="1:12" ht="14.25" customHeight="1" x14ac:dyDescent="0.3">
      <c r="A1563" s="7" t="str">
        <f>IF('Raw Data'!$B1563&gt;1,'Raw Data'!A1563,"")</f>
        <v/>
      </c>
      <c r="B1563" s="7" t="str">
        <f>IF('Raw Data'!$B1563&gt;1,'Raw Data'!C1563,"")</f>
        <v/>
      </c>
      <c r="C1563" s="7" t="str">
        <f>IF('Raw Data'!$B1563&gt;1,'Raw Data'!D1563,"")</f>
        <v/>
      </c>
      <c r="D1563" s="7" t="str">
        <f>IF('Raw Data'!$B1563&gt;1,'Raw Data'!E1563,"")</f>
        <v/>
      </c>
      <c r="E1563" s="20" t="str">
        <f>IF('Raw Data'!$B1563&gt;1,'Raw Data'!O1563,"")</f>
        <v/>
      </c>
      <c r="F1563" s="20" t="str">
        <f>IF('Raw Data'!$B1563&gt;1,'Raw Data'!P1563,"")</f>
        <v/>
      </c>
      <c r="G1563" s="20" t="str">
        <f>IF('Raw Data'!$B1563&gt;1,'Raw Data'!Q1563,"")</f>
        <v/>
      </c>
      <c r="H1563" s="7" t="str">
        <f>IF('Raw Data'!$B1563&gt;1,'Raw Data'!R1563,"")</f>
        <v/>
      </c>
      <c r="I1563" s="7" t="str">
        <f>IF('Raw Data'!$B1563&gt;1,'Raw Data'!S1563,"")</f>
        <v/>
      </c>
      <c r="J1563" s="7" t="str">
        <f>IF('Raw Data'!$B1563&gt;1,'Raw Data'!W1563,"")</f>
        <v/>
      </c>
      <c r="K1563" s="7" t="str">
        <f>IF('Raw Data'!$B1563&gt;1,'Raw Data'!Y1563,"")</f>
        <v/>
      </c>
      <c r="L1563" s="7" t="str">
        <f>IF('Raw Data'!$B1563&gt;1,'Raw Data'!Z1563,"")</f>
        <v/>
      </c>
    </row>
    <row r="1564" spans="1:12" ht="14.25" customHeight="1" x14ac:dyDescent="0.3">
      <c r="A1564" s="7" t="str">
        <f>IF('Raw Data'!$B1564&gt;1,'Raw Data'!A1564,"")</f>
        <v/>
      </c>
      <c r="B1564" s="7" t="str">
        <f>IF('Raw Data'!$B1564&gt;1,'Raw Data'!C1564,"")</f>
        <v/>
      </c>
      <c r="C1564" s="7" t="str">
        <f>IF('Raw Data'!$B1564&gt;1,'Raw Data'!D1564,"")</f>
        <v/>
      </c>
      <c r="D1564" s="7" t="str">
        <f>IF('Raw Data'!$B1564&gt;1,'Raw Data'!E1564,"")</f>
        <v/>
      </c>
      <c r="E1564" s="20" t="str">
        <f>IF('Raw Data'!$B1564&gt;1,'Raw Data'!O1564,"")</f>
        <v/>
      </c>
      <c r="F1564" s="20" t="str">
        <f>IF('Raw Data'!$B1564&gt;1,'Raw Data'!P1564,"")</f>
        <v/>
      </c>
      <c r="G1564" s="20" t="str">
        <f>IF('Raw Data'!$B1564&gt;1,'Raw Data'!Q1564,"")</f>
        <v/>
      </c>
      <c r="H1564" s="7" t="str">
        <f>IF('Raw Data'!$B1564&gt;1,'Raw Data'!R1564,"")</f>
        <v/>
      </c>
      <c r="I1564" s="7" t="str">
        <f>IF('Raw Data'!$B1564&gt;1,'Raw Data'!S1564,"")</f>
        <v/>
      </c>
      <c r="J1564" s="7" t="str">
        <f>IF('Raw Data'!$B1564&gt;1,'Raw Data'!W1564,"")</f>
        <v/>
      </c>
      <c r="K1564" s="7" t="str">
        <f>IF('Raw Data'!$B1564&gt;1,'Raw Data'!Y1564,"")</f>
        <v/>
      </c>
      <c r="L1564" s="7" t="str">
        <f>IF('Raw Data'!$B1564&gt;1,'Raw Data'!Z1564,"")</f>
        <v/>
      </c>
    </row>
    <row r="1565" spans="1:12" ht="14.25" customHeight="1" x14ac:dyDescent="0.3">
      <c r="A1565" s="7" t="str">
        <f>IF('Raw Data'!$B1565&gt;1,'Raw Data'!A1565,"")</f>
        <v/>
      </c>
      <c r="B1565" s="7" t="str">
        <f>IF('Raw Data'!$B1565&gt;1,'Raw Data'!C1565,"")</f>
        <v/>
      </c>
      <c r="C1565" s="7" t="str">
        <f>IF('Raw Data'!$B1565&gt;1,'Raw Data'!D1565,"")</f>
        <v/>
      </c>
      <c r="D1565" s="7" t="str">
        <f>IF('Raw Data'!$B1565&gt;1,'Raw Data'!E1565,"")</f>
        <v/>
      </c>
      <c r="E1565" s="20" t="str">
        <f>IF('Raw Data'!$B1565&gt;1,'Raw Data'!O1565,"")</f>
        <v/>
      </c>
      <c r="F1565" s="20" t="str">
        <f>IF('Raw Data'!$B1565&gt;1,'Raw Data'!P1565,"")</f>
        <v/>
      </c>
      <c r="G1565" s="20" t="str">
        <f>IF('Raw Data'!$B1565&gt;1,'Raw Data'!Q1565,"")</f>
        <v/>
      </c>
      <c r="H1565" s="7" t="str">
        <f>IF('Raw Data'!$B1565&gt;1,'Raw Data'!R1565,"")</f>
        <v/>
      </c>
      <c r="I1565" s="7" t="str">
        <f>IF('Raw Data'!$B1565&gt;1,'Raw Data'!S1565,"")</f>
        <v/>
      </c>
      <c r="J1565" s="7" t="str">
        <f>IF('Raw Data'!$B1565&gt;1,'Raw Data'!W1565,"")</f>
        <v/>
      </c>
      <c r="K1565" s="7" t="str">
        <f>IF('Raw Data'!$B1565&gt;1,'Raw Data'!Y1565,"")</f>
        <v/>
      </c>
      <c r="L1565" s="7" t="str">
        <f>IF('Raw Data'!$B1565&gt;1,'Raw Data'!Z1565,"")</f>
        <v/>
      </c>
    </row>
    <row r="1566" spans="1:12" ht="14.25" customHeight="1" x14ac:dyDescent="0.3">
      <c r="A1566" s="7" t="str">
        <f>IF('Raw Data'!$B1566&gt;1,'Raw Data'!A1566,"")</f>
        <v/>
      </c>
      <c r="B1566" s="7" t="str">
        <f>IF('Raw Data'!$B1566&gt;1,'Raw Data'!C1566,"")</f>
        <v/>
      </c>
      <c r="C1566" s="7" t="str">
        <f>IF('Raw Data'!$B1566&gt;1,'Raw Data'!D1566,"")</f>
        <v/>
      </c>
      <c r="D1566" s="7" t="str">
        <f>IF('Raw Data'!$B1566&gt;1,'Raw Data'!E1566,"")</f>
        <v/>
      </c>
      <c r="E1566" s="20" t="str">
        <f>IF('Raw Data'!$B1566&gt;1,'Raw Data'!O1566,"")</f>
        <v/>
      </c>
      <c r="F1566" s="20" t="str">
        <f>IF('Raw Data'!$B1566&gt;1,'Raw Data'!P1566,"")</f>
        <v/>
      </c>
      <c r="G1566" s="20" t="str">
        <f>IF('Raw Data'!$B1566&gt;1,'Raw Data'!Q1566,"")</f>
        <v/>
      </c>
      <c r="H1566" s="7" t="str">
        <f>IF('Raw Data'!$B1566&gt;1,'Raw Data'!R1566,"")</f>
        <v/>
      </c>
      <c r="I1566" s="7" t="str">
        <f>IF('Raw Data'!$B1566&gt;1,'Raw Data'!S1566,"")</f>
        <v/>
      </c>
      <c r="J1566" s="7" t="str">
        <f>IF('Raw Data'!$B1566&gt;1,'Raw Data'!W1566,"")</f>
        <v/>
      </c>
      <c r="K1566" s="7" t="str">
        <f>IF('Raw Data'!$B1566&gt;1,'Raw Data'!Y1566,"")</f>
        <v/>
      </c>
      <c r="L1566" s="7" t="str">
        <f>IF('Raw Data'!$B1566&gt;1,'Raw Data'!Z1566,"")</f>
        <v/>
      </c>
    </row>
    <row r="1567" spans="1:12" ht="14.25" customHeight="1" x14ac:dyDescent="0.3">
      <c r="A1567" s="7" t="str">
        <f>IF('Raw Data'!$B1567&gt;1,'Raw Data'!A1567,"")</f>
        <v/>
      </c>
      <c r="B1567" s="7" t="str">
        <f>IF('Raw Data'!$B1567&gt;1,'Raw Data'!C1567,"")</f>
        <v/>
      </c>
      <c r="C1567" s="7" t="str">
        <f>IF('Raw Data'!$B1567&gt;1,'Raw Data'!D1567,"")</f>
        <v/>
      </c>
      <c r="D1567" s="7" t="str">
        <f>IF('Raw Data'!$B1567&gt;1,'Raw Data'!E1567,"")</f>
        <v/>
      </c>
      <c r="E1567" s="20" t="str">
        <f>IF('Raw Data'!$B1567&gt;1,'Raw Data'!O1567,"")</f>
        <v/>
      </c>
      <c r="F1567" s="20" t="str">
        <f>IF('Raw Data'!$B1567&gt;1,'Raw Data'!P1567,"")</f>
        <v/>
      </c>
      <c r="G1567" s="20" t="str">
        <f>IF('Raw Data'!$B1567&gt;1,'Raw Data'!Q1567,"")</f>
        <v/>
      </c>
      <c r="H1567" s="7" t="str">
        <f>IF('Raw Data'!$B1567&gt;1,'Raw Data'!R1567,"")</f>
        <v/>
      </c>
      <c r="I1567" s="7" t="str">
        <f>IF('Raw Data'!$B1567&gt;1,'Raw Data'!S1567,"")</f>
        <v/>
      </c>
      <c r="J1567" s="7" t="str">
        <f>IF('Raw Data'!$B1567&gt;1,'Raw Data'!W1567,"")</f>
        <v/>
      </c>
      <c r="K1567" s="7" t="str">
        <f>IF('Raw Data'!$B1567&gt;1,'Raw Data'!Y1567,"")</f>
        <v/>
      </c>
      <c r="L1567" s="7" t="str">
        <f>IF('Raw Data'!$B1567&gt;1,'Raw Data'!Z1567,"")</f>
        <v/>
      </c>
    </row>
    <row r="1568" spans="1:12" ht="14.25" customHeight="1" x14ac:dyDescent="0.3">
      <c r="A1568" s="7" t="str">
        <f>IF('Raw Data'!$B1568&gt;1,'Raw Data'!A1568,"")</f>
        <v/>
      </c>
      <c r="B1568" s="7" t="str">
        <f>IF('Raw Data'!$B1568&gt;1,'Raw Data'!C1568,"")</f>
        <v/>
      </c>
      <c r="C1568" s="7" t="str">
        <f>IF('Raw Data'!$B1568&gt;1,'Raw Data'!D1568,"")</f>
        <v/>
      </c>
      <c r="D1568" s="7" t="str">
        <f>IF('Raw Data'!$B1568&gt;1,'Raw Data'!E1568,"")</f>
        <v/>
      </c>
      <c r="E1568" s="20" t="str">
        <f>IF('Raw Data'!$B1568&gt;1,'Raw Data'!O1568,"")</f>
        <v/>
      </c>
      <c r="F1568" s="20" t="str">
        <f>IF('Raw Data'!$B1568&gt;1,'Raw Data'!P1568,"")</f>
        <v/>
      </c>
      <c r="G1568" s="20" t="str">
        <f>IF('Raw Data'!$B1568&gt;1,'Raw Data'!Q1568,"")</f>
        <v/>
      </c>
      <c r="H1568" s="7" t="str">
        <f>IF('Raw Data'!$B1568&gt;1,'Raw Data'!R1568,"")</f>
        <v/>
      </c>
      <c r="I1568" s="7" t="str">
        <f>IF('Raw Data'!$B1568&gt;1,'Raw Data'!S1568,"")</f>
        <v/>
      </c>
      <c r="J1568" s="7" t="str">
        <f>IF('Raw Data'!$B1568&gt;1,'Raw Data'!W1568,"")</f>
        <v/>
      </c>
      <c r="K1568" s="7" t="str">
        <f>IF('Raw Data'!$B1568&gt;1,'Raw Data'!Y1568,"")</f>
        <v/>
      </c>
      <c r="L1568" s="7" t="str">
        <f>IF('Raw Data'!$B1568&gt;1,'Raw Data'!Z1568,"")</f>
        <v/>
      </c>
    </row>
    <row r="1569" spans="1:12" ht="14.25" customHeight="1" x14ac:dyDescent="0.3">
      <c r="A1569" s="7" t="str">
        <f>IF('Raw Data'!$B1569&gt;1,'Raw Data'!A1569,"")</f>
        <v>X1-ORz2aq0xrc5rp6_e7awg</v>
      </c>
      <c r="B1569" s="7" t="str">
        <f>IF('Raw Data'!$B1569&gt;1,'Raw Data'!C1569,"")</f>
        <v>1021 Bainbridge Ln</v>
      </c>
      <c r="C1569" s="7" t="str">
        <f>IF('Raw Data'!$B1569&gt;1,'Raw Data'!D1569,"")</f>
        <v>Dallas</v>
      </c>
      <c r="D1569" s="7" t="str">
        <f>IF('Raw Data'!$B1569&gt;1,'Raw Data'!E1569,"")</f>
        <v>For Sale</v>
      </c>
      <c r="E1569" s="20">
        <f>IF('Raw Data'!$B1569&gt;1,'Raw Data'!O1569,"")</f>
        <v>334900</v>
      </c>
      <c r="F1569" s="20">
        <f>IF('Raw Data'!$B1569&gt;1,'Raw Data'!P1569,"")</f>
        <v>326528</v>
      </c>
      <c r="G1569" s="20">
        <f>IF('Raw Data'!$B1569&gt;1,'Raw Data'!Q1569,"")</f>
        <v>-18078</v>
      </c>
      <c r="H1569" s="7" t="str">
        <f>IF('Raw Data'!$B1569&gt;1,'Raw Data'!R1569,"")</f>
        <v>Tricon</v>
      </c>
      <c r="I1569" s="21">
        <f>IF('Raw Data'!$B1569&gt;1,'Raw Data'!S1569,"")</f>
        <v>303000</v>
      </c>
      <c r="J1569" s="21">
        <f>IF('Raw Data'!$B1569&gt;1,'Raw Data'!W1569,"")</f>
        <v>-48471</v>
      </c>
      <c r="K1569" s="7" t="str">
        <f>IF('Raw Data'!$B1569&gt;1,'Raw Data'!Y1569,"")</f>
        <v>Multiple Offers</v>
      </c>
      <c r="L1569" s="7" t="str">
        <f>IF('Raw Data'!$B1569&gt;1,'Raw Data'!Z1569,"")</f>
        <v>Reject - Under Contract</v>
      </c>
    </row>
    <row r="1570" spans="1:12" ht="14.25" customHeight="1" x14ac:dyDescent="0.3">
      <c r="A1570" s="7" t="str">
        <f>IF('Raw Data'!$B1570&gt;1,'Raw Data'!A1570,"")</f>
        <v/>
      </c>
      <c r="B1570" s="7" t="str">
        <f>IF('Raw Data'!$B1570&gt;1,'Raw Data'!C1570,"")</f>
        <v/>
      </c>
      <c r="C1570" s="7" t="str">
        <f>IF('Raw Data'!$B1570&gt;1,'Raw Data'!D1570,"")</f>
        <v/>
      </c>
      <c r="D1570" s="7" t="str">
        <f>IF('Raw Data'!$B1570&gt;1,'Raw Data'!E1570,"")</f>
        <v/>
      </c>
      <c r="E1570" s="20" t="str">
        <f>IF('Raw Data'!$B1570&gt;1,'Raw Data'!O1570,"")</f>
        <v/>
      </c>
      <c r="F1570" s="20" t="str">
        <f>IF('Raw Data'!$B1570&gt;1,'Raw Data'!P1570,"")</f>
        <v/>
      </c>
      <c r="G1570" s="20" t="str">
        <f>IF('Raw Data'!$B1570&gt;1,'Raw Data'!Q1570,"")</f>
        <v/>
      </c>
      <c r="H1570" s="7" t="str">
        <f>IF('Raw Data'!$B1570&gt;1,'Raw Data'!R1570,"")</f>
        <v/>
      </c>
      <c r="I1570" s="7" t="str">
        <f>IF('Raw Data'!$B1570&gt;1,'Raw Data'!S1570,"")</f>
        <v/>
      </c>
      <c r="J1570" s="7" t="str">
        <f>IF('Raw Data'!$B1570&gt;1,'Raw Data'!W1570,"")</f>
        <v/>
      </c>
      <c r="K1570" s="7" t="str">
        <f>IF('Raw Data'!$B1570&gt;1,'Raw Data'!Y1570,"")</f>
        <v/>
      </c>
      <c r="L1570" s="7" t="str">
        <f>IF('Raw Data'!$B1570&gt;1,'Raw Data'!Z1570,"")</f>
        <v/>
      </c>
    </row>
    <row r="1571" spans="1:12" ht="14.25" customHeight="1" x14ac:dyDescent="0.3">
      <c r="A1571" s="7" t="str">
        <f>IF('Raw Data'!$B1571&gt;1,'Raw Data'!A1571,"")</f>
        <v/>
      </c>
      <c r="B1571" s="7" t="str">
        <f>IF('Raw Data'!$B1571&gt;1,'Raw Data'!C1571,"")</f>
        <v/>
      </c>
      <c r="C1571" s="7" t="str">
        <f>IF('Raw Data'!$B1571&gt;1,'Raw Data'!D1571,"")</f>
        <v/>
      </c>
      <c r="D1571" s="7" t="str">
        <f>IF('Raw Data'!$B1571&gt;1,'Raw Data'!E1571,"")</f>
        <v/>
      </c>
      <c r="E1571" s="20" t="str">
        <f>IF('Raw Data'!$B1571&gt;1,'Raw Data'!O1571,"")</f>
        <v/>
      </c>
      <c r="F1571" s="20" t="str">
        <f>IF('Raw Data'!$B1571&gt;1,'Raw Data'!P1571,"")</f>
        <v/>
      </c>
      <c r="G1571" s="20" t="str">
        <f>IF('Raw Data'!$B1571&gt;1,'Raw Data'!Q1571,"")</f>
        <v/>
      </c>
      <c r="H1571" s="7" t="str">
        <f>IF('Raw Data'!$B1571&gt;1,'Raw Data'!R1571,"")</f>
        <v/>
      </c>
      <c r="I1571" s="7" t="str">
        <f>IF('Raw Data'!$B1571&gt;1,'Raw Data'!S1571,"")</f>
        <v/>
      </c>
      <c r="J1571" s="7" t="str">
        <f>IF('Raw Data'!$B1571&gt;1,'Raw Data'!W1571,"")</f>
        <v/>
      </c>
      <c r="K1571" s="7" t="str">
        <f>IF('Raw Data'!$B1571&gt;1,'Raw Data'!Y1571,"")</f>
        <v/>
      </c>
      <c r="L1571" s="7" t="str">
        <f>IF('Raw Data'!$B1571&gt;1,'Raw Data'!Z1571,"")</f>
        <v/>
      </c>
    </row>
    <row r="1572" spans="1:12" ht="14.25" customHeight="1" x14ac:dyDescent="0.3">
      <c r="A1572" s="7" t="str">
        <f>IF('Raw Data'!$B1572&gt;1,'Raw Data'!A1572,"")</f>
        <v/>
      </c>
      <c r="B1572" s="7" t="str">
        <f>IF('Raw Data'!$B1572&gt;1,'Raw Data'!C1572,"")</f>
        <v/>
      </c>
      <c r="C1572" s="7" t="str">
        <f>IF('Raw Data'!$B1572&gt;1,'Raw Data'!D1572,"")</f>
        <v/>
      </c>
      <c r="D1572" s="7" t="str">
        <f>IF('Raw Data'!$B1572&gt;1,'Raw Data'!E1572,"")</f>
        <v/>
      </c>
      <c r="E1572" s="20" t="str">
        <f>IF('Raw Data'!$B1572&gt;1,'Raw Data'!O1572,"")</f>
        <v/>
      </c>
      <c r="F1572" s="20" t="str">
        <f>IF('Raw Data'!$B1572&gt;1,'Raw Data'!P1572,"")</f>
        <v/>
      </c>
      <c r="G1572" s="20" t="str">
        <f>IF('Raw Data'!$B1572&gt;1,'Raw Data'!Q1572,"")</f>
        <v/>
      </c>
      <c r="H1572" s="7" t="str">
        <f>IF('Raw Data'!$B1572&gt;1,'Raw Data'!R1572,"")</f>
        <v/>
      </c>
      <c r="I1572" s="7" t="str">
        <f>IF('Raw Data'!$B1572&gt;1,'Raw Data'!S1572,"")</f>
        <v/>
      </c>
      <c r="J1572" s="7" t="str">
        <f>IF('Raw Data'!$B1572&gt;1,'Raw Data'!W1572,"")</f>
        <v/>
      </c>
      <c r="K1572" s="7" t="str">
        <f>IF('Raw Data'!$B1572&gt;1,'Raw Data'!Y1572,"")</f>
        <v/>
      </c>
      <c r="L1572" s="7" t="str">
        <f>IF('Raw Data'!$B1572&gt;1,'Raw Data'!Z1572,"")</f>
        <v/>
      </c>
    </row>
    <row r="1573" spans="1:12" ht="14.25" customHeight="1" x14ac:dyDescent="0.3">
      <c r="A1573" s="7" t="str">
        <f>IF('Raw Data'!$B1573&gt;1,'Raw Data'!A1573,"")</f>
        <v/>
      </c>
      <c r="B1573" s="7" t="str">
        <f>IF('Raw Data'!$B1573&gt;1,'Raw Data'!C1573,"")</f>
        <v/>
      </c>
      <c r="C1573" s="7" t="str">
        <f>IF('Raw Data'!$B1573&gt;1,'Raw Data'!D1573,"")</f>
        <v/>
      </c>
      <c r="D1573" s="7" t="str">
        <f>IF('Raw Data'!$B1573&gt;1,'Raw Data'!E1573,"")</f>
        <v/>
      </c>
      <c r="E1573" s="20" t="str">
        <f>IF('Raw Data'!$B1573&gt;1,'Raw Data'!O1573,"")</f>
        <v/>
      </c>
      <c r="F1573" s="20" t="str">
        <f>IF('Raw Data'!$B1573&gt;1,'Raw Data'!P1573,"")</f>
        <v/>
      </c>
      <c r="G1573" s="20" t="str">
        <f>IF('Raw Data'!$B1573&gt;1,'Raw Data'!Q1573,"")</f>
        <v/>
      </c>
      <c r="H1573" s="7" t="str">
        <f>IF('Raw Data'!$B1573&gt;1,'Raw Data'!R1573,"")</f>
        <v/>
      </c>
      <c r="I1573" s="7" t="str">
        <f>IF('Raw Data'!$B1573&gt;1,'Raw Data'!S1573,"")</f>
        <v/>
      </c>
      <c r="J1573" s="7" t="str">
        <f>IF('Raw Data'!$B1573&gt;1,'Raw Data'!W1573,"")</f>
        <v/>
      </c>
      <c r="K1573" s="7" t="str">
        <f>IF('Raw Data'!$B1573&gt;1,'Raw Data'!Y1573,"")</f>
        <v/>
      </c>
      <c r="L1573" s="7" t="str">
        <f>IF('Raw Data'!$B1573&gt;1,'Raw Data'!Z1573,"")</f>
        <v/>
      </c>
    </row>
    <row r="1574" spans="1:12" ht="14.25" customHeight="1" x14ac:dyDescent="0.3">
      <c r="A1574" s="7" t="str">
        <f>IF('Raw Data'!$B1574&gt;1,'Raw Data'!A1574,"")</f>
        <v>X1-ORz0afe2p393zu_d5djp</v>
      </c>
      <c r="B1574" s="7" t="str">
        <f>IF('Raw Data'!$B1574&gt;1,'Raw Data'!C1574,"")</f>
        <v>9212 Monument Ct</v>
      </c>
      <c r="C1574" s="7" t="str">
        <f>IF('Raw Data'!$B1574&gt;1,'Raw Data'!D1574,"")</f>
        <v>Dallas</v>
      </c>
      <c r="D1574" s="7" t="str">
        <f>IF('Raw Data'!$B1574&gt;1,'Raw Data'!E1574,"")</f>
        <v>Pre-List</v>
      </c>
      <c r="E1574" s="20">
        <f>IF('Raw Data'!$B1574&gt;1,'Raw Data'!O1574,"")</f>
        <v>352100</v>
      </c>
      <c r="F1574" s="20">
        <f>IF('Raw Data'!$B1574&gt;1,'Raw Data'!P1574,"")</f>
        <v>343298</v>
      </c>
      <c r="G1574" s="20">
        <f>IF('Raw Data'!$B1574&gt;1,'Raw Data'!Q1574,"")</f>
        <v>-29099</v>
      </c>
      <c r="H1574" s="7" t="str">
        <f>IF('Raw Data'!$B1574&gt;1,'Raw Data'!R1574,"")</f>
        <v>Tricon</v>
      </c>
      <c r="I1574" s="21">
        <f>IF('Raw Data'!$B1574&gt;1,'Raw Data'!S1574,"")</f>
        <v>309000</v>
      </c>
      <c r="J1574" s="21">
        <f>IF('Raw Data'!$B1574&gt;1,'Raw Data'!W1574,"")</f>
        <v>-49163</v>
      </c>
      <c r="K1574" s="7" t="str">
        <f>IF('Raw Data'!$B1574&gt;1,'Raw Data'!Y1574,"")</f>
        <v>Multiple Offers</v>
      </c>
      <c r="L1574" s="7" t="str">
        <f>IF('Raw Data'!$B1574&gt;1,'Raw Data'!Z1574,"")</f>
        <v>Reject - Offer is far off</v>
      </c>
    </row>
    <row r="1575" spans="1:12" ht="14.25" customHeight="1" x14ac:dyDescent="0.3">
      <c r="A1575" s="7" t="str">
        <f>IF('Raw Data'!$B1575&gt;1,'Raw Data'!A1575,"")</f>
        <v/>
      </c>
      <c r="B1575" s="7" t="str">
        <f>IF('Raw Data'!$B1575&gt;1,'Raw Data'!C1575,"")</f>
        <v/>
      </c>
      <c r="C1575" s="7" t="str">
        <f>IF('Raw Data'!$B1575&gt;1,'Raw Data'!D1575,"")</f>
        <v/>
      </c>
      <c r="D1575" s="7" t="str">
        <f>IF('Raw Data'!$B1575&gt;1,'Raw Data'!E1575,"")</f>
        <v/>
      </c>
      <c r="E1575" s="20" t="str">
        <f>IF('Raw Data'!$B1575&gt;1,'Raw Data'!O1575,"")</f>
        <v/>
      </c>
      <c r="F1575" s="20" t="str">
        <f>IF('Raw Data'!$B1575&gt;1,'Raw Data'!P1575,"")</f>
        <v/>
      </c>
      <c r="G1575" s="20" t="str">
        <f>IF('Raw Data'!$B1575&gt;1,'Raw Data'!Q1575,"")</f>
        <v/>
      </c>
      <c r="H1575" s="7" t="str">
        <f>IF('Raw Data'!$B1575&gt;1,'Raw Data'!R1575,"")</f>
        <v/>
      </c>
      <c r="I1575" s="7" t="str">
        <f>IF('Raw Data'!$B1575&gt;1,'Raw Data'!S1575,"")</f>
        <v/>
      </c>
      <c r="J1575" s="7" t="str">
        <f>IF('Raw Data'!$B1575&gt;1,'Raw Data'!W1575,"")</f>
        <v/>
      </c>
      <c r="K1575" s="7" t="str">
        <f>IF('Raw Data'!$B1575&gt;1,'Raw Data'!Y1575,"")</f>
        <v/>
      </c>
      <c r="L1575" s="7" t="str">
        <f>IF('Raw Data'!$B1575&gt;1,'Raw Data'!Z1575,"")</f>
        <v/>
      </c>
    </row>
    <row r="1576" spans="1:12" ht="14.25" customHeight="1" x14ac:dyDescent="0.3">
      <c r="A1576" s="7" t="str">
        <f>IF('Raw Data'!$B1576&gt;1,'Raw Data'!A1576,"")</f>
        <v>X1-ORz2d2o91qoiuy_g2q74</v>
      </c>
      <c r="B1576" s="7" t="str">
        <f>IF('Raw Data'!$B1576&gt;1,'Raw Data'!C1576,"")</f>
        <v>12148 Durango Root Dr</v>
      </c>
      <c r="C1576" s="7" t="str">
        <f>IF('Raw Data'!$B1576&gt;1,'Raw Data'!D1576,"")</f>
        <v>Dallas</v>
      </c>
      <c r="D1576" s="7" t="str">
        <f>IF('Raw Data'!$B1576&gt;1,'Raw Data'!E1576,"")</f>
        <v>Pre-List</v>
      </c>
      <c r="E1576" s="20">
        <f>IF('Raw Data'!$B1576&gt;1,'Raw Data'!O1576,"")</f>
        <v>359900</v>
      </c>
      <c r="F1576" s="20">
        <f>IF('Raw Data'!$B1576&gt;1,'Raw Data'!P1576,"")</f>
        <v>350903</v>
      </c>
      <c r="G1576" s="20">
        <f>IF('Raw Data'!$B1576&gt;1,'Raw Data'!Q1576,"")</f>
        <v>-44091</v>
      </c>
      <c r="H1576" s="7" t="str">
        <f>IF('Raw Data'!$B1576&gt;1,'Raw Data'!R1576,"")</f>
        <v>Tricon</v>
      </c>
      <c r="I1576" s="21">
        <f>IF('Raw Data'!$B1576&gt;1,'Raw Data'!S1576,"")</f>
        <v>326300</v>
      </c>
      <c r="J1576" s="21">
        <f>IF('Raw Data'!$B1576&gt;1,'Raw Data'!W1576,"")</f>
        <v>-56846</v>
      </c>
      <c r="K1576" s="7" t="str">
        <f>IF('Raw Data'!$B1576&gt;1,'Raw Data'!Y1576,"")</f>
        <v>Multiple Offers</v>
      </c>
      <c r="L1576" s="7" t="str">
        <f>IF('Raw Data'!$B1576&gt;1,'Raw Data'!Z1576,"")</f>
        <v>Reject - Offer is far off</v>
      </c>
    </row>
    <row r="1577" spans="1:12" ht="14.25" customHeight="1" x14ac:dyDescent="0.3">
      <c r="A1577" s="7" t="str">
        <f>IF('Raw Data'!$B1577&gt;1,'Raw Data'!A1577,"")</f>
        <v/>
      </c>
      <c r="B1577" s="7" t="str">
        <f>IF('Raw Data'!$B1577&gt;1,'Raw Data'!C1577,"")</f>
        <v/>
      </c>
      <c r="C1577" s="7" t="str">
        <f>IF('Raw Data'!$B1577&gt;1,'Raw Data'!D1577,"")</f>
        <v/>
      </c>
      <c r="D1577" s="7" t="str">
        <f>IF('Raw Data'!$B1577&gt;1,'Raw Data'!E1577,"")</f>
        <v/>
      </c>
      <c r="E1577" s="20" t="str">
        <f>IF('Raw Data'!$B1577&gt;1,'Raw Data'!O1577,"")</f>
        <v/>
      </c>
      <c r="F1577" s="20" t="str">
        <f>IF('Raw Data'!$B1577&gt;1,'Raw Data'!P1577,"")</f>
        <v/>
      </c>
      <c r="G1577" s="20" t="str">
        <f>IF('Raw Data'!$B1577&gt;1,'Raw Data'!Q1577,"")</f>
        <v/>
      </c>
      <c r="H1577" s="7" t="str">
        <f>IF('Raw Data'!$B1577&gt;1,'Raw Data'!R1577,"")</f>
        <v/>
      </c>
      <c r="I1577" s="7" t="str">
        <f>IF('Raw Data'!$B1577&gt;1,'Raw Data'!S1577,"")</f>
        <v/>
      </c>
      <c r="J1577" s="7" t="str">
        <f>IF('Raw Data'!$B1577&gt;1,'Raw Data'!W1577,"")</f>
        <v/>
      </c>
      <c r="K1577" s="7" t="str">
        <f>IF('Raw Data'!$B1577&gt;1,'Raw Data'!Y1577,"")</f>
        <v/>
      </c>
      <c r="L1577" s="7" t="str">
        <f>IF('Raw Data'!$B1577&gt;1,'Raw Data'!Z1577,"")</f>
        <v/>
      </c>
    </row>
    <row r="1578" spans="1:12" ht="14.25" customHeight="1" x14ac:dyDescent="0.3">
      <c r="A1578" s="7" t="str">
        <f>IF('Raw Data'!$B1578&gt;1,'Raw Data'!A1578,"")</f>
        <v/>
      </c>
      <c r="B1578" s="7" t="str">
        <f>IF('Raw Data'!$B1578&gt;1,'Raw Data'!C1578,"")</f>
        <v/>
      </c>
      <c r="C1578" s="7" t="str">
        <f>IF('Raw Data'!$B1578&gt;1,'Raw Data'!D1578,"")</f>
        <v/>
      </c>
      <c r="D1578" s="7" t="str">
        <f>IF('Raw Data'!$B1578&gt;1,'Raw Data'!E1578,"")</f>
        <v/>
      </c>
      <c r="E1578" s="20" t="str">
        <f>IF('Raw Data'!$B1578&gt;1,'Raw Data'!O1578,"")</f>
        <v/>
      </c>
      <c r="F1578" s="20" t="str">
        <f>IF('Raw Data'!$B1578&gt;1,'Raw Data'!P1578,"")</f>
        <v/>
      </c>
      <c r="G1578" s="20" t="str">
        <f>IF('Raw Data'!$B1578&gt;1,'Raw Data'!Q1578,"")</f>
        <v/>
      </c>
      <c r="H1578" s="7" t="str">
        <f>IF('Raw Data'!$B1578&gt;1,'Raw Data'!R1578,"")</f>
        <v/>
      </c>
      <c r="I1578" s="7" t="str">
        <f>IF('Raw Data'!$B1578&gt;1,'Raw Data'!S1578,"")</f>
        <v/>
      </c>
      <c r="J1578" s="7" t="str">
        <f>IF('Raw Data'!$B1578&gt;1,'Raw Data'!W1578,"")</f>
        <v/>
      </c>
      <c r="K1578" s="7" t="str">
        <f>IF('Raw Data'!$B1578&gt;1,'Raw Data'!Y1578,"")</f>
        <v/>
      </c>
      <c r="L1578" s="7" t="str">
        <f>IF('Raw Data'!$B1578&gt;1,'Raw Data'!Z1578,"")</f>
        <v/>
      </c>
    </row>
    <row r="1579" spans="1:12" ht="14.25" customHeight="1" x14ac:dyDescent="0.3">
      <c r="A1579" s="7" t="str">
        <f>IF('Raw Data'!$B1579&gt;1,'Raw Data'!A1579,"")</f>
        <v/>
      </c>
      <c r="B1579" s="7" t="str">
        <f>IF('Raw Data'!$B1579&gt;1,'Raw Data'!C1579,"")</f>
        <v/>
      </c>
      <c r="C1579" s="7" t="str">
        <f>IF('Raw Data'!$B1579&gt;1,'Raw Data'!D1579,"")</f>
        <v/>
      </c>
      <c r="D1579" s="7" t="str">
        <f>IF('Raw Data'!$B1579&gt;1,'Raw Data'!E1579,"")</f>
        <v/>
      </c>
      <c r="E1579" s="20" t="str">
        <f>IF('Raw Data'!$B1579&gt;1,'Raw Data'!O1579,"")</f>
        <v/>
      </c>
      <c r="F1579" s="20" t="str">
        <f>IF('Raw Data'!$B1579&gt;1,'Raw Data'!P1579,"")</f>
        <v/>
      </c>
      <c r="G1579" s="20" t="str">
        <f>IF('Raw Data'!$B1579&gt;1,'Raw Data'!Q1579,"")</f>
        <v/>
      </c>
      <c r="H1579" s="7" t="str">
        <f>IF('Raw Data'!$B1579&gt;1,'Raw Data'!R1579,"")</f>
        <v/>
      </c>
      <c r="I1579" s="7" t="str">
        <f>IF('Raw Data'!$B1579&gt;1,'Raw Data'!S1579,"")</f>
        <v/>
      </c>
      <c r="J1579" s="7" t="str">
        <f>IF('Raw Data'!$B1579&gt;1,'Raw Data'!W1579,"")</f>
        <v/>
      </c>
      <c r="K1579" s="7" t="str">
        <f>IF('Raw Data'!$B1579&gt;1,'Raw Data'!Y1579,"")</f>
        <v/>
      </c>
      <c r="L1579" s="7" t="str">
        <f>IF('Raw Data'!$B1579&gt;1,'Raw Data'!Z1579,"")</f>
        <v/>
      </c>
    </row>
    <row r="1580" spans="1:12" ht="14.25" customHeight="1" x14ac:dyDescent="0.3">
      <c r="A1580" s="7" t="str">
        <f>IF('Raw Data'!$B1580&gt;1,'Raw Data'!A1580,"")</f>
        <v/>
      </c>
      <c r="B1580" s="7" t="str">
        <f>IF('Raw Data'!$B1580&gt;1,'Raw Data'!C1580,"")</f>
        <v/>
      </c>
      <c r="C1580" s="7" t="str">
        <f>IF('Raw Data'!$B1580&gt;1,'Raw Data'!D1580,"")</f>
        <v/>
      </c>
      <c r="D1580" s="7" t="str">
        <f>IF('Raw Data'!$B1580&gt;1,'Raw Data'!E1580,"")</f>
        <v/>
      </c>
      <c r="E1580" s="20" t="str">
        <f>IF('Raw Data'!$B1580&gt;1,'Raw Data'!O1580,"")</f>
        <v/>
      </c>
      <c r="F1580" s="20" t="str">
        <f>IF('Raw Data'!$B1580&gt;1,'Raw Data'!P1580,"")</f>
        <v/>
      </c>
      <c r="G1580" s="20" t="str">
        <f>IF('Raw Data'!$B1580&gt;1,'Raw Data'!Q1580,"")</f>
        <v/>
      </c>
      <c r="H1580" s="7" t="str">
        <f>IF('Raw Data'!$B1580&gt;1,'Raw Data'!R1580,"")</f>
        <v/>
      </c>
      <c r="I1580" s="7" t="str">
        <f>IF('Raw Data'!$B1580&gt;1,'Raw Data'!S1580,"")</f>
        <v/>
      </c>
      <c r="J1580" s="7" t="str">
        <f>IF('Raw Data'!$B1580&gt;1,'Raw Data'!W1580,"")</f>
        <v/>
      </c>
      <c r="K1580" s="7" t="str">
        <f>IF('Raw Data'!$B1580&gt;1,'Raw Data'!Y1580,"")</f>
        <v/>
      </c>
      <c r="L1580" s="7" t="str">
        <f>IF('Raw Data'!$B1580&gt;1,'Raw Data'!Z1580,"")</f>
        <v/>
      </c>
    </row>
    <row r="1581" spans="1:12" ht="14.25" customHeight="1" x14ac:dyDescent="0.3">
      <c r="A1581" s="7" t="str">
        <f>IF('Raw Data'!$B1581&gt;1,'Raw Data'!A1581,"")</f>
        <v>X1-ORz2do6kqdzq0q_hy5hs</v>
      </c>
      <c r="B1581" s="7" t="str">
        <f>IF('Raw Data'!$B1581&gt;1,'Raw Data'!C1581,"")</f>
        <v>3961 Tule Ranch Rd</v>
      </c>
      <c r="C1581" s="7" t="str">
        <f>IF('Raw Data'!$B1581&gt;1,'Raw Data'!D1581,"")</f>
        <v>Dallas</v>
      </c>
      <c r="D1581" s="7" t="str">
        <f>IF('Raw Data'!$B1581&gt;1,'Raw Data'!E1581,"")</f>
        <v>Pre-List</v>
      </c>
      <c r="E1581" s="20">
        <f>IF('Raw Data'!$B1581&gt;1,'Raw Data'!O1581,"")</f>
        <v>384900</v>
      </c>
      <c r="F1581" s="20">
        <f>IF('Raw Data'!$B1581&gt;1,'Raw Data'!P1581,"")</f>
        <v>375278</v>
      </c>
      <c r="G1581" s="20">
        <f>IF('Raw Data'!$B1581&gt;1,'Raw Data'!Q1581,"")</f>
        <v>-35187</v>
      </c>
      <c r="H1581" s="7" t="str">
        <f>IF('Raw Data'!$B1581&gt;1,'Raw Data'!R1581,"")</f>
        <v>Tricon</v>
      </c>
      <c r="I1581" s="21">
        <f>IF('Raw Data'!$B1581&gt;1,'Raw Data'!S1581,"")</f>
        <v>331000</v>
      </c>
      <c r="J1581" s="21">
        <f>IF('Raw Data'!$B1581&gt;1,'Raw Data'!W1581,"")</f>
        <v>-52424</v>
      </c>
      <c r="K1581" s="7" t="str">
        <f>IF('Raw Data'!$B1581&gt;1,'Raw Data'!Y1581,"")</f>
        <v>Multiple Offers</v>
      </c>
      <c r="L1581" s="7" t="str">
        <f>IF('Raw Data'!$B1581&gt;1,'Raw Data'!Z1581,"")</f>
        <v>Reject - Offer is far off</v>
      </c>
    </row>
    <row r="1582" spans="1:12" ht="14.25" customHeight="1" x14ac:dyDescent="0.3">
      <c r="A1582" s="7" t="str">
        <f>IF('Raw Data'!$B1582&gt;1,'Raw Data'!A1582,"")</f>
        <v/>
      </c>
      <c r="B1582" s="7" t="str">
        <f>IF('Raw Data'!$B1582&gt;1,'Raw Data'!C1582,"")</f>
        <v/>
      </c>
      <c r="C1582" s="7" t="str">
        <f>IF('Raw Data'!$B1582&gt;1,'Raw Data'!D1582,"")</f>
        <v/>
      </c>
      <c r="D1582" s="7" t="str">
        <f>IF('Raw Data'!$B1582&gt;1,'Raw Data'!E1582,"")</f>
        <v/>
      </c>
      <c r="E1582" s="20" t="str">
        <f>IF('Raw Data'!$B1582&gt;1,'Raw Data'!O1582,"")</f>
        <v/>
      </c>
      <c r="F1582" s="20" t="str">
        <f>IF('Raw Data'!$B1582&gt;1,'Raw Data'!P1582,"")</f>
        <v/>
      </c>
      <c r="G1582" s="20" t="str">
        <f>IF('Raw Data'!$B1582&gt;1,'Raw Data'!Q1582,"")</f>
        <v/>
      </c>
      <c r="H1582" s="7" t="str">
        <f>IF('Raw Data'!$B1582&gt;1,'Raw Data'!R1582,"")</f>
        <v/>
      </c>
      <c r="I1582" s="7" t="str">
        <f>IF('Raw Data'!$B1582&gt;1,'Raw Data'!S1582,"")</f>
        <v/>
      </c>
      <c r="J1582" s="7" t="str">
        <f>IF('Raw Data'!$B1582&gt;1,'Raw Data'!W1582,"")</f>
        <v/>
      </c>
      <c r="K1582" s="7" t="str">
        <f>IF('Raw Data'!$B1582&gt;1,'Raw Data'!Y1582,"")</f>
        <v/>
      </c>
      <c r="L1582" s="7" t="str">
        <f>IF('Raw Data'!$B1582&gt;1,'Raw Data'!Z1582,"")</f>
        <v/>
      </c>
    </row>
    <row r="1583" spans="1:12" ht="14.25" customHeight="1" x14ac:dyDescent="0.3">
      <c r="A1583" s="7" t="str">
        <f>IF('Raw Data'!$B1583&gt;1,'Raw Data'!A1583,"")</f>
        <v/>
      </c>
      <c r="B1583" s="7" t="str">
        <f>IF('Raw Data'!$B1583&gt;1,'Raw Data'!C1583,"")</f>
        <v/>
      </c>
      <c r="C1583" s="7" t="str">
        <f>IF('Raw Data'!$B1583&gt;1,'Raw Data'!D1583,"")</f>
        <v/>
      </c>
      <c r="D1583" s="7" t="str">
        <f>IF('Raw Data'!$B1583&gt;1,'Raw Data'!E1583,"")</f>
        <v/>
      </c>
      <c r="E1583" s="20" t="str">
        <f>IF('Raw Data'!$B1583&gt;1,'Raw Data'!O1583,"")</f>
        <v/>
      </c>
      <c r="F1583" s="20" t="str">
        <f>IF('Raw Data'!$B1583&gt;1,'Raw Data'!P1583,"")</f>
        <v/>
      </c>
      <c r="G1583" s="20" t="str">
        <f>IF('Raw Data'!$B1583&gt;1,'Raw Data'!Q1583,"")</f>
        <v/>
      </c>
      <c r="H1583" s="7" t="str">
        <f>IF('Raw Data'!$B1583&gt;1,'Raw Data'!R1583,"")</f>
        <v/>
      </c>
      <c r="I1583" s="7" t="str">
        <f>IF('Raw Data'!$B1583&gt;1,'Raw Data'!S1583,"")</f>
        <v/>
      </c>
      <c r="J1583" s="7" t="str">
        <f>IF('Raw Data'!$B1583&gt;1,'Raw Data'!W1583,"")</f>
        <v/>
      </c>
      <c r="K1583" s="7" t="str">
        <f>IF('Raw Data'!$B1583&gt;1,'Raw Data'!Y1583,"")</f>
        <v/>
      </c>
      <c r="L1583" s="7" t="str">
        <f>IF('Raw Data'!$B1583&gt;1,'Raw Data'!Z1583,"")</f>
        <v/>
      </c>
    </row>
    <row r="1584" spans="1:12" ht="14.25" customHeight="1" x14ac:dyDescent="0.3">
      <c r="A1584" s="7" t="str">
        <f>IF('Raw Data'!$B1584&gt;1,'Raw Data'!A1584,"")</f>
        <v>X1-ORz0a39h4w00oq_ebilv</v>
      </c>
      <c r="B1584" s="7" t="str">
        <f>IF('Raw Data'!$B1584&gt;1,'Raw Data'!C1584,"")</f>
        <v>2012 Rosebury Ln</v>
      </c>
      <c r="C1584" s="7" t="str">
        <f>IF('Raw Data'!$B1584&gt;1,'Raw Data'!D1584,"")</f>
        <v>Dallas</v>
      </c>
      <c r="D1584" s="7" t="str">
        <f>IF('Raw Data'!$B1584&gt;1,'Raw Data'!E1584,"")</f>
        <v>Pre-List</v>
      </c>
      <c r="E1584" s="20">
        <f>IF('Raw Data'!$B1584&gt;1,'Raw Data'!O1584,"")</f>
        <v>342000</v>
      </c>
      <c r="F1584" s="20">
        <f>IF('Raw Data'!$B1584&gt;1,'Raw Data'!P1584,"")</f>
        <v>333450</v>
      </c>
      <c r="G1584" s="20">
        <f>IF('Raw Data'!$B1584&gt;1,'Raw Data'!Q1584,"")</f>
        <v>-28252</v>
      </c>
      <c r="H1584" s="7" t="str">
        <f>IF('Raw Data'!$B1584&gt;1,'Raw Data'!R1584,"")</f>
        <v>Tricon</v>
      </c>
      <c r="I1584" s="21">
        <f>IF('Raw Data'!$B1584&gt;1,'Raw Data'!S1584,"")</f>
        <v>310100</v>
      </c>
      <c r="J1584" s="21">
        <f>IF('Raw Data'!$B1584&gt;1,'Raw Data'!W1584,"")</f>
        <v>-23751</v>
      </c>
      <c r="K1584" s="7" t="str">
        <f>IF('Raw Data'!$B1584&gt;1,'Raw Data'!Y1584,"")</f>
        <v>Multiple Offers</v>
      </c>
      <c r="L1584" s="7" t="str">
        <f>IF('Raw Data'!$B1584&gt;1,'Raw Data'!Z1584,"")</f>
        <v>Reject - Under Contract</v>
      </c>
    </row>
    <row r="1585" spans="1:12" ht="14.25" customHeight="1" x14ac:dyDescent="0.3">
      <c r="A1585" s="7" t="str">
        <f>IF('Raw Data'!$B1585&gt;1,'Raw Data'!A1585,"")</f>
        <v/>
      </c>
      <c r="B1585" s="7" t="str">
        <f>IF('Raw Data'!$B1585&gt;1,'Raw Data'!C1585,"")</f>
        <v/>
      </c>
      <c r="C1585" s="7" t="str">
        <f>IF('Raw Data'!$B1585&gt;1,'Raw Data'!D1585,"")</f>
        <v/>
      </c>
      <c r="D1585" s="7" t="str">
        <f>IF('Raw Data'!$B1585&gt;1,'Raw Data'!E1585,"")</f>
        <v/>
      </c>
      <c r="E1585" s="20" t="str">
        <f>IF('Raw Data'!$B1585&gt;1,'Raw Data'!O1585,"")</f>
        <v/>
      </c>
      <c r="F1585" s="20" t="str">
        <f>IF('Raw Data'!$B1585&gt;1,'Raw Data'!P1585,"")</f>
        <v/>
      </c>
      <c r="G1585" s="20" t="str">
        <f>IF('Raw Data'!$B1585&gt;1,'Raw Data'!Q1585,"")</f>
        <v/>
      </c>
      <c r="H1585" s="7" t="str">
        <f>IF('Raw Data'!$B1585&gt;1,'Raw Data'!R1585,"")</f>
        <v/>
      </c>
      <c r="I1585" s="7" t="str">
        <f>IF('Raw Data'!$B1585&gt;1,'Raw Data'!S1585,"")</f>
        <v/>
      </c>
      <c r="J1585" s="7" t="str">
        <f>IF('Raw Data'!$B1585&gt;1,'Raw Data'!W1585,"")</f>
        <v/>
      </c>
      <c r="K1585" s="7" t="str">
        <f>IF('Raw Data'!$B1585&gt;1,'Raw Data'!Y1585,"")</f>
        <v/>
      </c>
      <c r="L1585" s="7" t="str">
        <f>IF('Raw Data'!$B1585&gt;1,'Raw Data'!Z1585,"")</f>
        <v/>
      </c>
    </row>
    <row r="1586" spans="1:12" ht="14.25" customHeight="1" x14ac:dyDescent="0.3">
      <c r="A1586" s="7" t="str">
        <f>IF('Raw Data'!$B1586&gt;1,'Raw Data'!A1586,"")</f>
        <v/>
      </c>
      <c r="B1586" s="7" t="str">
        <f>IF('Raw Data'!$B1586&gt;1,'Raw Data'!C1586,"")</f>
        <v/>
      </c>
      <c r="C1586" s="7" t="str">
        <f>IF('Raw Data'!$B1586&gt;1,'Raw Data'!D1586,"")</f>
        <v/>
      </c>
      <c r="D1586" s="7" t="str">
        <f>IF('Raw Data'!$B1586&gt;1,'Raw Data'!E1586,"")</f>
        <v/>
      </c>
      <c r="E1586" s="20" t="str">
        <f>IF('Raw Data'!$B1586&gt;1,'Raw Data'!O1586,"")</f>
        <v/>
      </c>
      <c r="F1586" s="20" t="str">
        <f>IF('Raw Data'!$B1586&gt;1,'Raw Data'!P1586,"")</f>
        <v/>
      </c>
      <c r="G1586" s="20" t="str">
        <f>IF('Raw Data'!$B1586&gt;1,'Raw Data'!Q1586,"")</f>
        <v/>
      </c>
      <c r="H1586" s="7" t="str">
        <f>IF('Raw Data'!$B1586&gt;1,'Raw Data'!R1586,"")</f>
        <v/>
      </c>
      <c r="I1586" s="7" t="str">
        <f>IF('Raw Data'!$B1586&gt;1,'Raw Data'!S1586,"")</f>
        <v/>
      </c>
      <c r="J1586" s="7" t="str">
        <f>IF('Raw Data'!$B1586&gt;1,'Raw Data'!W1586,"")</f>
        <v/>
      </c>
      <c r="K1586" s="7" t="str">
        <f>IF('Raw Data'!$B1586&gt;1,'Raw Data'!Y1586,"")</f>
        <v/>
      </c>
      <c r="L1586" s="7" t="str">
        <f>IF('Raw Data'!$B1586&gt;1,'Raw Data'!Z1586,"")</f>
        <v/>
      </c>
    </row>
    <row r="1587" spans="1:12" ht="14.25" customHeight="1" x14ac:dyDescent="0.3">
      <c r="A1587" s="7" t="str">
        <f>IF('Raw Data'!$B1587&gt;1,'Raw Data'!A1587,"")</f>
        <v>X1-ORz2bo0cv8ekje_g5jc2</v>
      </c>
      <c r="B1587" s="7" t="str">
        <f>IF('Raw Data'!$B1587&gt;1,'Raw Data'!C1587,"")</f>
        <v>4920 Meadow Trails Dr</v>
      </c>
      <c r="C1587" s="7" t="str">
        <f>IF('Raw Data'!$B1587&gt;1,'Raw Data'!D1587,"")</f>
        <v>Dallas</v>
      </c>
      <c r="D1587" s="7" t="str">
        <f>IF('Raw Data'!$B1587&gt;1,'Raw Data'!E1587,"")</f>
        <v>Pre-List</v>
      </c>
      <c r="E1587" s="20">
        <f>IF('Raw Data'!$B1587&gt;1,'Raw Data'!O1587,"")</f>
        <v>353200</v>
      </c>
      <c r="F1587" s="20">
        <f>IF('Raw Data'!$B1587&gt;1,'Raw Data'!P1587,"")</f>
        <v>344370</v>
      </c>
      <c r="G1587" s="20">
        <f>IF('Raw Data'!$B1587&gt;1,'Raw Data'!Q1587,"")</f>
        <v>-34209</v>
      </c>
      <c r="H1587" s="7" t="str">
        <f>IF('Raw Data'!$B1587&gt;1,'Raw Data'!R1587,"")</f>
        <v>Tricon</v>
      </c>
      <c r="I1587" s="21">
        <f>IF('Raw Data'!$B1587&gt;1,'Raw Data'!S1587,"")</f>
        <v>320300</v>
      </c>
      <c r="J1587" s="21">
        <f>IF('Raw Data'!$B1587&gt;1,'Raw Data'!W1587,"")</f>
        <v>-48541</v>
      </c>
      <c r="K1587" s="7" t="str">
        <f>IF('Raw Data'!$B1587&gt;1,'Raw Data'!Y1587,"")</f>
        <v>Multiple Offers</v>
      </c>
      <c r="L1587" s="7" t="str">
        <f>IF('Raw Data'!$B1587&gt;1,'Raw Data'!Z1587,"")</f>
        <v>Reject - Under Contract</v>
      </c>
    </row>
    <row r="1588" spans="1:12" ht="14.25" customHeight="1" x14ac:dyDescent="0.3">
      <c r="A1588" s="7" t="str">
        <f>IF('Raw Data'!$B1588&gt;1,'Raw Data'!A1588,"")</f>
        <v/>
      </c>
      <c r="B1588" s="7" t="str">
        <f>IF('Raw Data'!$B1588&gt;1,'Raw Data'!C1588,"")</f>
        <v/>
      </c>
      <c r="C1588" s="7" t="str">
        <f>IF('Raw Data'!$B1588&gt;1,'Raw Data'!D1588,"")</f>
        <v/>
      </c>
      <c r="D1588" s="7" t="str">
        <f>IF('Raw Data'!$B1588&gt;1,'Raw Data'!E1588,"")</f>
        <v/>
      </c>
      <c r="E1588" s="20" t="str">
        <f>IF('Raw Data'!$B1588&gt;1,'Raw Data'!O1588,"")</f>
        <v/>
      </c>
      <c r="F1588" s="20" t="str">
        <f>IF('Raw Data'!$B1588&gt;1,'Raw Data'!P1588,"")</f>
        <v/>
      </c>
      <c r="G1588" s="20" t="str">
        <f>IF('Raw Data'!$B1588&gt;1,'Raw Data'!Q1588,"")</f>
        <v/>
      </c>
      <c r="H1588" s="7" t="str">
        <f>IF('Raw Data'!$B1588&gt;1,'Raw Data'!R1588,"")</f>
        <v/>
      </c>
      <c r="I1588" s="7" t="str">
        <f>IF('Raw Data'!$B1588&gt;1,'Raw Data'!S1588,"")</f>
        <v/>
      </c>
      <c r="J1588" s="7" t="str">
        <f>IF('Raw Data'!$B1588&gt;1,'Raw Data'!W1588,"")</f>
        <v/>
      </c>
      <c r="K1588" s="7" t="str">
        <f>IF('Raw Data'!$B1588&gt;1,'Raw Data'!Y1588,"")</f>
        <v/>
      </c>
      <c r="L1588" s="7" t="str">
        <f>IF('Raw Data'!$B1588&gt;1,'Raw Data'!Z1588,"")</f>
        <v/>
      </c>
    </row>
    <row r="1589" spans="1:12" ht="14.25" customHeight="1" x14ac:dyDescent="0.3">
      <c r="A1589" s="7" t="str">
        <f>IF('Raw Data'!$B1589&gt;1,'Raw Data'!A1589,"")</f>
        <v/>
      </c>
      <c r="B1589" s="7" t="str">
        <f>IF('Raw Data'!$B1589&gt;1,'Raw Data'!C1589,"")</f>
        <v/>
      </c>
      <c r="C1589" s="7" t="str">
        <f>IF('Raw Data'!$B1589&gt;1,'Raw Data'!D1589,"")</f>
        <v/>
      </c>
      <c r="D1589" s="7" t="str">
        <f>IF('Raw Data'!$B1589&gt;1,'Raw Data'!E1589,"")</f>
        <v/>
      </c>
      <c r="E1589" s="20" t="str">
        <f>IF('Raw Data'!$B1589&gt;1,'Raw Data'!O1589,"")</f>
        <v/>
      </c>
      <c r="F1589" s="20" t="str">
        <f>IF('Raw Data'!$B1589&gt;1,'Raw Data'!P1589,"")</f>
        <v/>
      </c>
      <c r="G1589" s="20" t="str">
        <f>IF('Raw Data'!$B1589&gt;1,'Raw Data'!Q1589,"")</f>
        <v/>
      </c>
      <c r="H1589" s="7" t="str">
        <f>IF('Raw Data'!$B1589&gt;1,'Raw Data'!R1589,"")</f>
        <v/>
      </c>
      <c r="I1589" s="7" t="str">
        <f>IF('Raw Data'!$B1589&gt;1,'Raw Data'!S1589,"")</f>
        <v/>
      </c>
      <c r="J1589" s="7" t="str">
        <f>IF('Raw Data'!$B1589&gt;1,'Raw Data'!W1589,"")</f>
        <v/>
      </c>
      <c r="K1589" s="7" t="str">
        <f>IF('Raw Data'!$B1589&gt;1,'Raw Data'!Y1589,"")</f>
        <v/>
      </c>
      <c r="L1589" s="7" t="str">
        <f>IF('Raw Data'!$B1589&gt;1,'Raw Data'!Z1589,"")</f>
        <v/>
      </c>
    </row>
    <row r="1590" spans="1:12" ht="14.25" customHeight="1" x14ac:dyDescent="0.3">
      <c r="A1590" s="7" t="str">
        <f>IF('Raw Data'!$B1590&gt;1,'Raw Data'!A1590,"")</f>
        <v>X1-ORz2cbhxk253lm_it206</v>
      </c>
      <c r="B1590" s="7" t="str">
        <f>IF('Raw Data'!$B1590&gt;1,'Raw Data'!C1590,"")</f>
        <v>2063 Fair Crest Trl</v>
      </c>
      <c r="C1590" s="7" t="str">
        <f>IF('Raw Data'!$B1590&gt;1,'Raw Data'!D1590,"")</f>
        <v>Dallas</v>
      </c>
      <c r="D1590" s="7" t="str">
        <f>IF('Raw Data'!$B1590&gt;1,'Raw Data'!E1590,"")</f>
        <v>Pre-List</v>
      </c>
      <c r="E1590" s="20">
        <f>IF('Raw Data'!$B1590&gt;1,'Raw Data'!O1590,"")</f>
        <v>335900</v>
      </c>
      <c r="F1590" s="20">
        <f>IF('Raw Data'!$B1590&gt;1,'Raw Data'!P1590,"")</f>
        <v>327503</v>
      </c>
      <c r="G1590" s="20">
        <f>IF('Raw Data'!$B1590&gt;1,'Raw Data'!Q1590,"")</f>
        <v>-76935</v>
      </c>
      <c r="H1590" s="7" t="str">
        <f>IF('Raw Data'!$B1590&gt;1,'Raw Data'!R1590,"")</f>
        <v>Tricon</v>
      </c>
      <c r="I1590" s="21">
        <f>IF('Raw Data'!$B1590&gt;1,'Raw Data'!S1590,"")</f>
        <v>290000</v>
      </c>
      <c r="J1590" s="21">
        <f>IF('Raw Data'!$B1590&gt;1,'Raw Data'!W1590,"")</f>
        <v>-60322</v>
      </c>
      <c r="K1590" s="7" t="str">
        <f>IF('Raw Data'!$B1590&gt;1,'Raw Data'!Y1590,"")</f>
        <v>Multiple Offers</v>
      </c>
      <c r="L1590" s="7" t="str">
        <f>IF('Raw Data'!$B1590&gt;1,'Raw Data'!Z1590,"")</f>
        <v>Reject - Offer is far off</v>
      </c>
    </row>
    <row r="1591" spans="1:12" ht="14.25" customHeight="1" x14ac:dyDescent="0.3">
      <c r="A1591" s="7" t="str">
        <f>IF('Raw Data'!$B1591&gt;1,'Raw Data'!A1591,"")</f>
        <v/>
      </c>
      <c r="B1591" s="7" t="str">
        <f>IF('Raw Data'!$B1591&gt;1,'Raw Data'!C1591,"")</f>
        <v/>
      </c>
      <c r="C1591" s="7" t="str">
        <f>IF('Raw Data'!$B1591&gt;1,'Raw Data'!D1591,"")</f>
        <v/>
      </c>
      <c r="D1591" s="7" t="str">
        <f>IF('Raw Data'!$B1591&gt;1,'Raw Data'!E1591,"")</f>
        <v/>
      </c>
      <c r="E1591" s="20" t="str">
        <f>IF('Raw Data'!$B1591&gt;1,'Raw Data'!O1591,"")</f>
        <v/>
      </c>
      <c r="F1591" s="20" t="str">
        <f>IF('Raw Data'!$B1591&gt;1,'Raw Data'!P1591,"")</f>
        <v/>
      </c>
      <c r="G1591" s="20" t="str">
        <f>IF('Raw Data'!$B1591&gt;1,'Raw Data'!Q1591,"")</f>
        <v/>
      </c>
      <c r="H1591" s="7" t="str">
        <f>IF('Raw Data'!$B1591&gt;1,'Raw Data'!R1591,"")</f>
        <v/>
      </c>
      <c r="I1591" s="7" t="str">
        <f>IF('Raw Data'!$B1591&gt;1,'Raw Data'!S1591,"")</f>
        <v/>
      </c>
      <c r="J1591" s="7" t="str">
        <f>IF('Raw Data'!$B1591&gt;1,'Raw Data'!W1591,"")</f>
        <v/>
      </c>
      <c r="K1591" s="7" t="str">
        <f>IF('Raw Data'!$B1591&gt;1,'Raw Data'!Y1591,"")</f>
        <v/>
      </c>
      <c r="L1591" s="7" t="str">
        <f>IF('Raw Data'!$B1591&gt;1,'Raw Data'!Z1591,"")</f>
        <v/>
      </c>
    </row>
    <row r="1592" spans="1:12" ht="14.25" customHeight="1" x14ac:dyDescent="0.3">
      <c r="A1592" s="7" t="str">
        <f>IF('Raw Data'!$B1592&gt;1,'Raw Data'!A1592,"")</f>
        <v/>
      </c>
      <c r="B1592" s="7" t="str">
        <f>IF('Raw Data'!$B1592&gt;1,'Raw Data'!C1592,"")</f>
        <v/>
      </c>
      <c r="C1592" s="7" t="str">
        <f>IF('Raw Data'!$B1592&gt;1,'Raw Data'!D1592,"")</f>
        <v/>
      </c>
      <c r="D1592" s="7" t="str">
        <f>IF('Raw Data'!$B1592&gt;1,'Raw Data'!E1592,"")</f>
        <v/>
      </c>
      <c r="E1592" s="20" t="str">
        <f>IF('Raw Data'!$B1592&gt;1,'Raw Data'!O1592,"")</f>
        <v/>
      </c>
      <c r="F1592" s="20" t="str">
        <f>IF('Raw Data'!$B1592&gt;1,'Raw Data'!P1592,"")</f>
        <v/>
      </c>
      <c r="G1592" s="20" t="str">
        <f>IF('Raw Data'!$B1592&gt;1,'Raw Data'!Q1592,"")</f>
        <v/>
      </c>
      <c r="H1592" s="7" t="str">
        <f>IF('Raw Data'!$B1592&gt;1,'Raw Data'!R1592,"")</f>
        <v/>
      </c>
      <c r="I1592" s="7" t="str">
        <f>IF('Raw Data'!$B1592&gt;1,'Raw Data'!S1592,"")</f>
        <v/>
      </c>
      <c r="J1592" s="7" t="str">
        <f>IF('Raw Data'!$B1592&gt;1,'Raw Data'!W1592,"")</f>
        <v/>
      </c>
      <c r="K1592" s="7" t="str">
        <f>IF('Raw Data'!$B1592&gt;1,'Raw Data'!Y1592,"")</f>
        <v/>
      </c>
      <c r="L1592" s="7" t="str">
        <f>IF('Raw Data'!$B1592&gt;1,'Raw Data'!Z1592,"")</f>
        <v/>
      </c>
    </row>
    <row r="1593" spans="1:12" ht="14.25" customHeight="1" x14ac:dyDescent="0.3">
      <c r="A1593" s="7" t="str">
        <f>IF('Raw Data'!$B1593&gt;1,'Raw Data'!A1593,"")</f>
        <v/>
      </c>
      <c r="B1593" s="7" t="str">
        <f>IF('Raw Data'!$B1593&gt;1,'Raw Data'!C1593,"")</f>
        <v/>
      </c>
      <c r="C1593" s="7" t="str">
        <f>IF('Raw Data'!$B1593&gt;1,'Raw Data'!D1593,"")</f>
        <v/>
      </c>
      <c r="D1593" s="7" t="str">
        <f>IF('Raw Data'!$B1593&gt;1,'Raw Data'!E1593,"")</f>
        <v/>
      </c>
      <c r="E1593" s="20" t="str">
        <f>IF('Raw Data'!$B1593&gt;1,'Raw Data'!O1593,"")</f>
        <v/>
      </c>
      <c r="F1593" s="20" t="str">
        <f>IF('Raw Data'!$B1593&gt;1,'Raw Data'!P1593,"")</f>
        <v/>
      </c>
      <c r="G1593" s="20" t="str">
        <f>IF('Raw Data'!$B1593&gt;1,'Raw Data'!Q1593,"")</f>
        <v/>
      </c>
      <c r="H1593" s="7" t="str">
        <f>IF('Raw Data'!$B1593&gt;1,'Raw Data'!R1593,"")</f>
        <v/>
      </c>
      <c r="I1593" s="7" t="str">
        <f>IF('Raw Data'!$B1593&gt;1,'Raw Data'!S1593,"")</f>
        <v/>
      </c>
      <c r="J1593" s="7" t="str">
        <f>IF('Raw Data'!$B1593&gt;1,'Raw Data'!W1593,"")</f>
        <v/>
      </c>
      <c r="K1593" s="7" t="str">
        <f>IF('Raw Data'!$B1593&gt;1,'Raw Data'!Y1593,"")</f>
        <v/>
      </c>
      <c r="L1593" s="7" t="str">
        <f>IF('Raw Data'!$B1593&gt;1,'Raw Data'!Z1593,"")</f>
        <v/>
      </c>
    </row>
    <row r="1594" spans="1:12" ht="14.25" customHeight="1" x14ac:dyDescent="0.3">
      <c r="A1594" s="7" t="str">
        <f>IF('Raw Data'!$B1594&gt;1,'Raw Data'!A1594,"")</f>
        <v/>
      </c>
      <c r="B1594" s="7" t="str">
        <f>IF('Raw Data'!$B1594&gt;1,'Raw Data'!C1594,"")</f>
        <v/>
      </c>
      <c r="C1594" s="7" t="str">
        <f>IF('Raw Data'!$B1594&gt;1,'Raw Data'!D1594,"")</f>
        <v/>
      </c>
      <c r="D1594" s="7" t="str">
        <f>IF('Raw Data'!$B1594&gt;1,'Raw Data'!E1594,"")</f>
        <v/>
      </c>
      <c r="E1594" s="20" t="str">
        <f>IF('Raw Data'!$B1594&gt;1,'Raw Data'!O1594,"")</f>
        <v/>
      </c>
      <c r="F1594" s="20" t="str">
        <f>IF('Raw Data'!$B1594&gt;1,'Raw Data'!P1594,"")</f>
        <v/>
      </c>
      <c r="G1594" s="20" t="str">
        <f>IF('Raw Data'!$B1594&gt;1,'Raw Data'!Q1594,"")</f>
        <v/>
      </c>
      <c r="H1594" s="7" t="str">
        <f>IF('Raw Data'!$B1594&gt;1,'Raw Data'!R1594,"")</f>
        <v/>
      </c>
      <c r="I1594" s="7" t="str">
        <f>IF('Raw Data'!$B1594&gt;1,'Raw Data'!S1594,"")</f>
        <v/>
      </c>
      <c r="J1594" s="7" t="str">
        <f>IF('Raw Data'!$B1594&gt;1,'Raw Data'!W1594,"")</f>
        <v/>
      </c>
      <c r="K1594" s="7" t="str">
        <f>IF('Raw Data'!$B1594&gt;1,'Raw Data'!Y1594,"")</f>
        <v/>
      </c>
      <c r="L1594" s="7" t="str">
        <f>IF('Raw Data'!$B1594&gt;1,'Raw Data'!Z1594,"")</f>
        <v/>
      </c>
    </row>
    <row r="1595" spans="1:12" ht="14.25" customHeight="1" x14ac:dyDescent="0.3">
      <c r="A1595" s="7" t="str">
        <f>IF('Raw Data'!$B1595&gt;1,'Raw Data'!A1595,"")</f>
        <v/>
      </c>
      <c r="B1595" s="7" t="str">
        <f>IF('Raw Data'!$B1595&gt;1,'Raw Data'!C1595,"")</f>
        <v/>
      </c>
      <c r="C1595" s="7" t="str">
        <f>IF('Raw Data'!$B1595&gt;1,'Raw Data'!D1595,"")</f>
        <v/>
      </c>
      <c r="D1595" s="7" t="str">
        <f>IF('Raw Data'!$B1595&gt;1,'Raw Data'!E1595,"")</f>
        <v/>
      </c>
      <c r="E1595" s="20" t="str">
        <f>IF('Raw Data'!$B1595&gt;1,'Raw Data'!O1595,"")</f>
        <v/>
      </c>
      <c r="F1595" s="20" t="str">
        <f>IF('Raw Data'!$B1595&gt;1,'Raw Data'!P1595,"")</f>
        <v/>
      </c>
      <c r="G1595" s="20" t="str">
        <f>IF('Raw Data'!$B1595&gt;1,'Raw Data'!Q1595,"")</f>
        <v/>
      </c>
      <c r="H1595" s="7" t="str">
        <f>IF('Raw Data'!$B1595&gt;1,'Raw Data'!R1595,"")</f>
        <v/>
      </c>
      <c r="I1595" s="7" t="str">
        <f>IF('Raw Data'!$B1595&gt;1,'Raw Data'!S1595,"")</f>
        <v/>
      </c>
      <c r="J1595" s="7" t="str">
        <f>IF('Raw Data'!$B1595&gt;1,'Raw Data'!W1595,"")</f>
        <v/>
      </c>
      <c r="K1595" s="7" t="str">
        <f>IF('Raw Data'!$B1595&gt;1,'Raw Data'!Y1595,"")</f>
        <v/>
      </c>
      <c r="L1595" s="7" t="str">
        <f>IF('Raw Data'!$B1595&gt;1,'Raw Data'!Z1595,"")</f>
        <v/>
      </c>
    </row>
    <row r="1596" spans="1:12" ht="14.25" customHeight="1" x14ac:dyDescent="0.3">
      <c r="A1596" s="7" t="str">
        <f>IF('Raw Data'!$B1596&gt;1,'Raw Data'!A1596,"")</f>
        <v/>
      </c>
      <c r="B1596" s="7" t="str">
        <f>IF('Raw Data'!$B1596&gt;1,'Raw Data'!C1596,"")</f>
        <v/>
      </c>
      <c r="C1596" s="7" t="str">
        <f>IF('Raw Data'!$B1596&gt;1,'Raw Data'!D1596,"")</f>
        <v/>
      </c>
      <c r="D1596" s="7" t="str">
        <f>IF('Raw Data'!$B1596&gt;1,'Raw Data'!E1596,"")</f>
        <v/>
      </c>
      <c r="E1596" s="20" t="str">
        <f>IF('Raw Data'!$B1596&gt;1,'Raw Data'!O1596,"")</f>
        <v/>
      </c>
      <c r="F1596" s="20" t="str">
        <f>IF('Raw Data'!$B1596&gt;1,'Raw Data'!P1596,"")</f>
        <v/>
      </c>
      <c r="G1596" s="20" t="str">
        <f>IF('Raw Data'!$B1596&gt;1,'Raw Data'!Q1596,"")</f>
        <v/>
      </c>
      <c r="H1596" s="7" t="str">
        <f>IF('Raw Data'!$B1596&gt;1,'Raw Data'!R1596,"")</f>
        <v/>
      </c>
      <c r="I1596" s="7" t="str">
        <f>IF('Raw Data'!$B1596&gt;1,'Raw Data'!S1596,"")</f>
        <v/>
      </c>
      <c r="J1596" s="7" t="str">
        <f>IF('Raw Data'!$B1596&gt;1,'Raw Data'!W1596,"")</f>
        <v/>
      </c>
      <c r="K1596" s="7" t="str">
        <f>IF('Raw Data'!$B1596&gt;1,'Raw Data'!Y1596,"")</f>
        <v/>
      </c>
      <c r="L1596" s="7" t="str">
        <f>IF('Raw Data'!$B1596&gt;1,'Raw Data'!Z1596,"")</f>
        <v/>
      </c>
    </row>
    <row r="1597" spans="1:12" ht="14.25" customHeight="1" x14ac:dyDescent="0.3">
      <c r="A1597" s="7" t="str">
        <f>IF('Raw Data'!$B1597&gt;1,'Raw Data'!A1597,"")</f>
        <v>X1-ORz2cqpgmtd8xm_j1hf0</v>
      </c>
      <c r="B1597" s="7" t="str">
        <f>IF('Raw Data'!$B1597&gt;1,'Raw Data'!C1597,"")</f>
        <v>7009 Planters Row Dr</v>
      </c>
      <c r="C1597" s="7" t="str">
        <f>IF('Raw Data'!$B1597&gt;1,'Raw Data'!D1597,"")</f>
        <v>Dallas</v>
      </c>
      <c r="D1597" s="7" t="str">
        <f>IF('Raw Data'!$B1597&gt;1,'Raw Data'!E1597,"")</f>
        <v>Pre-List</v>
      </c>
      <c r="E1597" s="20">
        <f>IF('Raw Data'!$B1597&gt;1,'Raw Data'!O1597,"")</f>
        <v>351300</v>
      </c>
      <c r="F1597" s="20">
        <f>IF('Raw Data'!$B1597&gt;1,'Raw Data'!P1597,"")</f>
        <v>342518</v>
      </c>
      <c r="G1597" s="20">
        <f>IF('Raw Data'!$B1597&gt;1,'Raw Data'!Q1597,"")</f>
        <v>-35310</v>
      </c>
      <c r="H1597" s="7" t="str">
        <f>IF('Raw Data'!$B1597&gt;1,'Raw Data'!R1597,"")</f>
        <v>Tricon</v>
      </c>
      <c r="I1597" s="21">
        <f>IF('Raw Data'!$B1597&gt;1,'Raw Data'!S1597,"")</f>
        <v>318500</v>
      </c>
      <c r="J1597" s="21">
        <f>IF('Raw Data'!$B1597&gt;1,'Raw Data'!W1597,"")</f>
        <v>-39673</v>
      </c>
      <c r="K1597" s="7" t="str">
        <f>IF('Raw Data'!$B1597&gt;1,'Raw Data'!Y1597,"")</f>
        <v>Multiple Offers</v>
      </c>
      <c r="L1597" s="7" t="str">
        <f>IF('Raw Data'!$B1597&gt;1,'Raw Data'!Z1597,"")</f>
        <v>Reject - Offer is far off</v>
      </c>
    </row>
    <row r="1598" spans="1:12" ht="14.25" customHeight="1" x14ac:dyDescent="0.3">
      <c r="A1598" s="7" t="str">
        <f>IF('Raw Data'!$B1598&gt;1,'Raw Data'!A1598,"")</f>
        <v/>
      </c>
      <c r="B1598" s="7" t="str">
        <f>IF('Raw Data'!$B1598&gt;1,'Raw Data'!C1598,"")</f>
        <v/>
      </c>
      <c r="C1598" s="7" t="str">
        <f>IF('Raw Data'!$B1598&gt;1,'Raw Data'!D1598,"")</f>
        <v/>
      </c>
      <c r="D1598" s="7" t="str">
        <f>IF('Raw Data'!$B1598&gt;1,'Raw Data'!E1598,"")</f>
        <v/>
      </c>
      <c r="E1598" s="20" t="str">
        <f>IF('Raw Data'!$B1598&gt;1,'Raw Data'!O1598,"")</f>
        <v/>
      </c>
      <c r="F1598" s="20" t="str">
        <f>IF('Raw Data'!$B1598&gt;1,'Raw Data'!P1598,"")</f>
        <v/>
      </c>
      <c r="G1598" s="20" t="str">
        <f>IF('Raw Data'!$B1598&gt;1,'Raw Data'!Q1598,"")</f>
        <v/>
      </c>
      <c r="H1598" s="7" t="str">
        <f>IF('Raw Data'!$B1598&gt;1,'Raw Data'!R1598,"")</f>
        <v/>
      </c>
      <c r="I1598" s="7" t="str">
        <f>IF('Raw Data'!$B1598&gt;1,'Raw Data'!S1598,"")</f>
        <v/>
      </c>
      <c r="J1598" s="7" t="str">
        <f>IF('Raw Data'!$B1598&gt;1,'Raw Data'!W1598,"")</f>
        <v/>
      </c>
      <c r="K1598" s="7" t="str">
        <f>IF('Raw Data'!$B1598&gt;1,'Raw Data'!Y1598,"")</f>
        <v/>
      </c>
      <c r="L1598" s="7" t="str">
        <f>IF('Raw Data'!$B1598&gt;1,'Raw Data'!Z1598,"")</f>
        <v/>
      </c>
    </row>
    <row r="1599" spans="1:12" ht="14.25" customHeight="1" x14ac:dyDescent="0.3">
      <c r="A1599" s="7" t="str">
        <f>IF('Raw Data'!$B1599&gt;1,'Raw Data'!A1599,"")</f>
        <v/>
      </c>
      <c r="B1599" s="7" t="str">
        <f>IF('Raw Data'!$B1599&gt;1,'Raw Data'!C1599,"")</f>
        <v/>
      </c>
      <c r="C1599" s="7" t="str">
        <f>IF('Raw Data'!$B1599&gt;1,'Raw Data'!D1599,"")</f>
        <v/>
      </c>
      <c r="D1599" s="7" t="str">
        <f>IF('Raw Data'!$B1599&gt;1,'Raw Data'!E1599,"")</f>
        <v/>
      </c>
      <c r="E1599" s="20" t="str">
        <f>IF('Raw Data'!$B1599&gt;1,'Raw Data'!O1599,"")</f>
        <v/>
      </c>
      <c r="F1599" s="20" t="str">
        <f>IF('Raw Data'!$B1599&gt;1,'Raw Data'!P1599,"")</f>
        <v/>
      </c>
      <c r="G1599" s="20" t="str">
        <f>IF('Raw Data'!$B1599&gt;1,'Raw Data'!Q1599,"")</f>
        <v/>
      </c>
      <c r="H1599" s="7" t="str">
        <f>IF('Raw Data'!$B1599&gt;1,'Raw Data'!R1599,"")</f>
        <v/>
      </c>
      <c r="I1599" s="7" t="str">
        <f>IF('Raw Data'!$B1599&gt;1,'Raw Data'!S1599,"")</f>
        <v/>
      </c>
      <c r="J1599" s="7" t="str">
        <f>IF('Raw Data'!$B1599&gt;1,'Raw Data'!W1599,"")</f>
        <v/>
      </c>
      <c r="K1599" s="7" t="str">
        <f>IF('Raw Data'!$B1599&gt;1,'Raw Data'!Y1599,"")</f>
        <v/>
      </c>
      <c r="L1599" s="7" t="str">
        <f>IF('Raw Data'!$B1599&gt;1,'Raw Data'!Z1599,"")</f>
        <v/>
      </c>
    </row>
    <row r="1600" spans="1:12" ht="14.25" customHeight="1" x14ac:dyDescent="0.3">
      <c r="A1600" s="7" t="str">
        <f>IF('Raw Data'!$B1600&gt;1,'Raw Data'!A1600,"")</f>
        <v/>
      </c>
      <c r="B1600" s="7" t="str">
        <f>IF('Raw Data'!$B1600&gt;1,'Raw Data'!C1600,"")</f>
        <v/>
      </c>
      <c r="C1600" s="7" t="str">
        <f>IF('Raw Data'!$B1600&gt;1,'Raw Data'!D1600,"")</f>
        <v/>
      </c>
      <c r="D1600" s="7" t="str">
        <f>IF('Raw Data'!$B1600&gt;1,'Raw Data'!E1600,"")</f>
        <v/>
      </c>
      <c r="E1600" s="20" t="str">
        <f>IF('Raw Data'!$B1600&gt;1,'Raw Data'!O1600,"")</f>
        <v/>
      </c>
      <c r="F1600" s="20" t="str">
        <f>IF('Raw Data'!$B1600&gt;1,'Raw Data'!P1600,"")</f>
        <v/>
      </c>
      <c r="G1600" s="20" t="str">
        <f>IF('Raw Data'!$B1600&gt;1,'Raw Data'!Q1600,"")</f>
        <v/>
      </c>
      <c r="H1600" s="7" t="str">
        <f>IF('Raw Data'!$B1600&gt;1,'Raw Data'!R1600,"")</f>
        <v/>
      </c>
      <c r="I1600" s="7" t="str">
        <f>IF('Raw Data'!$B1600&gt;1,'Raw Data'!S1600,"")</f>
        <v/>
      </c>
      <c r="J1600" s="7" t="str">
        <f>IF('Raw Data'!$B1600&gt;1,'Raw Data'!W1600,"")</f>
        <v/>
      </c>
      <c r="K1600" s="7" t="str">
        <f>IF('Raw Data'!$B1600&gt;1,'Raw Data'!Y1600,"")</f>
        <v/>
      </c>
      <c r="L1600" s="7" t="str">
        <f>IF('Raw Data'!$B1600&gt;1,'Raw Data'!Z1600,"")</f>
        <v/>
      </c>
    </row>
    <row r="1601" spans="1:12" ht="14.25" customHeight="1" x14ac:dyDescent="0.3">
      <c r="A1601" s="7" t="str">
        <f>IF('Raw Data'!$B1601&gt;1,'Raw Data'!A1601,"")</f>
        <v/>
      </c>
      <c r="B1601" s="7" t="str">
        <f>IF('Raw Data'!$B1601&gt;1,'Raw Data'!C1601,"")</f>
        <v/>
      </c>
      <c r="C1601" s="7" t="str">
        <f>IF('Raw Data'!$B1601&gt;1,'Raw Data'!D1601,"")</f>
        <v/>
      </c>
      <c r="D1601" s="7" t="str">
        <f>IF('Raw Data'!$B1601&gt;1,'Raw Data'!E1601,"")</f>
        <v/>
      </c>
      <c r="E1601" s="20" t="str">
        <f>IF('Raw Data'!$B1601&gt;1,'Raw Data'!O1601,"")</f>
        <v/>
      </c>
      <c r="F1601" s="20" t="str">
        <f>IF('Raw Data'!$B1601&gt;1,'Raw Data'!P1601,"")</f>
        <v/>
      </c>
      <c r="G1601" s="20" t="str">
        <f>IF('Raw Data'!$B1601&gt;1,'Raw Data'!Q1601,"")</f>
        <v/>
      </c>
      <c r="H1601" s="7" t="str">
        <f>IF('Raw Data'!$B1601&gt;1,'Raw Data'!R1601,"")</f>
        <v/>
      </c>
      <c r="I1601" s="7" t="str">
        <f>IF('Raw Data'!$B1601&gt;1,'Raw Data'!S1601,"")</f>
        <v/>
      </c>
      <c r="J1601" s="7" t="str">
        <f>IF('Raw Data'!$B1601&gt;1,'Raw Data'!W1601,"")</f>
        <v/>
      </c>
      <c r="K1601" s="7" t="str">
        <f>IF('Raw Data'!$B1601&gt;1,'Raw Data'!Y1601,"")</f>
        <v/>
      </c>
      <c r="L1601" s="7" t="str">
        <f>IF('Raw Data'!$B1601&gt;1,'Raw Data'!Z1601,"")</f>
        <v/>
      </c>
    </row>
    <row r="1602" spans="1:12" ht="14.25" customHeight="1" x14ac:dyDescent="0.3">
      <c r="A1602" s="7" t="str">
        <f>IF('Raw Data'!$B1602&gt;1,'Raw Data'!A1602,"")</f>
        <v/>
      </c>
      <c r="B1602" s="7" t="str">
        <f>IF('Raw Data'!$B1602&gt;1,'Raw Data'!C1602,"")</f>
        <v/>
      </c>
      <c r="C1602" s="7" t="str">
        <f>IF('Raw Data'!$B1602&gt;1,'Raw Data'!D1602,"")</f>
        <v/>
      </c>
      <c r="D1602" s="7" t="str">
        <f>IF('Raw Data'!$B1602&gt;1,'Raw Data'!E1602,"")</f>
        <v/>
      </c>
      <c r="E1602" s="20" t="str">
        <f>IF('Raw Data'!$B1602&gt;1,'Raw Data'!O1602,"")</f>
        <v/>
      </c>
      <c r="F1602" s="20" t="str">
        <f>IF('Raw Data'!$B1602&gt;1,'Raw Data'!P1602,"")</f>
        <v/>
      </c>
      <c r="G1602" s="20" t="str">
        <f>IF('Raw Data'!$B1602&gt;1,'Raw Data'!Q1602,"")</f>
        <v/>
      </c>
      <c r="H1602" s="7" t="str">
        <f>IF('Raw Data'!$B1602&gt;1,'Raw Data'!R1602,"")</f>
        <v/>
      </c>
      <c r="I1602" s="7" t="str">
        <f>IF('Raw Data'!$B1602&gt;1,'Raw Data'!S1602,"")</f>
        <v/>
      </c>
      <c r="J1602" s="7" t="str">
        <f>IF('Raw Data'!$B1602&gt;1,'Raw Data'!W1602,"")</f>
        <v/>
      </c>
      <c r="K1602" s="7" t="str">
        <f>IF('Raw Data'!$B1602&gt;1,'Raw Data'!Y1602,"")</f>
        <v/>
      </c>
      <c r="L1602" s="7" t="str">
        <f>IF('Raw Data'!$B1602&gt;1,'Raw Data'!Z1602,"")</f>
        <v/>
      </c>
    </row>
    <row r="1603" spans="1:12" ht="14.25" customHeight="1" x14ac:dyDescent="0.3">
      <c r="A1603" s="7" t="str">
        <f>IF('Raw Data'!$B1603&gt;1,'Raw Data'!A1603,"")</f>
        <v>X1-ORz0aokobio322_hip8l</v>
      </c>
      <c r="B1603" s="7" t="str">
        <f>IF('Raw Data'!$B1603&gt;1,'Raw Data'!C1603,"")</f>
        <v>613 Horn St</v>
      </c>
      <c r="C1603" s="7" t="str">
        <f>IF('Raw Data'!$B1603&gt;1,'Raw Data'!D1603,"")</f>
        <v>Dallas</v>
      </c>
      <c r="D1603" s="7" t="str">
        <f>IF('Raw Data'!$B1603&gt;1,'Raw Data'!E1603,"")</f>
        <v>Pre-List</v>
      </c>
      <c r="E1603" s="20">
        <f>IF('Raw Data'!$B1603&gt;1,'Raw Data'!O1603,"")</f>
        <v>304200</v>
      </c>
      <c r="F1603" s="20">
        <f>IF('Raw Data'!$B1603&gt;1,'Raw Data'!P1603,"")</f>
        <v>296595</v>
      </c>
      <c r="G1603" s="20">
        <f>IF('Raw Data'!$B1603&gt;1,'Raw Data'!Q1603,"")</f>
        <v>-31955</v>
      </c>
      <c r="H1603" s="7" t="str">
        <f>IF('Raw Data'!$B1603&gt;1,'Raw Data'!R1603,"")</f>
        <v>Tricon</v>
      </c>
      <c r="I1603" s="21">
        <f>IF('Raw Data'!$B1603&gt;1,'Raw Data'!S1603,"")</f>
        <v>263000</v>
      </c>
      <c r="J1603" s="21">
        <f>IF('Raw Data'!$B1603&gt;1,'Raw Data'!W1603,"")</f>
        <v>-32618</v>
      </c>
      <c r="K1603" s="7" t="str">
        <f>IF('Raw Data'!$B1603&gt;1,'Raw Data'!Y1603,"")</f>
        <v>Multiple Offers</v>
      </c>
      <c r="L1603" s="7" t="str">
        <f>IF('Raw Data'!$B1603&gt;1,'Raw Data'!Z1603,"")</f>
        <v>Reject - Offer is far off</v>
      </c>
    </row>
    <row r="1604" spans="1:12" ht="14.25" customHeight="1" x14ac:dyDescent="0.3">
      <c r="A1604" s="7" t="str">
        <f>IF('Raw Data'!$B1604&gt;1,'Raw Data'!A1604,"")</f>
        <v/>
      </c>
      <c r="B1604" s="7" t="str">
        <f>IF('Raw Data'!$B1604&gt;1,'Raw Data'!C1604,"")</f>
        <v/>
      </c>
      <c r="C1604" s="7" t="str">
        <f>IF('Raw Data'!$B1604&gt;1,'Raw Data'!D1604,"")</f>
        <v/>
      </c>
      <c r="D1604" s="7" t="str">
        <f>IF('Raw Data'!$B1604&gt;1,'Raw Data'!E1604,"")</f>
        <v/>
      </c>
      <c r="E1604" s="20" t="str">
        <f>IF('Raw Data'!$B1604&gt;1,'Raw Data'!O1604,"")</f>
        <v/>
      </c>
      <c r="F1604" s="20" t="str">
        <f>IF('Raw Data'!$B1604&gt;1,'Raw Data'!P1604,"")</f>
        <v/>
      </c>
      <c r="G1604" s="20" t="str">
        <f>IF('Raw Data'!$B1604&gt;1,'Raw Data'!Q1604,"")</f>
        <v/>
      </c>
      <c r="H1604" s="7" t="str">
        <f>IF('Raw Data'!$B1604&gt;1,'Raw Data'!R1604,"")</f>
        <v/>
      </c>
      <c r="I1604" s="7" t="str">
        <f>IF('Raw Data'!$B1604&gt;1,'Raw Data'!S1604,"")</f>
        <v/>
      </c>
      <c r="J1604" s="7" t="str">
        <f>IF('Raw Data'!$B1604&gt;1,'Raw Data'!W1604,"")</f>
        <v/>
      </c>
      <c r="K1604" s="7" t="str">
        <f>IF('Raw Data'!$B1604&gt;1,'Raw Data'!Y1604,"")</f>
        <v/>
      </c>
      <c r="L1604" s="7" t="str">
        <f>IF('Raw Data'!$B1604&gt;1,'Raw Data'!Z1604,"")</f>
        <v/>
      </c>
    </row>
    <row r="1605" spans="1:12" ht="14.25" customHeight="1" x14ac:dyDescent="0.3">
      <c r="A1605" s="7" t="str">
        <f>IF('Raw Data'!$B1605&gt;1,'Raw Data'!A1605,"")</f>
        <v/>
      </c>
      <c r="B1605" s="7" t="str">
        <f>IF('Raw Data'!$B1605&gt;1,'Raw Data'!C1605,"")</f>
        <v/>
      </c>
      <c r="C1605" s="7" t="str">
        <f>IF('Raw Data'!$B1605&gt;1,'Raw Data'!D1605,"")</f>
        <v/>
      </c>
      <c r="D1605" s="7" t="str">
        <f>IF('Raw Data'!$B1605&gt;1,'Raw Data'!E1605,"")</f>
        <v/>
      </c>
      <c r="E1605" s="20" t="str">
        <f>IF('Raw Data'!$B1605&gt;1,'Raw Data'!O1605,"")</f>
        <v/>
      </c>
      <c r="F1605" s="20" t="str">
        <f>IF('Raw Data'!$B1605&gt;1,'Raw Data'!P1605,"")</f>
        <v/>
      </c>
      <c r="G1605" s="20" t="str">
        <f>IF('Raw Data'!$B1605&gt;1,'Raw Data'!Q1605,"")</f>
        <v/>
      </c>
      <c r="H1605" s="7" t="str">
        <f>IF('Raw Data'!$B1605&gt;1,'Raw Data'!R1605,"")</f>
        <v/>
      </c>
      <c r="I1605" s="7" t="str">
        <f>IF('Raw Data'!$B1605&gt;1,'Raw Data'!S1605,"")</f>
        <v/>
      </c>
      <c r="J1605" s="7" t="str">
        <f>IF('Raw Data'!$B1605&gt;1,'Raw Data'!W1605,"")</f>
        <v/>
      </c>
      <c r="K1605" s="7" t="str">
        <f>IF('Raw Data'!$B1605&gt;1,'Raw Data'!Y1605,"")</f>
        <v/>
      </c>
      <c r="L1605" s="7" t="str">
        <f>IF('Raw Data'!$B1605&gt;1,'Raw Data'!Z1605,"")</f>
        <v/>
      </c>
    </row>
    <row r="1606" spans="1:12" ht="14.25" customHeight="1" x14ac:dyDescent="0.3">
      <c r="A1606" s="7" t="str">
        <f>IF('Raw Data'!$B1606&gt;1,'Raw Data'!A1606,"")</f>
        <v/>
      </c>
      <c r="B1606" s="7" t="str">
        <f>IF('Raw Data'!$B1606&gt;1,'Raw Data'!C1606,"")</f>
        <v/>
      </c>
      <c r="C1606" s="7" t="str">
        <f>IF('Raw Data'!$B1606&gt;1,'Raw Data'!D1606,"")</f>
        <v/>
      </c>
      <c r="D1606" s="7" t="str">
        <f>IF('Raw Data'!$B1606&gt;1,'Raw Data'!E1606,"")</f>
        <v/>
      </c>
      <c r="E1606" s="20" t="str">
        <f>IF('Raw Data'!$B1606&gt;1,'Raw Data'!O1606,"")</f>
        <v/>
      </c>
      <c r="F1606" s="20" t="str">
        <f>IF('Raw Data'!$B1606&gt;1,'Raw Data'!P1606,"")</f>
        <v/>
      </c>
      <c r="G1606" s="20" t="str">
        <f>IF('Raw Data'!$B1606&gt;1,'Raw Data'!Q1606,"")</f>
        <v/>
      </c>
      <c r="H1606" s="7" t="str">
        <f>IF('Raw Data'!$B1606&gt;1,'Raw Data'!R1606,"")</f>
        <v/>
      </c>
      <c r="I1606" s="7" t="str">
        <f>IF('Raw Data'!$B1606&gt;1,'Raw Data'!S1606,"")</f>
        <v/>
      </c>
      <c r="J1606" s="7" t="str">
        <f>IF('Raw Data'!$B1606&gt;1,'Raw Data'!W1606,"")</f>
        <v/>
      </c>
      <c r="K1606" s="7" t="str">
        <f>IF('Raw Data'!$B1606&gt;1,'Raw Data'!Y1606,"")</f>
        <v/>
      </c>
      <c r="L1606" s="7" t="str">
        <f>IF('Raw Data'!$B1606&gt;1,'Raw Data'!Z1606,"")</f>
        <v/>
      </c>
    </row>
    <row r="1607" spans="1:12" ht="14.25" customHeight="1" x14ac:dyDescent="0.3">
      <c r="A1607" s="7" t="str">
        <f>IF('Raw Data'!$B1607&gt;1,'Raw Data'!A1607,"")</f>
        <v/>
      </c>
      <c r="B1607" s="7" t="str">
        <f>IF('Raw Data'!$B1607&gt;1,'Raw Data'!C1607,"")</f>
        <v/>
      </c>
      <c r="C1607" s="7" t="str">
        <f>IF('Raw Data'!$B1607&gt;1,'Raw Data'!D1607,"")</f>
        <v/>
      </c>
      <c r="D1607" s="7" t="str">
        <f>IF('Raw Data'!$B1607&gt;1,'Raw Data'!E1607,"")</f>
        <v/>
      </c>
      <c r="E1607" s="20" t="str">
        <f>IF('Raw Data'!$B1607&gt;1,'Raw Data'!O1607,"")</f>
        <v/>
      </c>
      <c r="F1607" s="20" t="str">
        <f>IF('Raw Data'!$B1607&gt;1,'Raw Data'!P1607,"")</f>
        <v/>
      </c>
      <c r="G1607" s="20" t="str">
        <f>IF('Raw Data'!$B1607&gt;1,'Raw Data'!Q1607,"")</f>
        <v/>
      </c>
      <c r="H1607" s="7" t="str">
        <f>IF('Raw Data'!$B1607&gt;1,'Raw Data'!R1607,"")</f>
        <v/>
      </c>
      <c r="I1607" s="7" t="str">
        <f>IF('Raw Data'!$B1607&gt;1,'Raw Data'!S1607,"")</f>
        <v/>
      </c>
      <c r="J1607" s="7" t="str">
        <f>IF('Raw Data'!$B1607&gt;1,'Raw Data'!W1607,"")</f>
        <v/>
      </c>
      <c r="K1607" s="7" t="str">
        <f>IF('Raw Data'!$B1607&gt;1,'Raw Data'!Y1607,"")</f>
        <v/>
      </c>
      <c r="L1607" s="7" t="str">
        <f>IF('Raw Data'!$B1607&gt;1,'Raw Data'!Z1607,"")</f>
        <v/>
      </c>
    </row>
    <row r="1608" spans="1:12" ht="14.25" customHeight="1" x14ac:dyDescent="0.3">
      <c r="A1608" s="7" t="str">
        <f>IF('Raw Data'!$B1608&gt;1,'Raw Data'!A1608,"")</f>
        <v>X1-ORz09deu83gby2_hlidj</v>
      </c>
      <c r="B1608" s="7" t="str">
        <f>IF('Raw Data'!$B1608&gt;1,'Raw Data'!C1608,"")</f>
        <v>7010 Stetter Dr</v>
      </c>
      <c r="C1608" s="7" t="str">
        <f>IF('Raw Data'!$B1608&gt;1,'Raw Data'!D1608,"")</f>
        <v>Dallas</v>
      </c>
      <c r="D1608" s="7" t="str">
        <f>IF('Raw Data'!$B1608&gt;1,'Raw Data'!E1608,"")</f>
        <v>Susan-UC</v>
      </c>
      <c r="E1608" s="20">
        <f>IF('Raw Data'!$B1608&gt;1,'Raw Data'!O1608,"")</f>
        <v>277900</v>
      </c>
      <c r="F1608" s="20">
        <f>IF('Raw Data'!$B1608&gt;1,'Raw Data'!P1608,"")</f>
        <v>270953</v>
      </c>
      <c r="G1608" s="20">
        <f>IF('Raw Data'!$B1608&gt;1,'Raw Data'!Q1608,"")</f>
        <v>0</v>
      </c>
      <c r="H1608" s="7" t="str">
        <f>IF('Raw Data'!$B1608&gt;1,'Raw Data'!R1608,"")</f>
        <v>Tricon</v>
      </c>
      <c r="I1608" s="21">
        <f>IF('Raw Data'!$B1608&gt;1,'Raw Data'!S1608,"")</f>
        <v>250600</v>
      </c>
      <c r="J1608" s="21">
        <f>IF('Raw Data'!$B1608&gt;1,'Raw Data'!W1608,"")</f>
        <v>-7529</v>
      </c>
      <c r="K1608" s="7" t="str">
        <f>IF('Raw Data'!$B1608&gt;1,'Raw Data'!Y1608,"")</f>
        <v>Multiple Offers</v>
      </c>
      <c r="L1608" s="7" t="str">
        <f>IF('Raw Data'!$B1608&gt;1,'Raw Data'!Z1608,"")</f>
        <v>Reject - Under Contract</v>
      </c>
    </row>
    <row r="1609" spans="1:12" ht="14.25" customHeight="1" x14ac:dyDescent="0.3">
      <c r="A1609" s="7" t="str">
        <f>IF('Raw Data'!$B1609&gt;1,'Raw Data'!A1609,"")</f>
        <v/>
      </c>
      <c r="B1609" s="7" t="str">
        <f>IF('Raw Data'!$B1609&gt;1,'Raw Data'!C1609,"")</f>
        <v/>
      </c>
      <c r="C1609" s="7" t="str">
        <f>IF('Raw Data'!$B1609&gt;1,'Raw Data'!D1609,"")</f>
        <v/>
      </c>
      <c r="D1609" s="7" t="str">
        <f>IF('Raw Data'!$B1609&gt;1,'Raw Data'!E1609,"")</f>
        <v/>
      </c>
      <c r="E1609" s="20" t="str">
        <f>IF('Raw Data'!$B1609&gt;1,'Raw Data'!O1609,"")</f>
        <v/>
      </c>
      <c r="F1609" s="20" t="str">
        <f>IF('Raw Data'!$B1609&gt;1,'Raw Data'!P1609,"")</f>
        <v/>
      </c>
      <c r="G1609" s="20" t="str">
        <f>IF('Raw Data'!$B1609&gt;1,'Raw Data'!Q1609,"")</f>
        <v/>
      </c>
      <c r="H1609" s="7" t="str">
        <f>IF('Raw Data'!$B1609&gt;1,'Raw Data'!R1609,"")</f>
        <v/>
      </c>
      <c r="I1609" s="7" t="str">
        <f>IF('Raw Data'!$B1609&gt;1,'Raw Data'!S1609,"")</f>
        <v/>
      </c>
      <c r="J1609" s="7" t="str">
        <f>IF('Raw Data'!$B1609&gt;1,'Raw Data'!W1609,"")</f>
        <v/>
      </c>
      <c r="K1609" s="7" t="str">
        <f>IF('Raw Data'!$B1609&gt;1,'Raw Data'!Y1609,"")</f>
        <v/>
      </c>
      <c r="L1609" s="7" t="str">
        <f>IF('Raw Data'!$B1609&gt;1,'Raw Data'!Z1609,"")</f>
        <v/>
      </c>
    </row>
    <row r="1610" spans="1:12" ht="14.25" customHeight="1" x14ac:dyDescent="0.3">
      <c r="A1610" s="7" t="str">
        <f>IF('Raw Data'!$B1610&gt;1,'Raw Data'!A1610,"")</f>
        <v>X1-ORz0ca3j7aha4a_bl6st</v>
      </c>
      <c r="B1610" s="7" t="str">
        <f>IF('Raw Data'!$B1610&gt;1,'Raw Data'!C1610,"")</f>
        <v>13237 Stari Most Ln</v>
      </c>
      <c r="C1610" s="7" t="str">
        <f>IF('Raw Data'!$B1610&gt;1,'Raw Data'!D1610,"")</f>
        <v>Dallas</v>
      </c>
      <c r="D1610" s="7" t="str">
        <f>IF('Raw Data'!$B1610&gt;1,'Raw Data'!E1610,"")</f>
        <v>Pre-List</v>
      </c>
      <c r="E1610" s="20">
        <f>IF('Raw Data'!$B1610&gt;1,'Raw Data'!O1610,"")</f>
        <v>292000</v>
      </c>
      <c r="F1610" s="20">
        <f>IF('Raw Data'!$B1610&gt;1,'Raw Data'!P1610,"")</f>
        <v>284700</v>
      </c>
      <c r="G1610" s="20">
        <f>IF('Raw Data'!$B1610&gt;1,'Raw Data'!Q1610,"")</f>
        <v>-42299</v>
      </c>
      <c r="H1610" s="7" t="str">
        <f>IF('Raw Data'!$B1610&gt;1,'Raw Data'!R1610,"")</f>
        <v>Tricon</v>
      </c>
      <c r="I1610" s="21">
        <f>IF('Raw Data'!$B1610&gt;1,'Raw Data'!S1610,"")</f>
        <v>263400</v>
      </c>
      <c r="J1610" s="21">
        <f>IF('Raw Data'!$B1610&gt;1,'Raw Data'!W1610,"")</f>
        <v>-45665</v>
      </c>
      <c r="K1610" s="7" t="str">
        <f>IF('Raw Data'!$B1610&gt;1,'Raw Data'!Y1610,"")</f>
        <v>Multiple Offers</v>
      </c>
      <c r="L1610" s="7" t="str">
        <f>IF('Raw Data'!$B1610&gt;1,'Raw Data'!Z1610,"")</f>
        <v>Reject - Offer is far off</v>
      </c>
    </row>
    <row r="1611" spans="1:12" ht="14.25" customHeight="1" x14ac:dyDescent="0.3">
      <c r="A1611" s="7" t="str">
        <f>IF('Raw Data'!$B1611&gt;1,'Raw Data'!A1611,"")</f>
        <v/>
      </c>
      <c r="B1611" s="7" t="str">
        <f>IF('Raw Data'!$B1611&gt;1,'Raw Data'!C1611,"")</f>
        <v/>
      </c>
      <c r="C1611" s="7" t="str">
        <f>IF('Raw Data'!$B1611&gt;1,'Raw Data'!D1611,"")</f>
        <v/>
      </c>
      <c r="D1611" s="7" t="str">
        <f>IF('Raw Data'!$B1611&gt;1,'Raw Data'!E1611,"")</f>
        <v/>
      </c>
      <c r="E1611" s="20" t="str">
        <f>IF('Raw Data'!$B1611&gt;1,'Raw Data'!O1611,"")</f>
        <v/>
      </c>
      <c r="F1611" s="20" t="str">
        <f>IF('Raw Data'!$B1611&gt;1,'Raw Data'!P1611,"")</f>
        <v/>
      </c>
      <c r="G1611" s="20" t="str">
        <f>IF('Raw Data'!$B1611&gt;1,'Raw Data'!Q1611,"")</f>
        <v/>
      </c>
      <c r="H1611" s="7" t="str">
        <f>IF('Raw Data'!$B1611&gt;1,'Raw Data'!R1611,"")</f>
        <v/>
      </c>
      <c r="I1611" s="7" t="str">
        <f>IF('Raw Data'!$B1611&gt;1,'Raw Data'!S1611,"")</f>
        <v/>
      </c>
      <c r="J1611" s="7" t="str">
        <f>IF('Raw Data'!$B1611&gt;1,'Raw Data'!W1611,"")</f>
        <v/>
      </c>
      <c r="K1611" s="7" t="str">
        <f>IF('Raw Data'!$B1611&gt;1,'Raw Data'!Y1611,"")</f>
        <v/>
      </c>
      <c r="L1611" s="7" t="str">
        <f>IF('Raw Data'!$B1611&gt;1,'Raw Data'!Z1611,"")</f>
        <v/>
      </c>
    </row>
    <row r="1612" spans="1:12" ht="14.25" customHeight="1" x14ac:dyDescent="0.3">
      <c r="A1612" s="7" t="str">
        <f>IF('Raw Data'!$B1612&gt;1,'Raw Data'!A1612,"")</f>
        <v/>
      </c>
      <c r="B1612" s="7" t="str">
        <f>IF('Raw Data'!$B1612&gt;1,'Raw Data'!C1612,"")</f>
        <v/>
      </c>
      <c r="C1612" s="7" t="str">
        <f>IF('Raw Data'!$B1612&gt;1,'Raw Data'!D1612,"")</f>
        <v/>
      </c>
      <c r="D1612" s="7" t="str">
        <f>IF('Raw Data'!$B1612&gt;1,'Raw Data'!E1612,"")</f>
        <v/>
      </c>
      <c r="E1612" s="20" t="str">
        <f>IF('Raw Data'!$B1612&gt;1,'Raw Data'!O1612,"")</f>
        <v/>
      </c>
      <c r="F1612" s="20" t="str">
        <f>IF('Raw Data'!$B1612&gt;1,'Raw Data'!P1612,"")</f>
        <v/>
      </c>
      <c r="G1612" s="20" t="str">
        <f>IF('Raw Data'!$B1612&gt;1,'Raw Data'!Q1612,"")</f>
        <v/>
      </c>
      <c r="H1612" s="7" t="str">
        <f>IF('Raw Data'!$B1612&gt;1,'Raw Data'!R1612,"")</f>
        <v/>
      </c>
      <c r="I1612" s="7" t="str">
        <f>IF('Raw Data'!$B1612&gt;1,'Raw Data'!S1612,"")</f>
        <v/>
      </c>
      <c r="J1612" s="7" t="str">
        <f>IF('Raw Data'!$B1612&gt;1,'Raw Data'!W1612,"")</f>
        <v/>
      </c>
      <c r="K1612" s="7" t="str">
        <f>IF('Raw Data'!$B1612&gt;1,'Raw Data'!Y1612,"")</f>
        <v/>
      </c>
      <c r="L1612" s="7" t="str">
        <f>IF('Raw Data'!$B1612&gt;1,'Raw Data'!Z1612,"")</f>
        <v/>
      </c>
    </row>
    <row r="1613" spans="1:12" ht="14.25" customHeight="1" x14ac:dyDescent="0.3">
      <c r="A1613" s="7" t="str">
        <f>IF('Raw Data'!$B1613&gt;1,'Raw Data'!A1613,"")</f>
        <v>X1-ORz2fqvk0q3qm2_efqba</v>
      </c>
      <c r="B1613" s="7" t="str">
        <f>IF('Raw Data'!$B1613&gt;1,'Raw Data'!C1613,"")</f>
        <v>6722 Snapdragon Ln</v>
      </c>
      <c r="C1613" s="7" t="str">
        <f>IF('Raw Data'!$B1613&gt;1,'Raw Data'!D1613,"")</f>
        <v>Dallas</v>
      </c>
      <c r="D1613" s="7" t="str">
        <f>IF('Raw Data'!$B1613&gt;1,'Raw Data'!E1613,"")</f>
        <v>Pre-List</v>
      </c>
      <c r="E1613" s="20">
        <f>IF('Raw Data'!$B1613&gt;1,'Raw Data'!O1613,"")</f>
        <v>322300</v>
      </c>
      <c r="F1613" s="20">
        <f>IF('Raw Data'!$B1613&gt;1,'Raw Data'!P1613,"")</f>
        <v>314243</v>
      </c>
      <c r="G1613" s="20">
        <f>IF('Raw Data'!$B1613&gt;1,'Raw Data'!Q1613,"")</f>
        <v>1345</v>
      </c>
      <c r="H1613" s="7" t="str">
        <f>IF('Raw Data'!$B1613&gt;1,'Raw Data'!R1613,"")</f>
        <v>Tricon</v>
      </c>
      <c r="I1613" s="21">
        <f>IF('Raw Data'!$B1613&gt;1,'Raw Data'!S1613,"")</f>
        <v>290900</v>
      </c>
      <c r="J1613" s="21">
        <f>IF('Raw Data'!$B1613&gt;1,'Raw Data'!W1613,"")</f>
        <v>-10696</v>
      </c>
      <c r="K1613" s="7" t="str">
        <f>IF('Raw Data'!$B1613&gt;1,'Raw Data'!Y1613,"")</f>
        <v>Multiple Offers</v>
      </c>
      <c r="L1613" s="7" t="str">
        <f>IF('Raw Data'!$B1613&gt;1,'Raw Data'!Z1613,"")</f>
        <v>Reject - Under Contract</v>
      </c>
    </row>
    <row r="1614" spans="1:12" ht="14.25" customHeight="1" x14ac:dyDescent="0.3">
      <c r="A1614" s="7" t="str">
        <f>IF('Raw Data'!$B1614&gt;1,'Raw Data'!A1614,"")</f>
        <v>X1-ORz2frs4130by2_hmwy0</v>
      </c>
      <c r="B1614" s="7" t="str">
        <f>IF('Raw Data'!$B1614&gt;1,'Raw Data'!C1614,"")</f>
        <v>5412 Beaver Ridge Dr</v>
      </c>
      <c r="C1614" s="7" t="str">
        <f>IF('Raw Data'!$B1614&gt;1,'Raw Data'!D1614,"")</f>
        <v>Dallas</v>
      </c>
      <c r="D1614" s="7" t="str">
        <f>IF('Raw Data'!$B1614&gt;1,'Raw Data'!E1614,"")</f>
        <v>Pre-List</v>
      </c>
      <c r="E1614" s="20">
        <f>IF('Raw Data'!$B1614&gt;1,'Raw Data'!O1614,"")</f>
        <v>304900</v>
      </c>
      <c r="F1614" s="20">
        <f>IF('Raw Data'!$B1614&gt;1,'Raw Data'!P1614,"")</f>
        <v>297278</v>
      </c>
      <c r="G1614" s="20">
        <f>IF('Raw Data'!$B1614&gt;1,'Raw Data'!Q1614,"")</f>
        <v>-5264</v>
      </c>
      <c r="H1614" s="7" t="str">
        <f>IF('Raw Data'!$B1614&gt;1,'Raw Data'!R1614,"")</f>
        <v>Tricon</v>
      </c>
      <c r="I1614" s="21">
        <f>IF('Raw Data'!$B1614&gt;1,'Raw Data'!S1614,"")</f>
        <v>275100</v>
      </c>
      <c r="J1614" s="21">
        <f>IF('Raw Data'!$B1614&gt;1,'Raw Data'!W1614,"")</f>
        <v>-3234</v>
      </c>
      <c r="K1614" s="7" t="str">
        <f>IF('Raw Data'!$B1614&gt;1,'Raw Data'!Y1614,"")</f>
        <v>Multiple Offers</v>
      </c>
      <c r="L1614" s="7" t="str">
        <f>IF('Raw Data'!$B1614&gt;1,'Raw Data'!Z1614,"")</f>
        <v>Reject - Under Contract</v>
      </c>
    </row>
    <row r="1615" spans="1:12" ht="14.25" customHeight="1" x14ac:dyDescent="0.3">
      <c r="A1615" s="7" t="str">
        <f>IF('Raw Data'!$B1615&gt;1,'Raw Data'!A1615,"")</f>
        <v/>
      </c>
      <c r="B1615" s="7" t="str">
        <f>IF('Raw Data'!$B1615&gt;1,'Raw Data'!C1615,"")</f>
        <v/>
      </c>
      <c r="C1615" s="7" t="str">
        <f>IF('Raw Data'!$B1615&gt;1,'Raw Data'!D1615,"")</f>
        <v/>
      </c>
      <c r="D1615" s="7" t="str">
        <f>IF('Raw Data'!$B1615&gt;1,'Raw Data'!E1615,"")</f>
        <v/>
      </c>
      <c r="E1615" s="20" t="str">
        <f>IF('Raw Data'!$B1615&gt;1,'Raw Data'!O1615,"")</f>
        <v/>
      </c>
      <c r="F1615" s="20" t="str">
        <f>IF('Raw Data'!$B1615&gt;1,'Raw Data'!P1615,"")</f>
        <v/>
      </c>
      <c r="G1615" s="20" t="str">
        <f>IF('Raw Data'!$B1615&gt;1,'Raw Data'!Q1615,"")</f>
        <v/>
      </c>
      <c r="H1615" s="7" t="str">
        <f>IF('Raw Data'!$B1615&gt;1,'Raw Data'!R1615,"")</f>
        <v/>
      </c>
      <c r="I1615" s="7" t="str">
        <f>IF('Raw Data'!$B1615&gt;1,'Raw Data'!S1615,"")</f>
        <v/>
      </c>
      <c r="J1615" s="7" t="str">
        <f>IF('Raw Data'!$B1615&gt;1,'Raw Data'!W1615,"")</f>
        <v/>
      </c>
      <c r="K1615" s="7" t="str">
        <f>IF('Raw Data'!$B1615&gt;1,'Raw Data'!Y1615,"")</f>
        <v/>
      </c>
      <c r="L1615" s="7" t="str">
        <f>IF('Raw Data'!$B1615&gt;1,'Raw Data'!Z1615,"")</f>
        <v/>
      </c>
    </row>
    <row r="1616" spans="1:12" ht="14.25" customHeight="1" x14ac:dyDescent="0.3">
      <c r="A1616" s="7" t="str">
        <f>IF('Raw Data'!$B1616&gt;1,'Raw Data'!A1616,"")</f>
        <v>X1-ORz09o1m7y3ji2_esdfj</v>
      </c>
      <c r="B1616" s="7" t="str">
        <f>IF('Raw Data'!$B1616&gt;1,'Raw Data'!C1616,"")</f>
        <v>128 Castle Pines Dr</v>
      </c>
      <c r="C1616" s="7" t="str">
        <f>IF('Raw Data'!$B1616&gt;1,'Raw Data'!D1616,"")</f>
        <v>Dallas</v>
      </c>
      <c r="D1616" s="7" t="str">
        <f>IF('Raw Data'!$B1616&gt;1,'Raw Data'!E1616,"")</f>
        <v>Susan-UC</v>
      </c>
      <c r="E1616" s="20">
        <f>IF('Raw Data'!$B1616&gt;1,'Raw Data'!O1616,"")</f>
        <v>384000</v>
      </c>
      <c r="F1616" s="20">
        <f>IF('Raw Data'!$B1616&gt;1,'Raw Data'!P1616,"")</f>
        <v>365918</v>
      </c>
      <c r="G1616" s="20">
        <f>IF('Raw Data'!$B1616&gt;1,'Raw Data'!Q1616,"")</f>
        <v>-154970</v>
      </c>
      <c r="H1616" s="7" t="str">
        <f>IF('Raw Data'!$B1616&gt;1,'Raw Data'!R1616,"")</f>
        <v>Tricon</v>
      </c>
      <c r="I1616" s="21">
        <f>IF('Raw Data'!$B1616&gt;1,'Raw Data'!S1616,"")</f>
        <v>346800</v>
      </c>
      <c r="J1616" s="21">
        <f>IF('Raw Data'!$B1616&gt;1,'Raw Data'!W1616,"")</f>
        <v>-8193</v>
      </c>
      <c r="K1616" s="7" t="str">
        <f>IF('Raw Data'!$B1616&gt;1,'Raw Data'!Y1616,"")</f>
        <v>Multiple Offers</v>
      </c>
      <c r="L1616" s="7" t="str">
        <f>IF('Raw Data'!$B1616&gt;1,'Raw Data'!Z1616,"")</f>
        <v>Reject - Under Contract</v>
      </c>
    </row>
    <row r="1617" spans="1:12" ht="14.25" customHeight="1" x14ac:dyDescent="0.3">
      <c r="A1617" s="7" t="str">
        <f>IF('Raw Data'!$B1617&gt;1,'Raw Data'!A1617,"")</f>
        <v>X1-ORz2ct6cyy28vu_ceoqq</v>
      </c>
      <c r="B1617" s="7" t="str">
        <f>IF('Raw Data'!$B1617&gt;1,'Raw Data'!C1617,"")</f>
        <v>4025 Golden Horn Ln</v>
      </c>
      <c r="C1617" s="7" t="str">
        <f>IF('Raw Data'!$B1617&gt;1,'Raw Data'!D1617,"")</f>
        <v>Dallas</v>
      </c>
      <c r="D1617" s="7" t="str">
        <f>IF('Raw Data'!$B1617&gt;1,'Raw Data'!E1617,"")</f>
        <v>Pre-List</v>
      </c>
      <c r="E1617" s="20">
        <f>IF('Raw Data'!$B1617&gt;1,'Raw Data'!O1617,"")</f>
        <v>287900</v>
      </c>
      <c r="F1617" s="20">
        <f>IF('Raw Data'!$B1617&gt;1,'Raw Data'!P1617,"")</f>
        <v>280703</v>
      </c>
      <c r="G1617" s="20">
        <f>IF('Raw Data'!$B1617&gt;1,'Raw Data'!Q1617,"")</f>
        <v>-26630</v>
      </c>
      <c r="H1617" s="7" t="str">
        <f>IF('Raw Data'!$B1617&gt;1,'Raw Data'!R1617,"")</f>
        <v>Tricon</v>
      </c>
      <c r="I1617" s="21">
        <f>IF('Raw Data'!$B1617&gt;1,'Raw Data'!S1617,"")</f>
        <v>259700</v>
      </c>
      <c r="J1617" s="21">
        <f>IF('Raw Data'!$B1617&gt;1,'Raw Data'!W1617,"")</f>
        <v>-39913</v>
      </c>
      <c r="K1617" s="7" t="str">
        <f>IF('Raw Data'!$B1617&gt;1,'Raw Data'!Y1617,"")</f>
        <v>Multiple Offers</v>
      </c>
      <c r="L1617" s="7" t="str">
        <f>IF('Raw Data'!$B1617&gt;1,'Raw Data'!Z1617,"")</f>
        <v>Reject - Offer is far off</v>
      </c>
    </row>
    <row r="1618" spans="1:12" ht="14.25" customHeight="1" x14ac:dyDescent="0.3">
      <c r="A1618" s="7" t="str">
        <f>IF('Raw Data'!$B1618&gt;1,'Raw Data'!A1618,"")</f>
        <v/>
      </c>
      <c r="B1618" s="7" t="str">
        <f>IF('Raw Data'!$B1618&gt;1,'Raw Data'!C1618,"")</f>
        <v/>
      </c>
      <c r="C1618" s="7" t="str">
        <f>IF('Raw Data'!$B1618&gt;1,'Raw Data'!D1618,"")</f>
        <v/>
      </c>
      <c r="D1618" s="7" t="str">
        <f>IF('Raw Data'!$B1618&gt;1,'Raw Data'!E1618,"")</f>
        <v/>
      </c>
      <c r="E1618" s="20" t="str">
        <f>IF('Raw Data'!$B1618&gt;1,'Raw Data'!O1618,"")</f>
        <v/>
      </c>
      <c r="F1618" s="20" t="str">
        <f>IF('Raw Data'!$B1618&gt;1,'Raw Data'!P1618,"")</f>
        <v/>
      </c>
      <c r="G1618" s="20" t="str">
        <f>IF('Raw Data'!$B1618&gt;1,'Raw Data'!Q1618,"")</f>
        <v/>
      </c>
      <c r="H1618" s="7" t="str">
        <f>IF('Raw Data'!$B1618&gt;1,'Raw Data'!R1618,"")</f>
        <v/>
      </c>
      <c r="I1618" s="7" t="str">
        <f>IF('Raw Data'!$B1618&gt;1,'Raw Data'!S1618,"")</f>
        <v/>
      </c>
      <c r="J1618" s="7" t="str">
        <f>IF('Raw Data'!$B1618&gt;1,'Raw Data'!W1618,"")</f>
        <v/>
      </c>
      <c r="K1618" s="7" t="str">
        <f>IF('Raw Data'!$B1618&gt;1,'Raw Data'!Y1618,"")</f>
        <v/>
      </c>
      <c r="L1618" s="7" t="str">
        <f>IF('Raw Data'!$B1618&gt;1,'Raw Data'!Z1618,"")</f>
        <v/>
      </c>
    </row>
    <row r="1619" spans="1:12" ht="14.25" customHeight="1" x14ac:dyDescent="0.3">
      <c r="A1619" s="7" t="str">
        <f>IF('Raw Data'!$B1619&gt;1,'Raw Data'!A1619,"")</f>
        <v/>
      </c>
      <c r="B1619" s="7" t="str">
        <f>IF('Raw Data'!$B1619&gt;1,'Raw Data'!C1619,"")</f>
        <v/>
      </c>
      <c r="C1619" s="7" t="str">
        <f>IF('Raw Data'!$B1619&gt;1,'Raw Data'!D1619,"")</f>
        <v/>
      </c>
      <c r="D1619" s="7" t="str">
        <f>IF('Raw Data'!$B1619&gt;1,'Raw Data'!E1619,"")</f>
        <v/>
      </c>
      <c r="E1619" s="20" t="str">
        <f>IF('Raw Data'!$B1619&gt;1,'Raw Data'!O1619,"")</f>
        <v/>
      </c>
      <c r="F1619" s="20" t="str">
        <f>IF('Raw Data'!$B1619&gt;1,'Raw Data'!P1619,"")</f>
        <v/>
      </c>
      <c r="G1619" s="20" t="str">
        <f>IF('Raw Data'!$B1619&gt;1,'Raw Data'!Q1619,"")</f>
        <v/>
      </c>
      <c r="H1619" s="7" t="str">
        <f>IF('Raw Data'!$B1619&gt;1,'Raw Data'!R1619,"")</f>
        <v/>
      </c>
      <c r="I1619" s="7" t="str">
        <f>IF('Raw Data'!$B1619&gt;1,'Raw Data'!S1619,"")</f>
        <v/>
      </c>
      <c r="J1619" s="7" t="str">
        <f>IF('Raw Data'!$B1619&gt;1,'Raw Data'!W1619,"")</f>
        <v/>
      </c>
      <c r="K1619" s="7" t="str">
        <f>IF('Raw Data'!$B1619&gt;1,'Raw Data'!Y1619,"")</f>
        <v/>
      </c>
      <c r="L1619" s="7" t="str">
        <f>IF('Raw Data'!$B1619&gt;1,'Raw Data'!Z1619,"")</f>
        <v/>
      </c>
    </row>
    <row r="1620" spans="1:12" ht="14.25" customHeight="1" x14ac:dyDescent="0.3">
      <c r="A1620" s="7" t="str">
        <f>IF('Raw Data'!$B1620&gt;1,'Raw Data'!A1620,"")</f>
        <v/>
      </c>
      <c r="B1620" s="7" t="str">
        <f>IF('Raw Data'!$B1620&gt;1,'Raw Data'!C1620,"")</f>
        <v/>
      </c>
      <c r="C1620" s="7" t="str">
        <f>IF('Raw Data'!$B1620&gt;1,'Raw Data'!D1620,"")</f>
        <v/>
      </c>
      <c r="D1620" s="7" t="str">
        <f>IF('Raw Data'!$B1620&gt;1,'Raw Data'!E1620,"")</f>
        <v/>
      </c>
      <c r="E1620" s="20" t="str">
        <f>IF('Raw Data'!$B1620&gt;1,'Raw Data'!O1620,"")</f>
        <v/>
      </c>
      <c r="F1620" s="20" t="str">
        <f>IF('Raw Data'!$B1620&gt;1,'Raw Data'!P1620,"")</f>
        <v/>
      </c>
      <c r="G1620" s="20" t="str">
        <f>IF('Raw Data'!$B1620&gt;1,'Raw Data'!Q1620,"")</f>
        <v/>
      </c>
      <c r="H1620" s="7" t="str">
        <f>IF('Raw Data'!$B1620&gt;1,'Raw Data'!R1620,"")</f>
        <v/>
      </c>
      <c r="I1620" s="7" t="str">
        <f>IF('Raw Data'!$B1620&gt;1,'Raw Data'!S1620,"")</f>
        <v/>
      </c>
      <c r="J1620" s="7" t="str">
        <f>IF('Raw Data'!$B1620&gt;1,'Raw Data'!W1620,"")</f>
        <v/>
      </c>
      <c r="K1620" s="7" t="str">
        <f>IF('Raw Data'!$B1620&gt;1,'Raw Data'!Y1620,"")</f>
        <v/>
      </c>
      <c r="L1620" s="7" t="str">
        <f>IF('Raw Data'!$B1620&gt;1,'Raw Data'!Z1620,"")</f>
        <v/>
      </c>
    </row>
    <row r="1621" spans="1:12" ht="14.25" customHeight="1" x14ac:dyDescent="0.3">
      <c r="A1621" s="7" t="str">
        <f>IF('Raw Data'!$B1621&gt;1,'Raw Data'!A1621,"")</f>
        <v/>
      </c>
      <c r="B1621" s="7" t="str">
        <f>IF('Raw Data'!$B1621&gt;1,'Raw Data'!C1621,"")</f>
        <v/>
      </c>
      <c r="C1621" s="7" t="str">
        <f>IF('Raw Data'!$B1621&gt;1,'Raw Data'!D1621,"")</f>
        <v/>
      </c>
      <c r="D1621" s="7" t="str">
        <f>IF('Raw Data'!$B1621&gt;1,'Raw Data'!E1621,"")</f>
        <v/>
      </c>
      <c r="E1621" s="20" t="str">
        <f>IF('Raw Data'!$B1621&gt;1,'Raw Data'!O1621,"")</f>
        <v/>
      </c>
      <c r="F1621" s="20" t="str">
        <f>IF('Raw Data'!$B1621&gt;1,'Raw Data'!P1621,"")</f>
        <v/>
      </c>
      <c r="G1621" s="20" t="str">
        <f>IF('Raw Data'!$B1621&gt;1,'Raw Data'!Q1621,"")</f>
        <v/>
      </c>
      <c r="H1621" s="7" t="str">
        <f>IF('Raw Data'!$B1621&gt;1,'Raw Data'!R1621,"")</f>
        <v/>
      </c>
      <c r="I1621" s="7" t="str">
        <f>IF('Raw Data'!$B1621&gt;1,'Raw Data'!S1621,"")</f>
        <v/>
      </c>
      <c r="J1621" s="7" t="str">
        <f>IF('Raw Data'!$B1621&gt;1,'Raw Data'!W1621,"")</f>
        <v/>
      </c>
      <c r="K1621" s="7" t="str">
        <f>IF('Raw Data'!$B1621&gt;1,'Raw Data'!Y1621,"")</f>
        <v/>
      </c>
      <c r="L1621" s="7" t="str">
        <f>IF('Raw Data'!$B1621&gt;1,'Raw Data'!Z1621,"")</f>
        <v/>
      </c>
    </row>
    <row r="1622" spans="1:12" ht="14.25" customHeight="1" x14ac:dyDescent="0.3">
      <c r="A1622" s="7" t="str">
        <f>IF('Raw Data'!$B1622&gt;1,'Raw Data'!A1622,"")</f>
        <v/>
      </c>
      <c r="B1622" s="7" t="str">
        <f>IF('Raw Data'!$B1622&gt;1,'Raw Data'!C1622,"")</f>
        <v/>
      </c>
      <c r="C1622" s="7" t="str">
        <f>IF('Raw Data'!$B1622&gt;1,'Raw Data'!D1622,"")</f>
        <v/>
      </c>
      <c r="D1622" s="7" t="str">
        <f>IF('Raw Data'!$B1622&gt;1,'Raw Data'!E1622,"")</f>
        <v/>
      </c>
      <c r="E1622" s="20" t="str">
        <f>IF('Raw Data'!$B1622&gt;1,'Raw Data'!O1622,"")</f>
        <v/>
      </c>
      <c r="F1622" s="20" t="str">
        <f>IF('Raw Data'!$B1622&gt;1,'Raw Data'!P1622,"")</f>
        <v/>
      </c>
      <c r="G1622" s="20" t="str">
        <f>IF('Raw Data'!$B1622&gt;1,'Raw Data'!Q1622,"")</f>
        <v/>
      </c>
      <c r="H1622" s="7" t="str">
        <f>IF('Raw Data'!$B1622&gt;1,'Raw Data'!R1622,"")</f>
        <v/>
      </c>
      <c r="I1622" s="7" t="str">
        <f>IF('Raw Data'!$B1622&gt;1,'Raw Data'!S1622,"")</f>
        <v/>
      </c>
      <c r="J1622" s="7" t="str">
        <f>IF('Raw Data'!$B1622&gt;1,'Raw Data'!W1622,"")</f>
        <v/>
      </c>
      <c r="K1622" s="7" t="str">
        <f>IF('Raw Data'!$B1622&gt;1,'Raw Data'!Y1622,"")</f>
        <v/>
      </c>
      <c r="L1622" s="7" t="str">
        <f>IF('Raw Data'!$B1622&gt;1,'Raw Data'!Z1622,"")</f>
        <v/>
      </c>
    </row>
    <row r="1623" spans="1:12" ht="14.25" customHeight="1" x14ac:dyDescent="0.3">
      <c r="A1623" s="7" t="str">
        <f>IF('Raw Data'!$B1623&gt;1,'Raw Data'!A1623,"")</f>
        <v>X1-ORz2er7uitykxm_jic8o</v>
      </c>
      <c r="B1623" s="7" t="str">
        <f>IF('Raw Data'!$B1623&gt;1,'Raw Data'!C1623,"")</f>
        <v>8409 Beaufort Ct</v>
      </c>
      <c r="C1623" s="7" t="str">
        <f>IF('Raw Data'!$B1623&gt;1,'Raw Data'!D1623,"")</f>
        <v>Dallas</v>
      </c>
      <c r="D1623" s="7" t="str">
        <f>IF('Raw Data'!$B1623&gt;1,'Raw Data'!E1623,"")</f>
        <v>Susan-UC</v>
      </c>
      <c r="E1623" s="20">
        <f>IF('Raw Data'!$B1623&gt;1,'Raw Data'!O1623,"")</f>
        <v>270900</v>
      </c>
      <c r="F1623" s="20">
        <f>IF('Raw Data'!$B1623&gt;1,'Raw Data'!P1623,"")</f>
        <v>264128</v>
      </c>
      <c r="G1623" s="20">
        <f>IF('Raw Data'!$B1623&gt;1,'Raw Data'!Q1623,"")</f>
        <v>0</v>
      </c>
      <c r="H1623" s="7" t="str">
        <f>IF('Raw Data'!$B1623&gt;1,'Raw Data'!R1623,"")</f>
        <v>Tricon</v>
      </c>
      <c r="I1623" s="21">
        <f>IF('Raw Data'!$B1623&gt;1,'Raw Data'!S1623,"")</f>
        <v>244200</v>
      </c>
      <c r="J1623" s="21">
        <f>IF('Raw Data'!$B1623&gt;1,'Raw Data'!W1623,"")</f>
        <v>-25145</v>
      </c>
      <c r="K1623" s="7" t="str">
        <f>IF('Raw Data'!$B1623&gt;1,'Raw Data'!Y1623,"")</f>
        <v>Multiple Offers</v>
      </c>
      <c r="L1623" s="7" t="str">
        <f>IF('Raw Data'!$B1623&gt;1,'Raw Data'!Z1623,"")</f>
        <v>Reject - Under Contract</v>
      </c>
    </row>
    <row r="1624" spans="1:12" ht="14.25" customHeight="1" x14ac:dyDescent="0.3">
      <c r="A1624" s="7" t="str">
        <f>IF('Raw Data'!$B1624&gt;1,'Raw Data'!A1624,"")</f>
        <v>X1-ORz0adyk01dj7e_9vds1</v>
      </c>
      <c r="B1624" s="7" t="str">
        <f>IF('Raw Data'!$B1624&gt;1,'Raw Data'!C1624,"")</f>
        <v>417 Bentley Dr</v>
      </c>
      <c r="C1624" s="7" t="str">
        <f>IF('Raw Data'!$B1624&gt;1,'Raw Data'!D1624,"")</f>
        <v>Dallas</v>
      </c>
      <c r="D1624" s="7" t="str">
        <f>IF('Raw Data'!$B1624&gt;1,'Raw Data'!E1624,"")</f>
        <v>Pre-List</v>
      </c>
      <c r="E1624" s="20">
        <f>IF('Raw Data'!$B1624&gt;1,'Raw Data'!O1624,"")</f>
        <v>381900</v>
      </c>
      <c r="F1624" s="20">
        <f>IF('Raw Data'!$B1624&gt;1,'Raw Data'!P1624,"")</f>
        <v>372353</v>
      </c>
      <c r="G1624" s="20">
        <f>IF('Raw Data'!$B1624&gt;1,'Raw Data'!Q1624,"")</f>
        <v>-9009</v>
      </c>
      <c r="H1624" s="7" t="str">
        <f>IF('Raw Data'!$B1624&gt;1,'Raw Data'!R1624,"")</f>
        <v>Tricon</v>
      </c>
      <c r="I1624" s="21">
        <f>IF('Raw Data'!$B1624&gt;1,'Raw Data'!S1624,"")</f>
        <v>344900</v>
      </c>
      <c r="J1624" s="21">
        <f>IF('Raw Data'!$B1624&gt;1,'Raw Data'!W1624,"")</f>
        <v>-25629</v>
      </c>
      <c r="K1624" s="7" t="str">
        <f>IF('Raw Data'!$B1624&gt;1,'Raw Data'!Y1624,"")</f>
        <v>Multiple Offers</v>
      </c>
      <c r="L1624" s="7" t="str">
        <f>IF('Raw Data'!$B1624&gt;1,'Raw Data'!Z1624,"")</f>
        <v>Reject - Under Contract</v>
      </c>
    </row>
    <row r="1625" spans="1:12" ht="14.25" customHeight="1" x14ac:dyDescent="0.3">
      <c r="A1625" s="7" t="str">
        <f>IF('Raw Data'!$B1625&gt;1,'Raw Data'!A1625,"")</f>
        <v>X1-ORz0a97jzlyc8q_bqt2p</v>
      </c>
      <c r="B1625" s="7" t="str">
        <f>IF('Raw Data'!$B1625&gt;1,'Raw Data'!C1625,"")</f>
        <v>1224 Sierra Blanca Dr</v>
      </c>
      <c r="C1625" s="7" t="str">
        <f>IF('Raw Data'!$B1625&gt;1,'Raw Data'!D1625,"")</f>
        <v>Dallas</v>
      </c>
      <c r="D1625" s="7" t="str">
        <f>IF('Raw Data'!$B1625&gt;1,'Raw Data'!E1625,"")</f>
        <v>Pre-List</v>
      </c>
      <c r="E1625" s="20">
        <f>IF('Raw Data'!$B1625&gt;1,'Raw Data'!O1625,"")</f>
        <v>270200</v>
      </c>
      <c r="F1625" s="20">
        <f>IF('Raw Data'!$B1625&gt;1,'Raw Data'!P1625,"")</f>
        <v>263445</v>
      </c>
      <c r="G1625" s="20">
        <f>IF('Raw Data'!$B1625&gt;1,'Raw Data'!Q1625,"")</f>
        <v>-11419</v>
      </c>
      <c r="H1625" s="7" t="str">
        <f>IF('Raw Data'!$B1625&gt;1,'Raw Data'!R1625,"")</f>
        <v>Tricon</v>
      </c>
      <c r="I1625" s="21">
        <f>IF('Raw Data'!$B1625&gt;1,'Raw Data'!S1625,"")</f>
        <v>243600</v>
      </c>
      <c r="J1625" s="21">
        <f>IF('Raw Data'!$B1625&gt;1,'Raw Data'!W1625,"")</f>
        <v>-10433</v>
      </c>
      <c r="K1625" s="7" t="str">
        <f>IF('Raw Data'!$B1625&gt;1,'Raw Data'!Y1625,"")</f>
        <v>Multiple Offers</v>
      </c>
      <c r="L1625" s="7" t="str">
        <f>IF('Raw Data'!$B1625&gt;1,'Raw Data'!Z1625,"")</f>
        <v>Reject - Under Contract</v>
      </c>
    </row>
    <row r="1626" spans="1:12" ht="14.25" customHeight="1" x14ac:dyDescent="0.3">
      <c r="A1626" s="7" t="str">
        <f>IF('Raw Data'!$B1626&gt;1,'Raw Data'!A1626,"")</f>
        <v/>
      </c>
      <c r="B1626" s="7" t="str">
        <f>IF('Raw Data'!$B1626&gt;1,'Raw Data'!C1626,"")</f>
        <v/>
      </c>
      <c r="C1626" s="7" t="str">
        <f>IF('Raw Data'!$B1626&gt;1,'Raw Data'!D1626,"")</f>
        <v/>
      </c>
      <c r="D1626" s="7" t="str">
        <f>IF('Raw Data'!$B1626&gt;1,'Raw Data'!E1626,"")</f>
        <v/>
      </c>
      <c r="E1626" s="20" t="str">
        <f>IF('Raw Data'!$B1626&gt;1,'Raw Data'!O1626,"")</f>
        <v/>
      </c>
      <c r="F1626" s="20" t="str">
        <f>IF('Raw Data'!$B1626&gt;1,'Raw Data'!P1626,"")</f>
        <v/>
      </c>
      <c r="G1626" s="20" t="str">
        <f>IF('Raw Data'!$B1626&gt;1,'Raw Data'!Q1626,"")</f>
        <v/>
      </c>
      <c r="H1626" s="7" t="str">
        <f>IF('Raw Data'!$B1626&gt;1,'Raw Data'!R1626,"")</f>
        <v/>
      </c>
      <c r="I1626" s="7" t="str">
        <f>IF('Raw Data'!$B1626&gt;1,'Raw Data'!S1626,"")</f>
        <v/>
      </c>
      <c r="J1626" s="7" t="str">
        <f>IF('Raw Data'!$B1626&gt;1,'Raw Data'!W1626,"")</f>
        <v/>
      </c>
      <c r="K1626" s="7" t="str">
        <f>IF('Raw Data'!$B1626&gt;1,'Raw Data'!Y1626,"")</f>
        <v/>
      </c>
      <c r="L1626" s="7" t="str">
        <f>IF('Raw Data'!$B1626&gt;1,'Raw Data'!Z1626,"")</f>
        <v/>
      </c>
    </row>
    <row r="1627" spans="1:12" ht="14.25" customHeight="1" x14ac:dyDescent="0.3">
      <c r="A1627" s="7" t="str">
        <f>IF('Raw Data'!$B1627&gt;1,'Raw Data'!A1627,"")</f>
        <v/>
      </c>
      <c r="B1627" s="7" t="str">
        <f>IF('Raw Data'!$B1627&gt;1,'Raw Data'!C1627,"")</f>
        <v/>
      </c>
      <c r="C1627" s="7" t="str">
        <f>IF('Raw Data'!$B1627&gt;1,'Raw Data'!D1627,"")</f>
        <v/>
      </c>
      <c r="D1627" s="7" t="str">
        <f>IF('Raw Data'!$B1627&gt;1,'Raw Data'!E1627,"")</f>
        <v/>
      </c>
      <c r="E1627" s="20" t="str">
        <f>IF('Raw Data'!$B1627&gt;1,'Raw Data'!O1627,"")</f>
        <v/>
      </c>
      <c r="F1627" s="20" t="str">
        <f>IF('Raw Data'!$B1627&gt;1,'Raw Data'!P1627,"")</f>
        <v/>
      </c>
      <c r="G1627" s="20" t="str">
        <f>IF('Raw Data'!$B1627&gt;1,'Raw Data'!Q1627,"")</f>
        <v/>
      </c>
      <c r="H1627" s="7" t="str">
        <f>IF('Raw Data'!$B1627&gt;1,'Raw Data'!R1627,"")</f>
        <v/>
      </c>
      <c r="I1627" s="7" t="str">
        <f>IF('Raw Data'!$B1627&gt;1,'Raw Data'!S1627,"")</f>
        <v/>
      </c>
      <c r="J1627" s="7" t="str">
        <f>IF('Raw Data'!$B1627&gt;1,'Raw Data'!W1627,"")</f>
        <v/>
      </c>
      <c r="K1627" s="7" t="str">
        <f>IF('Raw Data'!$B1627&gt;1,'Raw Data'!Y1627,"")</f>
        <v/>
      </c>
      <c r="L1627" s="7" t="str">
        <f>IF('Raw Data'!$B1627&gt;1,'Raw Data'!Z1627,"")</f>
        <v/>
      </c>
    </row>
    <row r="1628" spans="1:12" ht="14.25" customHeight="1" x14ac:dyDescent="0.3">
      <c r="A1628" s="7" t="str">
        <f>IF('Raw Data'!$B1628&gt;1,'Raw Data'!A1628,"")</f>
        <v>X1-ORz0dis16c3lh6_f6f49</v>
      </c>
      <c r="B1628" s="7" t="str">
        <f>IF('Raw Data'!$B1628&gt;1,'Raw Data'!C1628,"")</f>
        <v>7130 Calix Ln</v>
      </c>
      <c r="C1628" s="7" t="str">
        <f>IF('Raw Data'!$B1628&gt;1,'Raw Data'!D1628,"")</f>
        <v>Houston</v>
      </c>
      <c r="D1628" s="7" t="str">
        <f>IF('Raw Data'!$B1628&gt;1,'Raw Data'!E1628,"")</f>
        <v>Pre-List</v>
      </c>
      <c r="E1628" s="20">
        <f>IF('Raw Data'!$B1628&gt;1,'Raw Data'!O1628,"")</f>
        <v>207900</v>
      </c>
      <c r="F1628" s="20">
        <f>IF('Raw Data'!$B1628&gt;1,'Raw Data'!P1628,"")</f>
        <v>202703</v>
      </c>
      <c r="G1628" s="20">
        <f>IF('Raw Data'!$B1628&gt;1,'Raw Data'!Q1628,"")</f>
        <v>-1744</v>
      </c>
      <c r="H1628" s="7" t="str">
        <f>IF('Raw Data'!$B1628&gt;1,'Raw Data'!R1628,"")</f>
        <v>Tricon</v>
      </c>
      <c r="I1628" s="21">
        <f>IF('Raw Data'!$B1628&gt;1,'Raw Data'!S1628,"")</f>
        <v>187900</v>
      </c>
      <c r="J1628" s="21">
        <f>IF('Raw Data'!$B1628&gt;1,'Raw Data'!W1628,"")</f>
        <v>-33773</v>
      </c>
      <c r="K1628" s="7" t="str">
        <f>IF('Raw Data'!$B1628&gt;1,'Raw Data'!Y1628,"")</f>
        <v>Multiple Offers</v>
      </c>
      <c r="L1628" s="7" t="str">
        <f>IF('Raw Data'!$B1628&gt;1,'Raw Data'!Z1628,"")</f>
        <v>Reject - Offer is far off</v>
      </c>
    </row>
    <row r="1629" spans="1:12" ht="14.25" customHeight="1" x14ac:dyDescent="0.3">
      <c r="A1629" s="7" t="str">
        <f>IF('Raw Data'!$B1629&gt;1,'Raw Data'!A1629,"")</f>
        <v/>
      </c>
      <c r="B1629" s="7" t="str">
        <f>IF('Raw Data'!$B1629&gt;1,'Raw Data'!C1629,"")</f>
        <v/>
      </c>
      <c r="C1629" s="7" t="str">
        <f>IF('Raw Data'!$B1629&gt;1,'Raw Data'!D1629,"")</f>
        <v/>
      </c>
      <c r="D1629" s="7" t="str">
        <f>IF('Raw Data'!$B1629&gt;1,'Raw Data'!E1629,"")</f>
        <v/>
      </c>
      <c r="E1629" s="20" t="str">
        <f>IF('Raw Data'!$B1629&gt;1,'Raw Data'!O1629,"")</f>
        <v/>
      </c>
      <c r="F1629" s="20" t="str">
        <f>IF('Raw Data'!$B1629&gt;1,'Raw Data'!P1629,"")</f>
        <v/>
      </c>
      <c r="G1629" s="20" t="str">
        <f>IF('Raw Data'!$B1629&gt;1,'Raw Data'!Q1629,"")</f>
        <v/>
      </c>
      <c r="H1629" s="7" t="str">
        <f>IF('Raw Data'!$B1629&gt;1,'Raw Data'!R1629,"")</f>
        <v/>
      </c>
      <c r="I1629" s="7" t="str">
        <f>IF('Raw Data'!$B1629&gt;1,'Raw Data'!S1629,"")</f>
        <v/>
      </c>
      <c r="J1629" s="7" t="str">
        <f>IF('Raw Data'!$B1629&gt;1,'Raw Data'!W1629,"")</f>
        <v/>
      </c>
      <c r="K1629" s="7" t="str">
        <f>IF('Raw Data'!$B1629&gt;1,'Raw Data'!Y1629,"")</f>
        <v/>
      </c>
      <c r="L1629" s="7" t="str">
        <f>IF('Raw Data'!$B1629&gt;1,'Raw Data'!Z1629,"")</f>
        <v/>
      </c>
    </row>
    <row r="1630" spans="1:12" ht="14.25" customHeight="1" x14ac:dyDescent="0.3">
      <c r="A1630" s="7" t="str">
        <f>IF('Raw Data'!$B1630&gt;1,'Raw Data'!A1630,"")</f>
        <v/>
      </c>
      <c r="B1630" s="7" t="str">
        <f>IF('Raw Data'!$B1630&gt;1,'Raw Data'!C1630,"")</f>
        <v/>
      </c>
      <c r="C1630" s="7" t="str">
        <f>IF('Raw Data'!$B1630&gt;1,'Raw Data'!D1630,"")</f>
        <v/>
      </c>
      <c r="D1630" s="7" t="str">
        <f>IF('Raw Data'!$B1630&gt;1,'Raw Data'!E1630,"")</f>
        <v/>
      </c>
      <c r="E1630" s="20" t="str">
        <f>IF('Raw Data'!$B1630&gt;1,'Raw Data'!O1630,"")</f>
        <v/>
      </c>
      <c r="F1630" s="20" t="str">
        <f>IF('Raw Data'!$B1630&gt;1,'Raw Data'!P1630,"")</f>
        <v/>
      </c>
      <c r="G1630" s="20" t="str">
        <f>IF('Raw Data'!$B1630&gt;1,'Raw Data'!Q1630,"")</f>
        <v/>
      </c>
      <c r="H1630" s="7" t="str">
        <f>IF('Raw Data'!$B1630&gt;1,'Raw Data'!R1630,"")</f>
        <v/>
      </c>
      <c r="I1630" s="7" t="str">
        <f>IF('Raw Data'!$B1630&gt;1,'Raw Data'!S1630,"")</f>
        <v/>
      </c>
      <c r="J1630" s="7" t="str">
        <f>IF('Raw Data'!$B1630&gt;1,'Raw Data'!W1630,"")</f>
        <v/>
      </c>
      <c r="K1630" s="7" t="str">
        <f>IF('Raw Data'!$B1630&gt;1,'Raw Data'!Y1630,"")</f>
        <v/>
      </c>
      <c r="L1630" s="7" t="str">
        <f>IF('Raw Data'!$B1630&gt;1,'Raw Data'!Z1630,"")</f>
        <v/>
      </c>
    </row>
    <row r="1631" spans="1:12" ht="14.25" customHeight="1" x14ac:dyDescent="0.3">
      <c r="A1631" s="7" t="str">
        <f>IF('Raw Data'!$B1631&gt;1,'Raw Data'!A1631,"")</f>
        <v/>
      </c>
      <c r="B1631" s="7" t="str">
        <f>IF('Raw Data'!$B1631&gt;1,'Raw Data'!C1631,"")</f>
        <v/>
      </c>
      <c r="C1631" s="7" t="str">
        <f>IF('Raw Data'!$B1631&gt;1,'Raw Data'!D1631,"")</f>
        <v/>
      </c>
      <c r="D1631" s="7" t="str">
        <f>IF('Raw Data'!$B1631&gt;1,'Raw Data'!E1631,"")</f>
        <v/>
      </c>
      <c r="E1631" s="20" t="str">
        <f>IF('Raw Data'!$B1631&gt;1,'Raw Data'!O1631,"")</f>
        <v/>
      </c>
      <c r="F1631" s="20" t="str">
        <f>IF('Raw Data'!$B1631&gt;1,'Raw Data'!P1631,"")</f>
        <v/>
      </c>
      <c r="G1631" s="20" t="str">
        <f>IF('Raw Data'!$B1631&gt;1,'Raw Data'!Q1631,"")</f>
        <v/>
      </c>
      <c r="H1631" s="7" t="str">
        <f>IF('Raw Data'!$B1631&gt;1,'Raw Data'!R1631,"")</f>
        <v/>
      </c>
      <c r="I1631" s="7" t="str">
        <f>IF('Raw Data'!$B1631&gt;1,'Raw Data'!S1631,"")</f>
        <v/>
      </c>
      <c r="J1631" s="7" t="str">
        <f>IF('Raw Data'!$B1631&gt;1,'Raw Data'!W1631,"")</f>
        <v/>
      </c>
      <c r="K1631" s="7" t="str">
        <f>IF('Raw Data'!$B1631&gt;1,'Raw Data'!Y1631,"")</f>
        <v/>
      </c>
      <c r="L1631" s="7" t="str">
        <f>IF('Raw Data'!$B1631&gt;1,'Raw Data'!Z1631,"")</f>
        <v/>
      </c>
    </row>
    <row r="1632" spans="1:12" ht="14.25" customHeight="1" x14ac:dyDescent="0.3">
      <c r="A1632" s="7" t="str">
        <f>IF('Raw Data'!$B1632&gt;1,'Raw Data'!A1632,"")</f>
        <v>X1-ORz0atj4o5eqnu_ac8lp</v>
      </c>
      <c r="B1632" s="7" t="str">
        <f>IF('Raw Data'!$B1632&gt;1,'Raw Data'!C1632,"")</f>
        <v>3918 Cloudbluff Ln</v>
      </c>
      <c r="C1632" s="7" t="str">
        <f>IF('Raw Data'!$B1632&gt;1,'Raw Data'!D1632,"")</f>
        <v>Houston</v>
      </c>
      <c r="D1632" s="7" t="str">
        <f>IF('Raw Data'!$B1632&gt;1,'Raw Data'!E1632,"")</f>
        <v>Pre-List</v>
      </c>
      <c r="E1632" s="20">
        <f>IF('Raw Data'!$B1632&gt;1,'Raw Data'!O1632,"")</f>
        <v>233300</v>
      </c>
      <c r="F1632" s="20">
        <f>IF('Raw Data'!$B1632&gt;1,'Raw Data'!P1632,"")</f>
        <v>227468</v>
      </c>
      <c r="G1632" s="20">
        <f>IF('Raw Data'!$B1632&gt;1,'Raw Data'!Q1632,"")</f>
        <v>-27897</v>
      </c>
      <c r="H1632" s="7" t="str">
        <f>IF('Raw Data'!$B1632&gt;1,'Raw Data'!R1632,"")</f>
        <v>Tricon</v>
      </c>
      <c r="I1632" s="21">
        <f>IF('Raw Data'!$B1632&gt;1,'Raw Data'!S1632,"")</f>
        <v>210900</v>
      </c>
      <c r="J1632" s="21">
        <f>IF('Raw Data'!$B1632&gt;1,'Raw Data'!W1632,"")</f>
        <v>-25723</v>
      </c>
      <c r="K1632" s="7" t="str">
        <f>IF('Raw Data'!$B1632&gt;1,'Raw Data'!Y1632,"")</f>
        <v>Multiple Offers</v>
      </c>
      <c r="L1632" s="7" t="str">
        <f>IF('Raw Data'!$B1632&gt;1,'Raw Data'!Z1632,"")</f>
        <v>Reject - Offer is far off</v>
      </c>
    </row>
    <row r="1633" spans="1:12" ht="14.25" customHeight="1" x14ac:dyDescent="0.3">
      <c r="A1633" s="7" t="str">
        <f>IF('Raw Data'!$B1633&gt;1,'Raw Data'!A1633,"")</f>
        <v/>
      </c>
      <c r="B1633" s="7" t="str">
        <f>IF('Raw Data'!$B1633&gt;1,'Raw Data'!C1633,"")</f>
        <v/>
      </c>
      <c r="C1633" s="7" t="str">
        <f>IF('Raw Data'!$B1633&gt;1,'Raw Data'!D1633,"")</f>
        <v/>
      </c>
      <c r="D1633" s="7" t="str">
        <f>IF('Raw Data'!$B1633&gt;1,'Raw Data'!E1633,"")</f>
        <v/>
      </c>
      <c r="E1633" s="20" t="str">
        <f>IF('Raw Data'!$B1633&gt;1,'Raw Data'!O1633,"")</f>
        <v/>
      </c>
      <c r="F1633" s="20" t="str">
        <f>IF('Raw Data'!$B1633&gt;1,'Raw Data'!P1633,"")</f>
        <v/>
      </c>
      <c r="G1633" s="20" t="str">
        <f>IF('Raw Data'!$B1633&gt;1,'Raw Data'!Q1633,"")</f>
        <v/>
      </c>
      <c r="H1633" s="7" t="str">
        <f>IF('Raw Data'!$B1633&gt;1,'Raw Data'!R1633,"")</f>
        <v/>
      </c>
      <c r="I1633" s="7" t="str">
        <f>IF('Raw Data'!$B1633&gt;1,'Raw Data'!S1633,"")</f>
        <v/>
      </c>
      <c r="J1633" s="7" t="str">
        <f>IF('Raw Data'!$B1633&gt;1,'Raw Data'!W1633,"")</f>
        <v/>
      </c>
      <c r="K1633" s="7" t="str">
        <f>IF('Raw Data'!$B1633&gt;1,'Raw Data'!Y1633,"")</f>
        <v/>
      </c>
      <c r="L1633" s="7" t="str">
        <f>IF('Raw Data'!$B1633&gt;1,'Raw Data'!Z1633,"")</f>
        <v/>
      </c>
    </row>
    <row r="1634" spans="1:12" ht="14.25" customHeight="1" x14ac:dyDescent="0.3">
      <c r="A1634" s="7" t="str">
        <f>IF('Raw Data'!$B1634&gt;1,'Raw Data'!A1634,"")</f>
        <v/>
      </c>
      <c r="B1634" s="7" t="str">
        <f>IF('Raw Data'!$B1634&gt;1,'Raw Data'!C1634,"")</f>
        <v/>
      </c>
      <c r="C1634" s="7" t="str">
        <f>IF('Raw Data'!$B1634&gt;1,'Raw Data'!D1634,"")</f>
        <v/>
      </c>
      <c r="D1634" s="7" t="str">
        <f>IF('Raw Data'!$B1634&gt;1,'Raw Data'!E1634,"")</f>
        <v/>
      </c>
      <c r="E1634" s="20" t="str">
        <f>IF('Raw Data'!$B1634&gt;1,'Raw Data'!O1634,"")</f>
        <v/>
      </c>
      <c r="F1634" s="20" t="str">
        <f>IF('Raw Data'!$B1634&gt;1,'Raw Data'!P1634,"")</f>
        <v/>
      </c>
      <c r="G1634" s="20" t="str">
        <f>IF('Raw Data'!$B1634&gt;1,'Raw Data'!Q1634,"")</f>
        <v/>
      </c>
      <c r="H1634" s="7" t="str">
        <f>IF('Raw Data'!$B1634&gt;1,'Raw Data'!R1634,"")</f>
        <v/>
      </c>
      <c r="I1634" s="7" t="str">
        <f>IF('Raw Data'!$B1634&gt;1,'Raw Data'!S1634,"")</f>
        <v/>
      </c>
      <c r="J1634" s="7" t="str">
        <f>IF('Raw Data'!$B1634&gt;1,'Raw Data'!W1634,"")</f>
        <v/>
      </c>
      <c r="K1634" s="7" t="str">
        <f>IF('Raw Data'!$B1634&gt;1,'Raw Data'!Y1634,"")</f>
        <v/>
      </c>
      <c r="L1634" s="7" t="str">
        <f>IF('Raw Data'!$B1634&gt;1,'Raw Data'!Z1634,"")</f>
        <v/>
      </c>
    </row>
    <row r="1635" spans="1:12" ht="14.25" customHeight="1" x14ac:dyDescent="0.3">
      <c r="A1635" s="7" t="str">
        <f>IF('Raw Data'!$B1635&gt;1,'Raw Data'!A1635,"")</f>
        <v/>
      </c>
      <c r="B1635" s="7" t="str">
        <f>IF('Raw Data'!$B1635&gt;1,'Raw Data'!C1635,"")</f>
        <v/>
      </c>
      <c r="C1635" s="7" t="str">
        <f>IF('Raw Data'!$B1635&gt;1,'Raw Data'!D1635,"")</f>
        <v/>
      </c>
      <c r="D1635" s="7" t="str">
        <f>IF('Raw Data'!$B1635&gt;1,'Raw Data'!E1635,"")</f>
        <v/>
      </c>
      <c r="E1635" s="20" t="str">
        <f>IF('Raw Data'!$B1635&gt;1,'Raw Data'!O1635,"")</f>
        <v/>
      </c>
      <c r="F1635" s="20" t="str">
        <f>IF('Raw Data'!$B1635&gt;1,'Raw Data'!P1635,"")</f>
        <v/>
      </c>
      <c r="G1635" s="20" t="str">
        <f>IF('Raw Data'!$B1635&gt;1,'Raw Data'!Q1635,"")</f>
        <v/>
      </c>
      <c r="H1635" s="7" t="str">
        <f>IF('Raw Data'!$B1635&gt;1,'Raw Data'!R1635,"")</f>
        <v/>
      </c>
      <c r="I1635" s="7" t="str">
        <f>IF('Raw Data'!$B1635&gt;1,'Raw Data'!S1635,"")</f>
        <v/>
      </c>
      <c r="J1635" s="7" t="str">
        <f>IF('Raw Data'!$B1635&gt;1,'Raw Data'!W1635,"")</f>
        <v/>
      </c>
      <c r="K1635" s="7" t="str">
        <f>IF('Raw Data'!$B1635&gt;1,'Raw Data'!Y1635,"")</f>
        <v/>
      </c>
      <c r="L1635" s="7" t="str">
        <f>IF('Raw Data'!$B1635&gt;1,'Raw Data'!Z1635,"")</f>
        <v/>
      </c>
    </row>
    <row r="1636" spans="1:12" ht="14.25" customHeight="1" x14ac:dyDescent="0.3">
      <c r="A1636" s="7" t="str">
        <f>IF('Raw Data'!$B1636&gt;1,'Raw Data'!A1636,"")</f>
        <v/>
      </c>
      <c r="B1636" s="7" t="str">
        <f>IF('Raw Data'!$B1636&gt;1,'Raw Data'!C1636,"")</f>
        <v/>
      </c>
      <c r="C1636" s="7" t="str">
        <f>IF('Raw Data'!$B1636&gt;1,'Raw Data'!D1636,"")</f>
        <v/>
      </c>
      <c r="D1636" s="7" t="str">
        <f>IF('Raw Data'!$B1636&gt;1,'Raw Data'!E1636,"")</f>
        <v/>
      </c>
      <c r="E1636" s="20" t="str">
        <f>IF('Raw Data'!$B1636&gt;1,'Raw Data'!O1636,"")</f>
        <v/>
      </c>
      <c r="F1636" s="20" t="str">
        <f>IF('Raw Data'!$B1636&gt;1,'Raw Data'!P1636,"")</f>
        <v/>
      </c>
      <c r="G1636" s="20" t="str">
        <f>IF('Raw Data'!$B1636&gt;1,'Raw Data'!Q1636,"")</f>
        <v/>
      </c>
      <c r="H1636" s="7" t="str">
        <f>IF('Raw Data'!$B1636&gt;1,'Raw Data'!R1636,"")</f>
        <v/>
      </c>
      <c r="I1636" s="7" t="str">
        <f>IF('Raw Data'!$B1636&gt;1,'Raw Data'!S1636,"")</f>
        <v/>
      </c>
      <c r="J1636" s="7" t="str">
        <f>IF('Raw Data'!$B1636&gt;1,'Raw Data'!W1636,"")</f>
        <v/>
      </c>
      <c r="K1636" s="7" t="str">
        <f>IF('Raw Data'!$B1636&gt;1,'Raw Data'!Y1636,"")</f>
        <v/>
      </c>
      <c r="L1636" s="7" t="str">
        <f>IF('Raw Data'!$B1636&gt;1,'Raw Data'!Z1636,"")</f>
        <v/>
      </c>
    </row>
    <row r="1637" spans="1:12" ht="14.25" customHeight="1" x14ac:dyDescent="0.3">
      <c r="A1637" s="7" t="str">
        <f>IF('Raw Data'!$B1637&gt;1,'Raw Data'!A1637,"")</f>
        <v/>
      </c>
      <c r="B1637" s="7" t="str">
        <f>IF('Raw Data'!$B1637&gt;1,'Raw Data'!C1637,"")</f>
        <v/>
      </c>
      <c r="C1637" s="7" t="str">
        <f>IF('Raw Data'!$B1637&gt;1,'Raw Data'!D1637,"")</f>
        <v/>
      </c>
      <c r="D1637" s="7" t="str">
        <f>IF('Raw Data'!$B1637&gt;1,'Raw Data'!E1637,"")</f>
        <v/>
      </c>
      <c r="E1637" s="20" t="str">
        <f>IF('Raw Data'!$B1637&gt;1,'Raw Data'!O1637,"")</f>
        <v/>
      </c>
      <c r="F1637" s="20" t="str">
        <f>IF('Raw Data'!$B1637&gt;1,'Raw Data'!P1637,"")</f>
        <v/>
      </c>
      <c r="G1637" s="20" t="str">
        <f>IF('Raw Data'!$B1637&gt;1,'Raw Data'!Q1637,"")</f>
        <v/>
      </c>
      <c r="H1637" s="7" t="str">
        <f>IF('Raw Data'!$B1637&gt;1,'Raw Data'!R1637,"")</f>
        <v/>
      </c>
      <c r="I1637" s="7" t="str">
        <f>IF('Raw Data'!$B1637&gt;1,'Raw Data'!S1637,"")</f>
        <v/>
      </c>
      <c r="J1637" s="7" t="str">
        <f>IF('Raw Data'!$B1637&gt;1,'Raw Data'!W1637,"")</f>
        <v/>
      </c>
      <c r="K1637" s="7" t="str">
        <f>IF('Raw Data'!$B1637&gt;1,'Raw Data'!Y1637,"")</f>
        <v/>
      </c>
      <c r="L1637" s="7" t="str">
        <f>IF('Raw Data'!$B1637&gt;1,'Raw Data'!Z1637,"")</f>
        <v/>
      </c>
    </row>
    <row r="1638" spans="1:12" ht="14.25" customHeight="1" x14ac:dyDescent="0.3">
      <c r="A1638" s="7" t="str">
        <f>IF('Raw Data'!$B1638&gt;1,'Raw Data'!A1638,"")</f>
        <v>X1-ORz0b7oubkx116_h1uex</v>
      </c>
      <c r="B1638" s="7" t="str">
        <f>IF('Raw Data'!$B1638&gt;1,'Raw Data'!C1638,"")</f>
        <v>4618 Poppy Crest Ct</v>
      </c>
      <c r="C1638" s="7" t="str">
        <f>IF('Raw Data'!$B1638&gt;1,'Raw Data'!D1638,"")</f>
        <v>Houston</v>
      </c>
      <c r="D1638" s="7" t="str">
        <f>IF('Raw Data'!$B1638&gt;1,'Raw Data'!E1638,"")</f>
        <v>Pre-List</v>
      </c>
      <c r="E1638" s="20">
        <f>IF('Raw Data'!$B1638&gt;1,'Raw Data'!O1638,"")</f>
        <v>216100</v>
      </c>
      <c r="F1638" s="20">
        <f>IF('Raw Data'!$B1638&gt;1,'Raw Data'!P1638,"")</f>
        <v>201378</v>
      </c>
      <c r="G1638" s="20">
        <f>IF('Raw Data'!$B1638&gt;1,'Raw Data'!Q1638,"")</f>
        <v>-14459</v>
      </c>
      <c r="H1638" s="7" t="str">
        <f>IF('Raw Data'!$B1638&gt;1,'Raw Data'!R1638,"")</f>
        <v>Tricon</v>
      </c>
      <c r="I1638" s="21">
        <f>IF('Raw Data'!$B1638&gt;1,'Raw Data'!S1638,"")</f>
        <v>192100</v>
      </c>
      <c r="J1638" s="21">
        <f>IF('Raw Data'!$B1638&gt;1,'Raw Data'!W1638,"")</f>
        <v>-29086</v>
      </c>
      <c r="K1638" s="7" t="str">
        <f>IF('Raw Data'!$B1638&gt;1,'Raw Data'!Y1638,"")</f>
        <v>Multiple Offers</v>
      </c>
      <c r="L1638" s="7" t="str">
        <f>IF('Raw Data'!$B1638&gt;1,'Raw Data'!Z1638,"")</f>
        <v>Reject - Offer is far off</v>
      </c>
    </row>
    <row r="1639" spans="1:12" ht="14.25" customHeight="1" x14ac:dyDescent="0.3">
      <c r="A1639" s="7" t="str">
        <f>IF('Raw Data'!$B1639&gt;1,'Raw Data'!A1639,"")</f>
        <v>X1-ORz2d3kt23l46y_j9wtu</v>
      </c>
      <c r="B1639" s="7" t="str">
        <f>IF('Raw Data'!$B1639&gt;1,'Raw Data'!C1639,"")</f>
        <v>23733 Briar Tree Dr</v>
      </c>
      <c r="C1639" s="7" t="str">
        <f>IF('Raw Data'!$B1639&gt;1,'Raw Data'!D1639,"")</f>
        <v>Houston</v>
      </c>
      <c r="D1639" s="7" t="str">
        <f>IF('Raw Data'!$B1639&gt;1,'Raw Data'!E1639,"")</f>
        <v>Pre-List</v>
      </c>
      <c r="E1639" s="20">
        <f>IF('Raw Data'!$B1639&gt;1,'Raw Data'!O1639,"")</f>
        <v>211300</v>
      </c>
      <c r="F1639" s="20">
        <f>IF('Raw Data'!$B1639&gt;1,'Raw Data'!P1639,"")</f>
        <v>198096</v>
      </c>
      <c r="G1639" s="20">
        <f>IF('Raw Data'!$B1639&gt;1,'Raw Data'!Q1639,"")</f>
        <v>-25299</v>
      </c>
      <c r="H1639" s="7" t="str">
        <f>IF('Raw Data'!$B1639&gt;1,'Raw Data'!R1639,"")</f>
        <v>Tricon</v>
      </c>
      <c r="I1639" s="21">
        <f>IF('Raw Data'!$B1639&gt;1,'Raw Data'!S1639,"")</f>
        <v>187800</v>
      </c>
      <c r="J1639" s="21">
        <f>IF('Raw Data'!$B1639&gt;1,'Raw Data'!W1639,"")</f>
        <v>-34970</v>
      </c>
      <c r="K1639" s="7" t="str">
        <f>IF('Raw Data'!$B1639&gt;1,'Raw Data'!Y1639,"")</f>
        <v>Multiple Offers</v>
      </c>
      <c r="L1639" s="7" t="str">
        <f>IF('Raw Data'!$B1639&gt;1,'Raw Data'!Z1639,"")</f>
        <v>Reject - Offer is far off</v>
      </c>
    </row>
    <row r="1640" spans="1:12" ht="14.25" customHeight="1" x14ac:dyDescent="0.3">
      <c r="A1640" s="7" t="str">
        <f>IF('Raw Data'!$B1640&gt;1,'Raw Data'!A1640,"")</f>
        <v/>
      </c>
      <c r="B1640" s="7" t="str">
        <f>IF('Raw Data'!$B1640&gt;1,'Raw Data'!C1640,"")</f>
        <v/>
      </c>
      <c r="C1640" s="7" t="str">
        <f>IF('Raw Data'!$B1640&gt;1,'Raw Data'!D1640,"")</f>
        <v/>
      </c>
      <c r="D1640" s="7" t="str">
        <f>IF('Raw Data'!$B1640&gt;1,'Raw Data'!E1640,"")</f>
        <v/>
      </c>
      <c r="E1640" s="20" t="str">
        <f>IF('Raw Data'!$B1640&gt;1,'Raw Data'!O1640,"")</f>
        <v/>
      </c>
      <c r="F1640" s="20" t="str">
        <f>IF('Raw Data'!$B1640&gt;1,'Raw Data'!P1640,"")</f>
        <v/>
      </c>
      <c r="G1640" s="20" t="str">
        <f>IF('Raw Data'!$B1640&gt;1,'Raw Data'!Q1640,"")</f>
        <v/>
      </c>
      <c r="H1640" s="7" t="str">
        <f>IF('Raw Data'!$B1640&gt;1,'Raw Data'!R1640,"")</f>
        <v/>
      </c>
      <c r="I1640" s="7" t="str">
        <f>IF('Raw Data'!$B1640&gt;1,'Raw Data'!S1640,"")</f>
        <v/>
      </c>
      <c r="J1640" s="7" t="str">
        <f>IF('Raw Data'!$B1640&gt;1,'Raw Data'!W1640,"")</f>
        <v/>
      </c>
      <c r="K1640" s="7" t="str">
        <f>IF('Raw Data'!$B1640&gt;1,'Raw Data'!Y1640,"")</f>
        <v/>
      </c>
      <c r="L1640" s="7" t="str">
        <f>IF('Raw Data'!$B1640&gt;1,'Raw Data'!Z1640,"")</f>
        <v/>
      </c>
    </row>
    <row r="1641" spans="1:12" ht="14.25" customHeight="1" x14ac:dyDescent="0.3">
      <c r="A1641" s="7" t="str">
        <f>IF('Raw Data'!$B1641&gt;1,'Raw Data'!A1641,"")</f>
        <v/>
      </c>
      <c r="B1641" s="7" t="str">
        <f>IF('Raw Data'!$B1641&gt;1,'Raw Data'!C1641,"")</f>
        <v/>
      </c>
      <c r="C1641" s="7" t="str">
        <f>IF('Raw Data'!$B1641&gt;1,'Raw Data'!D1641,"")</f>
        <v/>
      </c>
      <c r="D1641" s="7" t="str">
        <f>IF('Raw Data'!$B1641&gt;1,'Raw Data'!E1641,"")</f>
        <v/>
      </c>
      <c r="E1641" s="20" t="str">
        <f>IF('Raw Data'!$B1641&gt;1,'Raw Data'!O1641,"")</f>
        <v/>
      </c>
      <c r="F1641" s="20" t="str">
        <f>IF('Raw Data'!$B1641&gt;1,'Raw Data'!P1641,"")</f>
        <v/>
      </c>
      <c r="G1641" s="20" t="str">
        <f>IF('Raw Data'!$B1641&gt;1,'Raw Data'!Q1641,"")</f>
        <v/>
      </c>
      <c r="H1641" s="7" t="str">
        <f>IF('Raw Data'!$B1641&gt;1,'Raw Data'!R1641,"")</f>
        <v/>
      </c>
      <c r="I1641" s="7" t="str">
        <f>IF('Raw Data'!$B1641&gt;1,'Raw Data'!S1641,"")</f>
        <v/>
      </c>
      <c r="J1641" s="7" t="str">
        <f>IF('Raw Data'!$B1641&gt;1,'Raw Data'!W1641,"")</f>
        <v/>
      </c>
      <c r="K1641" s="7" t="str">
        <f>IF('Raw Data'!$B1641&gt;1,'Raw Data'!Y1641,"")</f>
        <v/>
      </c>
      <c r="L1641" s="7" t="str">
        <f>IF('Raw Data'!$B1641&gt;1,'Raw Data'!Z1641,"")</f>
        <v/>
      </c>
    </row>
    <row r="1642" spans="1:12" ht="14.25" customHeight="1" x14ac:dyDescent="0.3">
      <c r="A1642" s="7" t="str">
        <f>IF('Raw Data'!$B1642&gt;1,'Raw Data'!A1642,"")</f>
        <v/>
      </c>
      <c r="B1642" s="7" t="str">
        <f>IF('Raw Data'!$B1642&gt;1,'Raw Data'!C1642,"")</f>
        <v/>
      </c>
      <c r="C1642" s="7" t="str">
        <f>IF('Raw Data'!$B1642&gt;1,'Raw Data'!D1642,"")</f>
        <v/>
      </c>
      <c r="D1642" s="7" t="str">
        <f>IF('Raw Data'!$B1642&gt;1,'Raw Data'!E1642,"")</f>
        <v/>
      </c>
      <c r="E1642" s="20" t="str">
        <f>IF('Raw Data'!$B1642&gt;1,'Raw Data'!O1642,"")</f>
        <v/>
      </c>
      <c r="F1642" s="20" t="str">
        <f>IF('Raw Data'!$B1642&gt;1,'Raw Data'!P1642,"")</f>
        <v/>
      </c>
      <c r="G1642" s="20" t="str">
        <f>IF('Raw Data'!$B1642&gt;1,'Raw Data'!Q1642,"")</f>
        <v/>
      </c>
      <c r="H1642" s="7" t="str">
        <f>IF('Raw Data'!$B1642&gt;1,'Raw Data'!R1642,"")</f>
        <v/>
      </c>
      <c r="I1642" s="7" t="str">
        <f>IF('Raw Data'!$B1642&gt;1,'Raw Data'!S1642,"")</f>
        <v/>
      </c>
      <c r="J1642" s="7" t="str">
        <f>IF('Raw Data'!$B1642&gt;1,'Raw Data'!W1642,"")</f>
        <v/>
      </c>
      <c r="K1642" s="7" t="str">
        <f>IF('Raw Data'!$B1642&gt;1,'Raw Data'!Y1642,"")</f>
        <v/>
      </c>
      <c r="L1642" s="7" t="str">
        <f>IF('Raw Data'!$B1642&gt;1,'Raw Data'!Z1642,"")</f>
        <v/>
      </c>
    </row>
    <row r="1643" spans="1:12" ht="14.25" customHeight="1" x14ac:dyDescent="0.3">
      <c r="A1643" s="7" t="str">
        <f>IF('Raw Data'!$B1643&gt;1,'Raw Data'!A1643,"")</f>
        <v/>
      </c>
      <c r="B1643" s="7" t="str">
        <f>IF('Raw Data'!$B1643&gt;1,'Raw Data'!C1643,"")</f>
        <v/>
      </c>
      <c r="C1643" s="7" t="str">
        <f>IF('Raw Data'!$B1643&gt;1,'Raw Data'!D1643,"")</f>
        <v/>
      </c>
      <c r="D1643" s="7" t="str">
        <f>IF('Raw Data'!$B1643&gt;1,'Raw Data'!E1643,"")</f>
        <v/>
      </c>
      <c r="E1643" s="20" t="str">
        <f>IF('Raw Data'!$B1643&gt;1,'Raw Data'!O1643,"")</f>
        <v/>
      </c>
      <c r="F1643" s="20" t="str">
        <f>IF('Raw Data'!$B1643&gt;1,'Raw Data'!P1643,"")</f>
        <v/>
      </c>
      <c r="G1643" s="20" t="str">
        <f>IF('Raw Data'!$B1643&gt;1,'Raw Data'!Q1643,"")</f>
        <v/>
      </c>
      <c r="H1643" s="7" t="str">
        <f>IF('Raw Data'!$B1643&gt;1,'Raw Data'!R1643,"")</f>
        <v/>
      </c>
      <c r="I1643" s="7" t="str">
        <f>IF('Raw Data'!$B1643&gt;1,'Raw Data'!S1643,"")</f>
        <v/>
      </c>
      <c r="J1643" s="7" t="str">
        <f>IF('Raw Data'!$B1643&gt;1,'Raw Data'!W1643,"")</f>
        <v/>
      </c>
      <c r="K1643" s="7" t="str">
        <f>IF('Raw Data'!$B1643&gt;1,'Raw Data'!Y1643,"")</f>
        <v/>
      </c>
      <c r="L1643" s="7" t="str">
        <f>IF('Raw Data'!$B1643&gt;1,'Raw Data'!Z1643,"")</f>
        <v/>
      </c>
    </row>
    <row r="1644" spans="1:12" ht="14.25" customHeight="1" x14ac:dyDescent="0.3">
      <c r="A1644" s="7" t="str">
        <f>IF('Raw Data'!$B1644&gt;1,'Raw Data'!A1644,"")</f>
        <v/>
      </c>
      <c r="B1644" s="7" t="str">
        <f>IF('Raw Data'!$B1644&gt;1,'Raw Data'!C1644,"")</f>
        <v/>
      </c>
      <c r="C1644" s="7" t="str">
        <f>IF('Raw Data'!$B1644&gt;1,'Raw Data'!D1644,"")</f>
        <v/>
      </c>
      <c r="D1644" s="7" t="str">
        <f>IF('Raw Data'!$B1644&gt;1,'Raw Data'!E1644,"")</f>
        <v/>
      </c>
      <c r="E1644" s="20" t="str">
        <f>IF('Raw Data'!$B1644&gt;1,'Raw Data'!O1644,"")</f>
        <v/>
      </c>
      <c r="F1644" s="20" t="str">
        <f>IF('Raw Data'!$B1644&gt;1,'Raw Data'!P1644,"")</f>
        <v/>
      </c>
      <c r="G1644" s="20" t="str">
        <f>IF('Raw Data'!$B1644&gt;1,'Raw Data'!Q1644,"")</f>
        <v/>
      </c>
      <c r="H1644" s="7" t="str">
        <f>IF('Raw Data'!$B1644&gt;1,'Raw Data'!R1644,"")</f>
        <v/>
      </c>
      <c r="I1644" s="7" t="str">
        <f>IF('Raw Data'!$B1644&gt;1,'Raw Data'!S1644,"")</f>
        <v/>
      </c>
      <c r="J1644" s="7" t="str">
        <f>IF('Raw Data'!$B1644&gt;1,'Raw Data'!W1644,"")</f>
        <v/>
      </c>
      <c r="K1644" s="7" t="str">
        <f>IF('Raw Data'!$B1644&gt;1,'Raw Data'!Y1644,"")</f>
        <v/>
      </c>
      <c r="L1644" s="7" t="str">
        <f>IF('Raw Data'!$B1644&gt;1,'Raw Data'!Z1644,"")</f>
        <v/>
      </c>
    </row>
    <row r="1645" spans="1:12" ht="14.25" customHeight="1" x14ac:dyDescent="0.3">
      <c r="A1645" s="7" t="str">
        <f>IF('Raw Data'!$B1645&gt;1,'Raw Data'!A1645,"")</f>
        <v>X1-ORz0cs1ptog70a_b1iu7</v>
      </c>
      <c r="B1645" s="7" t="str">
        <f>IF('Raw Data'!$B1645&gt;1,'Raw Data'!C1645,"")</f>
        <v>10006 Blissfull Valley Ln</v>
      </c>
      <c r="C1645" s="7" t="str">
        <f>IF('Raw Data'!$B1645&gt;1,'Raw Data'!D1645,"")</f>
        <v>Houston</v>
      </c>
      <c r="D1645" s="7" t="str">
        <f>IF('Raw Data'!$B1645&gt;1,'Raw Data'!E1645,"")</f>
        <v>Pre-List</v>
      </c>
      <c r="E1645" s="20">
        <f>IF('Raw Data'!$B1645&gt;1,'Raw Data'!O1645,"")</f>
        <v>241900</v>
      </c>
      <c r="F1645" s="20">
        <f>IF('Raw Data'!$B1645&gt;1,'Raw Data'!P1645,"")</f>
        <v>235853</v>
      </c>
      <c r="G1645" s="20">
        <f>IF('Raw Data'!$B1645&gt;1,'Raw Data'!Q1645,"")</f>
        <v>-15042</v>
      </c>
      <c r="H1645" s="7" t="str">
        <f>IF('Raw Data'!$B1645&gt;1,'Raw Data'!R1645,"")</f>
        <v>Tricon</v>
      </c>
      <c r="I1645" s="21">
        <f>IF('Raw Data'!$B1645&gt;1,'Raw Data'!S1645,"")</f>
        <v>215400</v>
      </c>
      <c r="J1645" s="21">
        <f>IF('Raw Data'!$B1645&gt;1,'Raw Data'!W1645,"")</f>
        <v>-52857</v>
      </c>
      <c r="K1645" s="7" t="str">
        <f>IF('Raw Data'!$B1645&gt;1,'Raw Data'!Y1645,"")</f>
        <v>Multiple Offers</v>
      </c>
      <c r="L1645" s="7" t="str">
        <f>IF('Raw Data'!$B1645&gt;1,'Raw Data'!Z1645,"")</f>
        <v>Reject - Offer is far off</v>
      </c>
    </row>
    <row r="1646" spans="1:12" ht="14.25" customHeight="1" x14ac:dyDescent="0.3">
      <c r="A1646" s="7" t="str">
        <f>IF('Raw Data'!$B1646&gt;1,'Raw Data'!A1646,"")</f>
        <v/>
      </c>
      <c r="B1646" s="7" t="str">
        <f>IF('Raw Data'!$B1646&gt;1,'Raw Data'!C1646,"")</f>
        <v/>
      </c>
      <c r="C1646" s="7" t="str">
        <f>IF('Raw Data'!$B1646&gt;1,'Raw Data'!D1646,"")</f>
        <v/>
      </c>
      <c r="D1646" s="7" t="str">
        <f>IF('Raw Data'!$B1646&gt;1,'Raw Data'!E1646,"")</f>
        <v/>
      </c>
      <c r="E1646" s="20" t="str">
        <f>IF('Raw Data'!$B1646&gt;1,'Raw Data'!O1646,"")</f>
        <v/>
      </c>
      <c r="F1646" s="20" t="str">
        <f>IF('Raw Data'!$B1646&gt;1,'Raw Data'!P1646,"")</f>
        <v/>
      </c>
      <c r="G1646" s="20" t="str">
        <f>IF('Raw Data'!$B1646&gt;1,'Raw Data'!Q1646,"")</f>
        <v/>
      </c>
      <c r="H1646" s="7" t="str">
        <f>IF('Raw Data'!$B1646&gt;1,'Raw Data'!R1646,"")</f>
        <v/>
      </c>
      <c r="I1646" s="7" t="str">
        <f>IF('Raw Data'!$B1646&gt;1,'Raw Data'!S1646,"")</f>
        <v/>
      </c>
      <c r="J1646" s="7" t="str">
        <f>IF('Raw Data'!$B1646&gt;1,'Raw Data'!W1646,"")</f>
        <v/>
      </c>
      <c r="K1646" s="7" t="str">
        <f>IF('Raw Data'!$B1646&gt;1,'Raw Data'!Y1646,"")</f>
        <v/>
      </c>
      <c r="L1646" s="7" t="str">
        <f>IF('Raw Data'!$B1646&gt;1,'Raw Data'!Z1646,"")</f>
        <v/>
      </c>
    </row>
    <row r="1647" spans="1:12" ht="14.25" customHeight="1" x14ac:dyDescent="0.3">
      <c r="A1647" s="7" t="str">
        <f>IF('Raw Data'!$B1647&gt;1,'Raw Data'!A1647,"")</f>
        <v/>
      </c>
      <c r="B1647" s="7" t="str">
        <f>IF('Raw Data'!$B1647&gt;1,'Raw Data'!C1647,"")</f>
        <v/>
      </c>
      <c r="C1647" s="7" t="str">
        <f>IF('Raw Data'!$B1647&gt;1,'Raw Data'!D1647,"")</f>
        <v/>
      </c>
      <c r="D1647" s="7" t="str">
        <f>IF('Raw Data'!$B1647&gt;1,'Raw Data'!E1647,"")</f>
        <v/>
      </c>
      <c r="E1647" s="20" t="str">
        <f>IF('Raw Data'!$B1647&gt;1,'Raw Data'!O1647,"")</f>
        <v/>
      </c>
      <c r="F1647" s="20" t="str">
        <f>IF('Raw Data'!$B1647&gt;1,'Raw Data'!P1647,"")</f>
        <v/>
      </c>
      <c r="G1647" s="20" t="str">
        <f>IF('Raw Data'!$B1647&gt;1,'Raw Data'!Q1647,"")</f>
        <v/>
      </c>
      <c r="H1647" s="7" t="str">
        <f>IF('Raw Data'!$B1647&gt;1,'Raw Data'!R1647,"")</f>
        <v/>
      </c>
      <c r="I1647" s="7" t="str">
        <f>IF('Raw Data'!$B1647&gt;1,'Raw Data'!S1647,"")</f>
        <v/>
      </c>
      <c r="J1647" s="7" t="str">
        <f>IF('Raw Data'!$B1647&gt;1,'Raw Data'!W1647,"")</f>
        <v/>
      </c>
      <c r="K1647" s="7" t="str">
        <f>IF('Raw Data'!$B1647&gt;1,'Raw Data'!Y1647,"")</f>
        <v/>
      </c>
      <c r="L1647" s="7" t="str">
        <f>IF('Raw Data'!$B1647&gt;1,'Raw Data'!Z1647,"")</f>
        <v/>
      </c>
    </row>
    <row r="1648" spans="1:12" ht="14.25" customHeight="1" x14ac:dyDescent="0.3">
      <c r="A1648" s="7" t="str">
        <f>IF('Raw Data'!$B1648&gt;1,'Raw Data'!A1648,"")</f>
        <v/>
      </c>
      <c r="B1648" s="7" t="str">
        <f>IF('Raw Data'!$B1648&gt;1,'Raw Data'!C1648,"")</f>
        <v/>
      </c>
      <c r="C1648" s="7" t="str">
        <f>IF('Raw Data'!$B1648&gt;1,'Raw Data'!D1648,"")</f>
        <v/>
      </c>
      <c r="D1648" s="7" t="str">
        <f>IF('Raw Data'!$B1648&gt;1,'Raw Data'!E1648,"")</f>
        <v/>
      </c>
      <c r="E1648" s="20" t="str">
        <f>IF('Raw Data'!$B1648&gt;1,'Raw Data'!O1648,"")</f>
        <v/>
      </c>
      <c r="F1648" s="20" t="str">
        <f>IF('Raw Data'!$B1648&gt;1,'Raw Data'!P1648,"")</f>
        <v/>
      </c>
      <c r="G1648" s="20" t="str">
        <f>IF('Raw Data'!$B1648&gt;1,'Raw Data'!Q1648,"")</f>
        <v/>
      </c>
      <c r="H1648" s="7" t="str">
        <f>IF('Raw Data'!$B1648&gt;1,'Raw Data'!R1648,"")</f>
        <v/>
      </c>
      <c r="I1648" s="7" t="str">
        <f>IF('Raw Data'!$B1648&gt;1,'Raw Data'!S1648,"")</f>
        <v/>
      </c>
      <c r="J1648" s="7" t="str">
        <f>IF('Raw Data'!$B1648&gt;1,'Raw Data'!W1648,"")</f>
        <v/>
      </c>
      <c r="K1648" s="7" t="str">
        <f>IF('Raw Data'!$B1648&gt;1,'Raw Data'!Y1648,"")</f>
        <v/>
      </c>
      <c r="L1648" s="7" t="str">
        <f>IF('Raw Data'!$B1648&gt;1,'Raw Data'!Z1648,"")</f>
        <v/>
      </c>
    </row>
    <row r="1649" spans="1:12" ht="14.25" customHeight="1" x14ac:dyDescent="0.3">
      <c r="A1649" s="7" t="str">
        <f>IF('Raw Data'!$B1649&gt;1,'Raw Data'!A1649,"")</f>
        <v/>
      </c>
      <c r="B1649" s="7" t="str">
        <f>IF('Raw Data'!$B1649&gt;1,'Raw Data'!C1649,"")</f>
        <v/>
      </c>
      <c r="C1649" s="7" t="str">
        <f>IF('Raw Data'!$B1649&gt;1,'Raw Data'!D1649,"")</f>
        <v/>
      </c>
      <c r="D1649" s="7" t="str">
        <f>IF('Raw Data'!$B1649&gt;1,'Raw Data'!E1649,"")</f>
        <v/>
      </c>
      <c r="E1649" s="20" t="str">
        <f>IF('Raw Data'!$B1649&gt;1,'Raw Data'!O1649,"")</f>
        <v/>
      </c>
      <c r="F1649" s="20" t="str">
        <f>IF('Raw Data'!$B1649&gt;1,'Raw Data'!P1649,"")</f>
        <v/>
      </c>
      <c r="G1649" s="20" t="str">
        <f>IF('Raw Data'!$B1649&gt;1,'Raw Data'!Q1649,"")</f>
        <v/>
      </c>
      <c r="H1649" s="7" t="str">
        <f>IF('Raw Data'!$B1649&gt;1,'Raw Data'!R1649,"")</f>
        <v/>
      </c>
      <c r="I1649" s="7" t="str">
        <f>IF('Raw Data'!$B1649&gt;1,'Raw Data'!S1649,"")</f>
        <v/>
      </c>
      <c r="J1649" s="7" t="str">
        <f>IF('Raw Data'!$B1649&gt;1,'Raw Data'!W1649,"")</f>
        <v/>
      </c>
      <c r="K1649" s="7" t="str">
        <f>IF('Raw Data'!$B1649&gt;1,'Raw Data'!Y1649,"")</f>
        <v/>
      </c>
      <c r="L1649" s="7" t="str">
        <f>IF('Raw Data'!$B1649&gt;1,'Raw Data'!Z1649,"")</f>
        <v/>
      </c>
    </row>
    <row r="1650" spans="1:12" ht="14.25" customHeight="1" x14ac:dyDescent="0.3">
      <c r="A1650" s="7" t="str">
        <f>IF('Raw Data'!$B1650&gt;1,'Raw Data'!A1650,"")</f>
        <v/>
      </c>
      <c r="B1650" s="7" t="str">
        <f>IF('Raw Data'!$B1650&gt;1,'Raw Data'!C1650,"")</f>
        <v/>
      </c>
      <c r="C1650" s="7" t="str">
        <f>IF('Raw Data'!$B1650&gt;1,'Raw Data'!D1650,"")</f>
        <v/>
      </c>
      <c r="D1650" s="7" t="str">
        <f>IF('Raw Data'!$B1650&gt;1,'Raw Data'!E1650,"")</f>
        <v/>
      </c>
      <c r="E1650" s="20" t="str">
        <f>IF('Raw Data'!$B1650&gt;1,'Raw Data'!O1650,"")</f>
        <v/>
      </c>
      <c r="F1650" s="20" t="str">
        <f>IF('Raw Data'!$B1650&gt;1,'Raw Data'!P1650,"")</f>
        <v/>
      </c>
      <c r="G1650" s="20" t="str">
        <f>IF('Raw Data'!$B1650&gt;1,'Raw Data'!Q1650,"")</f>
        <v/>
      </c>
      <c r="H1650" s="7" t="str">
        <f>IF('Raw Data'!$B1650&gt;1,'Raw Data'!R1650,"")</f>
        <v/>
      </c>
      <c r="I1650" s="7" t="str">
        <f>IF('Raw Data'!$B1650&gt;1,'Raw Data'!S1650,"")</f>
        <v/>
      </c>
      <c r="J1650" s="7" t="str">
        <f>IF('Raw Data'!$B1650&gt;1,'Raw Data'!W1650,"")</f>
        <v/>
      </c>
      <c r="K1650" s="7" t="str">
        <f>IF('Raw Data'!$B1650&gt;1,'Raw Data'!Y1650,"")</f>
        <v/>
      </c>
      <c r="L1650" s="7" t="str">
        <f>IF('Raw Data'!$B1650&gt;1,'Raw Data'!Z1650,"")</f>
        <v/>
      </c>
    </row>
    <row r="1651" spans="1:12" ht="14.25" customHeight="1" x14ac:dyDescent="0.3">
      <c r="A1651" s="7" t="str">
        <f>IF('Raw Data'!$B1651&gt;1,'Raw Data'!A1651,"")</f>
        <v>X1-ORz0b83j3v3qey_gkzl9</v>
      </c>
      <c r="B1651" s="7" t="str">
        <f>IF('Raw Data'!$B1651&gt;1,'Raw Data'!C1651,"")</f>
        <v>1599 Castle Rock Ct</v>
      </c>
      <c r="C1651" s="7" t="str">
        <f>IF('Raw Data'!$B1651&gt;1,'Raw Data'!D1651,"")</f>
        <v>Jacksonville</v>
      </c>
      <c r="D1651" s="7" t="str">
        <f>IF('Raw Data'!$B1651&gt;1,'Raw Data'!E1651,"")</f>
        <v>Pre-List</v>
      </c>
      <c r="E1651" s="20">
        <f>IF('Raw Data'!$B1651&gt;1,'Raw Data'!O1651,"")</f>
        <v>308000</v>
      </c>
      <c r="F1651" s="20">
        <f>IF('Raw Data'!$B1651&gt;1,'Raw Data'!P1651,"")</f>
        <v>300300</v>
      </c>
      <c r="G1651" s="20">
        <f>IF('Raw Data'!$B1651&gt;1,'Raw Data'!Q1651,"")</f>
        <v>-26649</v>
      </c>
      <c r="H1651" s="7" t="str">
        <f>IF('Raw Data'!$B1651&gt;1,'Raw Data'!R1651,"")</f>
        <v>Tricon</v>
      </c>
      <c r="I1651" s="21">
        <f>IF('Raw Data'!$B1651&gt;1,'Raw Data'!S1651,"")</f>
        <v>279300</v>
      </c>
      <c r="J1651" s="21">
        <f>IF('Raw Data'!$B1651&gt;1,'Raw Data'!W1651,"")</f>
        <v>-34197</v>
      </c>
      <c r="K1651" s="7" t="str">
        <f>IF('Raw Data'!$B1651&gt;1,'Raw Data'!Y1651,"")</f>
        <v>Multiple Offers</v>
      </c>
      <c r="L1651" s="7" t="str">
        <f>IF('Raw Data'!$B1651&gt;1,'Raw Data'!Z1651,"")</f>
        <v>Reject - Offer is far off</v>
      </c>
    </row>
    <row r="1652" spans="1:12" ht="14.25" customHeight="1" x14ac:dyDescent="0.3">
      <c r="A1652" s="7" t="str">
        <f>IF('Raw Data'!$B1652&gt;1,'Raw Data'!A1652,"")</f>
        <v>X1-ORz2d5gbw6cpru_hehj6</v>
      </c>
      <c r="B1652" s="7" t="str">
        <f>IF('Raw Data'!$B1652&gt;1,'Raw Data'!C1652,"")</f>
        <v>75094 Fern Creek Dr</v>
      </c>
      <c r="C1652" s="7" t="str">
        <f>IF('Raw Data'!$B1652&gt;1,'Raw Data'!D1652,"")</f>
        <v>Jacksonville</v>
      </c>
      <c r="D1652" s="7" t="str">
        <f>IF('Raw Data'!$B1652&gt;1,'Raw Data'!E1652,"")</f>
        <v>Pre-List</v>
      </c>
      <c r="E1652" s="20">
        <f>IF('Raw Data'!$B1652&gt;1,'Raw Data'!O1652,"")</f>
        <v>330200</v>
      </c>
      <c r="F1652" s="20">
        <f>IF('Raw Data'!$B1652&gt;1,'Raw Data'!P1652,"")</f>
        <v>321945</v>
      </c>
      <c r="G1652" s="20">
        <f>IF('Raw Data'!$B1652&gt;1,'Raw Data'!Q1652,"")</f>
        <v>-1129</v>
      </c>
      <c r="H1652" s="7" t="str">
        <f>IF('Raw Data'!$B1652&gt;1,'Raw Data'!R1652,"")</f>
        <v>Tricon</v>
      </c>
      <c r="I1652" s="21">
        <f>IF('Raw Data'!$B1652&gt;1,'Raw Data'!S1652,"")</f>
        <v>299400</v>
      </c>
      <c r="J1652" s="21">
        <f>IF('Raw Data'!$B1652&gt;1,'Raw Data'!W1652,"")</f>
        <v>-24260</v>
      </c>
      <c r="K1652" s="7" t="str">
        <f>IF('Raw Data'!$B1652&gt;1,'Raw Data'!Y1652,"")</f>
        <v>Multiple Offers</v>
      </c>
      <c r="L1652" s="7" t="str">
        <f>IF('Raw Data'!$B1652&gt;1,'Raw Data'!Z1652,"")</f>
        <v>Reject - Offer is far off</v>
      </c>
    </row>
    <row r="1653" spans="1:12" ht="14.25" customHeight="1" x14ac:dyDescent="0.3">
      <c r="A1653" s="7" t="str">
        <f>IF('Raw Data'!$B1653&gt;1,'Raw Data'!A1653,"")</f>
        <v>X1-ORz2aebgrnztkq_dt97q</v>
      </c>
      <c r="B1653" s="7" t="str">
        <f>IF('Raw Data'!$B1653&gt;1,'Raw Data'!C1653,"")</f>
        <v>7423 Sunnydale Ln</v>
      </c>
      <c r="C1653" s="7" t="str">
        <f>IF('Raw Data'!$B1653&gt;1,'Raw Data'!D1653,"")</f>
        <v>Jacksonville</v>
      </c>
      <c r="D1653" s="7" t="str">
        <f>IF('Raw Data'!$B1653&gt;1,'Raw Data'!E1653,"")</f>
        <v>For Sale</v>
      </c>
      <c r="E1653" s="20">
        <f>IF('Raw Data'!$B1653&gt;1,'Raw Data'!O1653,"")</f>
        <v>368000</v>
      </c>
      <c r="F1653" s="20">
        <f>IF('Raw Data'!$B1653&gt;1,'Raw Data'!P1653,"")</f>
        <v>358800</v>
      </c>
      <c r="G1653" s="20">
        <f>IF('Raw Data'!$B1653&gt;1,'Raw Data'!Q1653,"")</f>
        <v>-10795</v>
      </c>
      <c r="H1653" s="7" t="str">
        <f>IF('Raw Data'!$B1653&gt;1,'Raw Data'!R1653,"")</f>
        <v>Tricon</v>
      </c>
      <c r="I1653" s="21">
        <f>IF('Raw Data'!$B1653&gt;1,'Raw Data'!S1653,"")</f>
        <v>288000</v>
      </c>
      <c r="J1653" s="21">
        <f>IF('Raw Data'!$B1653&gt;1,'Raw Data'!W1653,"")</f>
        <v>-80163</v>
      </c>
      <c r="K1653" s="7" t="str">
        <f>IF('Raw Data'!$B1653&gt;1,'Raw Data'!Y1653,"")</f>
        <v>Multiple Offers</v>
      </c>
      <c r="L1653" s="7" t="str">
        <f>IF('Raw Data'!$B1653&gt;1,'Raw Data'!Z1653,"")</f>
        <v>Reject - Offer is far off</v>
      </c>
    </row>
    <row r="1654" spans="1:12" ht="14.25" customHeight="1" x14ac:dyDescent="0.3">
      <c r="A1654" s="7" t="str">
        <f>IF('Raw Data'!$B1654&gt;1,'Raw Data'!A1654,"")</f>
        <v>X1-ORz2eq0rojfgca_it206</v>
      </c>
      <c r="B1654" s="7" t="str">
        <f>IF('Raw Data'!$B1654&gt;1,'Raw Data'!C1654,"")</f>
        <v>877 Gavagan Rd</v>
      </c>
      <c r="C1654" s="7" t="str">
        <f>IF('Raw Data'!$B1654&gt;1,'Raw Data'!D1654,"")</f>
        <v>Jacksonville</v>
      </c>
      <c r="D1654" s="7" t="str">
        <f>IF('Raw Data'!$B1654&gt;1,'Raw Data'!E1654,"")</f>
        <v>For Sale</v>
      </c>
      <c r="E1654" s="20">
        <f>IF('Raw Data'!$B1654&gt;1,'Raw Data'!O1654,"")</f>
        <v>336100</v>
      </c>
      <c r="F1654" s="20">
        <f>IF('Raw Data'!$B1654&gt;1,'Raw Data'!P1654,"")</f>
        <v>327698</v>
      </c>
      <c r="G1654" s="20">
        <f>IF('Raw Data'!$B1654&gt;1,'Raw Data'!Q1654,"")</f>
        <v>-37908</v>
      </c>
      <c r="H1654" s="7" t="str">
        <f>IF('Raw Data'!$B1654&gt;1,'Raw Data'!R1654,"")</f>
        <v>Tricon</v>
      </c>
      <c r="I1654" s="21">
        <f>IF('Raw Data'!$B1654&gt;1,'Raw Data'!S1654,"")</f>
        <v>287000</v>
      </c>
      <c r="J1654" s="21">
        <f>IF('Raw Data'!$B1654&gt;1,'Raw Data'!W1654,"")</f>
        <v>-29801</v>
      </c>
      <c r="K1654" s="7" t="str">
        <f>IF('Raw Data'!$B1654&gt;1,'Raw Data'!Y1654,"")</f>
        <v>Multiple Offers</v>
      </c>
      <c r="L1654" s="7" t="str">
        <f>IF('Raw Data'!$B1654&gt;1,'Raw Data'!Z1654,"")</f>
        <v>Reject - Offer is far off</v>
      </c>
    </row>
    <row r="1655" spans="1:12" ht="14.25" customHeight="1" x14ac:dyDescent="0.3">
      <c r="A1655" s="7" t="str">
        <f>IF('Raw Data'!$B1655&gt;1,'Raw Data'!A1655,"")</f>
        <v/>
      </c>
      <c r="B1655" s="7" t="str">
        <f>IF('Raw Data'!$B1655&gt;1,'Raw Data'!C1655,"")</f>
        <v/>
      </c>
      <c r="C1655" s="7" t="str">
        <f>IF('Raw Data'!$B1655&gt;1,'Raw Data'!D1655,"")</f>
        <v/>
      </c>
      <c r="D1655" s="7" t="str">
        <f>IF('Raw Data'!$B1655&gt;1,'Raw Data'!E1655,"")</f>
        <v/>
      </c>
      <c r="E1655" s="20" t="str">
        <f>IF('Raw Data'!$B1655&gt;1,'Raw Data'!O1655,"")</f>
        <v/>
      </c>
      <c r="F1655" s="20" t="str">
        <f>IF('Raw Data'!$B1655&gt;1,'Raw Data'!P1655,"")</f>
        <v/>
      </c>
      <c r="G1655" s="20" t="str">
        <f>IF('Raw Data'!$B1655&gt;1,'Raw Data'!Q1655,"")</f>
        <v/>
      </c>
      <c r="H1655" s="7" t="str">
        <f>IF('Raw Data'!$B1655&gt;1,'Raw Data'!R1655,"")</f>
        <v/>
      </c>
      <c r="I1655" s="7" t="str">
        <f>IF('Raw Data'!$B1655&gt;1,'Raw Data'!S1655,"")</f>
        <v/>
      </c>
      <c r="J1655" s="7" t="str">
        <f>IF('Raw Data'!$B1655&gt;1,'Raw Data'!W1655,"")</f>
        <v/>
      </c>
      <c r="K1655" s="7" t="str">
        <f>IF('Raw Data'!$B1655&gt;1,'Raw Data'!Y1655,"")</f>
        <v/>
      </c>
      <c r="L1655" s="7" t="str">
        <f>IF('Raw Data'!$B1655&gt;1,'Raw Data'!Z1655,"")</f>
        <v/>
      </c>
    </row>
    <row r="1656" spans="1:12" ht="14.25" customHeight="1" x14ac:dyDescent="0.3">
      <c r="A1656" s="7" t="str">
        <f>IF('Raw Data'!$B1656&gt;1,'Raw Data'!A1656,"")</f>
        <v/>
      </c>
      <c r="B1656" s="7" t="str">
        <f>IF('Raw Data'!$B1656&gt;1,'Raw Data'!C1656,"")</f>
        <v/>
      </c>
      <c r="C1656" s="7" t="str">
        <f>IF('Raw Data'!$B1656&gt;1,'Raw Data'!D1656,"")</f>
        <v/>
      </c>
      <c r="D1656" s="7" t="str">
        <f>IF('Raw Data'!$B1656&gt;1,'Raw Data'!E1656,"")</f>
        <v/>
      </c>
      <c r="E1656" s="20" t="str">
        <f>IF('Raw Data'!$B1656&gt;1,'Raw Data'!O1656,"")</f>
        <v/>
      </c>
      <c r="F1656" s="20" t="str">
        <f>IF('Raw Data'!$B1656&gt;1,'Raw Data'!P1656,"")</f>
        <v/>
      </c>
      <c r="G1656" s="20" t="str">
        <f>IF('Raw Data'!$B1656&gt;1,'Raw Data'!Q1656,"")</f>
        <v/>
      </c>
      <c r="H1656" s="7" t="str">
        <f>IF('Raw Data'!$B1656&gt;1,'Raw Data'!R1656,"")</f>
        <v/>
      </c>
      <c r="I1656" s="7" t="str">
        <f>IF('Raw Data'!$B1656&gt;1,'Raw Data'!S1656,"")</f>
        <v/>
      </c>
      <c r="J1656" s="7" t="str">
        <f>IF('Raw Data'!$B1656&gt;1,'Raw Data'!W1656,"")</f>
        <v/>
      </c>
      <c r="K1656" s="7" t="str">
        <f>IF('Raw Data'!$B1656&gt;1,'Raw Data'!Y1656,"")</f>
        <v/>
      </c>
      <c r="L1656" s="7" t="str">
        <f>IF('Raw Data'!$B1656&gt;1,'Raw Data'!Z1656,"")</f>
        <v/>
      </c>
    </row>
    <row r="1657" spans="1:12" ht="14.25" customHeight="1" x14ac:dyDescent="0.3">
      <c r="A1657" s="7" t="str">
        <f>IF('Raw Data'!$B1657&gt;1,'Raw Data'!A1657,"")</f>
        <v/>
      </c>
      <c r="B1657" s="7" t="str">
        <f>IF('Raw Data'!$B1657&gt;1,'Raw Data'!C1657,"")</f>
        <v/>
      </c>
      <c r="C1657" s="7" t="str">
        <f>IF('Raw Data'!$B1657&gt;1,'Raw Data'!D1657,"")</f>
        <v/>
      </c>
      <c r="D1657" s="7" t="str">
        <f>IF('Raw Data'!$B1657&gt;1,'Raw Data'!E1657,"")</f>
        <v/>
      </c>
      <c r="E1657" s="20" t="str">
        <f>IF('Raw Data'!$B1657&gt;1,'Raw Data'!O1657,"")</f>
        <v/>
      </c>
      <c r="F1657" s="20" t="str">
        <f>IF('Raw Data'!$B1657&gt;1,'Raw Data'!P1657,"")</f>
        <v/>
      </c>
      <c r="G1657" s="20" t="str">
        <f>IF('Raw Data'!$B1657&gt;1,'Raw Data'!Q1657,"")</f>
        <v/>
      </c>
      <c r="H1657" s="7" t="str">
        <f>IF('Raw Data'!$B1657&gt;1,'Raw Data'!R1657,"")</f>
        <v/>
      </c>
      <c r="I1657" s="7" t="str">
        <f>IF('Raw Data'!$B1657&gt;1,'Raw Data'!S1657,"")</f>
        <v/>
      </c>
      <c r="J1657" s="7" t="str">
        <f>IF('Raw Data'!$B1657&gt;1,'Raw Data'!W1657,"")</f>
        <v/>
      </c>
      <c r="K1657" s="7" t="str">
        <f>IF('Raw Data'!$B1657&gt;1,'Raw Data'!Y1657,"")</f>
        <v/>
      </c>
      <c r="L1657" s="7" t="str">
        <f>IF('Raw Data'!$B1657&gt;1,'Raw Data'!Z1657,"")</f>
        <v/>
      </c>
    </row>
    <row r="1658" spans="1:12" ht="14.25" customHeight="1" x14ac:dyDescent="0.3">
      <c r="A1658" s="7" t="str">
        <f>IF('Raw Data'!$B1658&gt;1,'Raw Data'!A1658,"")</f>
        <v>X1-ORz2aodus0qmbe_c3g6y</v>
      </c>
      <c r="B1658" s="7" t="str">
        <f>IF('Raw Data'!$B1658&gt;1,'Raw Data'!C1658,"")</f>
        <v>12271 Cobblefield Cir N</v>
      </c>
      <c r="C1658" s="7" t="str">
        <f>IF('Raw Data'!$B1658&gt;1,'Raw Data'!D1658,"")</f>
        <v>Jacksonville</v>
      </c>
      <c r="D1658" s="7" t="str">
        <f>IF('Raw Data'!$B1658&gt;1,'Raw Data'!E1658,"")</f>
        <v>Pre-List</v>
      </c>
      <c r="E1658" s="20">
        <f>IF('Raw Data'!$B1658&gt;1,'Raw Data'!O1658,"")</f>
        <v>341900</v>
      </c>
      <c r="F1658" s="20">
        <f>IF('Raw Data'!$B1658&gt;1,'Raw Data'!P1658,"")</f>
        <v>333353</v>
      </c>
      <c r="G1658" s="20">
        <f>IF('Raw Data'!$B1658&gt;1,'Raw Data'!Q1658,"")</f>
        <v>-16140</v>
      </c>
      <c r="H1658" s="7" t="str">
        <f>IF('Raw Data'!$B1658&gt;1,'Raw Data'!R1658,"")</f>
        <v>Tricon</v>
      </c>
      <c r="I1658" s="21">
        <f>IF('Raw Data'!$B1658&gt;1,'Raw Data'!S1658,"")</f>
        <v>296000</v>
      </c>
      <c r="J1658" s="21">
        <f>IF('Raw Data'!$B1658&gt;1,'Raw Data'!W1658,"")</f>
        <v>-30417</v>
      </c>
      <c r="K1658" s="7" t="str">
        <f>IF('Raw Data'!$B1658&gt;1,'Raw Data'!Y1658,"")</f>
        <v>Multiple Offers</v>
      </c>
      <c r="L1658" s="7" t="str">
        <f>IF('Raw Data'!$B1658&gt;1,'Raw Data'!Z1658,"")</f>
        <v>Reject - Offer is far off</v>
      </c>
    </row>
    <row r="1659" spans="1:12" ht="14.25" customHeight="1" x14ac:dyDescent="0.3">
      <c r="A1659" s="7" t="str">
        <f>IF('Raw Data'!$B1659&gt;1,'Raw Data'!A1659,"")</f>
        <v>X1-ORz0ao8q6s44fu_g1bmn</v>
      </c>
      <c r="B1659" s="7" t="str">
        <f>IF('Raw Data'!$B1659&gt;1,'Raw Data'!C1659,"")</f>
        <v>3875 Falcon Crest Dr</v>
      </c>
      <c r="C1659" s="7" t="str">
        <f>IF('Raw Data'!$B1659&gt;1,'Raw Data'!D1659,"")</f>
        <v>Jacksonville</v>
      </c>
      <c r="D1659" s="7" t="str">
        <f>IF('Raw Data'!$B1659&gt;1,'Raw Data'!E1659,"")</f>
        <v>Pre-List</v>
      </c>
      <c r="E1659" s="20">
        <f>IF('Raw Data'!$B1659&gt;1,'Raw Data'!O1659,"")</f>
        <v>316900</v>
      </c>
      <c r="F1659" s="20">
        <f>IF('Raw Data'!$B1659&gt;1,'Raw Data'!P1659,"")</f>
        <v>308978</v>
      </c>
      <c r="G1659" s="20">
        <f>IF('Raw Data'!$B1659&gt;1,'Raw Data'!Q1659,"")</f>
        <v>-30734</v>
      </c>
      <c r="H1659" s="7" t="str">
        <f>IF('Raw Data'!$B1659&gt;1,'Raw Data'!R1659,"")</f>
        <v>Tricon</v>
      </c>
      <c r="I1659" s="21">
        <f>IF('Raw Data'!$B1659&gt;1,'Raw Data'!S1659,"")</f>
        <v>287300</v>
      </c>
      <c r="J1659" s="21">
        <f>IF('Raw Data'!$B1659&gt;1,'Raw Data'!W1659,"")</f>
        <v>-37625</v>
      </c>
      <c r="K1659" s="7" t="str">
        <f>IF('Raw Data'!$B1659&gt;1,'Raw Data'!Y1659,"")</f>
        <v>Multiple Offers</v>
      </c>
      <c r="L1659" s="7" t="str">
        <f>IF('Raw Data'!$B1659&gt;1,'Raw Data'!Z1659,"")</f>
        <v>Reject - Offer is far off</v>
      </c>
    </row>
    <row r="1660" spans="1:12" ht="14.25" customHeight="1" x14ac:dyDescent="0.3">
      <c r="A1660" s="7" t="str">
        <f>IF('Raw Data'!$B1660&gt;1,'Raw Data'!A1660,"")</f>
        <v>X1-ORz0bvhteu2yyi_g9r1h</v>
      </c>
      <c r="B1660" s="7" t="str">
        <f>IF('Raw Data'!$B1660&gt;1,'Raw Data'!C1660,"")</f>
        <v>9933 Kevin Rd</v>
      </c>
      <c r="C1660" s="7" t="str">
        <f>IF('Raw Data'!$B1660&gt;1,'Raw Data'!D1660,"")</f>
        <v>Jacksonville</v>
      </c>
      <c r="D1660" s="7" t="str">
        <f>IF('Raw Data'!$B1660&gt;1,'Raw Data'!E1660,"")</f>
        <v>Pre-List</v>
      </c>
      <c r="E1660" s="20">
        <f>IF('Raw Data'!$B1660&gt;1,'Raw Data'!O1660,"")</f>
        <v>368900</v>
      </c>
      <c r="F1660" s="20">
        <f>IF('Raw Data'!$B1660&gt;1,'Raw Data'!P1660,"")</f>
        <v>359678</v>
      </c>
      <c r="G1660" s="20">
        <f>IF('Raw Data'!$B1660&gt;1,'Raw Data'!Q1660,"")</f>
        <v>-34563</v>
      </c>
      <c r="H1660" s="7" t="str">
        <f>IF('Raw Data'!$B1660&gt;1,'Raw Data'!R1660,"")</f>
        <v>Tricon</v>
      </c>
      <c r="I1660" s="21">
        <f>IF('Raw Data'!$B1660&gt;1,'Raw Data'!S1660,"")</f>
        <v>308000</v>
      </c>
      <c r="J1660" s="21">
        <f>IF('Raw Data'!$B1660&gt;1,'Raw Data'!W1660,"")</f>
        <v>-65367</v>
      </c>
      <c r="K1660" s="7" t="str">
        <f>IF('Raw Data'!$B1660&gt;1,'Raw Data'!Y1660,"")</f>
        <v>Multiple Offers</v>
      </c>
      <c r="L1660" s="7" t="str">
        <f>IF('Raw Data'!$B1660&gt;1,'Raw Data'!Z1660,"")</f>
        <v>Reject - Offer is far off</v>
      </c>
    </row>
    <row r="1661" spans="1:12" ht="14.25" customHeight="1" x14ac:dyDescent="0.3">
      <c r="A1661" s="7" t="str">
        <f>IF('Raw Data'!$B1661&gt;1,'Raw Data'!A1661,"")</f>
        <v>X1-ORz0gfjsn9fm9m_gz19z</v>
      </c>
      <c r="B1661" s="7" t="str">
        <f>IF('Raw Data'!$B1661&gt;1,'Raw Data'!C1661,"")</f>
        <v>12351 Faust Ct</v>
      </c>
      <c r="C1661" s="7" t="str">
        <f>IF('Raw Data'!$B1661&gt;1,'Raw Data'!D1661,"")</f>
        <v>Jacksonville</v>
      </c>
      <c r="D1661" s="7" t="str">
        <f>IF('Raw Data'!$B1661&gt;1,'Raw Data'!E1661,"")</f>
        <v>For Sale</v>
      </c>
      <c r="E1661" s="20">
        <f>IF('Raw Data'!$B1661&gt;1,'Raw Data'!O1661,"")</f>
        <v>395500</v>
      </c>
      <c r="F1661" s="20">
        <f>IF('Raw Data'!$B1661&gt;1,'Raw Data'!P1661,"")</f>
        <v>385613</v>
      </c>
      <c r="G1661" s="20">
        <f>IF('Raw Data'!$B1661&gt;1,'Raw Data'!Q1661,"")</f>
        <v>-31308</v>
      </c>
      <c r="H1661" s="7" t="str">
        <f>IF('Raw Data'!$B1661&gt;1,'Raw Data'!R1661,"")</f>
        <v>Tricon</v>
      </c>
      <c r="I1661" s="21">
        <f>IF('Raw Data'!$B1661&gt;1,'Raw Data'!S1661,"")</f>
        <v>292000</v>
      </c>
      <c r="J1661" s="21">
        <f>IF('Raw Data'!$B1661&gt;1,'Raw Data'!W1661,"")</f>
        <v>-86616</v>
      </c>
      <c r="K1661" s="7" t="str">
        <f>IF('Raw Data'!$B1661&gt;1,'Raw Data'!Y1661,"")</f>
        <v>Multiple Offers</v>
      </c>
      <c r="L1661" s="7" t="str">
        <f>IF('Raw Data'!$B1661&gt;1,'Raw Data'!Z1661,"")</f>
        <v>Reject - Offer is far off</v>
      </c>
    </row>
    <row r="1662" spans="1:12" ht="14.25" customHeight="1" x14ac:dyDescent="0.3">
      <c r="A1662" s="7" t="str">
        <f>IF('Raw Data'!$B1662&gt;1,'Raw Data'!A1662,"")</f>
        <v>X1-ORz0bzlku5qwe2_aypp9</v>
      </c>
      <c r="B1662" s="7" t="str">
        <f>IF('Raw Data'!$B1662&gt;1,'Raw Data'!C1662,"")</f>
        <v>3527 Shrewsbury Dr</v>
      </c>
      <c r="C1662" s="7" t="str">
        <f>IF('Raw Data'!$B1662&gt;1,'Raw Data'!D1662,"")</f>
        <v>Jacksonville</v>
      </c>
      <c r="D1662" s="7" t="str">
        <f>IF('Raw Data'!$B1662&gt;1,'Raw Data'!E1662,"")</f>
        <v>Pending</v>
      </c>
      <c r="E1662" s="20">
        <f>IF('Raw Data'!$B1662&gt;1,'Raw Data'!O1662,"")</f>
        <v>0</v>
      </c>
      <c r="F1662" s="20">
        <f>IF('Raw Data'!$B1662&gt;1,'Raw Data'!P1662,"")</f>
        <v>0</v>
      </c>
      <c r="G1662" s="20">
        <f>IF('Raw Data'!$B1662&gt;1,'Raw Data'!Q1662,"")</f>
        <v>-35799</v>
      </c>
      <c r="H1662" s="7" t="str">
        <f>IF('Raw Data'!$B1662&gt;1,'Raw Data'!R1662,"")</f>
        <v>Tricon</v>
      </c>
      <c r="I1662" s="21">
        <f>IF('Raw Data'!$B1662&gt;1,'Raw Data'!S1662,"")</f>
        <v>310000</v>
      </c>
      <c r="J1662" s="21">
        <f>IF('Raw Data'!$B1662&gt;1,'Raw Data'!W1662,"")</f>
        <v>-41234</v>
      </c>
      <c r="K1662" s="7" t="str">
        <f>IF('Raw Data'!$B1662&gt;1,'Raw Data'!Y1662,"")</f>
        <v>Multiple Offers</v>
      </c>
      <c r="L1662" s="7" t="str">
        <f>IF('Raw Data'!$B1662&gt;1,'Raw Data'!Z1662,"")</f>
        <v>Reject - Under Contract</v>
      </c>
    </row>
    <row r="1663" spans="1:12" ht="14.25" customHeight="1" x14ac:dyDescent="0.3">
      <c r="A1663" s="7" t="str">
        <f>IF('Raw Data'!$B1663&gt;1,'Raw Data'!A1663,"")</f>
        <v/>
      </c>
      <c r="B1663" s="7" t="str">
        <f>IF('Raw Data'!$B1663&gt;1,'Raw Data'!C1663,"")</f>
        <v/>
      </c>
      <c r="C1663" s="7" t="str">
        <f>IF('Raw Data'!$B1663&gt;1,'Raw Data'!D1663,"")</f>
        <v/>
      </c>
      <c r="D1663" s="7" t="str">
        <f>IF('Raw Data'!$B1663&gt;1,'Raw Data'!E1663,"")</f>
        <v/>
      </c>
      <c r="E1663" s="20" t="str">
        <f>IF('Raw Data'!$B1663&gt;1,'Raw Data'!O1663,"")</f>
        <v/>
      </c>
      <c r="F1663" s="20" t="str">
        <f>IF('Raw Data'!$B1663&gt;1,'Raw Data'!P1663,"")</f>
        <v/>
      </c>
      <c r="G1663" s="20" t="str">
        <f>IF('Raw Data'!$B1663&gt;1,'Raw Data'!Q1663,"")</f>
        <v/>
      </c>
      <c r="H1663" s="7" t="str">
        <f>IF('Raw Data'!$B1663&gt;1,'Raw Data'!R1663,"")</f>
        <v/>
      </c>
      <c r="I1663" s="7" t="str">
        <f>IF('Raw Data'!$B1663&gt;1,'Raw Data'!S1663,"")</f>
        <v/>
      </c>
      <c r="J1663" s="7" t="str">
        <f>IF('Raw Data'!$B1663&gt;1,'Raw Data'!W1663,"")</f>
        <v/>
      </c>
      <c r="K1663" s="7" t="str">
        <f>IF('Raw Data'!$B1663&gt;1,'Raw Data'!Y1663,"")</f>
        <v/>
      </c>
      <c r="L1663" s="7" t="str">
        <f>IF('Raw Data'!$B1663&gt;1,'Raw Data'!Z1663,"")</f>
        <v/>
      </c>
    </row>
    <row r="1664" spans="1:12" ht="14.25" customHeight="1" x14ac:dyDescent="0.3">
      <c r="A1664" s="7" t="str">
        <f>IF('Raw Data'!$B1664&gt;1,'Raw Data'!A1664,"")</f>
        <v>X1-ORz2bada2b6xru_g5jc2</v>
      </c>
      <c r="B1664" s="7" t="str">
        <f>IF('Raw Data'!$B1664&gt;1,'Raw Data'!C1664,"")</f>
        <v>1667 Canopy Oaks Dr</v>
      </c>
      <c r="C1664" s="7" t="str">
        <f>IF('Raw Data'!$B1664&gt;1,'Raw Data'!D1664,"")</f>
        <v>Jacksonville</v>
      </c>
      <c r="D1664" s="7" t="str">
        <f>IF('Raw Data'!$B1664&gt;1,'Raw Data'!E1664,"")</f>
        <v>For Sale</v>
      </c>
      <c r="E1664" s="20">
        <f>IF('Raw Data'!$B1664&gt;1,'Raw Data'!O1664,"")</f>
        <v>362100</v>
      </c>
      <c r="F1664" s="20">
        <f>IF('Raw Data'!$B1664&gt;1,'Raw Data'!P1664,"")</f>
        <v>353048</v>
      </c>
      <c r="G1664" s="20">
        <f>IF('Raw Data'!$B1664&gt;1,'Raw Data'!Q1664,"")</f>
        <v>-31114</v>
      </c>
      <c r="H1664" s="7" t="str">
        <f>IF('Raw Data'!$B1664&gt;1,'Raw Data'!R1664,"")</f>
        <v>Tricon</v>
      </c>
      <c r="I1664" s="21">
        <f>IF('Raw Data'!$B1664&gt;1,'Raw Data'!S1664,"")</f>
        <v>283000</v>
      </c>
      <c r="J1664" s="21">
        <f>IF('Raw Data'!$B1664&gt;1,'Raw Data'!W1664,"")</f>
        <v>-80007</v>
      </c>
      <c r="K1664" s="7" t="str">
        <f>IF('Raw Data'!$B1664&gt;1,'Raw Data'!Y1664,"")</f>
        <v>Multiple Offers</v>
      </c>
      <c r="L1664" s="7" t="str">
        <f>IF('Raw Data'!$B1664&gt;1,'Raw Data'!Z1664,"")</f>
        <v>Reject - Offer is far off</v>
      </c>
    </row>
    <row r="1665" spans="1:12" ht="14.25" customHeight="1" x14ac:dyDescent="0.3">
      <c r="A1665" s="7" t="str">
        <f>IF('Raw Data'!$B1665&gt;1,'Raw Data'!A1665,"")</f>
        <v/>
      </c>
      <c r="B1665" s="7" t="str">
        <f>IF('Raw Data'!$B1665&gt;1,'Raw Data'!C1665,"")</f>
        <v/>
      </c>
      <c r="C1665" s="7" t="str">
        <f>IF('Raw Data'!$B1665&gt;1,'Raw Data'!D1665,"")</f>
        <v/>
      </c>
      <c r="D1665" s="7" t="str">
        <f>IF('Raw Data'!$B1665&gt;1,'Raw Data'!E1665,"")</f>
        <v/>
      </c>
      <c r="E1665" s="20" t="str">
        <f>IF('Raw Data'!$B1665&gt;1,'Raw Data'!O1665,"")</f>
        <v/>
      </c>
      <c r="F1665" s="20" t="str">
        <f>IF('Raw Data'!$B1665&gt;1,'Raw Data'!P1665,"")</f>
        <v/>
      </c>
      <c r="G1665" s="20" t="str">
        <f>IF('Raw Data'!$B1665&gt;1,'Raw Data'!Q1665,"")</f>
        <v/>
      </c>
      <c r="H1665" s="7" t="str">
        <f>IF('Raw Data'!$B1665&gt;1,'Raw Data'!R1665,"")</f>
        <v/>
      </c>
      <c r="I1665" s="7" t="str">
        <f>IF('Raw Data'!$B1665&gt;1,'Raw Data'!S1665,"")</f>
        <v/>
      </c>
      <c r="J1665" s="7" t="str">
        <f>IF('Raw Data'!$B1665&gt;1,'Raw Data'!W1665,"")</f>
        <v/>
      </c>
      <c r="K1665" s="7" t="str">
        <f>IF('Raw Data'!$B1665&gt;1,'Raw Data'!Y1665,"")</f>
        <v/>
      </c>
      <c r="L1665" s="7" t="str">
        <f>IF('Raw Data'!$B1665&gt;1,'Raw Data'!Z1665,"")</f>
        <v/>
      </c>
    </row>
    <row r="1666" spans="1:12" ht="14.25" customHeight="1" x14ac:dyDescent="0.3">
      <c r="A1666" s="7" t="str">
        <f>IF('Raw Data'!$B1666&gt;1,'Raw Data'!A1666,"")</f>
        <v/>
      </c>
      <c r="B1666" s="7" t="str">
        <f>IF('Raw Data'!$B1666&gt;1,'Raw Data'!C1666,"")</f>
        <v/>
      </c>
      <c r="C1666" s="7" t="str">
        <f>IF('Raw Data'!$B1666&gt;1,'Raw Data'!D1666,"")</f>
        <v/>
      </c>
      <c r="D1666" s="7" t="str">
        <f>IF('Raw Data'!$B1666&gt;1,'Raw Data'!E1666,"")</f>
        <v/>
      </c>
      <c r="E1666" s="20" t="str">
        <f>IF('Raw Data'!$B1666&gt;1,'Raw Data'!O1666,"")</f>
        <v/>
      </c>
      <c r="F1666" s="20" t="str">
        <f>IF('Raw Data'!$B1666&gt;1,'Raw Data'!P1666,"")</f>
        <v/>
      </c>
      <c r="G1666" s="20" t="str">
        <f>IF('Raw Data'!$B1666&gt;1,'Raw Data'!Q1666,"")</f>
        <v/>
      </c>
      <c r="H1666" s="7" t="str">
        <f>IF('Raw Data'!$B1666&gt;1,'Raw Data'!R1666,"")</f>
        <v/>
      </c>
      <c r="I1666" s="7" t="str">
        <f>IF('Raw Data'!$B1666&gt;1,'Raw Data'!S1666,"")</f>
        <v/>
      </c>
      <c r="J1666" s="7" t="str">
        <f>IF('Raw Data'!$B1666&gt;1,'Raw Data'!W1666,"")</f>
        <v/>
      </c>
      <c r="K1666" s="7" t="str">
        <f>IF('Raw Data'!$B1666&gt;1,'Raw Data'!Y1666,"")</f>
        <v/>
      </c>
      <c r="L1666" s="7" t="str">
        <f>IF('Raw Data'!$B1666&gt;1,'Raw Data'!Z1666,"")</f>
        <v/>
      </c>
    </row>
    <row r="1667" spans="1:12" ht="14.25" customHeight="1" x14ac:dyDescent="0.3">
      <c r="A1667" s="7" t="str">
        <f>IF('Raw Data'!$B1667&gt;1,'Raw Data'!A1667,"")</f>
        <v/>
      </c>
      <c r="B1667" s="7" t="str">
        <f>IF('Raw Data'!$B1667&gt;1,'Raw Data'!C1667,"")</f>
        <v/>
      </c>
      <c r="C1667" s="7" t="str">
        <f>IF('Raw Data'!$B1667&gt;1,'Raw Data'!D1667,"")</f>
        <v/>
      </c>
      <c r="D1667" s="7" t="str">
        <f>IF('Raw Data'!$B1667&gt;1,'Raw Data'!E1667,"")</f>
        <v/>
      </c>
      <c r="E1667" s="20" t="str">
        <f>IF('Raw Data'!$B1667&gt;1,'Raw Data'!O1667,"")</f>
        <v/>
      </c>
      <c r="F1667" s="20" t="str">
        <f>IF('Raw Data'!$B1667&gt;1,'Raw Data'!P1667,"")</f>
        <v/>
      </c>
      <c r="G1667" s="20" t="str">
        <f>IF('Raw Data'!$B1667&gt;1,'Raw Data'!Q1667,"")</f>
        <v/>
      </c>
      <c r="H1667" s="7" t="str">
        <f>IF('Raw Data'!$B1667&gt;1,'Raw Data'!R1667,"")</f>
        <v/>
      </c>
      <c r="I1667" s="7" t="str">
        <f>IF('Raw Data'!$B1667&gt;1,'Raw Data'!S1667,"")</f>
        <v/>
      </c>
      <c r="J1667" s="7" t="str">
        <f>IF('Raw Data'!$B1667&gt;1,'Raw Data'!W1667,"")</f>
        <v/>
      </c>
      <c r="K1667" s="7" t="str">
        <f>IF('Raw Data'!$B1667&gt;1,'Raw Data'!Y1667,"")</f>
        <v/>
      </c>
      <c r="L1667" s="7" t="str">
        <f>IF('Raw Data'!$B1667&gt;1,'Raw Data'!Z1667,"")</f>
        <v/>
      </c>
    </row>
    <row r="1668" spans="1:12" ht="14.25" customHeight="1" x14ac:dyDescent="0.3">
      <c r="A1668" s="7" t="str">
        <f>IF('Raw Data'!$B1668&gt;1,'Raw Data'!A1668,"")</f>
        <v/>
      </c>
      <c r="B1668" s="7" t="str">
        <f>IF('Raw Data'!$B1668&gt;1,'Raw Data'!C1668,"")</f>
        <v/>
      </c>
      <c r="C1668" s="7" t="str">
        <f>IF('Raw Data'!$B1668&gt;1,'Raw Data'!D1668,"")</f>
        <v/>
      </c>
      <c r="D1668" s="7" t="str">
        <f>IF('Raw Data'!$B1668&gt;1,'Raw Data'!E1668,"")</f>
        <v/>
      </c>
      <c r="E1668" s="20" t="str">
        <f>IF('Raw Data'!$B1668&gt;1,'Raw Data'!O1668,"")</f>
        <v/>
      </c>
      <c r="F1668" s="20" t="str">
        <f>IF('Raw Data'!$B1668&gt;1,'Raw Data'!P1668,"")</f>
        <v/>
      </c>
      <c r="G1668" s="20" t="str">
        <f>IF('Raw Data'!$B1668&gt;1,'Raw Data'!Q1668,"")</f>
        <v/>
      </c>
      <c r="H1668" s="7" t="str">
        <f>IF('Raw Data'!$B1668&gt;1,'Raw Data'!R1668,"")</f>
        <v/>
      </c>
      <c r="I1668" s="7" t="str">
        <f>IF('Raw Data'!$B1668&gt;1,'Raw Data'!S1668,"")</f>
        <v/>
      </c>
      <c r="J1668" s="7" t="str">
        <f>IF('Raw Data'!$B1668&gt;1,'Raw Data'!W1668,"")</f>
        <v/>
      </c>
      <c r="K1668" s="7" t="str">
        <f>IF('Raw Data'!$B1668&gt;1,'Raw Data'!Y1668,"")</f>
        <v/>
      </c>
      <c r="L1668" s="7" t="str">
        <f>IF('Raw Data'!$B1668&gt;1,'Raw Data'!Z1668,"")</f>
        <v/>
      </c>
    </row>
    <row r="1669" spans="1:12" ht="14.25" customHeight="1" x14ac:dyDescent="0.3">
      <c r="A1669" s="7" t="str">
        <f>IF('Raw Data'!$B1669&gt;1,'Raw Data'!A1669,"")</f>
        <v/>
      </c>
      <c r="B1669" s="7" t="str">
        <f>IF('Raw Data'!$B1669&gt;1,'Raw Data'!C1669,"")</f>
        <v/>
      </c>
      <c r="C1669" s="7" t="str">
        <f>IF('Raw Data'!$B1669&gt;1,'Raw Data'!D1669,"")</f>
        <v/>
      </c>
      <c r="D1669" s="7" t="str">
        <f>IF('Raw Data'!$B1669&gt;1,'Raw Data'!E1669,"")</f>
        <v/>
      </c>
      <c r="E1669" s="20" t="str">
        <f>IF('Raw Data'!$B1669&gt;1,'Raw Data'!O1669,"")</f>
        <v/>
      </c>
      <c r="F1669" s="20" t="str">
        <f>IF('Raw Data'!$B1669&gt;1,'Raw Data'!P1669,"")</f>
        <v/>
      </c>
      <c r="G1669" s="20" t="str">
        <f>IF('Raw Data'!$B1669&gt;1,'Raw Data'!Q1669,"")</f>
        <v/>
      </c>
      <c r="H1669" s="7" t="str">
        <f>IF('Raw Data'!$B1669&gt;1,'Raw Data'!R1669,"")</f>
        <v/>
      </c>
      <c r="I1669" s="7" t="str">
        <f>IF('Raw Data'!$B1669&gt;1,'Raw Data'!S1669,"")</f>
        <v/>
      </c>
      <c r="J1669" s="7" t="str">
        <f>IF('Raw Data'!$B1669&gt;1,'Raw Data'!W1669,"")</f>
        <v/>
      </c>
      <c r="K1669" s="7" t="str">
        <f>IF('Raw Data'!$B1669&gt;1,'Raw Data'!Y1669,"")</f>
        <v/>
      </c>
      <c r="L1669" s="7" t="str">
        <f>IF('Raw Data'!$B1669&gt;1,'Raw Data'!Z1669,"")</f>
        <v/>
      </c>
    </row>
    <row r="1670" spans="1:12" ht="14.25" customHeight="1" x14ac:dyDescent="0.3">
      <c r="A1670" s="7" t="str">
        <f>IF('Raw Data'!$B1670&gt;1,'Raw Data'!A1670,"")</f>
        <v/>
      </c>
      <c r="B1670" s="7" t="str">
        <f>IF('Raw Data'!$B1670&gt;1,'Raw Data'!C1670,"")</f>
        <v/>
      </c>
      <c r="C1670" s="7" t="str">
        <f>IF('Raw Data'!$B1670&gt;1,'Raw Data'!D1670,"")</f>
        <v/>
      </c>
      <c r="D1670" s="7" t="str">
        <f>IF('Raw Data'!$B1670&gt;1,'Raw Data'!E1670,"")</f>
        <v/>
      </c>
      <c r="E1670" s="20" t="str">
        <f>IF('Raw Data'!$B1670&gt;1,'Raw Data'!O1670,"")</f>
        <v/>
      </c>
      <c r="F1670" s="20" t="str">
        <f>IF('Raw Data'!$B1670&gt;1,'Raw Data'!P1670,"")</f>
        <v/>
      </c>
      <c r="G1670" s="20" t="str">
        <f>IF('Raw Data'!$B1670&gt;1,'Raw Data'!Q1670,"")</f>
        <v/>
      </c>
      <c r="H1670" s="7" t="str">
        <f>IF('Raw Data'!$B1670&gt;1,'Raw Data'!R1670,"")</f>
        <v/>
      </c>
      <c r="I1670" s="7" t="str">
        <f>IF('Raw Data'!$B1670&gt;1,'Raw Data'!S1670,"")</f>
        <v/>
      </c>
      <c r="J1670" s="7" t="str">
        <f>IF('Raw Data'!$B1670&gt;1,'Raw Data'!W1670,"")</f>
        <v/>
      </c>
      <c r="K1670" s="7" t="str">
        <f>IF('Raw Data'!$B1670&gt;1,'Raw Data'!Y1670,"")</f>
        <v/>
      </c>
      <c r="L1670" s="7" t="str">
        <f>IF('Raw Data'!$B1670&gt;1,'Raw Data'!Z1670,"")</f>
        <v/>
      </c>
    </row>
    <row r="1671" spans="1:12" ht="14.25" customHeight="1" x14ac:dyDescent="0.3">
      <c r="A1671" s="7" t="str">
        <f>IF('Raw Data'!$B1671&gt;1,'Raw Data'!A1671,"")</f>
        <v>X1-ORz2b1pyyrfa0q_ea41e</v>
      </c>
      <c r="B1671" s="7" t="str">
        <f>IF('Raw Data'!$B1671&gt;1,'Raw Data'!C1671,"")</f>
        <v>369 Sunshine Dr</v>
      </c>
      <c r="C1671" s="7" t="str">
        <f>IF('Raw Data'!$B1671&gt;1,'Raw Data'!D1671,"")</f>
        <v>Jacksonville</v>
      </c>
      <c r="D1671" s="7" t="str">
        <f>IF('Raw Data'!$B1671&gt;1,'Raw Data'!E1671,"")</f>
        <v>For Sale</v>
      </c>
      <c r="E1671" s="20">
        <f>IF('Raw Data'!$B1671&gt;1,'Raw Data'!O1671,"")</f>
        <v>379700</v>
      </c>
      <c r="F1671" s="20">
        <f>IF('Raw Data'!$B1671&gt;1,'Raw Data'!P1671,"")</f>
        <v>370208</v>
      </c>
      <c r="G1671" s="20">
        <f>IF('Raw Data'!$B1671&gt;1,'Raw Data'!Q1671,"")</f>
        <v>-38862</v>
      </c>
      <c r="H1671" s="7" t="str">
        <f>IF('Raw Data'!$B1671&gt;1,'Raw Data'!R1671,"")</f>
        <v>Tricon</v>
      </c>
      <c r="I1671" s="21">
        <f>IF('Raw Data'!$B1671&gt;1,'Raw Data'!S1671,"")</f>
        <v>348100</v>
      </c>
      <c r="J1671" s="21">
        <f>IF('Raw Data'!$B1671&gt;1,'Raw Data'!W1671,"")</f>
        <v>-27794</v>
      </c>
      <c r="K1671" s="7" t="str">
        <f>IF('Raw Data'!$B1671&gt;1,'Raw Data'!Y1671,"")</f>
        <v>Multiple Offers</v>
      </c>
      <c r="L1671" s="7" t="str">
        <f>IF('Raw Data'!$B1671&gt;1,'Raw Data'!Z1671,"")</f>
        <v>Accept - Greater than Implied Profit</v>
      </c>
    </row>
    <row r="1672" spans="1:12" ht="14.25" customHeight="1" x14ac:dyDescent="0.3">
      <c r="A1672" s="7" t="str">
        <f>IF('Raw Data'!$B1672&gt;1,'Raw Data'!A1672,"")</f>
        <v>X1-ORz2f2w81vvfju_j4ajy</v>
      </c>
      <c r="B1672" s="7" t="str">
        <f>IF('Raw Data'!$B1672&gt;1,'Raw Data'!C1672,"")</f>
        <v>740 Rembrandt Ave</v>
      </c>
      <c r="C1672" s="7" t="str">
        <f>IF('Raw Data'!$B1672&gt;1,'Raw Data'!D1672,"")</f>
        <v>Jacksonville</v>
      </c>
      <c r="D1672" s="7" t="str">
        <f>IF('Raw Data'!$B1672&gt;1,'Raw Data'!E1672,"")</f>
        <v>For Sale</v>
      </c>
      <c r="E1672" s="20">
        <f>IF('Raw Data'!$B1672&gt;1,'Raw Data'!O1672,"")</f>
        <v>408900</v>
      </c>
      <c r="F1672" s="20">
        <f>IF('Raw Data'!$B1672&gt;1,'Raw Data'!P1672,"")</f>
        <v>398678</v>
      </c>
      <c r="G1672" s="20">
        <f>IF('Raw Data'!$B1672&gt;1,'Raw Data'!Q1672,"")</f>
        <v>-44945</v>
      </c>
      <c r="H1672" s="7" t="str">
        <f>IF('Raw Data'!$B1672&gt;1,'Raw Data'!R1672,"")</f>
        <v>Tricon</v>
      </c>
      <c r="I1672" s="21">
        <f>IF('Raw Data'!$B1672&gt;1,'Raw Data'!S1672,"")</f>
        <v>323000</v>
      </c>
      <c r="J1672" s="21">
        <f>IF('Raw Data'!$B1672&gt;1,'Raw Data'!W1672,"")</f>
        <v>-61924</v>
      </c>
      <c r="K1672" s="7" t="str">
        <f>IF('Raw Data'!$B1672&gt;1,'Raw Data'!Y1672,"")</f>
        <v>Multiple Offers</v>
      </c>
      <c r="L1672" s="7" t="str">
        <f>IF('Raw Data'!$B1672&gt;1,'Raw Data'!Z1672,"")</f>
        <v>Reject - Offer is far off</v>
      </c>
    </row>
    <row r="1673" spans="1:12" ht="14.25" customHeight="1" x14ac:dyDescent="0.3">
      <c r="A1673" s="7" t="str">
        <f>IF('Raw Data'!$B1673&gt;1,'Raw Data'!A1673,"")</f>
        <v>X1-ORz29jqhitdlkq_j4ajy</v>
      </c>
      <c r="B1673" s="7" t="str">
        <f>IF('Raw Data'!$B1673&gt;1,'Raw Data'!C1673,"")</f>
        <v>12183 Irwin Manor Dr</v>
      </c>
      <c r="C1673" s="7" t="str">
        <f>IF('Raw Data'!$B1673&gt;1,'Raw Data'!D1673,"")</f>
        <v>Jacksonville</v>
      </c>
      <c r="D1673" s="7" t="str">
        <f>IF('Raw Data'!$B1673&gt;1,'Raw Data'!E1673,"")</f>
        <v>For Sale</v>
      </c>
      <c r="E1673" s="20">
        <f>IF('Raw Data'!$B1673&gt;1,'Raw Data'!O1673,"")</f>
        <v>409900</v>
      </c>
      <c r="F1673" s="20">
        <f>IF('Raw Data'!$B1673&gt;1,'Raw Data'!P1673,"")</f>
        <v>399653</v>
      </c>
      <c r="G1673" s="20">
        <f>IF('Raw Data'!$B1673&gt;1,'Raw Data'!Q1673,"")</f>
        <v>-19902</v>
      </c>
      <c r="H1673" s="7" t="str">
        <f>IF('Raw Data'!$B1673&gt;1,'Raw Data'!R1673,"")</f>
        <v>Tricon</v>
      </c>
      <c r="I1673" s="21">
        <f>IF('Raw Data'!$B1673&gt;1,'Raw Data'!S1673,"")</f>
        <v>307000</v>
      </c>
      <c r="J1673" s="21">
        <f>IF('Raw Data'!$B1673&gt;1,'Raw Data'!W1673,"")</f>
        <v>-96081</v>
      </c>
      <c r="K1673" s="7" t="str">
        <f>IF('Raw Data'!$B1673&gt;1,'Raw Data'!Y1673,"")</f>
        <v>Multiple Offers</v>
      </c>
      <c r="L1673" s="7" t="str">
        <f>IF('Raw Data'!$B1673&gt;1,'Raw Data'!Z1673,"")</f>
        <v>Reject - Offer is far off</v>
      </c>
    </row>
    <row r="1674" spans="1:12" ht="14.25" customHeight="1" x14ac:dyDescent="0.3">
      <c r="A1674" s="7" t="str">
        <f>IF('Raw Data'!$B1674&gt;1,'Raw Data'!A1674,"")</f>
        <v>X1-ORz2fh5nvf1g8q_f27eu</v>
      </c>
      <c r="B1674" s="7" t="str">
        <f>IF('Raw Data'!$B1674&gt;1,'Raw Data'!C1674,"")</f>
        <v>3771 Timberline Dr</v>
      </c>
      <c r="C1674" s="7" t="str">
        <f>IF('Raw Data'!$B1674&gt;1,'Raw Data'!D1674,"")</f>
        <v>Jacksonville</v>
      </c>
      <c r="D1674" s="7" t="str">
        <f>IF('Raw Data'!$B1674&gt;1,'Raw Data'!E1674,"")</f>
        <v>Pending</v>
      </c>
      <c r="E1674" s="20">
        <f>IF('Raw Data'!$B1674&gt;1,'Raw Data'!O1674,"")</f>
        <v>0</v>
      </c>
      <c r="F1674" s="20">
        <f>IF('Raw Data'!$B1674&gt;1,'Raw Data'!P1674,"")</f>
        <v>0</v>
      </c>
      <c r="G1674" s="20">
        <f>IF('Raw Data'!$B1674&gt;1,'Raw Data'!Q1674,"")</f>
        <v>3118</v>
      </c>
      <c r="H1674" s="7" t="str">
        <f>IF('Raw Data'!$B1674&gt;1,'Raw Data'!R1674,"")</f>
        <v>Tricon</v>
      </c>
      <c r="I1674" s="21">
        <f>IF('Raw Data'!$B1674&gt;1,'Raw Data'!S1674,"")</f>
        <v>289000</v>
      </c>
      <c r="J1674" s="21">
        <f>IF('Raw Data'!$B1674&gt;1,'Raw Data'!W1674,"")</f>
        <v>-47968</v>
      </c>
      <c r="K1674" s="7" t="str">
        <f>IF('Raw Data'!$B1674&gt;1,'Raw Data'!Y1674,"")</f>
        <v>Multiple Offers</v>
      </c>
      <c r="L1674" s="7" t="str">
        <f>IF('Raw Data'!$B1674&gt;1,'Raw Data'!Z1674,"")</f>
        <v>Reject - Under Contract</v>
      </c>
    </row>
    <row r="1675" spans="1:12" ht="14.25" customHeight="1" x14ac:dyDescent="0.3">
      <c r="A1675" s="7" t="str">
        <f>IF('Raw Data'!$B1675&gt;1,'Raw Data'!A1675,"")</f>
        <v>X1-ORz28h0i6qm1kq_flvdg</v>
      </c>
      <c r="B1675" s="7" t="str">
        <f>IF('Raw Data'!$B1675&gt;1,'Raw Data'!C1675,"")</f>
        <v>720 Rembrandt Ave</v>
      </c>
      <c r="C1675" s="7" t="str">
        <f>IF('Raw Data'!$B1675&gt;1,'Raw Data'!D1675,"")</f>
        <v>Jacksonville</v>
      </c>
      <c r="D1675" s="7" t="str">
        <f>IF('Raw Data'!$B1675&gt;1,'Raw Data'!E1675,"")</f>
        <v>Pre-List</v>
      </c>
      <c r="E1675" s="20">
        <f>IF('Raw Data'!$B1675&gt;1,'Raw Data'!O1675,"")</f>
        <v>319200</v>
      </c>
      <c r="F1675" s="20">
        <f>IF('Raw Data'!$B1675&gt;1,'Raw Data'!P1675,"")</f>
        <v>311220</v>
      </c>
      <c r="G1675" s="20">
        <f>IF('Raw Data'!$B1675&gt;1,'Raw Data'!Q1675,"")</f>
        <v>5818</v>
      </c>
      <c r="H1675" s="7" t="str">
        <f>IF('Raw Data'!$B1675&gt;1,'Raw Data'!R1675,"")</f>
        <v>Tricon</v>
      </c>
      <c r="I1675" s="21">
        <f>IF('Raw Data'!$B1675&gt;1,'Raw Data'!S1675,"")</f>
        <v>289400</v>
      </c>
      <c r="J1675" s="21">
        <f>IF('Raw Data'!$B1675&gt;1,'Raw Data'!W1675,"")</f>
        <v>-9519</v>
      </c>
      <c r="K1675" s="7" t="str">
        <f>IF('Raw Data'!$B1675&gt;1,'Raw Data'!Y1675,"")</f>
        <v>Multiple Offers</v>
      </c>
      <c r="L1675" s="7" t="str">
        <f>IF('Raw Data'!$B1675&gt;1,'Raw Data'!Z1675,"")</f>
        <v>Reject - Offer is far off</v>
      </c>
    </row>
    <row r="1676" spans="1:12" ht="14.25" customHeight="1" x14ac:dyDescent="0.3">
      <c r="A1676" s="7" t="str">
        <f>IF('Raw Data'!$B1676&gt;1,'Raw Data'!A1676,"")</f>
        <v>X1-ORz2fgi7e6tyt6_ic76i</v>
      </c>
      <c r="B1676" s="7" t="str">
        <f>IF('Raw Data'!$B1676&gt;1,'Raw Data'!C1676,"")</f>
        <v>85048 Amaryllis Ct</v>
      </c>
      <c r="C1676" s="7" t="str">
        <f>IF('Raw Data'!$B1676&gt;1,'Raw Data'!D1676,"")</f>
        <v>Jacksonville</v>
      </c>
      <c r="D1676" s="7" t="str">
        <f>IF('Raw Data'!$B1676&gt;1,'Raw Data'!E1676,"")</f>
        <v>Pre-List</v>
      </c>
      <c r="E1676" s="20">
        <f>IF('Raw Data'!$B1676&gt;1,'Raw Data'!O1676,"")</f>
        <v>335900</v>
      </c>
      <c r="F1676" s="20">
        <f>IF('Raw Data'!$B1676&gt;1,'Raw Data'!P1676,"")</f>
        <v>327503</v>
      </c>
      <c r="G1676" s="20">
        <f>IF('Raw Data'!$B1676&gt;1,'Raw Data'!Q1676,"")</f>
        <v>-21743</v>
      </c>
      <c r="H1676" s="7" t="str">
        <f>IF('Raw Data'!$B1676&gt;1,'Raw Data'!R1676,"")</f>
        <v>Tricon</v>
      </c>
      <c r="I1676" s="21">
        <f>IF('Raw Data'!$B1676&gt;1,'Raw Data'!S1676,"")</f>
        <v>304600</v>
      </c>
      <c r="J1676" s="21">
        <f>IF('Raw Data'!$B1676&gt;1,'Raw Data'!W1676,"")</f>
        <v>-11480</v>
      </c>
      <c r="K1676" s="7" t="str">
        <f>IF('Raw Data'!$B1676&gt;1,'Raw Data'!Y1676,"")</f>
        <v>Multiple Offers</v>
      </c>
      <c r="L1676" s="7" t="str">
        <f>IF('Raw Data'!$B1676&gt;1,'Raw Data'!Z1676,"")</f>
        <v>Reject - Offer is far off</v>
      </c>
    </row>
    <row r="1677" spans="1:12" ht="14.25" customHeight="1" x14ac:dyDescent="0.3">
      <c r="A1677" s="7" t="str">
        <f>IF('Raw Data'!$B1677&gt;1,'Raw Data'!A1677,"")</f>
        <v>X1-ORz0brd2gye1yy_cah1b</v>
      </c>
      <c r="B1677" s="7" t="str">
        <f>IF('Raw Data'!$B1677&gt;1,'Raw Data'!C1677,"")</f>
        <v>86161 Sand Hickory Trl</v>
      </c>
      <c r="C1677" s="7" t="str">
        <f>IF('Raw Data'!$B1677&gt;1,'Raw Data'!D1677,"")</f>
        <v>Jacksonville</v>
      </c>
      <c r="D1677" s="7" t="str">
        <f>IF('Raw Data'!$B1677&gt;1,'Raw Data'!E1677,"")</f>
        <v>Pre-List</v>
      </c>
      <c r="E1677" s="20">
        <f>IF('Raw Data'!$B1677&gt;1,'Raw Data'!O1677,"")</f>
        <v>410300</v>
      </c>
      <c r="F1677" s="20">
        <f>IF('Raw Data'!$B1677&gt;1,'Raw Data'!P1677,"")</f>
        <v>400043</v>
      </c>
      <c r="G1677" s="20">
        <f>IF('Raw Data'!$B1677&gt;1,'Raw Data'!Q1677,"")</f>
        <v>-56215</v>
      </c>
      <c r="H1677" s="7" t="str">
        <f>IF('Raw Data'!$B1677&gt;1,'Raw Data'!R1677,"")</f>
        <v>Tricon</v>
      </c>
      <c r="I1677" s="21">
        <f>IF('Raw Data'!$B1677&gt;1,'Raw Data'!S1677,"")</f>
        <v>347000</v>
      </c>
      <c r="J1677" s="21">
        <f>IF('Raw Data'!$B1677&gt;1,'Raw Data'!W1677,"")</f>
        <v>-56620</v>
      </c>
      <c r="K1677" s="7" t="str">
        <f>IF('Raw Data'!$B1677&gt;1,'Raw Data'!Y1677,"")</f>
        <v>Multiple Offers</v>
      </c>
      <c r="L1677" s="7" t="str">
        <f>IF('Raw Data'!$B1677&gt;1,'Raw Data'!Z1677,"")</f>
        <v>Reject - Offer is far off</v>
      </c>
    </row>
    <row r="1678" spans="1:12" ht="14.25" customHeight="1" x14ac:dyDescent="0.3">
      <c r="A1678" s="7" t="str">
        <f>IF('Raw Data'!$B1678&gt;1,'Raw Data'!A1678,"")</f>
        <v>X1-ORz0a4rmjfa8ai_fq32v</v>
      </c>
      <c r="B1678" s="7" t="str">
        <f>IF('Raw Data'!$B1678&gt;1,'Raw Data'!C1678,"")</f>
        <v>419 Mahoney Loop</v>
      </c>
      <c r="C1678" s="7" t="str">
        <f>IF('Raw Data'!$B1678&gt;1,'Raw Data'!D1678,"")</f>
        <v>Jacksonville</v>
      </c>
      <c r="D1678" s="7" t="str">
        <f>IF('Raw Data'!$B1678&gt;1,'Raw Data'!E1678,"")</f>
        <v>Pre-List</v>
      </c>
      <c r="E1678" s="20">
        <f>IF('Raw Data'!$B1678&gt;1,'Raw Data'!O1678,"")</f>
        <v>361900</v>
      </c>
      <c r="F1678" s="20">
        <f>IF('Raw Data'!$B1678&gt;1,'Raw Data'!P1678,"")</f>
        <v>352853</v>
      </c>
      <c r="G1678" s="20">
        <f>IF('Raw Data'!$B1678&gt;1,'Raw Data'!Q1678,"")</f>
        <v>-18882</v>
      </c>
      <c r="H1678" s="7" t="str">
        <f>IF('Raw Data'!$B1678&gt;1,'Raw Data'!R1678,"")</f>
        <v>Tricon</v>
      </c>
      <c r="I1678" s="21">
        <f>IF('Raw Data'!$B1678&gt;1,'Raw Data'!S1678,"")</f>
        <v>321000</v>
      </c>
      <c r="J1678" s="21">
        <f>IF('Raw Data'!$B1678&gt;1,'Raw Data'!W1678,"")</f>
        <v>-27252</v>
      </c>
      <c r="K1678" s="7" t="str">
        <f>IF('Raw Data'!$B1678&gt;1,'Raw Data'!Y1678,"")</f>
        <v>Multiple Offers</v>
      </c>
      <c r="L1678" s="7" t="str">
        <f>IF('Raw Data'!$B1678&gt;1,'Raw Data'!Z1678,"")</f>
        <v>Reject - Offer is far off</v>
      </c>
    </row>
    <row r="1679" spans="1:12" ht="14.25" customHeight="1" x14ac:dyDescent="0.3">
      <c r="A1679" s="7" t="str">
        <f>IF('Raw Data'!$B1679&gt;1,'Raw Data'!A1679,"")</f>
        <v>X1-ORz2eygya2jzay_flvdg</v>
      </c>
      <c r="B1679" s="7" t="str">
        <f>IF('Raw Data'!$B1679&gt;1,'Raw Data'!C1679,"")</f>
        <v>45 Perry Creek Dr</v>
      </c>
      <c r="C1679" s="7" t="str">
        <f>IF('Raw Data'!$B1679&gt;1,'Raw Data'!D1679,"")</f>
        <v>Jacksonville</v>
      </c>
      <c r="D1679" s="7" t="str">
        <f>IF('Raw Data'!$B1679&gt;1,'Raw Data'!E1679,"")</f>
        <v>Pre-List</v>
      </c>
      <c r="E1679" s="20">
        <f>IF('Raw Data'!$B1679&gt;1,'Raw Data'!O1679,"")</f>
        <v>275900</v>
      </c>
      <c r="F1679" s="20">
        <f>IF('Raw Data'!$B1679&gt;1,'Raw Data'!P1679,"")</f>
        <v>269003</v>
      </c>
      <c r="G1679" s="20">
        <f>IF('Raw Data'!$B1679&gt;1,'Raw Data'!Q1679,"")</f>
        <v>-13613</v>
      </c>
      <c r="H1679" s="7" t="str">
        <f>IF('Raw Data'!$B1679&gt;1,'Raw Data'!R1679,"")</f>
        <v>Tricon</v>
      </c>
      <c r="I1679" s="21">
        <f>IF('Raw Data'!$B1679&gt;1,'Raw Data'!S1679,"")</f>
        <v>250200</v>
      </c>
      <c r="J1679" s="21">
        <f>IF('Raw Data'!$B1679&gt;1,'Raw Data'!W1679,"")</f>
        <v>-10650</v>
      </c>
      <c r="K1679" s="7" t="str">
        <f>IF('Raw Data'!$B1679&gt;1,'Raw Data'!Y1679,"")</f>
        <v>Multiple Offers</v>
      </c>
      <c r="L1679" s="7" t="str">
        <f>IF('Raw Data'!$B1679&gt;1,'Raw Data'!Z1679,"")</f>
        <v>Reject - Offer is far off</v>
      </c>
    </row>
    <row r="1680" spans="1:12" ht="14.25" customHeight="1" x14ac:dyDescent="0.3">
      <c r="A1680" s="7" t="str">
        <f>IF('Raw Data'!$B1680&gt;1,'Raw Data'!A1680,"")</f>
        <v/>
      </c>
      <c r="B1680" s="7" t="str">
        <f>IF('Raw Data'!$B1680&gt;1,'Raw Data'!C1680,"")</f>
        <v/>
      </c>
      <c r="C1680" s="7" t="str">
        <f>IF('Raw Data'!$B1680&gt;1,'Raw Data'!D1680,"")</f>
        <v/>
      </c>
      <c r="D1680" s="7" t="str">
        <f>IF('Raw Data'!$B1680&gt;1,'Raw Data'!E1680,"")</f>
        <v/>
      </c>
      <c r="E1680" s="20" t="str">
        <f>IF('Raw Data'!$B1680&gt;1,'Raw Data'!O1680,"")</f>
        <v/>
      </c>
      <c r="F1680" s="20" t="str">
        <f>IF('Raw Data'!$B1680&gt;1,'Raw Data'!P1680,"")</f>
        <v/>
      </c>
      <c r="G1680" s="20" t="str">
        <f>IF('Raw Data'!$B1680&gt;1,'Raw Data'!Q1680,"")</f>
        <v/>
      </c>
      <c r="H1680" s="7" t="str">
        <f>IF('Raw Data'!$B1680&gt;1,'Raw Data'!R1680,"")</f>
        <v/>
      </c>
      <c r="I1680" s="7" t="str">
        <f>IF('Raw Data'!$B1680&gt;1,'Raw Data'!S1680,"")</f>
        <v/>
      </c>
      <c r="J1680" s="7" t="str">
        <f>IF('Raw Data'!$B1680&gt;1,'Raw Data'!W1680,"")</f>
        <v/>
      </c>
      <c r="K1680" s="7" t="str">
        <f>IF('Raw Data'!$B1680&gt;1,'Raw Data'!Y1680,"")</f>
        <v/>
      </c>
      <c r="L1680" s="7" t="str">
        <f>IF('Raw Data'!$B1680&gt;1,'Raw Data'!Z1680,"")</f>
        <v/>
      </c>
    </row>
    <row r="1681" spans="1:12" ht="14.25" customHeight="1" x14ac:dyDescent="0.3">
      <c r="A1681" s="7" t="str">
        <f>IF('Raw Data'!$B1681&gt;1,'Raw Data'!A1681,"")</f>
        <v>X1-ORz0byys1aw2nu_h7got</v>
      </c>
      <c r="B1681" s="7" t="str">
        <f>IF('Raw Data'!$B1681&gt;1,'Raw Data'!C1681,"")</f>
        <v>13518 War Admiral Ct</v>
      </c>
      <c r="C1681" s="7" t="str">
        <f>IF('Raw Data'!$B1681&gt;1,'Raw Data'!D1681,"")</f>
        <v>Jacksonville</v>
      </c>
      <c r="D1681" s="7" t="str">
        <f>IF('Raw Data'!$B1681&gt;1,'Raw Data'!E1681,"")</f>
        <v>Pre-List</v>
      </c>
      <c r="E1681" s="20">
        <f>IF('Raw Data'!$B1681&gt;1,'Raw Data'!O1681,"")</f>
        <v>0</v>
      </c>
      <c r="F1681" s="20">
        <f>IF('Raw Data'!$B1681&gt;1,'Raw Data'!P1681,"")</f>
        <v>0</v>
      </c>
      <c r="G1681" s="20">
        <f>IF('Raw Data'!$B1681&gt;1,'Raw Data'!Q1681,"")</f>
        <v>-35650</v>
      </c>
      <c r="H1681" s="7" t="str">
        <f>IF('Raw Data'!$B1681&gt;1,'Raw Data'!R1681,"")</f>
        <v>Tricon</v>
      </c>
      <c r="I1681" s="21">
        <f>IF('Raw Data'!$B1681&gt;1,'Raw Data'!S1681,"")</f>
        <v>298000</v>
      </c>
      <c r="J1681" s="21">
        <f>IF('Raw Data'!$B1681&gt;1,'Raw Data'!W1681,"")</f>
        <v>-37398</v>
      </c>
      <c r="K1681" s="7" t="str">
        <f>IF('Raw Data'!$B1681&gt;1,'Raw Data'!Y1681,"")</f>
        <v>Multiple Offers</v>
      </c>
      <c r="L1681" s="7" t="str">
        <f>IF('Raw Data'!$B1681&gt;1,'Raw Data'!Z1681,"")</f>
        <v>Reject - Offer is close</v>
      </c>
    </row>
    <row r="1682" spans="1:12" ht="14.25" customHeight="1" x14ac:dyDescent="0.3">
      <c r="A1682" s="7" t="str">
        <f>IF('Raw Data'!$B1682&gt;1,'Raw Data'!A1682,"")</f>
        <v>X1-ORz2fkjk05jhbu_bxtx2</v>
      </c>
      <c r="B1682" s="7" t="str">
        <f>IF('Raw Data'!$B1682&gt;1,'Raw Data'!C1682,"")</f>
        <v>3424 Shelley Dr</v>
      </c>
      <c r="C1682" s="7" t="str">
        <f>IF('Raw Data'!$B1682&gt;1,'Raw Data'!D1682,"")</f>
        <v>Jacksonville</v>
      </c>
      <c r="D1682" s="7" t="str">
        <f>IF('Raw Data'!$B1682&gt;1,'Raw Data'!E1682,"")</f>
        <v>Pre-List</v>
      </c>
      <c r="E1682" s="20">
        <f>IF('Raw Data'!$B1682&gt;1,'Raw Data'!O1682,"")</f>
        <v>346100</v>
      </c>
      <c r="F1682" s="20">
        <f>IF('Raw Data'!$B1682&gt;1,'Raw Data'!P1682,"")</f>
        <v>337448</v>
      </c>
      <c r="G1682" s="20">
        <f>IF('Raw Data'!$B1682&gt;1,'Raw Data'!Q1682,"")</f>
        <v>-11109</v>
      </c>
      <c r="H1682" s="7" t="str">
        <f>IF('Raw Data'!$B1682&gt;1,'Raw Data'!R1682,"")</f>
        <v>Tricon</v>
      </c>
      <c r="I1682" s="21">
        <f>IF('Raw Data'!$B1682&gt;1,'Raw Data'!S1682,"")</f>
        <v>298000</v>
      </c>
      <c r="J1682" s="21">
        <f>IF('Raw Data'!$B1682&gt;1,'Raw Data'!W1682,"")</f>
        <v>-29203</v>
      </c>
      <c r="K1682" s="7" t="str">
        <f>IF('Raw Data'!$B1682&gt;1,'Raw Data'!Y1682,"")</f>
        <v>Multiple Offers</v>
      </c>
      <c r="L1682" s="7" t="str">
        <f>IF('Raw Data'!$B1682&gt;1,'Raw Data'!Z1682,"")</f>
        <v>Reject - Offer is far off</v>
      </c>
    </row>
    <row r="1683" spans="1:12" ht="14.25" customHeight="1" x14ac:dyDescent="0.3">
      <c r="A1683" s="7" t="str">
        <f>IF('Raw Data'!$B1683&gt;1,'Raw Data'!A1683,"")</f>
        <v>X1-ORz2bivzf9hzlm_eqyv2</v>
      </c>
      <c r="B1683" s="7" t="str">
        <f>IF('Raw Data'!$B1683&gt;1,'Raw Data'!C1683,"")</f>
        <v>5462 Catspaw Ln</v>
      </c>
      <c r="C1683" s="7" t="str">
        <f>IF('Raw Data'!$B1683&gt;1,'Raw Data'!D1683,"")</f>
        <v>Jacksonville</v>
      </c>
      <c r="D1683" s="7" t="str">
        <f>IF('Raw Data'!$B1683&gt;1,'Raw Data'!E1683,"")</f>
        <v>Pre-List</v>
      </c>
      <c r="E1683" s="20">
        <f>IF('Raw Data'!$B1683&gt;1,'Raw Data'!O1683,"")</f>
        <v>316900</v>
      </c>
      <c r="F1683" s="20">
        <f>IF('Raw Data'!$B1683&gt;1,'Raw Data'!P1683,"")</f>
        <v>308978</v>
      </c>
      <c r="G1683" s="20">
        <f>IF('Raw Data'!$B1683&gt;1,'Raw Data'!Q1683,"")</f>
        <v>-41027</v>
      </c>
      <c r="H1683" s="7" t="str">
        <f>IF('Raw Data'!$B1683&gt;1,'Raw Data'!R1683,"")</f>
        <v>Tricon</v>
      </c>
      <c r="I1683" s="21">
        <f>IF('Raw Data'!$B1683&gt;1,'Raw Data'!S1683,"")</f>
        <v>287300</v>
      </c>
      <c r="J1683" s="21">
        <f>IF('Raw Data'!$B1683&gt;1,'Raw Data'!W1683,"")</f>
        <v>-14632</v>
      </c>
      <c r="K1683" s="7" t="str">
        <f>IF('Raw Data'!$B1683&gt;1,'Raw Data'!Y1683,"")</f>
        <v>Multiple Offers</v>
      </c>
      <c r="L1683" s="7" t="str">
        <f>IF('Raw Data'!$B1683&gt;1,'Raw Data'!Z1683,"")</f>
        <v>Reject - Offer is far off</v>
      </c>
    </row>
    <row r="1684" spans="1:12" ht="14.25" customHeight="1" x14ac:dyDescent="0.3">
      <c r="A1684" s="7" t="str">
        <f>IF('Raw Data'!$B1684&gt;1,'Raw Data'!A1684,"")</f>
        <v>X1-ORz0dk7rrife62_iasm1</v>
      </c>
      <c r="B1684" s="7" t="str">
        <f>IF('Raw Data'!$B1684&gt;1,'Raw Data'!C1684,"")</f>
        <v>11745 Lanier Creek Dr</v>
      </c>
      <c r="C1684" s="7" t="str">
        <f>IF('Raw Data'!$B1684&gt;1,'Raw Data'!D1684,"")</f>
        <v>Jacksonville</v>
      </c>
      <c r="D1684" s="7" t="str">
        <f>IF('Raw Data'!$B1684&gt;1,'Raw Data'!E1684,"")</f>
        <v>Pre-List</v>
      </c>
      <c r="E1684" s="20">
        <f>IF('Raw Data'!$B1684&gt;1,'Raw Data'!O1684,"")</f>
        <v>342900</v>
      </c>
      <c r="F1684" s="20">
        <f>IF('Raw Data'!$B1684&gt;1,'Raw Data'!P1684,"")</f>
        <v>334328</v>
      </c>
      <c r="G1684" s="20">
        <f>IF('Raw Data'!$B1684&gt;1,'Raw Data'!Q1684,"")</f>
        <v>-7733</v>
      </c>
      <c r="H1684" s="7" t="str">
        <f>IF('Raw Data'!$B1684&gt;1,'Raw Data'!R1684,"")</f>
        <v>Tricon</v>
      </c>
      <c r="I1684" s="21">
        <f>IF('Raw Data'!$B1684&gt;1,'Raw Data'!S1684,"")</f>
        <v>310900</v>
      </c>
      <c r="J1684" s="21">
        <f>IF('Raw Data'!$B1684&gt;1,'Raw Data'!W1684,"")</f>
        <v>-27623</v>
      </c>
      <c r="K1684" s="7" t="str">
        <f>IF('Raw Data'!$B1684&gt;1,'Raw Data'!Y1684,"")</f>
        <v>Multiple Offers</v>
      </c>
      <c r="L1684" s="7" t="str">
        <f>IF('Raw Data'!$B1684&gt;1,'Raw Data'!Z1684,"")</f>
        <v>Reject - Offer is far off</v>
      </c>
    </row>
    <row r="1685" spans="1:12" ht="14.25" customHeight="1" x14ac:dyDescent="0.3">
      <c r="A1685" s="7" t="str">
        <f>IF('Raw Data'!$B1685&gt;1,'Raw Data'!A1685,"")</f>
        <v>X1-ORz0d9s0bm77ga_g44rl</v>
      </c>
      <c r="B1685" s="7" t="str">
        <f>IF('Raw Data'!$B1685&gt;1,'Raw Data'!C1685,"")</f>
        <v>425 Queen Anne Ct</v>
      </c>
      <c r="C1685" s="7" t="str">
        <f>IF('Raw Data'!$B1685&gt;1,'Raw Data'!D1685,"")</f>
        <v>Jacksonville</v>
      </c>
      <c r="D1685" s="7" t="str">
        <f>IF('Raw Data'!$B1685&gt;1,'Raw Data'!E1685,"")</f>
        <v>Pre-List</v>
      </c>
      <c r="E1685" s="20">
        <f>IF('Raw Data'!$B1685&gt;1,'Raw Data'!O1685,"")</f>
        <v>431900</v>
      </c>
      <c r="F1685" s="20">
        <f>IF('Raw Data'!$B1685&gt;1,'Raw Data'!P1685,"")</f>
        <v>421103</v>
      </c>
      <c r="G1685" s="20">
        <f>IF('Raw Data'!$B1685&gt;1,'Raw Data'!Q1685,"")</f>
        <v>-71999</v>
      </c>
      <c r="H1685" s="7" t="str">
        <f>IF('Raw Data'!$B1685&gt;1,'Raw Data'!R1685,"")</f>
        <v>Tricon</v>
      </c>
      <c r="I1685" s="21">
        <f>IF('Raw Data'!$B1685&gt;1,'Raw Data'!S1685,"")</f>
        <v>349000</v>
      </c>
      <c r="J1685" s="21">
        <f>IF('Raw Data'!$B1685&gt;1,'Raw Data'!W1685,"")</f>
        <v>-65600</v>
      </c>
      <c r="K1685" s="7" t="str">
        <f>IF('Raw Data'!$B1685&gt;1,'Raw Data'!Y1685,"")</f>
        <v>Multiple Offers</v>
      </c>
      <c r="L1685" s="7" t="str">
        <f>IF('Raw Data'!$B1685&gt;1,'Raw Data'!Z1685,"")</f>
        <v>Reject - Offer is far off</v>
      </c>
    </row>
    <row r="1686" spans="1:12" ht="14.25" customHeight="1" x14ac:dyDescent="0.3">
      <c r="A1686" s="7" t="str">
        <f>IF('Raw Data'!$B1686&gt;1,'Raw Data'!A1686,"")</f>
        <v>X1-ORz09wbvq5254q_c7nwd</v>
      </c>
      <c r="B1686" s="7" t="str">
        <f>IF('Raw Data'!$B1686&gt;1,'Raw Data'!C1686,"")</f>
        <v>2897 Ravine Hill Dr</v>
      </c>
      <c r="C1686" s="7" t="str">
        <f>IF('Raw Data'!$B1686&gt;1,'Raw Data'!D1686,"")</f>
        <v>Jacksonville</v>
      </c>
      <c r="D1686" s="7" t="str">
        <f>IF('Raw Data'!$B1686&gt;1,'Raw Data'!E1686,"")</f>
        <v>Pre-List</v>
      </c>
      <c r="E1686" s="20">
        <f>IF('Raw Data'!$B1686&gt;1,'Raw Data'!O1686,"")</f>
        <v>334900</v>
      </c>
      <c r="F1686" s="20">
        <f>IF('Raw Data'!$B1686&gt;1,'Raw Data'!P1686,"")</f>
        <v>326528</v>
      </c>
      <c r="G1686" s="20">
        <f>IF('Raw Data'!$B1686&gt;1,'Raw Data'!Q1686,"")</f>
        <v>-6839</v>
      </c>
      <c r="H1686" s="7" t="str">
        <f>IF('Raw Data'!$B1686&gt;1,'Raw Data'!R1686,"")</f>
        <v>Tricon</v>
      </c>
      <c r="I1686" s="21">
        <f>IF('Raw Data'!$B1686&gt;1,'Raw Data'!S1686,"")</f>
        <v>303700</v>
      </c>
      <c r="J1686" s="21">
        <f>IF('Raw Data'!$B1686&gt;1,'Raw Data'!W1686,"")</f>
        <v>-10647</v>
      </c>
      <c r="K1686" s="7" t="str">
        <f>IF('Raw Data'!$B1686&gt;1,'Raw Data'!Y1686,"")</f>
        <v>Multiple Offers</v>
      </c>
      <c r="L1686" s="7" t="str">
        <f>IF('Raw Data'!$B1686&gt;1,'Raw Data'!Z1686,"")</f>
        <v>Reject - Offer is far off</v>
      </c>
    </row>
    <row r="1687" spans="1:12" ht="14.25" customHeight="1" x14ac:dyDescent="0.3">
      <c r="A1687" s="7" t="str">
        <f>IF('Raw Data'!$B1687&gt;1,'Raw Data'!A1687,"")</f>
        <v>X1-ORz2cigy9m0eii_hpq2y</v>
      </c>
      <c r="B1687" s="7" t="str">
        <f>IF('Raw Data'!$B1687&gt;1,'Raw Data'!C1687,"")</f>
        <v>2326 Eagle Perch Pl</v>
      </c>
      <c r="C1687" s="7" t="str">
        <f>IF('Raw Data'!$B1687&gt;1,'Raw Data'!D1687,"")</f>
        <v>Jacksonville</v>
      </c>
      <c r="D1687" s="7" t="str">
        <f>IF('Raw Data'!$B1687&gt;1,'Raw Data'!E1687,"")</f>
        <v>Pre-List</v>
      </c>
      <c r="E1687" s="20">
        <f>IF('Raw Data'!$B1687&gt;1,'Raw Data'!O1687,"")</f>
        <v>370900</v>
      </c>
      <c r="F1687" s="20">
        <f>IF('Raw Data'!$B1687&gt;1,'Raw Data'!P1687,"")</f>
        <v>361628</v>
      </c>
      <c r="G1687" s="20">
        <f>IF('Raw Data'!$B1687&gt;1,'Raw Data'!Q1687,"")</f>
        <v>-35030</v>
      </c>
      <c r="H1687" s="7" t="str">
        <f>IF('Raw Data'!$B1687&gt;1,'Raw Data'!R1687,"")</f>
        <v>Tricon</v>
      </c>
      <c r="I1687" s="21">
        <f>IF('Raw Data'!$B1687&gt;1,'Raw Data'!S1687,"")</f>
        <v>307000</v>
      </c>
      <c r="J1687" s="21">
        <f>IF('Raw Data'!$B1687&gt;1,'Raw Data'!W1687,"")</f>
        <v>-67750</v>
      </c>
      <c r="K1687" s="7" t="str">
        <f>IF('Raw Data'!$B1687&gt;1,'Raw Data'!Y1687,"")</f>
        <v>Multiple Offers</v>
      </c>
      <c r="L1687" s="7" t="str">
        <f>IF('Raw Data'!$B1687&gt;1,'Raw Data'!Z1687,"")</f>
        <v>Reject - Offer is far off</v>
      </c>
    </row>
    <row r="1688" spans="1:12" ht="14.25" customHeight="1" x14ac:dyDescent="0.3">
      <c r="A1688" s="7" t="str">
        <f>IF('Raw Data'!$B1688&gt;1,'Raw Data'!A1688,"")</f>
        <v>X1-ORz09ssec92ika_d2ker</v>
      </c>
      <c r="B1688" s="7" t="str">
        <f>IF('Raw Data'!$B1688&gt;1,'Raw Data'!C1688,"")</f>
        <v>3059 Firethorn Ave</v>
      </c>
      <c r="C1688" s="7" t="str">
        <f>IF('Raw Data'!$B1688&gt;1,'Raw Data'!D1688,"")</f>
        <v>Jacksonville</v>
      </c>
      <c r="D1688" s="7" t="str">
        <f>IF('Raw Data'!$B1688&gt;1,'Raw Data'!E1688,"")</f>
        <v>Pre-List</v>
      </c>
      <c r="E1688" s="20">
        <f>IF('Raw Data'!$B1688&gt;1,'Raw Data'!O1688,"")</f>
        <v>401900</v>
      </c>
      <c r="F1688" s="20">
        <f>IF('Raw Data'!$B1688&gt;1,'Raw Data'!P1688,"")</f>
        <v>391853</v>
      </c>
      <c r="G1688" s="20">
        <f>IF('Raw Data'!$B1688&gt;1,'Raw Data'!Q1688,"")</f>
        <v>-24885</v>
      </c>
      <c r="H1688" s="7" t="str">
        <f>IF('Raw Data'!$B1688&gt;1,'Raw Data'!R1688,"")</f>
        <v>Tricon</v>
      </c>
      <c r="I1688" s="21">
        <f>IF('Raw Data'!$B1688&gt;1,'Raw Data'!S1688,"")</f>
        <v>304000</v>
      </c>
      <c r="J1688" s="21">
        <f>IF('Raw Data'!$B1688&gt;1,'Raw Data'!W1688,"")</f>
        <v>-81645</v>
      </c>
      <c r="K1688" s="7" t="str">
        <f>IF('Raw Data'!$B1688&gt;1,'Raw Data'!Y1688,"")</f>
        <v>Multiple Offers</v>
      </c>
      <c r="L1688" s="7" t="str">
        <f>IF('Raw Data'!$B1688&gt;1,'Raw Data'!Z1688,"")</f>
        <v>Reject - Offer is far off</v>
      </c>
    </row>
    <row r="1689" spans="1:12" ht="14.25" customHeight="1" x14ac:dyDescent="0.3">
      <c r="A1689" s="7" t="str">
        <f>IF('Raw Data'!$B1689&gt;1,'Raw Data'!A1689,"")</f>
        <v>X1-ORz0bwhnt1qut6_aqaaf</v>
      </c>
      <c r="B1689" s="7" t="str">
        <f>IF('Raw Data'!$B1689&gt;1,'Raw Data'!C1689,"")</f>
        <v>2464 Royal Pointe Dr</v>
      </c>
      <c r="C1689" s="7" t="str">
        <f>IF('Raw Data'!$B1689&gt;1,'Raw Data'!D1689,"")</f>
        <v>Jacksonville</v>
      </c>
      <c r="D1689" s="7" t="str">
        <f>IF('Raw Data'!$B1689&gt;1,'Raw Data'!E1689,"")</f>
        <v>Pre-List</v>
      </c>
      <c r="E1689" s="20">
        <f>IF('Raw Data'!$B1689&gt;1,'Raw Data'!O1689,"")</f>
        <v>343300</v>
      </c>
      <c r="F1689" s="20">
        <f>IF('Raw Data'!$B1689&gt;1,'Raw Data'!P1689,"")</f>
        <v>334718</v>
      </c>
      <c r="G1689" s="20">
        <f>IF('Raw Data'!$B1689&gt;1,'Raw Data'!Q1689,"")</f>
        <v>-18354</v>
      </c>
      <c r="H1689" s="7" t="str">
        <f>IF('Raw Data'!$B1689&gt;1,'Raw Data'!R1689,"")</f>
        <v>Tricon</v>
      </c>
      <c r="I1689" s="21">
        <f>IF('Raw Data'!$B1689&gt;1,'Raw Data'!S1689,"")</f>
        <v>311300</v>
      </c>
      <c r="J1689" s="21">
        <f>IF('Raw Data'!$B1689&gt;1,'Raw Data'!W1689,"")</f>
        <v>-22683</v>
      </c>
      <c r="K1689" s="7" t="str">
        <f>IF('Raw Data'!$B1689&gt;1,'Raw Data'!Y1689,"")</f>
        <v>Multiple Offers</v>
      </c>
      <c r="L1689" s="7" t="str">
        <f>IF('Raw Data'!$B1689&gt;1,'Raw Data'!Z1689,"")</f>
        <v>Reject - Offer is far off</v>
      </c>
    </row>
    <row r="1690" spans="1:12" ht="14.25" customHeight="1" x14ac:dyDescent="0.3">
      <c r="A1690" s="7" t="str">
        <f>IF('Raw Data'!$B1690&gt;1,'Raw Data'!A1690,"")</f>
        <v>X1-ORz0dpw7csk22i_clpl3</v>
      </c>
      <c r="B1690" s="7" t="str">
        <f>IF('Raw Data'!$B1690&gt;1,'Raw Data'!C1690,"")</f>
        <v>11994 Iron Creek Rd</v>
      </c>
      <c r="C1690" s="7" t="str">
        <f>IF('Raw Data'!$B1690&gt;1,'Raw Data'!D1690,"")</f>
        <v>Jacksonville</v>
      </c>
      <c r="D1690" s="7" t="str">
        <f>IF('Raw Data'!$B1690&gt;1,'Raw Data'!E1690,"")</f>
        <v>Pre-List</v>
      </c>
      <c r="E1690" s="20">
        <f>IF('Raw Data'!$B1690&gt;1,'Raw Data'!O1690,"")</f>
        <v>356900</v>
      </c>
      <c r="F1690" s="20">
        <f>IF('Raw Data'!$B1690&gt;1,'Raw Data'!P1690,"")</f>
        <v>347978</v>
      </c>
      <c r="G1690" s="20">
        <f>IF('Raw Data'!$B1690&gt;1,'Raw Data'!Q1690,"")</f>
        <v>-28221</v>
      </c>
      <c r="H1690" s="7" t="str">
        <f>IF('Raw Data'!$B1690&gt;1,'Raw Data'!R1690,"")</f>
        <v>Tricon</v>
      </c>
      <c r="I1690" s="21">
        <f>IF('Raw Data'!$B1690&gt;1,'Raw Data'!S1690,"")</f>
        <v>323600</v>
      </c>
      <c r="J1690" s="21">
        <f>IF('Raw Data'!$B1690&gt;1,'Raw Data'!W1690,"")</f>
        <v>-28082</v>
      </c>
      <c r="K1690" s="7" t="str">
        <f>IF('Raw Data'!$B1690&gt;1,'Raw Data'!Y1690,"")</f>
        <v>Multiple Offers</v>
      </c>
      <c r="L1690" s="7" t="str">
        <f>IF('Raw Data'!$B1690&gt;1,'Raw Data'!Z1690,"")</f>
        <v>Reject - Offer is far off</v>
      </c>
    </row>
    <row r="1691" spans="1:12" ht="14.25" customHeight="1" x14ac:dyDescent="0.3">
      <c r="A1691" s="7" t="str">
        <f>IF('Raw Data'!$B1691&gt;1,'Raw Data'!A1691,"")</f>
        <v>X1-ORz0arbjr9v2ii_h1uex</v>
      </c>
      <c r="B1691" s="7" t="str">
        <f>IF('Raw Data'!$B1691&gt;1,'Raw Data'!C1691,"")</f>
        <v>306 Colorado Springs Way</v>
      </c>
      <c r="C1691" s="7" t="str">
        <f>IF('Raw Data'!$B1691&gt;1,'Raw Data'!D1691,"")</f>
        <v>Jacksonville</v>
      </c>
      <c r="D1691" s="7" t="str">
        <f>IF('Raw Data'!$B1691&gt;1,'Raw Data'!E1691,"")</f>
        <v>Pre-List</v>
      </c>
      <c r="E1691" s="20">
        <f>IF('Raw Data'!$B1691&gt;1,'Raw Data'!O1691,"")</f>
        <v>387900</v>
      </c>
      <c r="F1691" s="20">
        <f>IF('Raw Data'!$B1691&gt;1,'Raw Data'!P1691,"")</f>
        <v>378203</v>
      </c>
      <c r="G1691" s="20">
        <f>IF('Raw Data'!$B1691&gt;1,'Raw Data'!Q1691,"")</f>
        <v>-13677</v>
      </c>
      <c r="H1691" s="7" t="str">
        <f>IF('Raw Data'!$B1691&gt;1,'Raw Data'!R1691,"")</f>
        <v>Tricon</v>
      </c>
      <c r="I1691" s="21">
        <f>IF('Raw Data'!$B1691&gt;1,'Raw Data'!S1691,"")</f>
        <v>351700</v>
      </c>
      <c r="J1691" s="21">
        <f>IF('Raw Data'!$B1691&gt;1,'Raw Data'!W1691,"")</f>
        <v>-33179</v>
      </c>
      <c r="K1691" s="7" t="str">
        <f>IF('Raw Data'!$B1691&gt;1,'Raw Data'!Y1691,"")</f>
        <v>Multiple Offers</v>
      </c>
      <c r="L1691" s="7" t="str">
        <f>IF('Raw Data'!$B1691&gt;1,'Raw Data'!Z1691,"")</f>
        <v>Reject - Offer is far off</v>
      </c>
    </row>
    <row r="1692" spans="1:12" ht="14.25" customHeight="1" x14ac:dyDescent="0.3">
      <c r="A1692" s="7" t="str">
        <f>IF('Raw Data'!$B1692&gt;1,'Raw Data'!A1692,"")</f>
        <v>X1-ORz0au5lmtl8je_ebilv</v>
      </c>
      <c r="B1692" s="7" t="str">
        <f>IF('Raw Data'!$B1692&gt;1,'Raw Data'!C1692,"")</f>
        <v>296 Colorado Springs Way</v>
      </c>
      <c r="C1692" s="7" t="str">
        <f>IF('Raw Data'!$B1692&gt;1,'Raw Data'!D1692,"")</f>
        <v>Jacksonville</v>
      </c>
      <c r="D1692" s="7" t="str">
        <f>IF('Raw Data'!$B1692&gt;1,'Raw Data'!E1692,"")</f>
        <v>Pre-List</v>
      </c>
      <c r="E1692" s="20">
        <f>IF('Raw Data'!$B1692&gt;1,'Raw Data'!O1692,"")</f>
        <v>418300</v>
      </c>
      <c r="F1692" s="20">
        <f>IF('Raw Data'!$B1692&gt;1,'Raw Data'!P1692,"")</f>
        <v>407843</v>
      </c>
      <c r="G1692" s="20">
        <f>IF('Raw Data'!$B1692&gt;1,'Raw Data'!Q1692,"")</f>
        <v>-29441</v>
      </c>
      <c r="H1692" s="7" t="str">
        <f>IF('Raw Data'!$B1692&gt;1,'Raw Data'!R1692,"")</f>
        <v>Tricon</v>
      </c>
      <c r="I1692" s="21">
        <f>IF('Raw Data'!$B1692&gt;1,'Raw Data'!S1692,"")</f>
        <v>354000</v>
      </c>
      <c r="J1692" s="21">
        <f>IF('Raw Data'!$B1692&gt;1,'Raw Data'!W1692,"")</f>
        <v>-51196</v>
      </c>
      <c r="K1692" s="7" t="str">
        <f>IF('Raw Data'!$B1692&gt;1,'Raw Data'!Y1692,"")</f>
        <v>Multiple Offers</v>
      </c>
      <c r="L1692" s="7" t="str">
        <f>IF('Raw Data'!$B1692&gt;1,'Raw Data'!Z1692,"")</f>
        <v>Reject - Offer is far off</v>
      </c>
    </row>
    <row r="1693" spans="1:12" ht="14.25" customHeight="1" x14ac:dyDescent="0.3">
      <c r="A1693" s="7" t="str">
        <f>IF('Raw Data'!$B1693&gt;1,'Raw Data'!A1693,"")</f>
        <v>X1-ORz2az413sd8ca_hboe8</v>
      </c>
      <c r="B1693" s="7" t="str">
        <f>IF('Raw Data'!$B1693&gt;1,'Raw Data'!C1693,"")</f>
        <v>1151 Autumn Point Ct</v>
      </c>
      <c r="C1693" s="7" t="str">
        <f>IF('Raw Data'!$B1693&gt;1,'Raw Data'!D1693,"")</f>
        <v>Jacksonville</v>
      </c>
      <c r="D1693" s="7" t="str">
        <f>IF('Raw Data'!$B1693&gt;1,'Raw Data'!E1693,"")</f>
        <v>Pre-List</v>
      </c>
      <c r="E1693" s="20">
        <f>IF('Raw Data'!$B1693&gt;1,'Raw Data'!O1693,"")</f>
        <v>332900</v>
      </c>
      <c r="F1693" s="20">
        <f>IF('Raw Data'!$B1693&gt;1,'Raw Data'!P1693,"")</f>
        <v>324578</v>
      </c>
      <c r="G1693" s="20">
        <f>IF('Raw Data'!$B1693&gt;1,'Raw Data'!Q1693,"")</f>
        <v>-2580</v>
      </c>
      <c r="H1693" s="7" t="str">
        <f>IF('Raw Data'!$B1693&gt;1,'Raw Data'!R1693,"")</f>
        <v>Tricon</v>
      </c>
      <c r="I1693" s="21">
        <f>IF('Raw Data'!$B1693&gt;1,'Raw Data'!S1693,"")</f>
        <v>301900</v>
      </c>
      <c r="J1693" s="21">
        <f>IF('Raw Data'!$B1693&gt;1,'Raw Data'!W1693,"")</f>
        <v>-29932</v>
      </c>
      <c r="K1693" s="7" t="str">
        <f>IF('Raw Data'!$B1693&gt;1,'Raw Data'!Y1693,"")</f>
        <v>Multiple Offers</v>
      </c>
      <c r="L1693" s="7" t="str">
        <f>IF('Raw Data'!$B1693&gt;1,'Raw Data'!Z1693,"")</f>
        <v>Reject - Offer is far off</v>
      </c>
    </row>
    <row r="1694" spans="1:12" ht="14.25" customHeight="1" x14ac:dyDescent="0.3">
      <c r="A1694" s="7" t="str">
        <f>IF('Raw Data'!$B1694&gt;1,'Raw Data'!A1694,"")</f>
        <v/>
      </c>
      <c r="B1694" s="7" t="str">
        <f>IF('Raw Data'!$B1694&gt;1,'Raw Data'!C1694,"")</f>
        <v/>
      </c>
      <c r="C1694" s="7" t="str">
        <f>IF('Raw Data'!$B1694&gt;1,'Raw Data'!D1694,"")</f>
        <v/>
      </c>
      <c r="D1694" s="7" t="str">
        <f>IF('Raw Data'!$B1694&gt;1,'Raw Data'!E1694,"")</f>
        <v/>
      </c>
      <c r="E1694" s="20" t="str">
        <f>IF('Raw Data'!$B1694&gt;1,'Raw Data'!O1694,"")</f>
        <v/>
      </c>
      <c r="F1694" s="20" t="str">
        <f>IF('Raw Data'!$B1694&gt;1,'Raw Data'!P1694,"")</f>
        <v/>
      </c>
      <c r="G1694" s="20" t="str">
        <f>IF('Raw Data'!$B1694&gt;1,'Raw Data'!Q1694,"")</f>
        <v/>
      </c>
      <c r="H1694" s="7" t="str">
        <f>IF('Raw Data'!$B1694&gt;1,'Raw Data'!R1694,"")</f>
        <v/>
      </c>
      <c r="I1694" s="7" t="str">
        <f>IF('Raw Data'!$B1694&gt;1,'Raw Data'!S1694,"")</f>
        <v/>
      </c>
      <c r="J1694" s="7" t="str">
        <f>IF('Raw Data'!$B1694&gt;1,'Raw Data'!W1694,"")</f>
        <v/>
      </c>
      <c r="K1694" s="7" t="str">
        <f>IF('Raw Data'!$B1694&gt;1,'Raw Data'!Y1694,"")</f>
        <v/>
      </c>
      <c r="L1694" s="7" t="str">
        <f>IF('Raw Data'!$B1694&gt;1,'Raw Data'!Z1694,"")</f>
        <v/>
      </c>
    </row>
    <row r="1695" spans="1:12" ht="14.25" customHeight="1" x14ac:dyDescent="0.3">
      <c r="A1695" s="7" t="str">
        <f>IF('Raw Data'!$B1695&gt;1,'Raw Data'!A1695,"")</f>
        <v/>
      </c>
      <c r="B1695" s="7" t="str">
        <f>IF('Raw Data'!$B1695&gt;1,'Raw Data'!C1695,"")</f>
        <v/>
      </c>
      <c r="C1695" s="7" t="str">
        <f>IF('Raw Data'!$B1695&gt;1,'Raw Data'!D1695,"")</f>
        <v/>
      </c>
      <c r="D1695" s="7" t="str">
        <f>IF('Raw Data'!$B1695&gt;1,'Raw Data'!E1695,"")</f>
        <v/>
      </c>
      <c r="E1695" s="20" t="str">
        <f>IF('Raw Data'!$B1695&gt;1,'Raw Data'!O1695,"")</f>
        <v/>
      </c>
      <c r="F1695" s="20" t="str">
        <f>IF('Raw Data'!$B1695&gt;1,'Raw Data'!P1695,"")</f>
        <v/>
      </c>
      <c r="G1695" s="20" t="str">
        <f>IF('Raw Data'!$B1695&gt;1,'Raw Data'!Q1695,"")</f>
        <v/>
      </c>
      <c r="H1695" s="7" t="str">
        <f>IF('Raw Data'!$B1695&gt;1,'Raw Data'!R1695,"")</f>
        <v/>
      </c>
      <c r="I1695" s="7" t="str">
        <f>IF('Raw Data'!$B1695&gt;1,'Raw Data'!S1695,"")</f>
        <v/>
      </c>
      <c r="J1695" s="7" t="str">
        <f>IF('Raw Data'!$B1695&gt;1,'Raw Data'!W1695,"")</f>
        <v/>
      </c>
      <c r="K1695" s="7" t="str">
        <f>IF('Raw Data'!$B1695&gt;1,'Raw Data'!Y1695,"")</f>
        <v/>
      </c>
      <c r="L1695" s="7" t="str">
        <f>IF('Raw Data'!$B1695&gt;1,'Raw Data'!Z1695,"")</f>
        <v/>
      </c>
    </row>
    <row r="1696" spans="1:12" ht="14.25" customHeight="1" x14ac:dyDescent="0.3">
      <c r="A1696" s="7" t="str">
        <f>IF('Raw Data'!$B1696&gt;1,'Raw Data'!A1696,"")</f>
        <v>X1-ORz0bi7o97gad6_h1uex</v>
      </c>
      <c r="B1696" s="7" t="str">
        <f>IF('Raw Data'!$B1696&gt;1,'Raw Data'!C1696,"")</f>
        <v>3937 Marsh Bluff Dr</v>
      </c>
      <c r="C1696" s="7" t="str">
        <f>IF('Raw Data'!$B1696&gt;1,'Raw Data'!D1696,"")</f>
        <v>Jacksonville</v>
      </c>
      <c r="D1696" s="7" t="str">
        <f>IF('Raw Data'!$B1696&gt;1,'Raw Data'!E1696,"")</f>
        <v>Susan-UC</v>
      </c>
      <c r="E1696" s="20">
        <f>IF('Raw Data'!$B1696&gt;1,'Raw Data'!O1696,"")</f>
        <v>385900</v>
      </c>
      <c r="F1696" s="20">
        <f>IF('Raw Data'!$B1696&gt;1,'Raw Data'!P1696,"")</f>
        <v>369144</v>
      </c>
      <c r="G1696" s="20">
        <f>IF('Raw Data'!$B1696&gt;1,'Raw Data'!Q1696,"")</f>
        <v>-36620</v>
      </c>
      <c r="H1696" s="7" t="str">
        <f>IF('Raw Data'!$B1696&gt;1,'Raw Data'!R1696,"")</f>
        <v>Tricon</v>
      </c>
      <c r="I1696" s="21">
        <f>IF('Raw Data'!$B1696&gt;1,'Raw Data'!S1696,"")</f>
        <v>288000</v>
      </c>
      <c r="J1696" s="21">
        <f>IF('Raw Data'!$B1696&gt;1,'Raw Data'!W1696,"")</f>
        <v>-84833</v>
      </c>
      <c r="K1696" s="7" t="str">
        <f>IF('Raw Data'!$B1696&gt;1,'Raw Data'!Y1696,"")</f>
        <v>Multiple Offers</v>
      </c>
      <c r="L1696" s="7" t="str">
        <f>IF('Raw Data'!$B1696&gt;1,'Raw Data'!Z1696,"")</f>
        <v>Reject - Offer is far off</v>
      </c>
    </row>
    <row r="1697" spans="1:12" ht="14.25" customHeight="1" x14ac:dyDescent="0.3">
      <c r="A1697" s="7" t="str">
        <f>IF('Raw Data'!$B1697&gt;1,'Raw Data'!A1697,"")</f>
        <v>X1-ORz2ak6syubed6_efqba</v>
      </c>
      <c r="B1697" s="7" t="str">
        <f>IF('Raw Data'!$B1697&gt;1,'Raw Data'!C1697,"")</f>
        <v>14381 Woodfield Cir S</v>
      </c>
      <c r="C1697" s="7" t="str">
        <f>IF('Raw Data'!$B1697&gt;1,'Raw Data'!D1697,"")</f>
        <v>Jacksonville</v>
      </c>
      <c r="D1697" s="7" t="str">
        <f>IF('Raw Data'!$B1697&gt;1,'Raw Data'!E1697,"")</f>
        <v>Susan-UC</v>
      </c>
      <c r="E1697" s="20">
        <f>IF('Raw Data'!$B1697&gt;1,'Raw Data'!O1697,"")</f>
        <v>345900</v>
      </c>
      <c r="F1697" s="20">
        <f>IF('Raw Data'!$B1697&gt;1,'Raw Data'!P1697,"")</f>
        <v>337253</v>
      </c>
      <c r="G1697" s="20">
        <f>IF('Raw Data'!$B1697&gt;1,'Raw Data'!Q1697,"")</f>
        <v>-41725</v>
      </c>
      <c r="H1697" s="7" t="str">
        <f>IF('Raw Data'!$B1697&gt;1,'Raw Data'!R1697,"")</f>
        <v>Tricon</v>
      </c>
      <c r="I1697" s="21">
        <f>IF('Raw Data'!$B1697&gt;1,'Raw Data'!S1697,"")</f>
        <v>272000</v>
      </c>
      <c r="J1697" s="21">
        <f>IF('Raw Data'!$B1697&gt;1,'Raw Data'!W1697,"")</f>
        <v>-74173</v>
      </c>
      <c r="K1697" s="7" t="str">
        <f>IF('Raw Data'!$B1697&gt;1,'Raw Data'!Y1697,"")</f>
        <v>Multiple Offers</v>
      </c>
      <c r="L1697" s="7" t="str">
        <f>IF('Raw Data'!$B1697&gt;1,'Raw Data'!Z1697,"")</f>
        <v>Reject - Offer is far off</v>
      </c>
    </row>
    <row r="1698" spans="1:12" ht="14.25" customHeight="1" x14ac:dyDescent="0.3">
      <c r="A1698" s="7" t="str">
        <f>IF('Raw Data'!$B1698&gt;1,'Raw Data'!A1698,"")</f>
        <v/>
      </c>
      <c r="B1698" s="7" t="str">
        <f>IF('Raw Data'!$B1698&gt;1,'Raw Data'!C1698,"")</f>
        <v/>
      </c>
      <c r="C1698" s="7" t="str">
        <f>IF('Raw Data'!$B1698&gt;1,'Raw Data'!D1698,"")</f>
        <v/>
      </c>
      <c r="D1698" s="7" t="str">
        <f>IF('Raw Data'!$B1698&gt;1,'Raw Data'!E1698,"")</f>
        <v/>
      </c>
      <c r="E1698" s="20" t="str">
        <f>IF('Raw Data'!$B1698&gt;1,'Raw Data'!O1698,"")</f>
        <v/>
      </c>
      <c r="F1698" s="20" t="str">
        <f>IF('Raw Data'!$B1698&gt;1,'Raw Data'!P1698,"")</f>
        <v/>
      </c>
      <c r="G1698" s="20" t="str">
        <f>IF('Raw Data'!$B1698&gt;1,'Raw Data'!Q1698,"")</f>
        <v/>
      </c>
      <c r="H1698" s="7" t="str">
        <f>IF('Raw Data'!$B1698&gt;1,'Raw Data'!R1698,"")</f>
        <v/>
      </c>
      <c r="I1698" s="7" t="str">
        <f>IF('Raw Data'!$B1698&gt;1,'Raw Data'!S1698,"")</f>
        <v/>
      </c>
      <c r="J1698" s="7" t="str">
        <f>IF('Raw Data'!$B1698&gt;1,'Raw Data'!W1698,"")</f>
        <v/>
      </c>
      <c r="K1698" s="7" t="str">
        <f>IF('Raw Data'!$B1698&gt;1,'Raw Data'!Y1698,"")</f>
        <v/>
      </c>
      <c r="L1698" s="7" t="str">
        <f>IF('Raw Data'!$B1698&gt;1,'Raw Data'!Z1698,"")</f>
        <v/>
      </c>
    </row>
    <row r="1699" spans="1:12" ht="14.25" customHeight="1" x14ac:dyDescent="0.3">
      <c r="A1699" s="7" t="str">
        <f>IF('Raw Data'!$B1699&gt;1,'Raw Data'!A1699,"")</f>
        <v/>
      </c>
      <c r="B1699" s="7" t="str">
        <f>IF('Raw Data'!$B1699&gt;1,'Raw Data'!C1699,"")</f>
        <v/>
      </c>
      <c r="C1699" s="7" t="str">
        <f>IF('Raw Data'!$B1699&gt;1,'Raw Data'!D1699,"")</f>
        <v/>
      </c>
      <c r="D1699" s="7" t="str">
        <f>IF('Raw Data'!$B1699&gt;1,'Raw Data'!E1699,"")</f>
        <v/>
      </c>
      <c r="E1699" s="20" t="str">
        <f>IF('Raw Data'!$B1699&gt;1,'Raw Data'!O1699,"")</f>
        <v/>
      </c>
      <c r="F1699" s="20" t="str">
        <f>IF('Raw Data'!$B1699&gt;1,'Raw Data'!P1699,"")</f>
        <v/>
      </c>
      <c r="G1699" s="20" t="str">
        <f>IF('Raw Data'!$B1699&gt;1,'Raw Data'!Q1699,"")</f>
        <v/>
      </c>
      <c r="H1699" s="7" t="str">
        <f>IF('Raw Data'!$B1699&gt;1,'Raw Data'!R1699,"")</f>
        <v/>
      </c>
      <c r="I1699" s="7" t="str">
        <f>IF('Raw Data'!$B1699&gt;1,'Raw Data'!S1699,"")</f>
        <v/>
      </c>
      <c r="J1699" s="7" t="str">
        <f>IF('Raw Data'!$B1699&gt;1,'Raw Data'!W1699,"")</f>
        <v/>
      </c>
      <c r="K1699" s="7" t="str">
        <f>IF('Raw Data'!$B1699&gt;1,'Raw Data'!Y1699,"")</f>
        <v/>
      </c>
      <c r="L1699" s="7" t="str">
        <f>IF('Raw Data'!$B1699&gt;1,'Raw Data'!Z1699,"")</f>
        <v/>
      </c>
    </row>
    <row r="1700" spans="1:12" ht="14.25" customHeight="1" x14ac:dyDescent="0.3">
      <c r="A1700" s="7" t="str">
        <f>IF('Raw Data'!$B1700&gt;1,'Raw Data'!A1700,"")</f>
        <v/>
      </c>
      <c r="B1700" s="7" t="str">
        <f>IF('Raw Data'!$B1700&gt;1,'Raw Data'!C1700,"")</f>
        <v/>
      </c>
      <c r="C1700" s="7" t="str">
        <f>IF('Raw Data'!$B1700&gt;1,'Raw Data'!D1700,"")</f>
        <v/>
      </c>
      <c r="D1700" s="7" t="str">
        <f>IF('Raw Data'!$B1700&gt;1,'Raw Data'!E1700,"")</f>
        <v/>
      </c>
      <c r="E1700" s="20" t="str">
        <f>IF('Raw Data'!$B1700&gt;1,'Raw Data'!O1700,"")</f>
        <v/>
      </c>
      <c r="F1700" s="20" t="str">
        <f>IF('Raw Data'!$B1700&gt;1,'Raw Data'!P1700,"")</f>
        <v/>
      </c>
      <c r="G1700" s="20" t="str">
        <f>IF('Raw Data'!$B1700&gt;1,'Raw Data'!Q1700,"")</f>
        <v/>
      </c>
      <c r="H1700" s="7" t="str">
        <f>IF('Raw Data'!$B1700&gt;1,'Raw Data'!R1700,"")</f>
        <v/>
      </c>
      <c r="I1700" s="7" t="str">
        <f>IF('Raw Data'!$B1700&gt;1,'Raw Data'!S1700,"")</f>
        <v/>
      </c>
      <c r="J1700" s="7" t="str">
        <f>IF('Raw Data'!$B1700&gt;1,'Raw Data'!W1700,"")</f>
        <v/>
      </c>
      <c r="K1700" s="7" t="str">
        <f>IF('Raw Data'!$B1700&gt;1,'Raw Data'!Y1700,"")</f>
        <v/>
      </c>
      <c r="L1700" s="7" t="str">
        <f>IF('Raw Data'!$B1700&gt;1,'Raw Data'!Z1700,"")</f>
        <v/>
      </c>
    </row>
    <row r="1701" spans="1:12" ht="14.25" customHeight="1" x14ac:dyDescent="0.3">
      <c r="A1701" s="7" t="str">
        <f>IF('Raw Data'!$B1701&gt;1,'Raw Data'!A1701,"")</f>
        <v>X1-ORz2cyxbbndfne_9wsci</v>
      </c>
      <c r="B1701" s="7" t="str">
        <f>IF('Raw Data'!$B1701&gt;1,'Raw Data'!C1701,"")</f>
        <v>2216 Gardenmoss Dr</v>
      </c>
      <c r="C1701" s="7" t="str">
        <f>IF('Raw Data'!$B1701&gt;1,'Raw Data'!D1701,"")</f>
        <v>Jacksonville</v>
      </c>
      <c r="D1701" s="7" t="str">
        <f>IF('Raw Data'!$B1701&gt;1,'Raw Data'!E1701,"")</f>
        <v>Pre-List</v>
      </c>
      <c r="E1701" s="20">
        <f>IF('Raw Data'!$B1701&gt;1,'Raw Data'!O1701,"")</f>
        <v>330900</v>
      </c>
      <c r="F1701" s="20">
        <f>IF('Raw Data'!$B1701&gt;1,'Raw Data'!P1701,"")</f>
        <v>322628</v>
      </c>
      <c r="G1701" s="20">
        <f>IF('Raw Data'!$B1701&gt;1,'Raw Data'!Q1701,"")</f>
        <v>-16457</v>
      </c>
      <c r="H1701" s="7" t="str">
        <f>IF('Raw Data'!$B1701&gt;1,'Raw Data'!R1701,"")</f>
        <v>Tricon</v>
      </c>
      <c r="I1701" s="21">
        <f>IF('Raw Data'!$B1701&gt;1,'Raw Data'!S1701,"")</f>
        <v>298600</v>
      </c>
      <c r="J1701" s="21">
        <f>IF('Raw Data'!$B1701&gt;1,'Raw Data'!W1701,"")</f>
        <v>-34764</v>
      </c>
      <c r="K1701" s="7" t="str">
        <f>IF('Raw Data'!$B1701&gt;1,'Raw Data'!Y1701,"")</f>
        <v>Multiple Offers</v>
      </c>
      <c r="L1701" s="7" t="str">
        <f>IF('Raw Data'!$B1701&gt;1,'Raw Data'!Z1701,"")</f>
        <v>Reject - Offer is far off</v>
      </c>
    </row>
    <row r="1702" spans="1:12" ht="14.25" customHeight="1" x14ac:dyDescent="0.3">
      <c r="A1702" s="7" t="str">
        <f>IF('Raw Data'!$B1702&gt;1,'Raw Data'!A1702,"")</f>
        <v/>
      </c>
      <c r="B1702" s="7" t="str">
        <f>IF('Raw Data'!$B1702&gt;1,'Raw Data'!C1702,"")</f>
        <v/>
      </c>
      <c r="C1702" s="7" t="str">
        <f>IF('Raw Data'!$B1702&gt;1,'Raw Data'!D1702,"")</f>
        <v/>
      </c>
      <c r="D1702" s="7" t="str">
        <f>IF('Raw Data'!$B1702&gt;1,'Raw Data'!E1702,"")</f>
        <v/>
      </c>
      <c r="E1702" s="20" t="str">
        <f>IF('Raw Data'!$B1702&gt;1,'Raw Data'!O1702,"")</f>
        <v/>
      </c>
      <c r="F1702" s="20" t="str">
        <f>IF('Raw Data'!$B1702&gt;1,'Raw Data'!P1702,"")</f>
        <v/>
      </c>
      <c r="G1702" s="20" t="str">
        <f>IF('Raw Data'!$B1702&gt;1,'Raw Data'!Q1702,"")</f>
        <v/>
      </c>
      <c r="H1702" s="7" t="str">
        <f>IF('Raw Data'!$B1702&gt;1,'Raw Data'!R1702,"")</f>
        <v/>
      </c>
      <c r="I1702" s="7" t="str">
        <f>IF('Raw Data'!$B1702&gt;1,'Raw Data'!S1702,"")</f>
        <v/>
      </c>
      <c r="J1702" s="7" t="str">
        <f>IF('Raw Data'!$B1702&gt;1,'Raw Data'!W1702,"")</f>
        <v/>
      </c>
      <c r="K1702" s="7" t="str">
        <f>IF('Raw Data'!$B1702&gt;1,'Raw Data'!Y1702,"")</f>
        <v/>
      </c>
      <c r="L1702" s="7" t="str">
        <f>IF('Raw Data'!$B1702&gt;1,'Raw Data'!Z1702,"")</f>
        <v/>
      </c>
    </row>
    <row r="1703" spans="1:12" ht="14.25" customHeight="1" x14ac:dyDescent="0.3">
      <c r="A1703" s="7" t="str">
        <f>IF('Raw Data'!$B1703&gt;1,'Raw Data'!A1703,"")</f>
        <v>X1-ORz2fo2xfzazy2_cpxai</v>
      </c>
      <c r="B1703" s="7" t="str">
        <f>IF('Raw Data'!$B1703&gt;1,'Raw Data'!C1703,"")</f>
        <v>2512 Friendship Ct</v>
      </c>
      <c r="C1703" s="7" t="str">
        <f>IF('Raw Data'!$B1703&gt;1,'Raw Data'!D1703,"")</f>
        <v>Jacksonville</v>
      </c>
      <c r="D1703" s="7" t="str">
        <f>IF('Raw Data'!$B1703&gt;1,'Raw Data'!E1703,"")</f>
        <v>Susan-UC</v>
      </c>
      <c r="E1703" s="20">
        <f>IF('Raw Data'!$B1703&gt;1,'Raw Data'!O1703,"")</f>
        <v>361900</v>
      </c>
      <c r="F1703" s="20">
        <f>IF('Raw Data'!$B1703&gt;1,'Raw Data'!P1703,"")</f>
        <v>352853</v>
      </c>
      <c r="G1703" s="20">
        <f>IF('Raw Data'!$B1703&gt;1,'Raw Data'!Q1703,"")</f>
        <v>-6404</v>
      </c>
      <c r="H1703" s="7" t="str">
        <f>IF('Raw Data'!$B1703&gt;1,'Raw Data'!R1703,"")</f>
        <v>Tricon</v>
      </c>
      <c r="I1703" s="21">
        <f>IF('Raw Data'!$B1703&gt;1,'Raw Data'!S1703,"")</f>
        <v>287000</v>
      </c>
      <c r="J1703" s="21">
        <f>IF('Raw Data'!$B1703&gt;1,'Raw Data'!W1703,"")</f>
        <v>-60055</v>
      </c>
      <c r="K1703" s="7" t="str">
        <f>IF('Raw Data'!$B1703&gt;1,'Raw Data'!Y1703,"")</f>
        <v>Multiple Offers</v>
      </c>
      <c r="L1703" s="7" t="str">
        <f>IF('Raw Data'!$B1703&gt;1,'Raw Data'!Z1703,"")</f>
        <v>Reject - Offer is far off</v>
      </c>
    </row>
    <row r="1704" spans="1:12" ht="14.25" customHeight="1" x14ac:dyDescent="0.3">
      <c r="A1704" s="7" t="str">
        <f>IF('Raw Data'!$B1704&gt;1,'Raw Data'!A1704,"")</f>
        <v>X1-ORz2f21ywtp56i_hk3t2</v>
      </c>
      <c r="B1704" s="7" t="str">
        <f>IF('Raw Data'!$B1704&gt;1,'Raw Data'!C1704,"")</f>
        <v>15732 Tisons Bluff Rd</v>
      </c>
      <c r="C1704" s="7" t="str">
        <f>IF('Raw Data'!$B1704&gt;1,'Raw Data'!D1704,"")</f>
        <v>Jacksonville</v>
      </c>
      <c r="D1704" s="7" t="str">
        <f>IF('Raw Data'!$B1704&gt;1,'Raw Data'!E1704,"")</f>
        <v>Pre-List</v>
      </c>
      <c r="E1704" s="20">
        <f>IF('Raw Data'!$B1704&gt;1,'Raw Data'!O1704,"")</f>
        <v>317900</v>
      </c>
      <c r="F1704" s="20">
        <f>IF('Raw Data'!$B1704&gt;1,'Raw Data'!P1704,"")</f>
        <v>304201</v>
      </c>
      <c r="G1704" s="20">
        <f>IF('Raw Data'!$B1704&gt;1,'Raw Data'!Q1704,"")</f>
        <v>-19440</v>
      </c>
      <c r="H1704" s="7" t="str">
        <f>IF('Raw Data'!$B1704&gt;1,'Raw Data'!R1704,"")</f>
        <v>Tricon</v>
      </c>
      <c r="I1704" s="21">
        <f>IF('Raw Data'!$B1704&gt;1,'Raw Data'!S1704,"")</f>
        <v>286900</v>
      </c>
      <c r="J1704" s="21">
        <f>IF('Raw Data'!$B1704&gt;1,'Raw Data'!W1704,"")</f>
        <v>-18886</v>
      </c>
      <c r="K1704" s="7" t="str">
        <f>IF('Raw Data'!$B1704&gt;1,'Raw Data'!Y1704,"")</f>
        <v>Multiple Offers</v>
      </c>
      <c r="L1704" s="7" t="str">
        <f>IF('Raw Data'!$B1704&gt;1,'Raw Data'!Z1704,"")</f>
        <v>Reject - Offer is far off</v>
      </c>
    </row>
    <row r="1705" spans="1:12" ht="14.25" customHeight="1" x14ac:dyDescent="0.3">
      <c r="A1705" s="7" t="str">
        <f>IF('Raw Data'!$B1705&gt;1,'Raw Data'!A1705,"")</f>
        <v>X1-ORz2ff3cdib1q2_c3g6y</v>
      </c>
      <c r="B1705" s="7" t="str">
        <f>IF('Raw Data'!$B1705&gt;1,'Raw Data'!C1705,"")</f>
        <v>13556 Ashford Wood Ct E</v>
      </c>
      <c r="C1705" s="7" t="str">
        <f>IF('Raw Data'!$B1705&gt;1,'Raw Data'!D1705,"")</f>
        <v>Jacksonville</v>
      </c>
      <c r="D1705" s="7" t="str">
        <f>IF('Raw Data'!$B1705&gt;1,'Raw Data'!E1705,"")</f>
        <v>Pre-List</v>
      </c>
      <c r="E1705" s="20">
        <f>IF('Raw Data'!$B1705&gt;1,'Raw Data'!O1705,"")</f>
        <v>306200</v>
      </c>
      <c r="F1705" s="20">
        <f>IF('Raw Data'!$B1705&gt;1,'Raw Data'!P1705,"")</f>
        <v>291230</v>
      </c>
      <c r="G1705" s="20">
        <f>IF('Raw Data'!$B1705&gt;1,'Raw Data'!Q1705,"")</f>
        <v>-5105</v>
      </c>
      <c r="H1705" s="7" t="str">
        <f>IF('Raw Data'!$B1705&gt;1,'Raw Data'!R1705,"")</f>
        <v>Tricon</v>
      </c>
      <c r="I1705" s="21">
        <f>IF('Raw Data'!$B1705&gt;1,'Raw Data'!S1705,"")</f>
        <v>276300</v>
      </c>
      <c r="J1705" s="21">
        <f>IF('Raw Data'!$B1705&gt;1,'Raw Data'!W1705,"")</f>
        <v>-19002</v>
      </c>
      <c r="K1705" s="7" t="str">
        <f>IF('Raw Data'!$B1705&gt;1,'Raw Data'!Y1705,"")</f>
        <v>Multiple Offers</v>
      </c>
      <c r="L1705" s="7" t="str">
        <f>IF('Raw Data'!$B1705&gt;1,'Raw Data'!Z1705,"")</f>
        <v>Reject - Offer is far off</v>
      </c>
    </row>
    <row r="1706" spans="1:12" ht="14.25" customHeight="1" x14ac:dyDescent="0.3">
      <c r="A1706" s="7" t="str">
        <f>IF('Raw Data'!$B1706&gt;1,'Raw Data'!A1706,"")</f>
        <v>X1-ORz0dgxlsvl3ei_ciwg5</v>
      </c>
      <c r="B1706" s="7" t="str">
        <f>IF('Raw Data'!$B1706&gt;1,'Raw Data'!C1706,"")</f>
        <v>1322 Brookgreen Way</v>
      </c>
      <c r="C1706" s="7" t="str">
        <f>IF('Raw Data'!$B1706&gt;1,'Raw Data'!D1706,"")</f>
        <v>Jacksonville</v>
      </c>
      <c r="D1706" s="7" t="str">
        <f>IF('Raw Data'!$B1706&gt;1,'Raw Data'!E1706,"")</f>
        <v>Pre-List</v>
      </c>
      <c r="E1706" s="20">
        <f>IF('Raw Data'!$B1706&gt;1,'Raw Data'!O1706,"")</f>
        <v>342900</v>
      </c>
      <c r="F1706" s="20">
        <f>IF('Raw Data'!$B1706&gt;1,'Raw Data'!P1706,"")</f>
        <v>325504</v>
      </c>
      <c r="G1706" s="20">
        <f>IF('Raw Data'!$B1706&gt;1,'Raw Data'!Q1706,"")</f>
        <v>-31688</v>
      </c>
      <c r="H1706" s="7" t="str">
        <f>IF('Raw Data'!$B1706&gt;1,'Raw Data'!R1706,"")</f>
        <v>Tricon</v>
      </c>
      <c r="I1706" s="21">
        <f>IF('Raw Data'!$B1706&gt;1,'Raw Data'!S1706,"")</f>
        <v>297000</v>
      </c>
      <c r="J1706" s="21">
        <f>IF('Raw Data'!$B1706&gt;1,'Raw Data'!W1706,"")</f>
        <v>-29384</v>
      </c>
      <c r="K1706" s="7" t="str">
        <f>IF('Raw Data'!$B1706&gt;1,'Raw Data'!Y1706,"")</f>
        <v>Multiple Offers</v>
      </c>
      <c r="L1706" s="7" t="str">
        <f>IF('Raw Data'!$B1706&gt;1,'Raw Data'!Z1706,"")</f>
        <v>Reject - Offer is far off</v>
      </c>
    </row>
    <row r="1707" spans="1:12" ht="14.25" customHeight="1" x14ac:dyDescent="0.3">
      <c r="A1707" s="7" t="str">
        <f>IF('Raw Data'!$B1707&gt;1,'Raw Data'!A1707,"")</f>
        <v/>
      </c>
      <c r="B1707" s="7" t="str">
        <f>IF('Raw Data'!$B1707&gt;1,'Raw Data'!C1707,"")</f>
        <v/>
      </c>
      <c r="C1707" s="7" t="str">
        <f>IF('Raw Data'!$B1707&gt;1,'Raw Data'!D1707,"")</f>
        <v/>
      </c>
      <c r="D1707" s="7" t="str">
        <f>IF('Raw Data'!$B1707&gt;1,'Raw Data'!E1707,"")</f>
        <v/>
      </c>
      <c r="E1707" s="20" t="str">
        <f>IF('Raw Data'!$B1707&gt;1,'Raw Data'!O1707,"")</f>
        <v/>
      </c>
      <c r="F1707" s="20" t="str">
        <f>IF('Raw Data'!$B1707&gt;1,'Raw Data'!P1707,"")</f>
        <v/>
      </c>
      <c r="G1707" s="20" t="str">
        <f>IF('Raw Data'!$B1707&gt;1,'Raw Data'!Q1707,"")</f>
        <v/>
      </c>
      <c r="H1707" s="7" t="str">
        <f>IF('Raw Data'!$B1707&gt;1,'Raw Data'!R1707,"")</f>
        <v/>
      </c>
      <c r="I1707" s="7" t="str">
        <f>IF('Raw Data'!$B1707&gt;1,'Raw Data'!S1707,"")</f>
        <v/>
      </c>
      <c r="J1707" s="7" t="str">
        <f>IF('Raw Data'!$B1707&gt;1,'Raw Data'!W1707,"")</f>
        <v/>
      </c>
      <c r="K1707" s="7" t="str">
        <f>IF('Raw Data'!$B1707&gt;1,'Raw Data'!Y1707,"")</f>
        <v/>
      </c>
      <c r="L1707" s="7" t="str">
        <f>IF('Raw Data'!$B1707&gt;1,'Raw Data'!Z1707,"")</f>
        <v/>
      </c>
    </row>
    <row r="1708" spans="1:12" ht="14.25" customHeight="1" x14ac:dyDescent="0.3">
      <c r="A1708" s="7" t="str">
        <f>IF('Raw Data'!$B1708&gt;1,'Raw Data'!A1708,"")</f>
        <v/>
      </c>
      <c r="B1708" s="7" t="str">
        <f>IF('Raw Data'!$B1708&gt;1,'Raw Data'!C1708,"")</f>
        <v/>
      </c>
      <c r="C1708" s="7" t="str">
        <f>IF('Raw Data'!$B1708&gt;1,'Raw Data'!D1708,"")</f>
        <v/>
      </c>
      <c r="D1708" s="7" t="str">
        <f>IF('Raw Data'!$B1708&gt;1,'Raw Data'!E1708,"")</f>
        <v/>
      </c>
      <c r="E1708" s="20" t="str">
        <f>IF('Raw Data'!$B1708&gt;1,'Raw Data'!O1708,"")</f>
        <v/>
      </c>
      <c r="F1708" s="20" t="str">
        <f>IF('Raw Data'!$B1708&gt;1,'Raw Data'!P1708,"")</f>
        <v/>
      </c>
      <c r="G1708" s="20" t="str">
        <f>IF('Raw Data'!$B1708&gt;1,'Raw Data'!Q1708,"")</f>
        <v/>
      </c>
      <c r="H1708" s="7" t="str">
        <f>IF('Raw Data'!$B1708&gt;1,'Raw Data'!R1708,"")</f>
        <v/>
      </c>
      <c r="I1708" s="7" t="str">
        <f>IF('Raw Data'!$B1708&gt;1,'Raw Data'!S1708,"")</f>
        <v/>
      </c>
      <c r="J1708" s="7" t="str">
        <f>IF('Raw Data'!$B1708&gt;1,'Raw Data'!W1708,"")</f>
        <v/>
      </c>
      <c r="K1708" s="7" t="str">
        <f>IF('Raw Data'!$B1708&gt;1,'Raw Data'!Y1708,"")</f>
        <v/>
      </c>
      <c r="L1708" s="7" t="str">
        <f>IF('Raw Data'!$B1708&gt;1,'Raw Data'!Z1708,"")</f>
        <v/>
      </c>
    </row>
    <row r="1709" spans="1:12" ht="14.25" customHeight="1" x14ac:dyDescent="0.3">
      <c r="A1709" s="7" t="str">
        <f>IF('Raw Data'!$B1709&gt;1,'Raw Data'!A1709,"")</f>
        <v/>
      </c>
      <c r="B1709" s="7" t="str">
        <f>IF('Raw Data'!$B1709&gt;1,'Raw Data'!C1709,"")</f>
        <v/>
      </c>
      <c r="C1709" s="7" t="str">
        <f>IF('Raw Data'!$B1709&gt;1,'Raw Data'!D1709,"")</f>
        <v/>
      </c>
      <c r="D1709" s="7" t="str">
        <f>IF('Raw Data'!$B1709&gt;1,'Raw Data'!E1709,"")</f>
        <v/>
      </c>
      <c r="E1709" s="20" t="str">
        <f>IF('Raw Data'!$B1709&gt;1,'Raw Data'!O1709,"")</f>
        <v/>
      </c>
      <c r="F1709" s="20" t="str">
        <f>IF('Raw Data'!$B1709&gt;1,'Raw Data'!P1709,"")</f>
        <v/>
      </c>
      <c r="G1709" s="20" t="str">
        <f>IF('Raw Data'!$B1709&gt;1,'Raw Data'!Q1709,"")</f>
        <v/>
      </c>
      <c r="H1709" s="7" t="str">
        <f>IF('Raw Data'!$B1709&gt;1,'Raw Data'!R1709,"")</f>
        <v/>
      </c>
      <c r="I1709" s="7" t="str">
        <f>IF('Raw Data'!$B1709&gt;1,'Raw Data'!S1709,"")</f>
        <v/>
      </c>
      <c r="J1709" s="7" t="str">
        <f>IF('Raw Data'!$B1709&gt;1,'Raw Data'!W1709,"")</f>
        <v/>
      </c>
      <c r="K1709" s="7" t="str">
        <f>IF('Raw Data'!$B1709&gt;1,'Raw Data'!Y1709,"")</f>
        <v/>
      </c>
      <c r="L1709" s="7" t="str">
        <f>IF('Raw Data'!$B1709&gt;1,'Raw Data'!Z1709,"")</f>
        <v/>
      </c>
    </row>
    <row r="1710" spans="1:12" ht="14.25" customHeight="1" x14ac:dyDescent="0.3">
      <c r="A1710" s="7" t="str">
        <f>IF('Raw Data'!$B1710&gt;1,'Raw Data'!A1710,"")</f>
        <v/>
      </c>
      <c r="B1710" s="7" t="str">
        <f>IF('Raw Data'!$B1710&gt;1,'Raw Data'!C1710,"")</f>
        <v/>
      </c>
      <c r="C1710" s="7" t="str">
        <f>IF('Raw Data'!$B1710&gt;1,'Raw Data'!D1710,"")</f>
        <v/>
      </c>
      <c r="D1710" s="7" t="str">
        <f>IF('Raw Data'!$B1710&gt;1,'Raw Data'!E1710,"")</f>
        <v/>
      </c>
      <c r="E1710" s="20" t="str">
        <f>IF('Raw Data'!$B1710&gt;1,'Raw Data'!O1710,"")</f>
        <v/>
      </c>
      <c r="F1710" s="20" t="str">
        <f>IF('Raw Data'!$B1710&gt;1,'Raw Data'!P1710,"")</f>
        <v/>
      </c>
      <c r="G1710" s="20" t="str">
        <f>IF('Raw Data'!$B1710&gt;1,'Raw Data'!Q1710,"")</f>
        <v/>
      </c>
      <c r="H1710" s="7" t="str">
        <f>IF('Raw Data'!$B1710&gt;1,'Raw Data'!R1710,"")</f>
        <v/>
      </c>
      <c r="I1710" s="7" t="str">
        <f>IF('Raw Data'!$B1710&gt;1,'Raw Data'!S1710,"")</f>
        <v/>
      </c>
      <c r="J1710" s="7" t="str">
        <f>IF('Raw Data'!$B1710&gt;1,'Raw Data'!W1710,"")</f>
        <v/>
      </c>
      <c r="K1710" s="7" t="str">
        <f>IF('Raw Data'!$B1710&gt;1,'Raw Data'!Y1710,"")</f>
        <v/>
      </c>
      <c r="L1710" s="7" t="str">
        <f>IF('Raw Data'!$B1710&gt;1,'Raw Data'!Z1710,"")</f>
        <v/>
      </c>
    </row>
    <row r="1711" spans="1:12" ht="14.25" customHeight="1" x14ac:dyDescent="0.3">
      <c r="A1711" s="7" t="str">
        <f>IF('Raw Data'!$B1711&gt;1,'Raw Data'!A1711,"")</f>
        <v/>
      </c>
      <c r="B1711" s="7" t="str">
        <f>IF('Raw Data'!$B1711&gt;1,'Raw Data'!C1711,"")</f>
        <v/>
      </c>
      <c r="C1711" s="7" t="str">
        <f>IF('Raw Data'!$B1711&gt;1,'Raw Data'!D1711,"")</f>
        <v/>
      </c>
      <c r="D1711" s="7" t="str">
        <f>IF('Raw Data'!$B1711&gt;1,'Raw Data'!E1711,"")</f>
        <v/>
      </c>
      <c r="E1711" s="20" t="str">
        <f>IF('Raw Data'!$B1711&gt;1,'Raw Data'!O1711,"")</f>
        <v/>
      </c>
      <c r="F1711" s="20" t="str">
        <f>IF('Raw Data'!$B1711&gt;1,'Raw Data'!P1711,"")</f>
        <v/>
      </c>
      <c r="G1711" s="20" t="str">
        <f>IF('Raw Data'!$B1711&gt;1,'Raw Data'!Q1711,"")</f>
        <v/>
      </c>
      <c r="H1711" s="7" t="str">
        <f>IF('Raw Data'!$B1711&gt;1,'Raw Data'!R1711,"")</f>
        <v/>
      </c>
      <c r="I1711" s="7" t="str">
        <f>IF('Raw Data'!$B1711&gt;1,'Raw Data'!S1711,"")</f>
        <v/>
      </c>
      <c r="J1711" s="7" t="str">
        <f>IF('Raw Data'!$B1711&gt;1,'Raw Data'!W1711,"")</f>
        <v/>
      </c>
      <c r="K1711" s="7" t="str">
        <f>IF('Raw Data'!$B1711&gt;1,'Raw Data'!Y1711,"")</f>
        <v/>
      </c>
      <c r="L1711" s="7" t="str">
        <f>IF('Raw Data'!$B1711&gt;1,'Raw Data'!Z1711,"")</f>
        <v/>
      </c>
    </row>
    <row r="1712" spans="1:12" ht="14.25" customHeight="1" x14ac:dyDescent="0.3">
      <c r="A1712" s="7" t="str">
        <f>IF('Raw Data'!$B1712&gt;1,'Raw Data'!A1712,"")</f>
        <v/>
      </c>
      <c r="B1712" s="7" t="str">
        <f>IF('Raw Data'!$B1712&gt;1,'Raw Data'!C1712,"")</f>
        <v/>
      </c>
      <c r="C1712" s="7" t="str">
        <f>IF('Raw Data'!$B1712&gt;1,'Raw Data'!D1712,"")</f>
        <v/>
      </c>
      <c r="D1712" s="7" t="str">
        <f>IF('Raw Data'!$B1712&gt;1,'Raw Data'!E1712,"")</f>
        <v/>
      </c>
      <c r="E1712" s="20" t="str">
        <f>IF('Raw Data'!$B1712&gt;1,'Raw Data'!O1712,"")</f>
        <v/>
      </c>
      <c r="F1712" s="20" t="str">
        <f>IF('Raw Data'!$B1712&gt;1,'Raw Data'!P1712,"")</f>
        <v/>
      </c>
      <c r="G1712" s="20" t="str">
        <f>IF('Raw Data'!$B1712&gt;1,'Raw Data'!Q1712,"")</f>
        <v/>
      </c>
      <c r="H1712" s="7" t="str">
        <f>IF('Raw Data'!$B1712&gt;1,'Raw Data'!R1712,"")</f>
        <v/>
      </c>
      <c r="I1712" s="7" t="str">
        <f>IF('Raw Data'!$B1712&gt;1,'Raw Data'!S1712,"")</f>
        <v/>
      </c>
      <c r="J1712" s="7" t="str">
        <f>IF('Raw Data'!$B1712&gt;1,'Raw Data'!W1712,"")</f>
        <v/>
      </c>
      <c r="K1712" s="7" t="str">
        <f>IF('Raw Data'!$B1712&gt;1,'Raw Data'!Y1712,"")</f>
        <v/>
      </c>
      <c r="L1712" s="7" t="str">
        <f>IF('Raw Data'!$B1712&gt;1,'Raw Data'!Z1712,"")</f>
        <v/>
      </c>
    </row>
    <row r="1713" spans="1:12" ht="14.25" customHeight="1" x14ac:dyDescent="0.3">
      <c r="A1713" s="7" t="str">
        <f>IF('Raw Data'!$B1713&gt;1,'Raw Data'!A1713,"")</f>
        <v/>
      </c>
      <c r="B1713" s="7" t="str">
        <f>IF('Raw Data'!$B1713&gt;1,'Raw Data'!C1713,"")</f>
        <v/>
      </c>
      <c r="C1713" s="7" t="str">
        <f>IF('Raw Data'!$B1713&gt;1,'Raw Data'!D1713,"")</f>
        <v/>
      </c>
      <c r="D1713" s="7" t="str">
        <f>IF('Raw Data'!$B1713&gt;1,'Raw Data'!E1713,"")</f>
        <v/>
      </c>
      <c r="E1713" s="20" t="str">
        <f>IF('Raw Data'!$B1713&gt;1,'Raw Data'!O1713,"")</f>
        <v/>
      </c>
      <c r="F1713" s="20" t="str">
        <f>IF('Raw Data'!$B1713&gt;1,'Raw Data'!P1713,"")</f>
        <v/>
      </c>
      <c r="G1713" s="20" t="str">
        <f>IF('Raw Data'!$B1713&gt;1,'Raw Data'!Q1713,"")</f>
        <v/>
      </c>
      <c r="H1713" s="7" t="str">
        <f>IF('Raw Data'!$B1713&gt;1,'Raw Data'!R1713,"")</f>
        <v/>
      </c>
      <c r="I1713" s="7" t="str">
        <f>IF('Raw Data'!$B1713&gt;1,'Raw Data'!S1713,"")</f>
        <v/>
      </c>
      <c r="J1713" s="7" t="str">
        <f>IF('Raw Data'!$B1713&gt;1,'Raw Data'!W1713,"")</f>
        <v/>
      </c>
      <c r="K1713" s="7" t="str">
        <f>IF('Raw Data'!$B1713&gt;1,'Raw Data'!Y1713,"")</f>
        <v/>
      </c>
      <c r="L1713" s="7" t="str">
        <f>IF('Raw Data'!$B1713&gt;1,'Raw Data'!Z1713,"")</f>
        <v/>
      </c>
    </row>
    <row r="1714" spans="1:12" ht="14.25" customHeight="1" x14ac:dyDescent="0.3">
      <c r="A1714" s="7" t="str">
        <f>IF('Raw Data'!$B1714&gt;1,'Raw Data'!A1714,"")</f>
        <v/>
      </c>
      <c r="B1714" s="7" t="str">
        <f>IF('Raw Data'!$B1714&gt;1,'Raw Data'!C1714,"")</f>
        <v/>
      </c>
      <c r="C1714" s="7" t="str">
        <f>IF('Raw Data'!$B1714&gt;1,'Raw Data'!D1714,"")</f>
        <v/>
      </c>
      <c r="D1714" s="7" t="str">
        <f>IF('Raw Data'!$B1714&gt;1,'Raw Data'!E1714,"")</f>
        <v/>
      </c>
      <c r="E1714" s="20" t="str">
        <f>IF('Raw Data'!$B1714&gt;1,'Raw Data'!O1714,"")</f>
        <v/>
      </c>
      <c r="F1714" s="20" t="str">
        <f>IF('Raw Data'!$B1714&gt;1,'Raw Data'!P1714,"")</f>
        <v/>
      </c>
      <c r="G1714" s="20" t="str">
        <f>IF('Raw Data'!$B1714&gt;1,'Raw Data'!Q1714,"")</f>
        <v/>
      </c>
      <c r="H1714" s="7" t="str">
        <f>IF('Raw Data'!$B1714&gt;1,'Raw Data'!R1714,"")</f>
        <v/>
      </c>
      <c r="I1714" s="7" t="str">
        <f>IF('Raw Data'!$B1714&gt;1,'Raw Data'!S1714,"")</f>
        <v/>
      </c>
      <c r="J1714" s="7" t="str">
        <f>IF('Raw Data'!$B1714&gt;1,'Raw Data'!W1714,"")</f>
        <v/>
      </c>
      <c r="K1714" s="7" t="str">
        <f>IF('Raw Data'!$B1714&gt;1,'Raw Data'!Y1714,"")</f>
        <v/>
      </c>
      <c r="L1714" s="7" t="str">
        <f>IF('Raw Data'!$B1714&gt;1,'Raw Data'!Z1714,"")</f>
        <v/>
      </c>
    </row>
    <row r="1715" spans="1:12" ht="14.25" customHeight="1" x14ac:dyDescent="0.3">
      <c r="A1715" s="7" t="str">
        <f>IF('Raw Data'!$B1715&gt;1,'Raw Data'!A1715,"")</f>
        <v/>
      </c>
      <c r="B1715" s="7" t="str">
        <f>IF('Raw Data'!$B1715&gt;1,'Raw Data'!C1715,"")</f>
        <v/>
      </c>
      <c r="C1715" s="7" t="str">
        <f>IF('Raw Data'!$B1715&gt;1,'Raw Data'!D1715,"")</f>
        <v/>
      </c>
      <c r="D1715" s="7" t="str">
        <f>IF('Raw Data'!$B1715&gt;1,'Raw Data'!E1715,"")</f>
        <v/>
      </c>
      <c r="E1715" s="20" t="str">
        <f>IF('Raw Data'!$B1715&gt;1,'Raw Data'!O1715,"")</f>
        <v/>
      </c>
      <c r="F1715" s="20" t="str">
        <f>IF('Raw Data'!$B1715&gt;1,'Raw Data'!P1715,"")</f>
        <v/>
      </c>
      <c r="G1715" s="20" t="str">
        <f>IF('Raw Data'!$B1715&gt;1,'Raw Data'!Q1715,"")</f>
        <v/>
      </c>
      <c r="H1715" s="7" t="str">
        <f>IF('Raw Data'!$B1715&gt;1,'Raw Data'!R1715,"")</f>
        <v/>
      </c>
      <c r="I1715" s="7" t="str">
        <f>IF('Raw Data'!$B1715&gt;1,'Raw Data'!S1715,"")</f>
        <v/>
      </c>
      <c r="J1715" s="7" t="str">
        <f>IF('Raw Data'!$B1715&gt;1,'Raw Data'!W1715,"")</f>
        <v/>
      </c>
      <c r="K1715" s="7" t="str">
        <f>IF('Raw Data'!$B1715&gt;1,'Raw Data'!Y1715,"")</f>
        <v/>
      </c>
      <c r="L1715" s="7" t="str">
        <f>IF('Raw Data'!$B1715&gt;1,'Raw Data'!Z1715,"")</f>
        <v/>
      </c>
    </row>
    <row r="1716" spans="1:12" ht="14.25" customHeight="1" x14ac:dyDescent="0.3">
      <c r="A1716" s="7" t="str">
        <f>IF('Raw Data'!$B1716&gt;1,'Raw Data'!A1716,"")</f>
        <v/>
      </c>
      <c r="B1716" s="7" t="str">
        <f>IF('Raw Data'!$B1716&gt;1,'Raw Data'!C1716,"")</f>
        <v/>
      </c>
      <c r="C1716" s="7" t="str">
        <f>IF('Raw Data'!$B1716&gt;1,'Raw Data'!D1716,"")</f>
        <v/>
      </c>
      <c r="D1716" s="7" t="str">
        <f>IF('Raw Data'!$B1716&gt;1,'Raw Data'!E1716,"")</f>
        <v/>
      </c>
      <c r="E1716" s="20" t="str">
        <f>IF('Raw Data'!$B1716&gt;1,'Raw Data'!O1716,"")</f>
        <v/>
      </c>
      <c r="F1716" s="20" t="str">
        <f>IF('Raw Data'!$B1716&gt;1,'Raw Data'!P1716,"")</f>
        <v/>
      </c>
      <c r="G1716" s="20" t="str">
        <f>IF('Raw Data'!$B1716&gt;1,'Raw Data'!Q1716,"")</f>
        <v/>
      </c>
      <c r="H1716" s="7" t="str">
        <f>IF('Raw Data'!$B1716&gt;1,'Raw Data'!R1716,"")</f>
        <v/>
      </c>
      <c r="I1716" s="7" t="str">
        <f>IF('Raw Data'!$B1716&gt;1,'Raw Data'!S1716,"")</f>
        <v/>
      </c>
      <c r="J1716" s="7" t="str">
        <f>IF('Raw Data'!$B1716&gt;1,'Raw Data'!W1716,"")</f>
        <v/>
      </c>
      <c r="K1716" s="7" t="str">
        <f>IF('Raw Data'!$B1716&gt;1,'Raw Data'!Y1716,"")</f>
        <v/>
      </c>
      <c r="L1716" s="7" t="str">
        <f>IF('Raw Data'!$B1716&gt;1,'Raw Data'!Z1716,"")</f>
        <v/>
      </c>
    </row>
    <row r="1717" spans="1:12" ht="14.25" customHeight="1" x14ac:dyDescent="0.3">
      <c r="A1717" s="7" t="str">
        <f>IF('Raw Data'!$B1717&gt;1,'Raw Data'!A1717,"")</f>
        <v/>
      </c>
      <c r="B1717" s="7" t="str">
        <f>IF('Raw Data'!$B1717&gt;1,'Raw Data'!C1717,"")</f>
        <v/>
      </c>
      <c r="C1717" s="7" t="str">
        <f>IF('Raw Data'!$B1717&gt;1,'Raw Data'!D1717,"")</f>
        <v/>
      </c>
      <c r="D1717" s="7" t="str">
        <f>IF('Raw Data'!$B1717&gt;1,'Raw Data'!E1717,"")</f>
        <v/>
      </c>
      <c r="E1717" s="20" t="str">
        <f>IF('Raw Data'!$B1717&gt;1,'Raw Data'!O1717,"")</f>
        <v/>
      </c>
      <c r="F1717" s="20" t="str">
        <f>IF('Raw Data'!$B1717&gt;1,'Raw Data'!P1717,"")</f>
        <v/>
      </c>
      <c r="G1717" s="20" t="str">
        <f>IF('Raw Data'!$B1717&gt;1,'Raw Data'!Q1717,"")</f>
        <v/>
      </c>
      <c r="H1717" s="7" t="str">
        <f>IF('Raw Data'!$B1717&gt;1,'Raw Data'!R1717,"")</f>
        <v/>
      </c>
      <c r="I1717" s="7" t="str">
        <f>IF('Raw Data'!$B1717&gt;1,'Raw Data'!S1717,"")</f>
        <v/>
      </c>
      <c r="J1717" s="7" t="str">
        <f>IF('Raw Data'!$B1717&gt;1,'Raw Data'!W1717,"")</f>
        <v/>
      </c>
      <c r="K1717" s="7" t="str">
        <f>IF('Raw Data'!$B1717&gt;1,'Raw Data'!Y1717,"")</f>
        <v/>
      </c>
      <c r="L1717" s="7" t="str">
        <f>IF('Raw Data'!$B1717&gt;1,'Raw Data'!Z1717,"")</f>
        <v/>
      </c>
    </row>
    <row r="1718" spans="1:12" ht="14.25" customHeight="1" x14ac:dyDescent="0.3">
      <c r="A1718" s="7" t="str">
        <f>IF('Raw Data'!$B1718&gt;1,'Raw Data'!A1718,"")</f>
        <v/>
      </c>
      <c r="B1718" s="7" t="str">
        <f>IF('Raw Data'!$B1718&gt;1,'Raw Data'!C1718,"")</f>
        <v/>
      </c>
      <c r="C1718" s="7" t="str">
        <f>IF('Raw Data'!$B1718&gt;1,'Raw Data'!D1718,"")</f>
        <v/>
      </c>
      <c r="D1718" s="7" t="str">
        <f>IF('Raw Data'!$B1718&gt;1,'Raw Data'!E1718,"")</f>
        <v/>
      </c>
      <c r="E1718" s="20" t="str">
        <f>IF('Raw Data'!$B1718&gt;1,'Raw Data'!O1718,"")</f>
        <v/>
      </c>
      <c r="F1718" s="20" t="str">
        <f>IF('Raw Data'!$B1718&gt;1,'Raw Data'!P1718,"")</f>
        <v/>
      </c>
      <c r="G1718" s="20" t="str">
        <f>IF('Raw Data'!$B1718&gt;1,'Raw Data'!Q1718,"")</f>
        <v/>
      </c>
      <c r="H1718" s="7" t="str">
        <f>IF('Raw Data'!$B1718&gt;1,'Raw Data'!R1718,"")</f>
        <v/>
      </c>
      <c r="I1718" s="7" t="str">
        <f>IF('Raw Data'!$B1718&gt;1,'Raw Data'!S1718,"")</f>
        <v/>
      </c>
      <c r="J1718" s="7" t="str">
        <f>IF('Raw Data'!$B1718&gt;1,'Raw Data'!W1718,"")</f>
        <v/>
      </c>
      <c r="K1718" s="7" t="str">
        <f>IF('Raw Data'!$B1718&gt;1,'Raw Data'!Y1718,"")</f>
        <v/>
      </c>
      <c r="L1718" s="7" t="str">
        <f>IF('Raw Data'!$B1718&gt;1,'Raw Data'!Z1718,"")</f>
        <v/>
      </c>
    </row>
    <row r="1719" spans="1:12" ht="14.25" customHeight="1" x14ac:dyDescent="0.3">
      <c r="A1719" s="7" t="str">
        <f>IF('Raw Data'!$B1719&gt;1,'Raw Data'!A1719,"")</f>
        <v/>
      </c>
      <c r="B1719" s="7" t="str">
        <f>IF('Raw Data'!$B1719&gt;1,'Raw Data'!C1719,"")</f>
        <v/>
      </c>
      <c r="C1719" s="7" t="str">
        <f>IF('Raw Data'!$B1719&gt;1,'Raw Data'!D1719,"")</f>
        <v/>
      </c>
      <c r="D1719" s="7" t="str">
        <f>IF('Raw Data'!$B1719&gt;1,'Raw Data'!E1719,"")</f>
        <v/>
      </c>
      <c r="E1719" s="20" t="str">
        <f>IF('Raw Data'!$B1719&gt;1,'Raw Data'!O1719,"")</f>
        <v/>
      </c>
      <c r="F1719" s="20" t="str">
        <f>IF('Raw Data'!$B1719&gt;1,'Raw Data'!P1719,"")</f>
        <v/>
      </c>
      <c r="G1719" s="20" t="str">
        <f>IF('Raw Data'!$B1719&gt;1,'Raw Data'!Q1719,"")</f>
        <v/>
      </c>
      <c r="H1719" s="7" t="str">
        <f>IF('Raw Data'!$B1719&gt;1,'Raw Data'!R1719,"")</f>
        <v/>
      </c>
      <c r="I1719" s="7" t="str">
        <f>IF('Raw Data'!$B1719&gt;1,'Raw Data'!S1719,"")</f>
        <v/>
      </c>
      <c r="J1719" s="7" t="str">
        <f>IF('Raw Data'!$B1719&gt;1,'Raw Data'!W1719,"")</f>
        <v/>
      </c>
      <c r="K1719" s="7" t="str">
        <f>IF('Raw Data'!$B1719&gt;1,'Raw Data'!Y1719,"")</f>
        <v/>
      </c>
      <c r="L1719" s="7" t="str">
        <f>IF('Raw Data'!$B1719&gt;1,'Raw Data'!Z1719,"")</f>
        <v/>
      </c>
    </row>
    <row r="1720" spans="1:12" ht="14.25" customHeight="1" x14ac:dyDescent="0.3">
      <c r="A1720" s="7" t="str">
        <f>IF('Raw Data'!$B1720&gt;1,'Raw Data'!A1720,"")</f>
        <v/>
      </c>
      <c r="B1720" s="7" t="str">
        <f>IF('Raw Data'!$B1720&gt;1,'Raw Data'!C1720,"")</f>
        <v/>
      </c>
      <c r="C1720" s="7" t="str">
        <f>IF('Raw Data'!$B1720&gt;1,'Raw Data'!D1720,"")</f>
        <v/>
      </c>
      <c r="D1720" s="7" t="str">
        <f>IF('Raw Data'!$B1720&gt;1,'Raw Data'!E1720,"")</f>
        <v/>
      </c>
      <c r="E1720" s="20" t="str">
        <f>IF('Raw Data'!$B1720&gt;1,'Raw Data'!O1720,"")</f>
        <v/>
      </c>
      <c r="F1720" s="20" t="str">
        <f>IF('Raw Data'!$B1720&gt;1,'Raw Data'!P1720,"")</f>
        <v/>
      </c>
      <c r="G1720" s="20" t="str">
        <f>IF('Raw Data'!$B1720&gt;1,'Raw Data'!Q1720,"")</f>
        <v/>
      </c>
      <c r="H1720" s="7" t="str">
        <f>IF('Raw Data'!$B1720&gt;1,'Raw Data'!R1720,"")</f>
        <v/>
      </c>
      <c r="I1720" s="7" t="str">
        <f>IF('Raw Data'!$B1720&gt;1,'Raw Data'!S1720,"")</f>
        <v/>
      </c>
      <c r="J1720" s="7" t="str">
        <f>IF('Raw Data'!$B1720&gt;1,'Raw Data'!W1720,"")</f>
        <v/>
      </c>
      <c r="K1720" s="7" t="str">
        <f>IF('Raw Data'!$B1720&gt;1,'Raw Data'!Y1720,"")</f>
        <v/>
      </c>
      <c r="L1720" s="7" t="str">
        <f>IF('Raw Data'!$B1720&gt;1,'Raw Data'!Z1720,"")</f>
        <v/>
      </c>
    </row>
    <row r="1721" spans="1:12" ht="14.25" customHeight="1" x14ac:dyDescent="0.3">
      <c r="A1721" s="7" t="str">
        <f>IF('Raw Data'!$B1721&gt;1,'Raw Data'!A1721,"")</f>
        <v/>
      </c>
      <c r="B1721" s="7" t="str">
        <f>IF('Raw Data'!$B1721&gt;1,'Raw Data'!C1721,"")</f>
        <v/>
      </c>
      <c r="C1721" s="7" t="str">
        <f>IF('Raw Data'!$B1721&gt;1,'Raw Data'!D1721,"")</f>
        <v/>
      </c>
      <c r="D1721" s="7" t="str">
        <f>IF('Raw Data'!$B1721&gt;1,'Raw Data'!E1721,"")</f>
        <v/>
      </c>
      <c r="E1721" s="20" t="str">
        <f>IF('Raw Data'!$B1721&gt;1,'Raw Data'!O1721,"")</f>
        <v/>
      </c>
      <c r="F1721" s="20" t="str">
        <f>IF('Raw Data'!$B1721&gt;1,'Raw Data'!P1721,"")</f>
        <v/>
      </c>
      <c r="G1721" s="20" t="str">
        <f>IF('Raw Data'!$B1721&gt;1,'Raw Data'!Q1721,"")</f>
        <v/>
      </c>
      <c r="H1721" s="7" t="str">
        <f>IF('Raw Data'!$B1721&gt;1,'Raw Data'!R1721,"")</f>
        <v/>
      </c>
      <c r="I1721" s="7" t="str">
        <f>IF('Raw Data'!$B1721&gt;1,'Raw Data'!S1721,"")</f>
        <v/>
      </c>
      <c r="J1721" s="7" t="str">
        <f>IF('Raw Data'!$B1721&gt;1,'Raw Data'!W1721,"")</f>
        <v/>
      </c>
      <c r="K1721" s="7" t="str">
        <f>IF('Raw Data'!$B1721&gt;1,'Raw Data'!Y1721,"")</f>
        <v/>
      </c>
      <c r="L1721" s="7" t="str">
        <f>IF('Raw Data'!$B1721&gt;1,'Raw Data'!Z1721,"")</f>
        <v/>
      </c>
    </row>
    <row r="1722" spans="1:12" ht="14.25" customHeight="1" x14ac:dyDescent="0.3">
      <c r="A1722" s="7" t="str">
        <f>IF('Raw Data'!$B1722&gt;1,'Raw Data'!A1722,"")</f>
        <v/>
      </c>
      <c r="B1722" s="7" t="str">
        <f>IF('Raw Data'!$B1722&gt;1,'Raw Data'!C1722,"")</f>
        <v/>
      </c>
      <c r="C1722" s="7" t="str">
        <f>IF('Raw Data'!$B1722&gt;1,'Raw Data'!D1722,"")</f>
        <v/>
      </c>
      <c r="D1722" s="7" t="str">
        <f>IF('Raw Data'!$B1722&gt;1,'Raw Data'!E1722,"")</f>
        <v/>
      </c>
      <c r="E1722" s="20" t="str">
        <f>IF('Raw Data'!$B1722&gt;1,'Raw Data'!O1722,"")</f>
        <v/>
      </c>
      <c r="F1722" s="20" t="str">
        <f>IF('Raw Data'!$B1722&gt;1,'Raw Data'!P1722,"")</f>
        <v/>
      </c>
      <c r="G1722" s="20" t="str">
        <f>IF('Raw Data'!$B1722&gt;1,'Raw Data'!Q1722,"")</f>
        <v/>
      </c>
      <c r="H1722" s="7" t="str">
        <f>IF('Raw Data'!$B1722&gt;1,'Raw Data'!R1722,"")</f>
        <v/>
      </c>
      <c r="I1722" s="7" t="str">
        <f>IF('Raw Data'!$B1722&gt;1,'Raw Data'!S1722,"")</f>
        <v/>
      </c>
      <c r="J1722" s="7" t="str">
        <f>IF('Raw Data'!$B1722&gt;1,'Raw Data'!W1722,"")</f>
        <v/>
      </c>
      <c r="K1722" s="7" t="str">
        <f>IF('Raw Data'!$B1722&gt;1,'Raw Data'!Y1722,"")</f>
        <v/>
      </c>
      <c r="L1722" s="7" t="str">
        <f>IF('Raw Data'!$B1722&gt;1,'Raw Data'!Z1722,"")</f>
        <v/>
      </c>
    </row>
    <row r="1723" spans="1:12" ht="14.25" customHeight="1" x14ac:dyDescent="0.3">
      <c r="A1723" s="7" t="str">
        <f>IF('Raw Data'!$B1723&gt;1,'Raw Data'!A1723,"")</f>
        <v>X1-ORz2d65bm9pqii_f7toq</v>
      </c>
      <c r="B1723" s="7" t="str">
        <f>IF('Raw Data'!$B1723&gt;1,'Raw Data'!C1723,"")</f>
        <v>9458 Ore Cart St</v>
      </c>
      <c r="C1723" s="7" t="str">
        <f>IF('Raw Data'!$B1723&gt;1,'Raw Data'!D1723,"")</f>
        <v>Las Vegas</v>
      </c>
      <c r="D1723" s="7" t="str">
        <f>IF('Raw Data'!$B1723&gt;1,'Raw Data'!E1723,"")</f>
        <v>For Sale</v>
      </c>
      <c r="E1723" s="20">
        <f>IF('Raw Data'!$B1723&gt;1,'Raw Data'!O1723,"")</f>
        <v>359900</v>
      </c>
      <c r="F1723" s="20">
        <f>IF('Raw Data'!$B1723&gt;1,'Raw Data'!P1723,"")</f>
        <v>350903</v>
      </c>
      <c r="G1723" s="20">
        <f>IF('Raw Data'!$B1723&gt;1,'Raw Data'!Q1723,"")</f>
        <v>-48695</v>
      </c>
      <c r="H1723" s="7" t="str">
        <f>IF('Raw Data'!$B1723&gt;1,'Raw Data'!R1723,"")</f>
        <v>Tricon</v>
      </c>
      <c r="I1723" s="21">
        <f>IF('Raw Data'!$B1723&gt;1,'Raw Data'!S1723,"")</f>
        <v>326300</v>
      </c>
      <c r="J1723" s="21">
        <f>IF('Raw Data'!$B1723&gt;1,'Raw Data'!W1723,"")</f>
        <v>-52284</v>
      </c>
      <c r="K1723" s="7" t="str">
        <f>IF('Raw Data'!$B1723&gt;1,'Raw Data'!Y1723,"")</f>
        <v>Multiple Offers</v>
      </c>
      <c r="L1723" s="7" t="str">
        <f>IF('Raw Data'!$B1723&gt;1,'Raw Data'!Z1723,"")</f>
        <v>Reject - Offer is far off</v>
      </c>
    </row>
    <row r="1724" spans="1:12" ht="14.25" customHeight="1" x14ac:dyDescent="0.3">
      <c r="A1724" s="7" t="str">
        <f>IF('Raw Data'!$B1724&gt;1,'Raw Data'!A1724,"")</f>
        <v/>
      </c>
      <c r="B1724" s="7" t="str">
        <f>IF('Raw Data'!$B1724&gt;1,'Raw Data'!C1724,"")</f>
        <v/>
      </c>
      <c r="C1724" s="7" t="str">
        <f>IF('Raw Data'!$B1724&gt;1,'Raw Data'!D1724,"")</f>
        <v/>
      </c>
      <c r="D1724" s="7" t="str">
        <f>IF('Raw Data'!$B1724&gt;1,'Raw Data'!E1724,"")</f>
        <v/>
      </c>
      <c r="E1724" s="20" t="str">
        <f>IF('Raw Data'!$B1724&gt;1,'Raw Data'!O1724,"")</f>
        <v/>
      </c>
      <c r="F1724" s="20" t="str">
        <f>IF('Raw Data'!$B1724&gt;1,'Raw Data'!P1724,"")</f>
        <v/>
      </c>
      <c r="G1724" s="20" t="str">
        <f>IF('Raw Data'!$B1724&gt;1,'Raw Data'!Q1724,"")</f>
        <v/>
      </c>
      <c r="H1724" s="7" t="str">
        <f>IF('Raw Data'!$B1724&gt;1,'Raw Data'!R1724,"")</f>
        <v/>
      </c>
      <c r="I1724" s="7" t="str">
        <f>IF('Raw Data'!$B1724&gt;1,'Raw Data'!S1724,"")</f>
        <v/>
      </c>
      <c r="J1724" s="7" t="str">
        <f>IF('Raw Data'!$B1724&gt;1,'Raw Data'!W1724,"")</f>
        <v/>
      </c>
      <c r="K1724" s="7" t="str">
        <f>IF('Raw Data'!$B1724&gt;1,'Raw Data'!Y1724,"")</f>
        <v/>
      </c>
      <c r="L1724" s="7" t="str">
        <f>IF('Raw Data'!$B1724&gt;1,'Raw Data'!Z1724,"")</f>
        <v/>
      </c>
    </row>
    <row r="1725" spans="1:12" ht="14.25" customHeight="1" x14ac:dyDescent="0.3">
      <c r="A1725" s="7" t="str">
        <f>IF('Raw Data'!$B1725&gt;1,'Raw Data'!A1725,"")</f>
        <v/>
      </c>
      <c r="B1725" s="7" t="str">
        <f>IF('Raw Data'!$B1725&gt;1,'Raw Data'!C1725,"")</f>
        <v/>
      </c>
      <c r="C1725" s="7" t="str">
        <f>IF('Raw Data'!$B1725&gt;1,'Raw Data'!D1725,"")</f>
        <v/>
      </c>
      <c r="D1725" s="7" t="str">
        <f>IF('Raw Data'!$B1725&gt;1,'Raw Data'!E1725,"")</f>
        <v/>
      </c>
      <c r="E1725" s="20" t="str">
        <f>IF('Raw Data'!$B1725&gt;1,'Raw Data'!O1725,"")</f>
        <v/>
      </c>
      <c r="F1725" s="20" t="str">
        <f>IF('Raw Data'!$B1725&gt;1,'Raw Data'!P1725,"")</f>
        <v/>
      </c>
      <c r="G1725" s="20" t="str">
        <f>IF('Raw Data'!$B1725&gt;1,'Raw Data'!Q1725,"")</f>
        <v/>
      </c>
      <c r="H1725" s="7" t="str">
        <f>IF('Raw Data'!$B1725&gt;1,'Raw Data'!R1725,"")</f>
        <v/>
      </c>
      <c r="I1725" s="7" t="str">
        <f>IF('Raw Data'!$B1725&gt;1,'Raw Data'!S1725,"")</f>
        <v/>
      </c>
      <c r="J1725" s="7" t="str">
        <f>IF('Raw Data'!$B1725&gt;1,'Raw Data'!W1725,"")</f>
        <v/>
      </c>
      <c r="K1725" s="7" t="str">
        <f>IF('Raw Data'!$B1725&gt;1,'Raw Data'!Y1725,"")</f>
        <v/>
      </c>
      <c r="L1725" s="7" t="str">
        <f>IF('Raw Data'!$B1725&gt;1,'Raw Data'!Z1725,"")</f>
        <v/>
      </c>
    </row>
    <row r="1726" spans="1:12" ht="14.25" customHeight="1" x14ac:dyDescent="0.3">
      <c r="A1726" s="7" t="str">
        <f>IF('Raw Data'!$B1726&gt;1,'Raw Data'!A1726,"")</f>
        <v>X1-ORz0aryck4pw8q_at3fd</v>
      </c>
      <c r="B1726" s="7" t="str">
        <f>IF('Raw Data'!$B1726&gt;1,'Raw Data'!C1726,"")</f>
        <v>9053 Stone Cabin Ct</v>
      </c>
      <c r="C1726" s="7" t="str">
        <f>IF('Raw Data'!$B1726&gt;1,'Raw Data'!D1726,"")</f>
        <v>Las Vegas</v>
      </c>
      <c r="D1726" s="7" t="str">
        <f>IF('Raw Data'!$B1726&gt;1,'Raw Data'!E1726,"")</f>
        <v>Pre-List</v>
      </c>
      <c r="E1726" s="20">
        <f>IF('Raw Data'!$B1726&gt;1,'Raw Data'!O1726,"")</f>
        <v>363900</v>
      </c>
      <c r="F1726" s="20">
        <f>IF('Raw Data'!$B1726&gt;1,'Raw Data'!P1726,"")</f>
        <v>354803</v>
      </c>
      <c r="G1726" s="20">
        <f>IF('Raw Data'!$B1726&gt;1,'Raw Data'!Q1726,"")</f>
        <v>-19007</v>
      </c>
      <c r="H1726" s="7" t="str">
        <f>IF('Raw Data'!$B1726&gt;1,'Raw Data'!R1726,"")</f>
        <v>Tricon</v>
      </c>
      <c r="I1726" s="21">
        <f>IF('Raw Data'!$B1726&gt;1,'Raw Data'!S1726,"")</f>
        <v>330000</v>
      </c>
      <c r="J1726" s="21">
        <f>IF('Raw Data'!$B1726&gt;1,'Raw Data'!W1726,"")</f>
        <v>-37893</v>
      </c>
      <c r="K1726" s="7" t="str">
        <f>IF('Raw Data'!$B1726&gt;1,'Raw Data'!Y1726,"")</f>
        <v>Multiple Offers</v>
      </c>
      <c r="L1726" s="7" t="str">
        <f>IF('Raw Data'!$B1726&gt;1,'Raw Data'!Z1726,"")</f>
        <v>Reject - Offer is close</v>
      </c>
    </row>
    <row r="1727" spans="1:12" ht="14.25" customHeight="1" x14ac:dyDescent="0.3">
      <c r="A1727" s="7" t="str">
        <f>IF('Raw Data'!$B1727&gt;1,'Raw Data'!A1727,"")</f>
        <v>X1-ORz2bvvpp0q8vu_i3rro</v>
      </c>
      <c r="B1727" s="7" t="str">
        <f>IF('Raw Data'!$B1727&gt;1,'Raw Data'!C1727,"")</f>
        <v>7714 Lone Shepherd Dr</v>
      </c>
      <c r="C1727" s="7" t="str">
        <f>IF('Raw Data'!$B1727&gt;1,'Raw Data'!D1727,"")</f>
        <v>Las Vegas</v>
      </c>
      <c r="D1727" s="7" t="str">
        <f>IF('Raw Data'!$B1727&gt;1,'Raw Data'!E1727,"")</f>
        <v>For Sale</v>
      </c>
      <c r="E1727" s="20">
        <f>IF('Raw Data'!$B1727&gt;1,'Raw Data'!O1727,"")</f>
        <v>414000</v>
      </c>
      <c r="F1727" s="20">
        <f>IF('Raw Data'!$B1727&gt;1,'Raw Data'!P1727,"")</f>
        <v>403650</v>
      </c>
      <c r="G1727" s="20">
        <f>IF('Raw Data'!$B1727&gt;1,'Raw Data'!Q1727,"")</f>
        <v>-40666</v>
      </c>
      <c r="H1727" s="7" t="str">
        <f>IF('Raw Data'!$B1727&gt;1,'Raw Data'!R1727,"")</f>
        <v>Tricon</v>
      </c>
      <c r="I1727" s="21">
        <f>IF('Raw Data'!$B1727&gt;1,'Raw Data'!S1727,"")</f>
        <v>359000</v>
      </c>
      <c r="J1727" s="21">
        <f>IF('Raw Data'!$B1727&gt;1,'Raw Data'!W1727,"")</f>
        <v>-81757</v>
      </c>
      <c r="K1727" s="7" t="str">
        <f>IF('Raw Data'!$B1727&gt;1,'Raw Data'!Y1727,"")</f>
        <v>Multiple Offers</v>
      </c>
      <c r="L1727" s="7" t="str">
        <f>IF('Raw Data'!$B1727&gt;1,'Raw Data'!Z1727,"")</f>
        <v>Reject - Offer is far off</v>
      </c>
    </row>
    <row r="1728" spans="1:12" ht="14.25" customHeight="1" x14ac:dyDescent="0.3">
      <c r="A1728" s="7" t="str">
        <f>IF('Raw Data'!$B1728&gt;1,'Raw Data'!A1728,"")</f>
        <v>X1-ORz2czfu83fzay_d3yz8</v>
      </c>
      <c r="B1728" s="7" t="str">
        <f>IF('Raw Data'!$B1728&gt;1,'Raw Data'!C1728,"")</f>
        <v>6617 Sunset Pines St</v>
      </c>
      <c r="C1728" s="7" t="str">
        <f>IF('Raw Data'!$B1728&gt;1,'Raw Data'!D1728,"")</f>
        <v>Las Vegas</v>
      </c>
      <c r="D1728" s="7" t="str">
        <f>IF('Raw Data'!$B1728&gt;1,'Raw Data'!E1728,"")</f>
        <v>Pre-List</v>
      </c>
      <c r="E1728" s="20">
        <f>IF('Raw Data'!$B1728&gt;1,'Raw Data'!O1728,"")</f>
        <v>438900</v>
      </c>
      <c r="F1728" s="20">
        <f>IF('Raw Data'!$B1728&gt;1,'Raw Data'!P1728,"")</f>
        <v>427928</v>
      </c>
      <c r="G1728" s="20">
        <f>IF('Raw Data'!$B1728&gt;1,'Raw Data'!Q1728,"")</f>
        <v>-46209</v>
      </c>
      <c r="H1728" s="7" t="str">
        <f>IF('Raw Data'!$B1728&gt;1,'Raw Data'!R1728,"")</f>
        <v>Tricon</v>
      </c>
      <c r="I1728" s="21">
        <f>IF('Raw Data'!$B1728&gt;1,'Raw Data'!S1728,"")</f>
        <v>398000</v>
      </c>
      <c r="J1728" s="21">
        <f>IF('Raw Data'!$B1728&gt;1,'Raw Data'!W1728,"")</f>
        <v>-73250</v>
      </c>
      <c r="K1728" s="7" t="str">
        <f>IF('Raw Data'!$B1728&gt;1,'Raw Data'!Y1728,"")</f>
        <v>Multiple Offers</v>
      </c>
      <c r="L1728" s="7" t="str">
        <f>IF('Raw Data'!$B1728&gt;1,'Raw Data'!Z1728,"")</f>
        <v>Reject - Offer is far off</v>
      </c>
    </row>
    <row r="1729" spans="1:12" ht="14.25" customHeight="1" x14ac:dyDescent="0.3">
      <c r="A1729" s="7" t="str">
        <f>IF('Raw Data'!$B1729&gt;1,'Raw Data'!A1729,"")</f>
        <v/>
      </c>
      <c r="B1729" s="7" t="str">
        <f>IF('Raw Data'!$B1729&gt;1,'Raw Data'!C1729,"")</f>
        <v/>
      </c>
      <c r="C1729" s="7" t="str">
        <f>IF('Raw Data'!$B1729&gt;1,'Raw Data'!D1729,"")</f>
        <v/>
      </c>
      <c r="D1729" s="7" t="str">
        <f>IF('Raw Data'!$B1729&gt;1,'Raw Data'!E1729,"")</f>
        <v/>
      </c>
      <c r="E1729" s="20" t="str">
        <f>IF('Raw Data'!$B1729&gt;1,'Raw Data'!O1729,"")</f>
        <v/>
      </c>
      <c r="F1729" s="20" t="str">
        <f>IF('Raw Data'!$B1729&gt;1,'Raw Data'!P1729,"")</f>
        <v/>
      </c>
      <c r="G1729" s="20" t="str">
        <f>IF('Raw Data'!$B1729&gt;1,'Raw Data'!Q1729,"")</f>
        <v/>
      </c>
      <c r="H1729" s="7" t="str">
        <f>IF('Raw Data'!$B1729&gt;1,'Raw Data'!R1729,"")</f>
        <v/>
      </c>
      <c r="I1729" s="7" t="str">
        <f>IF('Raw Data'!$B1729&gt;1,'Raw Data'!S1729,"")</f>
        <v/>
      </c>
      <c r="J1729" s="7" t="str">
        <f>IF('Raw Data'!$B1729&gt;1,'Raw Data'!W1729,"")</f>
        <v/>
      </c>
      <c r="K1729" s="7" t="str">
        <f>IF('Raw Data'!$B1729&gt;1,'Raw Data'!Y1729,"")</f>
        <v/>
      </c>
      <c r="L1729" s="7" t="str">
        <f>IF('Raw Data'!$B1729&gt;1,'Raw Data'!Z1729,"")</f>
        <v/>
      </c>
    </row>
    <row r="1730" spans="1:12" ht="14.25" customHeight="1" x14ac:dyDescent="0.3">
      <c r="A1730" s="7" t="str">
        <f>IF('Raw Data'!$B1730&gt;1,'Raw Data'!A1730,"")</f>
        <v/>
      </c>
      <c r="B1730" s="7" t="str">
        <f>IF('Raw Data'!$B1730&gt;1,'Raw Data'!C1730,"")</f>
        <v/>
      </c>
      <c r="C1730" s="7" t="str">
        <f>IF('Raw Data'!$B1730&gt;1,'Raw Data'!D1730,"")</f>
        <v/>
      </c>
      <c r="D1730" s="7" t="str">
        <f>IF('Raw Data'!$B1730&gt;1,'Raw Data'!E1730,"")</f>
        <v/>
      </c>
      <c r="E1730" s="20" t="str">
        <f>IF('Raw Data'!$B1730&gt;1,'Raw Data'!O1730,"")</f>
        <v/>
      </c>
      <c r="F1730" s="20" t="str">
        <f>IF('Raw Data'!$B1730&gt;1,'Raw Data'!P1730,"")</f>
        <v/>
      </c>
      <c r="G1730" s="20" t="str">
        <f>IF('Raw Data'!$B1730&gt;1,'Raw Data'!Q1730,"")</f>
        <v/>
      </c>
      <c r="H1730" s="7" t="str">
        <f>IF('Raw Data'!$B1730&gt;1,'Raw Data'!R1730,"")</f>
        <v/>
      </c>
      <c r="I1730" s="7" t="str">
        <f>IF('Raw Data'!$B1730&gt;1,'Raw Data'!S1730,"")</f>
        <v/>
      </c>
      <c r="J1730" s="7" t="str">
        <f>IF('Raw Data'!$B1730&gt;1,'Raw Data'!W1730,"")</f>
        <v/>
      </c>
      <c r="K1730" s="7" t="str">
        <f>IF('Raw Data'!$B1730&gt;1,'Raw Data'!Y1730,"")</f>
        <v/>
      </c>
      <c r="L1730" s="7" t="str">
        <f>IF('Raw Data'!$B1730&gt;1,'Raw Data'!Z1730,"")</f>
        <v/>
      </c>
    </row>
    <row r="1731" spans="1:12" ht="14.25" customHeight="1" x14ac:dyDescent="0.3">
      <c r="A1731" s="7" t="str">
        <f>IF('Raw Data'!$B1731&gt;1,'Raw Data'!A1731,"")</f>
        <v/>
      </c>
      <c r="B1731" s="7" t="str">
        <f>IF('Raw Data'!$B1731&gt;1,'Raw Data'!C1731,"")</f>
        <v/>
      </c>
      <c r="C1731" s="7" t="str">
        <f>IF('Raw Data'!$B1731&gt;1,'Raw Data'!D1731,"")</f>
        <v/>
      </c>
      <c r="D1731" s="7" t="str">
        <f>IF('Raw Data'!$B1731&gt;1,'Raw Data'!E1731,"")</f>
        <v/>
      </c>
      <c r="E1731" s="20" t="str">
        <f>IF('Raw Data'!$B1731&gt;1,'Raw Data'!O1731,"")</f>
        <v/>
      </c>
      <c r="F1731" s="20" t="str">
        <f>IF('Raw Data'!$B1731&gt;1,'Raw Data'!P1731,"")</f>
        <v/>
      </c>
      <c r="G1731" s="20" t="str">
        <f>IF('Raw Data'!$B1731&gt;1,'Raw Data'!Q1731,"")</f>
        <v/>
      </c>
      <c r="H1731" s="7" t="str">
        <f>IF('Raw Data'!$B1731&gt;1,'Raw Data'!R1731,"")</f>
        <v/>
      </c>
      <c r="I1731" s="7" t="str">
        <f>IF('Raw Data'!$B1731&gt;1,'Raw Data'!S1731,"")</f>
        <v/>
      </c>
      <c r="J1731" s="7" t="str">
        <f>IF('Raw Data'!$B1731&gt;1,'Raw Data'!W1731,"")</f>
        <v/>
      </c>
      <c r="K1731" s="7" t="str">
        <f>IF('Raw Data'!$B1731&gt;1,'Raw Data'!Y1731,"")</f>
        <v/>
      </c>
      <c r="L1731" s="7" t="str">
        <f>IF('Raw Data'!$B1731&gt;1,'Raw Data'!Z1731,"")</f>
        <v/>
      </c>
    </row>
    <row r="1732" spans="1:12" ht="14.25" customHeight="1" x14ac:dyDescent="0.3">
      <c r="A1732" s="7" t="str">
        <f>IF('Raw Data'!$B1732&gt;1,'Raw Data'!A1732,"")</f>
        <v/>
      </c>
      <c r="B1732" s="7" t="str">
        <f>IF('Raw Data'!$B1732&gt;1,'Raw Data'!C1732,"")</f>
        <v/>
      </c>
      <c r="C1732" s="7" t="str">
        <f>IF('Raw Data'!$B1732&gt;1,'Raw Data'!D1732,"")</f>
        <v/>
      </c>
      <c r="D1732" s="7" t="str">
        <f>IF('Raw Data'!$B1732&gt;1,'Raw Data'!E1732,"")</f>
        <v/>
      </c>
      <c r="E1732" s="20" t="str">
        <f>IF('Raw Data'!$B1732&gt;1,'Raw Data'!O1732,"")</f>
        <v/>
      </c>
      <c r="F1732" s="20" t="str">
        <f>IF('Raw Data'!$B1732&gt;1,'Raw Data'!P1732,"")</f>
        <v/>
      </c>
      <c r="G1732" s="20" t="str">
        <f>IF('Raw Data'!$B1732&gt;1,'Raw Data'!Q1732,"")</f>
        <v/>
      </c>
      <c r="H1732" s="7" t="str">
        <f>IF('Raw Data'!$B1732&gt;1,'Raw Data'!R1732,"")</f>
        <v/>
      </c>
      <c r="I1732" s="7" t="str">
        <f>IF('Raw Data'!$B1732&gt;1,'Raw Data'!S1732,"")</f>
        <v/>
      </c>
      <c r="J1732" s="7" t="str">
        <f>IF('Raw Data'!$B1732&gt;1,'Raw Data'!W1732,"")</f>
        <v/>
      </c>
      <c r="K1732" s="7" t="str">
        <f>IF('Raw Data'!$B1732&gt;1,'Raw Data'!Y1732,"")</f>
        <v/>
      </c>
      <c r="L1732" s="7" t="str">
        <f>IF('Raw Data'!$B1732&gt;1,'Raw Data'!Z1732,"")</f>
        <v/>
      </c>
    </row>
    <row r="1733" spans="1:12" ht="14.25" customHeight="1" x14ac:dyDescent="0.3">
      <c r="A1733" s="7" t="str">
        <f>IF('Raw Data'!$B1733&gt;1,'Raw Data'!A1733,"")</f>
        <v>X1-ORz0bjhlp3u9oa_ebilv</v>
      </c>
      <c r="B1733" s="7" t="str">
        <f>IF('Raw Data'!$B1733&gt;1,'Raw Data'!C1733,"")</f>
        <v>1972 Marcasite Pl</v>
      </c>
      <c r="C1733" s="7" t="str">
        <f>IF('Raw Data'!$B1733&gt;1,'Raw Data'!D1733,"")</f>
        <v>Las Vegas</v>
      </c>
      <c r="D1733" s="7" t="str">
        <f>IF('Raw Data'!$B1733&gt;1,'Raw Data'!E1733,"")</f>
        <v>Pre-List</v>
      </c>
      <c r="E1733" s="20">
        <f>IF('Raw Data'!$B1733&gt;1,'Raw Data'!O1733,"")</f>
        <v>530900</v>
      </c>
      <c r="F1733" s="20">
        <f>IF('Raw Data'!$B1733&gt;1,'Raw Data'!P1733,"")</f>
        <v>517628</v>
      </c>
      <c r="G1733" s="20">
        <f>IF('Raw Data'!$B1733&gt;1,'Raw Data'!Q1733,"")</f>
        <v>-61858</v>
      </c>
      <c r="H1733" s="7" t="str">
        <f>IF('Raw Data'!$B1733&gt;1,'Raw Data'!R1733,"")</f>
        <v>Tricon</v>
      </c>
      <c r="I1733" s="21">
        <f>IF('Raw Data'!$B1733&gt;1,'Raw Data'!S1733,"")</f>
        <v>445000</v>
      </c>
      <c r="J1733" s="21">
        <f>IF('Raw Data'!$B1733&gt;1,'Raw Data'!W1733,"")</f>
        <v>-99873</v>
      </c>
      <c r="K1733" s="7" t="str">
        <f>IF('Raw Data'!$B1733&gt;1,'Raw Data'!Y1733,"")</f>
        <v>Multiple Offers</v>
      </c>
      <c r="L1733" s="7" t="str">
        <f>IF('Raw Data'!$B1733&gt;1,'Raw Data'!Z1733,"")</f>
        <v>Reject - Offer is far off</v>
      </c>
    </row>
    <row r="1734" spans="1:12" ht="14.25" customHeight="1" x14ac:dyDescent="0.3">
      <c r="A1734" s="7" t="str">
        <f>IF('Raw Data'!$B1734&gt;1,'Raw Data'!A1734,"")</f>
        <v>X1-ORz2cy2ei7uhkq_hvccu</v>
      </c>
      <c r="B1734" s="7" t="str">
        <f>IF('Raw Data'!$B1734&gt;1,'Raw Data'!C1734,"")</f>
        <v>2320 Cockatiel Dr</v>
      </c>
      <c r="C1734" s="7" t="str">
        <f>IF('Raw Data'!$B1734&gt;1,'Raw Data'!D1734,"")</f>
        <v>Las Vegas</v>
      </c>
      <c r="D1734" s="7" t="str">
        <f>IF('Raw Data'!$B1734&gt;1,'Raw Data'!E1734,"")</f>
        <v>Pre-List</v>
      </c>
      <c r="E1734" s="20">
        <f>IF('Raw Data'!$B1734&gt;1,'Raw Data'!O1734,"")</f>
        <v>383900</v>
      </c>
      <c r="F1734" s="20">
        <f>IF('Raw Data'!$B1734&gt;1,'Raw Data'!P1734,"")</f>
        <v>374303</v>
      </c>
      <c r="G1734" s="20">
        <f>IF('Raw Data'!$B1734&gt;1,'Raw Data'!Q1734,"")</f>
        <v>-26548</v>
      </c>
      <c r="H1734" s="7" t="str">
        <f>IF('Raw Data'!$B1734&gt;1,'Raw Data'!R1734,"")</f>
        <v>Tricon</v>
      </c>
      <c r="I1734" s="21">
        <f>IF('Raw Data'!$B1734&gt;1,'Raw Data'!S1734,"")</f>
        <v>348100</v>
      </c>
      <c r="J1734" s="21">
        <f>IF('Raw Data'!$B1734&gt;1,'Raw Data'!W1734,"")</f>
        <v>-66798</v>
      </c>
      <c r="K1734" s="7" t="str">
        <f>IF('Raw Data'!$B1734&gt;1,'Raw Data'!Y1734,"")</f>
        <v>Multiple Offers</v>
      </c>
      <c r="L1734" s="7" t="str">
        <f>IF('Raw Data'!$B1734&gt;1,'Raw Data'!Z1734,"")</f>
        <v>Reject - Offer is far off</v>
      </c>
    </row>
    <row r="1735" spans="1:12" ht="14.25" customHeight="1" x14ac:dyDescent="0.3">
      <c r="A1735" s="7" t="str">
        <f>IF('Raw Data'!$B1735&gt;1,'Raw Data'!A1735,"")</f>
        <v>X1-ORz09q68l5k8ze_a6mbt</v>
      </c>
      <c r="B1735" s="7" t="str">
        <f>IF('Raw Data'!$B1735&gt;1,'Raw Data'!C1735,"")</f>
        <v>2219 Bee Hive Dr</v>
      </c>
      <c r="C1735" s="7" t="str">
        <f>IF('Raw Data'!$B1735&gt;1,'Raw Data'!D1735,"")</f>
        <v>Nashville</v>
      </c>
      <c r="D1735" s="7" t="str">
        <f>IF('Raw Data'!$B1735&gt;1,'Raw Data'!E1735,"")</f>
        <v>For Sale</v>
      </c>
      <c r="E1735" s="20">
        <f>IF('Raw Data'!$B1735&gt;1,'Raw Data'!O1735,"")</f>
        <v>402200</v>
      </c>
      <c r="F1735" s="20">
        <f>IF('Raw Data'!$B1735&gt;1,'Raw Data'!P1735,"")</f>
        <v>392145</v>
      </c>
      <c r="G1735" s="20">
        <f>IF('Raw Data'!$B1735&gt;1,'Raw Data'!Q1735,"")</f>
        <v>-26084</v>
      </c>
      <c r="H1735" s="7" t="str">
        <f>IF('Raw Data'!$B1735&gt;1,'Raw Data'!R1735,"")</f>
        <v>Tricon</v>
      </c>
      <c r="I1735" s="21">
        <f>IF('Raw Data'!$B1735&gt;1,'Raw Data'!S1735,"")</f>
        <v>362800</v>
      </c>
      <c r="J1735" s="21">
        <f>IF('Raw Data'!$B1735&gt;1,'Raw Data'!W1735,"")</f>
        <v>-19956</v>
      </c>
      <c r="K1735" s="7" t="str">
        <f>IF('Raw Data'!$B1735&gt;1,'Raw Data'!Y1735,"")</f>
        <v>Multiple Offers</v>
      </c>
      <c r="L1735" s="7" t="str">
        <f>IF('Raw Data'!$B1735&gt;1,'Raw Data'!Z1735,"")</f>
        <v>Reject - Offer is far off</v>
      </c>
    </row>
    <row r="1736" spans="1:12" ht="14.25" customHeight="1" x14ac:dyDescent="0.3">
      <c r="A1736" s="7" t="str">
        <f>IF('Raw Data'!$B1736&gt;1,'Raw Data'!A1736,"")</f>
        <v/>
      </c>
      <c r="B1736" s="7" t="str">
        <f>IF('Raw Data'!$B1736&gt;1,'Raw Data'!C1736,"")</f>
        <v/>
      </c>
      <c r="C1736" s="7" t="str">
        <f>IF('Raw Data'!$B1736&gt;1,'Raw Data'!D1736,"")</f>
        <v/>
      </c>
      <c r="D1736" s="7" t="str">
        <f>IF('Raw Data'!$B1736&gt;1,'Raw Data'!E1736,"")</f>
        <v/>
      </c>
      <c r="E1736" s="20" t="str">
        <f>IF('Raw Data'!$B1736&gt;1,'Raw Data'!O1736,"")</f>
        <v/>
      </c>
      <c r="F1736" s="20" t="str">
        <f>IF('Raw Data'!$B1736&gt;1,'Raw Data'!P1736,"")</f>
        <v/>
      </c>
      <c r="G1736" s="20" t="str">
        <f>IF('Raw Data'!$B1736&gt;1,'Raw Data'!Q1736,"")</f>
        <v/>
      </c>
      <c r="H1736" s="7" t="str">
        <f>IF('Raw Data'!$B1736&gt;1,'Raw Data'!R1736,"")</f>
        <v/>
      </c>
      <c r="I1736" s="7" t="str">
        <f>IF('Raw Data'!$B1736&gt;1,'Raw Data'!S1736,"")</f>
        <v/>
      </c>
      <c r="J1736" s="7" t="str">
        <f>IF('Raw Data'!$B1736&gt;1,'Raw Data'!W1736,"")</f>
        <v/>
      </c>
      <c r="K1736" s="7" t="str">
        <f>IF('Raw Data'!$B1736&gt;1,'Raw Data'!Y1736,"")</f>
        <v/>
      </c>
      <c r="L1736" s="7" t="str">
        <f>IF('Raw Data'!$B1736&gt;1,'Raw Data'!Z1736,"")</f>
        <v/>
      </c>
    </row>
    <row r="1737" spans="1:12" ht="14.25" customHeight="1" x14ac:dyDescent="0.3">
      <c r="A1737" s="7" t="str">
        <f>IF('Raw Data'!$B1737&gt;1,'Raw Data'!A1737,"")</f>
        <v>X1-ORz2f8ln5q130a_fj28i</v>
      </c>
      <c r="B1737" s="7" t="str">
        <f>IF('Raw Data'!$B1737&gt;1,'Raw Data'!C1737,"")</f>
        <v>4751 Hammock Dr</v>
      </c>
      <c r="C1737" s="7" t="str">
        <f>IF('Raw Data'!$B1737&gt;1,'Raw Data'!D1737,"")</f>
        <v>Nashville</v>
      </c>
      <c r="D1737" s="7" t="str">
        <f>IF('Raw Data'!$B1737&gt;1,'Raw Data'!E1737,"")</f>
        <v>Pre-List</v>
      </c>
      <c r="E1737" s="20">
        <f>IF('Raw Data'!$B1737&gt;1,'Raw Data'!O1737,"")</f>
        <v>405900</v>
      </c>
      <c r="F1737" s="20">
        <f>IF('Raw Data'!$B1737&gt;1,'Raw Data'!P1737,"")</f>
        <v>395753</v>
      </c>
      <c r="G1737" s="20">
        <f>IF('Raw Data'!$B1737&gt;1,'Raw Data'!Q1737,"")</f>
        <v>-16743</v>
      </c>
      <c r="H1737" s="7" t="str">
        <f>IF('Raw Data'!$B1737&gt;1,'Raw Data'!R1737,"")</f>
        <v>Tricon</v>
      </c>
      <c r="I1737" s="21">
        <f>IF('Raw Data'!$B1737&gt;1,'Raw Data'!S1737,"")</f>
        <v>366200</v>
      </c>
      <c r="J1737" s="21">
        <f>IF('Raw Data'!$B1737&gt;1,'Raw Data'!W1737,"")</f>
        <v>-7125</v>
      </c>
      <c r="K1737" s="7" t="str">
        <f>IF('Raw Data'!$B1737&gt;1,'Raw Data'!Y1737,"")</f>
        <v>Multiple Offers</v>
      </c>
      <c r="L1737" s="7" t="str">
        <f>IF('Raw Data'!$B1737&gt;1,'Raw Data'!Z1737,"")</f>
        <v>Reject - Offer is close</v>
      </c>
    </row>
    <row r="1738" spans="1:12" ht="14.25" customHeight="1" x14ac:dyDescent="0.3">
      <c r="A1738" s="7" t="str">
        <f>IF('Raw Data'!$B1738&gt;1,'Raw Data'!A1738,"")</f>
        <v/>
      </c>
      <c r="B1738" s="7" t="str">
        <f>IF('Raw Data'!$B1738&gt;1,'Raw Data'!C1738,"")</f>
        <v/>
      </c>
      <c r="C1738" s="7" t="str">
        <f>IF('Raw Data'!$B1738&gt;1,'Raw Data'!D1738,"")</f>
        <v/>
      </c>
      <c r="D1738" s="7" t="str">
        <f>IF('Raw Data'!$B1738&gt;1,'Raw Data'!E1738,"")</f>
        <v/>
      </c>
      <c r="E1738" s="20" t="str">
        <f>IF('Raw Data'!$B1738&gt;1,'Raw Data'!O1738,"")</f>
        <v/>
      </c>
      <c r="F1738" s="20" t="str">
        <f>IF('Raw Data'!$B1738&gt;1,'Raw Data'!P1738,"")</f>
        <v/>
      </c>
      <c r="G1738" s="20" t="str">
        <f>IF('Raw Data'!$B1738&gt;1,'Raw Data'!Q1738,"")</f>
        <v/>
      </c>
      <c r="H1738" s="7" t="str">
        <f>IF('Raw Data'!$B1738&gt;1,'Raw Data'!R1738,"")</f>
        <v/>
      </c>
      <c r="I1738" s="7" t="str">
        <f>IF('Raw Data'!$B1738&gt;1,'Raw Data'!S1738,"")</f>
        <v/>
      </c>
      <c r="J1738" s="7" t="str">
        <f>IF('Raw Data'!$B1738&gt;1,'Raw Data'!W1738,"")</f>
        <v/>
      </c>
      <c r="K1738" s="7" t="str">
        <f>IF('Raw Data'!$B1738&gt;1,'Raw Data'!Y1738,"")</f>
        <v/>
      </c>
      <c r="L1738" s="7" t="str">
        <f>IF('Raw Data'!$B1738&gt;1,'Raw Data'!Z1738,"")</f>
        <v/>
      </c>
    </row>
    <row r="1739" spans="1:12" ht="14.25" customHeight="1" x14ac:dyDescent="0.3">
      <c r="A1739" s="7" t="str">
        <f>IF('Raw Data'!$B1739&gt;1,'Raw Data'!A1739,"")</f>
        <v/>
      </c>
      <c r="B1739" s="7" t="str">
        <f>IF('Raw Data'!$B1739&gt;1,'Raw Data'!C1739,"")</f>
        <v/>
      </c>
      <c r="C1739" s="7" t="str">
        <f>IF('Raw Data'!$B1739&gt;1,'Raw Data'!D1739,"")</f>
        <v/>
      </c>
      <c r="D1739" s="7" t="str">
        <f>IF('Raw Data'!$B1739&gt;1,'Raw Data'!E1739,"")</f>
        <v/>
      </c>
      <c r="E1739" s="20" t="str">
        <f>IF('Raw Data'!$B1739&gt;1,'Raw Data'!O1739,"")</f>
        <v/>
      </c>
      <c r="F1739" s="20" t="str">
        <f>IF('Raw Data'!$B1739&gt;1,'Raw Data'!P1739,"")</f>
        <v/>
      </c>
      <c r="G1739" s="20" t="str">
        <f>IF('Raw Data'!$B1739&gt;1,'Raw Data'!Q1739,"")</f>
        <v/>
      </c>
      <c r="H1739" s="7" t="str">
        <f>IF('Raw Data'!$B1739&gt;1,'Raw Data'!R1739,"")</f>
        <v/>
      </c>
      <c r="I1739" s="7" t="str">
        <f>IF('Raw Data'!$B1739&gt;1,'Raw Data'!S1739,"")</f>
        <v/>
      </c>
      <c r="J1739" s="7" t="str">
        <f>IF('Raw Data'!$B1739&gt;1,'Raw Data'!W1739,"")</f>
        <v/>
      </c>
      <c r="K1739" s="7" t="str">
        <f>IF('Raw Data'!$B1739&gt;1,'Raw Data'!Y1739,"")</f>
        <v/>
      </c>
      <c r="L1739" s="7" t="str">
        <f>IF('Raw Data'!$B1739&gt;1,'Raw Data'!Z1739,"")</f>
        <v/>
      </c>
    </row>
    <row r="1740" spans="1:12" ht="14.25" customHeight="1" x14ac:dyDescent="0.3">
      <c r="A1740" s="7" t="str">
        <f>IF('Raw Data'!$B1740&gt;1,'Raw Data'!A1740,"")</f>
        <v>X1-ORz0ak10p8c8sa_e5wbz</v>
      </c>
      <c r="B1740" s="7" t="str">
        <f>IF('Raw Data'!$B1740&gt;1,'Raw Data'!C1740,"")</f>
        <v>1093 Golf View Way</v>
      </c>
      <c r="C1740" s="7" t="str">
        <f>IF('Raw Data'!$B1740&gt;1,'Raw Data'!D1740,"")</f>
        <v>Nashville</v>
      </c>
      <c r="D1740" s="7" t="str">
        <f>IF('Raw Data'!$B1740&gt;1,'Raw Data'!E1740,"")</f>
        <v>Pre-List</v>
      </c>
      <c r="E1740" s="20">
        <f>IF('Raw Data'!$B1740&gt;1,'Raw Data'!O1740,"")</f>
        <v>405000</v>
      </c>
      <c r="F1740" s="20">
        <f>IF('Raw Data'!$B1740&gt;1,'Raw Data'!P1740,"")</f>
        <v>394875</v>
      </c>
      <c r="G1740" s="20">
        <f>IF('Raw Data'!$B1740&gt;1,'Raw Data'!Q1740,"")</f>
        <v>-25932</v>
      </c>
      <c r="H1740" s="7" t="str">
        <f>IF('Raw Data'!$B1740&gt;1,'Raw Data'!R1740,"")</f>
        <v>Tricon</v>
      </c>
      <c r="I1740" s="21">
        <f>IF('Raw Data'!$B1740&gt;1,'Raw Data'!S1740,"")</f>
        <v>365400</v>
      </c>
      <c r="J1740" s="21">
        <f>IF('Raw Data'!$B1740&gt;1,'Raw Data'!W1740,"")</f>
        <v>-44427</v>
      </c>
      <c r="K1740" s="7" t="str">
        <f>IF('Raw Data'!$B1740&gt;1,'Raw Data'!Y1740,"")</f>
        <v>Multiple Offers</v>
      </c>
      <c r="L1740" s="7" t="str">
        <f>IF('Raw Data'!$B1740&gt;1,'Raw Data'!Z1740,"")</f>
        <v>Reject - Offer is far off</v>
      </c>
    </row>
    <row r="1741" spans="1:12" ht="14.25" customHeight="1" x14ac:dyDescent="0.3">
      <c r="A1741" s="7" t="str">
        <f>IF('Raw Data'!$B1741&gt;1,'Raw Data'!A1741,"")</f>
        <v/>
      </c>
      <c r="B1741" s="7" t="str">
        <f>IF('Raw Data'!$B1741&gt;1,'Raw Data'!C1741,"")</f>
        <v/>
      </c>
      <c r="C1741" s="7" t="str">
        <f>IF('Raw Data'!$B1741&gt;1,'Raw Data'!D1741,"")</f>
        <v/>
      </c>
      <c r="D1741" s="7" t="str">
        <f>IF('Raw Data'!$B1741&gt;1,'Raw Data'!E1741,"")</f>
        <v/>
      </c>
      <c r="E1741" s="20" t="str">
        <f>IF('Raw Data'!$B1741&gt;1,'Raw Data'!O1741,"")</f>
        <v/>
      </c>
      <c r="F1741" s="20" t="str">
        <f>IF('Raw Data'!$B1741&gt;1,'Raw Data'!P1741,"")</f>
        <v/>
      </c>
      <c r="G1741" s="20" t="str">
        <f>IF('Raw Data'!$B1741&gt;1,'Raw Data'!Q1741,"")</f>
        <v/>
      </c>
      <c r="H1741" s="7" t="str">
        <f>IF('Raw Data'!$B1741&gt;1,'Raw Data'!R1741,"")</f>
        <v/>
      </c>
      <c r="I1741" s="7" t="str">
        <f>IF('Raw Data'!$B1741&gt;1,'Raw Data'!S1741,"")</f>
        <v/>
      </c>
      <c r="J1741" s="7" t="str">
        <f>IF('Raw Data'!$B1741&gt;1,'Raw Data'!W1741,"")</f>
        <v/>
      </c>
      <c r="K1741" s="7" t="str">
        <f>IF('Raw Data'!$B1741&gt;1,'Raw Data'!Y1741,"")</f>
        <v/>
      </c>
      <c r="L1741" s="7" t="str">
        <f>IF('Raw Data'!$B1741&gt;1,'Raw Data'!Z1741,"")</f>
        <v/>
      </c>
    </row>
    <row r="1742" spans="1:12" ht="14.25" customHeight="1" x14ac:dyDescent="0.3">
      <c r="A1742" s="7" t="str">
        <f>IF('Raw Data'!$B1742&gt;1,'Raw Data'!A1742,"")</f>
        <v/>
      </c>
      <c r="B1742" s="7" t="str">
        <f>IF('Raw Data'!$B1742&gt;1,'Raw Data'!C1742,"")</f>
        <v/>
      </c>
      <c r="C1742" s="7" t="str">
        <f>IF('Raw Data'!$B1742&gt;1,'Raw Data'!D1742,"")</f>
        <v/>
      </c>
      <c r="D1742" s="7" t="str">
        <f>IF('Raw Data'!$B1742&gt;1,'Raw Data'!E1742,"")</f>
        <v/>
      </c>
      <c r="E1742" s="20" t="str">
        <f>IF('Raw Data'!$B1742&gt;1,'Raw Data'!O1742,"")</f>
        <v/>
      </c>
      <c r="F1742" s="20" t="str">
        <f>IF('Raw Data'!$B1742&gt;1,'Raw Data'!P1742,"")</f>
        <v/>
      </c>
      <c r="G1742" s="20" t="str">
        <f>IF('Raw Data'!$B1742&gt;1,'Raw Data'!Q1742,"")</f>
        <v/>
      </c>
      <c r="H1742" s="7" t="str">
        <f>IF('Raw Data'!$B1742&gt;1,'Raw Data'!R1742,"")</f>
        <v/>
      </c>
      <c r="I1742" s="7" t="str">
        <f>IF('Raw Data'!$B1742&gt;1,'Raw Data'!S1742,"")</f>
        <v/>
      </c>
      <c r="J1742" s="7" t="str">
        <f>IF('Raw Data'!$B1742&gt;1,'Raw Data'!W1742,"")</f>
        <v/>
      </c>
      <c r="K1742" s="7" t="str">
        <f>IF('Raw Data'!$B1742&gt;1,'Raw Data'!Y1742,"")</f>
        <v/>
      </c>
      <c r="L1742" s="7" t="str">
        <f>IF('Raw Data'!$B1742&gt;1,'Raw Data'!Z1742,"")</f>
        <v/>
      </c>
    </row>
    <row r="1743" spans="1:12" ht="14.25" customHeight="1" x14ac:dyDescent="0.3">
      <c r="A1743" s="7" t="str">
        <f>IF('Raw Data'!$B1743&gt;1,'Raw Data'!A1743,"")</f>
        <v>X1-ORz2c2912bztkq_bjs8c</v>
      </c>
      <c r="B1743" s="7" t="str">
        <f>IF('Raw Data'!$B1743&gt;1,'Raw Data'!C1743,"")</f>
        <v>1801 Rory Cv</v>
      </c>
      <c r="C1743" s="7" t="str">
        <f>IF('Raw Data'!$B1743&gt;1,'Raw Data'!D1743,"")</f>
        <v>Nashville</v>
      </c>
      <c r="D1743" s="7" t="str">
        <f>IF('Raw Data'!$B1743&gt;1,'Raw Data'!E1743,"")</f>
        <v>Pre-List</v>
      </c>
      <c r="E1743" s="20">
        <f>IF('Raw Data'!$B1743&gt;1,'Raw Data'!O1743,"")</f>
        <v>414100</v>
      </c>
      <c r="F1743" s="20">
        <f>IF('Raw Data'!$B1743&gt;1,'Raw Data'!P1743,"")</f>
        <v>403748</v>
      </c>
      <c r="G1743" s="20">
        <f>IF('Raw Data'!$B1743&gt;1,'Raw Data'!Q1743,"")</f>
        <v>-14983</v>
      </c>
      <c r="H1743" s="7" t="str">
        <f>IF('Raw Data'!$B1743&gt;1,'Raw Data'!R1743,"")</f>
        <v>Tricon</v>
      </c>
      <c r="I1743" s="21">
        <f>IF('Raw Data'!$B1743&gt;1,'Raw Data'!S1743,"")</f>
        <v>370000</v>
      </c>
      <c r="J1743" s="21">
        <f>IF('Raw Data'!$B1743&gt;1,'Raw Data'!W1743,"")</f>
        <v>-48852</v>
      </c>
      <c r="K1743" s="7" t="str">
        <f>IF('Raw Data'!$B1743&gt;1,'Raw Data'!Y1743,"")</f>
        <v>Multiple Offers</v>
      </c>
      <c r="L1743" s="7" t="str">
        <f>IF('Raw Data'!$B1743&gt;1,'Raw Data'!Z1743,"")</f>
        <v>Reject - Offer is far off</v>
      </c>
    </row>
    <row r="1744" spans="1:12" ht="14.25" customHeight="1" x14ac:dyDescent="0.3">
      <c r="A1744" s="7" t="str">
        <f>IF('Raw Data'!$B1744&gt;1,'Raw Data'!A1744,"")</f>
        <v/>
      </c>
      <c r="B1744" s="7" t="str">
        <f>IF('Raw Data'!$B1744&gt;1,'Raw Data'!C1744,"")</f>
        <v/>
      </c>
      <c r="C1744" s="7" t="str">
        <f>IF('Raw Data'!$B1744&gt;1,'Raw Data'!D1744,"")</f>
        <v/>
      </c>
      <c r="D1744" s="7" t="str">
        <f>IF('Raw Data'!$B1744&gt;1,'Raw Data'!E1744,"")</f>
        <v/>
      </c>
      <c r="E1744" s="20" t="str">
        <f>IF('Raw Data'!$B1744&gt;1,'Raw Data'!O1744,"")</f>
        <v/>
      </c>
      <c r="F1744" s="20" t="str">
        <f>IF('Raw Data'!$B1744&gt;1,'Raw Data'!P1744,"")</f>
        <v/>
      </c>
      <c r="G1744" s="20" t="str">
        <f>IF('Raw Data'!$B1744&gt;1,'Raw Data'!Q1744,"")</f>
        <v/>
      </c>
      <c r="H1744" s="7" t="str">
        <f>IF('Raw Data'!$B1744&gt;1,'Raw Data'!R1744,"")</f>
        <v/>
      </c>
      <c r="I1744" s="7" t="str">
        <f>IF('Raw Data'!$B1744&gt;1,'Raw Data'!S1744,"")</f>
        <v/>
      </c>
      <c r="J1744" s="7" t="str">
        <f>IF('Raw Data'!$B1744&gt;1,'Raw Data'!W1744,"")</f>
        <v/>
      </c>
      <c r="K1744" s="7" t="str">
        <f>IF('Raw Data'!$B1744&gt;1,'Raw Data'!Y1744,"")</f>
        <v/>
      </c>
      <c r="L1744" s="7" t="str">
        <f>IF('Raw Data'!$B1744&gt;1,'Raw Data'!Z1744,"")</f>
        <v/>
      </c>
    </row>
    <row r="1745" spans="1:12" ht="14.25" customHeight="1" x14ac:dyDescent="0.3">
      <c r="A1745" s="7" t="str">
        <f>IF('Raw Data'!$B1745&gt;1,'Raw Data'!A1745,"")</f>
        <v>X1-ORz0c6gzbo6kxm_emr5n</v>
      </c>
      <c r="B1745" s="7" t="str">
        <f>IF('Raw Data'!$B1745&gt;1,'Raw Data'!C1745,"")</f>
        <v>3413 Chinoe Dr</v>
      </c>
      <c r="C1745" s="7" t="str">
        <f>IF('Raw Data'!$B1745&gt;1,'Raw Data'!D1745,"")</f>
        <v>Nashville</v>
      </c>
      <c r="D1745" s="7" t="str">
        <f>IF('Raw Data'!$B1745&gt;1,'Raw Data'!E1745,"")</f>
        <v>Pre-List</v>
      </c>
      <c r="E1745" s="20">
        <f>IF('Raw Data'!$B1745&gt;1,'Raw Data'!O1745,"")</f>
        <v>0</v>
      </c>
      <c r="F1745" s="20">
        <f>IF('Raw Data'!$B1745&gt;1,'Raw Data'!P1745,"")</f>
        <v>0</v>
      </c>
      <c r="G1745" s="20">
        <f>IF('Raw Data'!$B1745&gt;1,'Raw Data'!Q1745,"")</f>
        <v>-15514</v>
      </c>
      <c r="H1745" s="7" t="str">
        <f>IF('Raw Data'!$B1745&gt;1,'Raw Data'!R1745,"")</f>
        <v>Tricon</v>
      </c>
      <c r="I1745" s="21">
        <f>IF('Raw Data'!$B1745&gt;1,'Raw Data'!S1745,"")</f>
        <v>400000</v>
      </c>
      <c r="J1745" s="21">
        <f>IF('Raw Data'!$B1745&gt;1,'Raw Data'!W1745,"")</f>
        <v>-107742</v>
      </c>
      <c r="K1745" s="7" t="str">
        <f>IF('Raw Data'!$B1745&gt;1,'Raw Data'!Y1745,"")</f>
        <v>Multiple Offers</v>
      </c>
      <c r="L1745" s="7" t="str">
        <f>IF('Raw Data'!$B1745&gt;1,'Raw Data'!Z1745,"")</f>
        <v>Reject - Offer is far off</v>
      </c>
    </row>
    <row r="1746" spans="1:12" ht="14.25" customHeight="1" x14ac:dyDescent="0.3">
      <c r="A1746" s="7" t="str">
        <f>IF('Raw Data'!$B1746&gt;1,'Raw Data'!A1746,"")</f>
        <v>X1-ORz0a8y4makwhm_igevx</v>
      </c>
      <c r="B1746" s="7" t="str">
        <f>IF('Raw Data'!$B1746&gt;1,'Raw Data'!C1746,"")</f>
        <v>489 Goodman Dr</v>
      </c>
      <c r="C1746" s="7" t="str">
        <f>IF('Raw Data'!$B1746&gt;1,'Raw Data'!D1746,"")</f>
        <v>Nashville</v>
      </c>
      <c r="D1746" s="7" t="str">
        <f>IF('Raw Data'!$B1746&gt;1,'Raw Data'!E1746,"")</f>
        <v>Pre-List</v>
      </c>
      <c r="E1746" s="20">
        <f>IF('Raw Data'!$B1746&gt;1,'Raw Data'!O1746,"")</f>
        <v>376100</v>
      </c>
      <c r="F1746" s="20">
        <f>IF('Raw Data'!$B1746&gt;1,'Raw Data'!P1746,"")</f>
        <v>366698</v>
      </c>
      <c r="G1746" s="20">
        <f>IF('Raw Data'!$B1746&gt;1,'Raw Data'!Q1746,"")</f>
        <v>-13575</v>
      </c>
      <c r="H1746" s="7" t="str">
        <f>IF('Raw Data'!$B1746&gt;1,'Raw Data'!R1746,"")</f>
        <v>Tricon</v>
      </c>
      <c r="I1746" s="21">
        <f>IF('Raw Data'!$B1746&gt;1,'Raw Data'!S1746,"")</f>
        <v>339300</v>
      </c>
      <c r="J1746" s="21">
        <f>IF('Raw Data'!$B1746&gt;1,'Raw Data'!W1746,"")</f>
        <v>-27884</v>
      </c>
      <c r="K1746" s="7" t="str">
        <f>IF('Raw Data'!$B1746&gt;1,'Raw Data'!Y1746,"")</f>
        <v>Multiple Offers</v>
      </c>
      <c r="L1746" s="7" t="str">
        <f>IF('Raw Data'!$B1746&gt;1,'Raw Data'!Z1746,"")</f>
        <v>Reject - Offer is far off</v>
      </c>
    </row>
    <row r="1747" spans="1:12" ht="14.25" customHeight="1" x14ac:dyDescent="0.3">
      <c r="A1747" s="7" t="str">
        <f>IF('Raw Data'!$B1747&gt;1,'Raw Data'!A1747,"")</f>
        <v>X1-ORz0daruptv3ay_ako0j</v>
      </c>
      <c r="B1747" s="7" t="str">
        <f>IF('Raw Data'!$B1747&gt;1,'Raw Data'!C1747,"")</f>
        <v>12141 Homestead Park Ln</v>
      </c>
      <c r="C1747" s="7" t="str">
        <f>IF('Raw Data'!$B1747&gt;1,'Raw Data'!D1747,"")</f>
        <v>Orlando</v>
      </c>
      <c r="D1747" s="7" t="str">
        <f>IF('Raw Data'!$B1747&gt;1,'Raw Data'!E1747,"")</f>
        <v>For Sale</v>
      </c>
      <c r="E1747" s="20">
        <f>IF('Raw Data'!$B1747&gt;1,'Raw Data'!O1747,"")</f>
        <v>437900</v>
      </c>
      <c r="F1747" s="20">
        <f>IF('Raw Data'!$B1747&gt;1,'Raw Data'!P1747,"")</f>
        <v>426953</v>
      </c>
      <c r="G1747" s="20">
        <f>IF('Raw Data'!$B1747&gt;1,'Raw Data'!Q1747,"")</f>
        <v>-48841</v>
      </c>
      <c r="H1747" s="7" t="str">
        <f>IF('Raw Data'!$B1747&gt;1,'Raw Data'!R1747,"")</f>
        <v>Tricon</v>
      </c>
      <c r="I1747" s="21">
        <f>IF('Raw Data'!$B1747&gt;1,'Raw Data'!S1747,"")</f>
        <v>397100</v>
      </c>
      <c r="J1747" s="21">
        <f>IF('Raw Data'!$B1747&gt;1,'Raw Data'!W1747,"")</f>
        <v>-50045</v>
      </c>
      <c r="K1747" s="7" t="str">
        <f>IF('Raw Data'!$B1747&gt;1,'Raw Data'!Y1747,"")</f>
        <v>Multiple Offers</v>
      </c>
      <c r="L1747" s="7">
        <f>IF('Raw Data'!$B1747&gt;1,'Raw Data'!Z1747,"")</f>
        <v>0</v>
      </c>
    </row>
    <row r="1748" spans="1:12" ht="14.25" customHeight="1" x14ac:dyDescent="0.3">
      <c r="A1748" s="7" t="str">
        <f>IF('Raw Data'!$B1748&gt;1,'Raw Data'!A1748,"")</f>
        <v/>
      </c>
      <c r="B1748" s="7" t="str">
        <f>IF('Raw Data'!$B1748&gt;1,'Raw Data'!C1748,"")</f>
        <v/>
      </c>
      <c r="C1748" s="7" t="str">
        <f>IF('Raw Data'!$B1748&gt;1,'Raw Data'!D1748,"")</f>
        <v/>
      </c>
      <c r="D1748" s="7" t="str">
        <f>IF('Raw Data'!$B1748&gt;1,'Raw Data'!E1748,"")</f>
        <v/>
      </c>
      <c r="E1748" s="20" t="str">
        <f>IF('Raw Data'!$B1748&gt;1,'Raw Data'!O1748,"")</f>
        <v/>
      </c>
      <c r="F1748" s="20" t="str">
        <f>IF('Raw Data'!$B1748&gt;1,'Raw Data'!P1748,"")</f>
        <v/>
      </c>
      <c r="G1748" s="20" t="str">
        <f>IF('Raw Data'!$B1748&gt;1,'Raw Data'!Q1748,"")</f>
        <v/>
      </c>
      <c r="H1748" s="7" t="str">
        <f>IF('Raw Data'!$B1748&gt;1,'Raw Data'!R1748,"")</f>
        <v/>
      </c>
      <c r="I1748" s="7" t="str">
        <f>IF('Raw Data'!$B1748&gt;1,'Raw Data'!S1748,"")</f>
        <v/>
      </c>
      <c r="J1748" s="7" t="str">
        <f>IF('Raw Data'!$B1748&gt;1,'Raw Data'!W1748,"")</f>
        <v/>
      </c>
      <c r="K1748" s="7" t="str">
        <f>IF('Raw Data'!$B1748&gt;1,'Raw Data'!Y1748,"")</f>
        <v/>
      </c>
      <c r="L1748" s="7" t="str">
        <f>IF('Raw Data'!$B1748&gt;1,'Raw Data'!Z1748,"")</f>
        <v/>
      </c>
    </row>
    <row r="1749" spans="1:12" ht="14.25" customHeight="1" x14ac:dyDescent="0.3">
      <c r="A1749" s="7" t="str">
        <f>IF('Raw Data'!$B1749&gt;1,'Raw Data'!A1749,"")</f>
        <v/>
      </c>
      <c r="B1749" s="7" t="str">
        <f>IF('Raw Data'!$B1749&gt;1,'Raw Data'!C1749,"")</f>
        <v/>
      </c>
      <c r="C1749" s="7" t="str">
        <f>IF('Raw Data'!$B1749&gt;1,'Raw Data'!D1749,"")</f>
        <v/>
      </c>
      <c r="D1749" s="7" t="str">
        <f>IF('Raw Data'!$B1749&gt;1,'Raw Data'!E1749,"")</f>
        <v/>
      </c>
      <c r="E1749" s="20" t="str">
        <f>IF('Raw Data'!$B1749&gt;1,'Raw Data'!O1749,"")</f>
        <v/>
      </c>
      <c r="F1749" s="20" t="str">
        <f>IF('Raw Data'!$B1749&gt;1,'Raw Data'!P1749,"")</f>
        <v/>
      </c>
      <c r="G1749" s="20" t="str">
        <f>IF('Raw Data'!$B1749&gt;1,'Raw Data'!Q1749,"")</f>
        <v/>
      </c>
      <c r="H1749" s="7" t="str">
        <f>IF('Raw Data'!$B1749&gt;1,'Raw Data'!R1749,"")</f>
        <v/>
      </c>
      <c r="I1749" s="7" t="str">
        <f>IF('Raw Data'!$B1749&gt;1,'Raw Data'!S1749,"")</f>
        <v/>
      </c>
      <c r="J1749" s="7" t="str">
        <f>IF('Raw Data'!$B1749&gt;1,'Raw Data'!W1749,"")</f>
        <v/>
      </c>
      <c r="K1749" s="7" t="str">
        <f>IF('Raw Data'!$B1749&gt;1,'Raw Data'!Y1749,"")</f>
        <v/>
      </c>
      <c r="L1749" s="7" t="str">
        <f>IF('Raw Data'!$B1749&gt;1,'Raw Data'!Z1749,"")</f>
        <v/>
      </c>
    </row>
    <row r="1750" spans="1:12" ht="14.25" customHeight="1" x14ac:dyDescent="0.3">
      <c r="A1750" s="7" t="str">
        <f>IF('Raw Data'!$B1750&gt;1,'Raw Data'!A1750,"")</f>
        <v/>
      </c>
      <c r="B1750" s="7" t="str">
        <f>IF('Raw Data'!$B1750&gt;1,'Raw Data'!C1750,"")</f>
        <v/>
      </c>
      <c r="C1750" s="7" t="str">
        <f>IF('Raw Data'!$B1750&gt;1,'Raw Data'!D1750,"")</f>
        <v/>
      </c>
      <c r="D1750" s="7" t="str">
        <f>IF('Raw Data'!$B1750&gt;1,'Raw Data'!E1750,"")</f>
        <v/>
      </c>
      <c r="E1750" s="20" t="str">
        <f>IF('Raw Data'!$B1750&gt;1,'Raw Data'!O1750,"")</f>
        <v/>
      </c>
      <c r="F1750" s="20" t="str">
        <f>IF('Raw Data'!$B1750&gt;1,'Raw Data'!P1750,"")</f>
        <v/>
      </c>
      <c r="G1750" s="20" t="str">
        <f>IF('Raw Data'!$B1750&gt;1,'Raw Data'!Q1750,"")</f>
        <v/>
      </c>
      <c r="H1750" s="7" t="str">
        <f>IF('Raw Data'!$B1750&gt;1,'Raw Data'!R1750,"")</f>
        <v/>
      </c>
      <c r="I1750" s="7" t="str">
        <f>IF('Raw Data'!$B1750&gt;1,'Raw Data'!S1750,"")</f>
        <v/>
      </c>
      <c r="J1750" s="7" t="str">
        <f>IF('Raw Data'!$B1750&gt;1,'Raw Data'!W1750,"")</f>
        <v/>
      </c>
      <c r="K1750" s="7" t="str">
        <f>IF('Raw Data'!$B1750&gt;1,'Raw Data'!Y1750,"")</f>
        <v/>
      </c>
      <c r="L1750" s="7" t="str">
        <f>IF('Raw Data'!$B1750&gt;1,'Raw Data'!Z1750,"")</f>
        <v/>
      </c>
    </row>
    <row r="1751" spans="1:12" ht="14.25" customHeight="1" x14ac:dyDescent="0.3">
      <c r="A1751" s="7" t="str">
        <f>IF('Raw Data'!$B1751&gt;1,'Raw Data'!A1751,"")</f>
        <v/>
      </c>
      <c r="B1751" s="7" t="str">
        <f>IF('Raw Data'!$B1751&gt;1,'Raw Data'!C1751,"")</f>
        <v/>
      </c>
      <c r="C1751" s="7" t="str">
        <f>IF('Raw Data'!$B1751&gt;1,'Raw Data'!D1751,"")</f>
        <v/>
      </c>
      <c r="D1751" s="7" t="str">
        <f>IF('Raw Data'!$B1751&gt;1,'Raw Data'!E1751,"")</f>
        <v/>
      </c>
      <c r="E1751" s="20" t="str">
        <f>IF('Raw Data'!$B1751&gt;1,'Raw Data'!O1751,"")</f>
        <v/>
      </c>
      <c r="F1751" s="20" t="str">
        <f>IF('Raw Data'!$B1751&gt;1,'Raw Data'!P1751,"")</f>
        <v/>
      </c>
      <c r="G1751" s="20" t="str">
        <f>IF('Raw Data'!$B1751&gt;1,'Raw Data'!Q1751,"")</f>
        <v/>
      </c>
      <c r="H1751" s="7" t="str">
        <f>IF('Raw Data'!$B1751&gt;1,'Raw Data'!R1751,"")</f>
        <v/>
      </c>
      <c r="I1751" s="7" t="str">
        <f>IF('Raw Data'!$B1751&gt;1,'Raw Data'!S1751,"")</f>
        <v/>
      </c>
      <c r="J1751" s="7" t="str">
        <f>IF('Raw Data'!$B1751&gt;1,'Raw Data'!W1751,"")</f>
        <v/>
      </c>
      <c r="K1751" s="7" t="str">
        <f>IF('Raw Data'!$B1751&gt;1,'Raw Data'!Y1751,"")</f>
        <v/>
      </c>
      <c r="L1751" s="7" t="str">
        <f>IF('Raw Data'!$B1751&gt;1,'Raw Data'!Z1751,"")</f>
        <v/>
      </c>
    </row>
    <row r="1752" spans="1:12" ht="14.25" customHeight="1" x14ac:dyDescent="0.3">
      <c r="A1752" s="7" t="str">
        <f>IF('Raw Data'!$B1752&gt;1,'Raw Data'!A1752,"")</f>
        <v/>
      </c>
      <c r="B1752" s="7" t="str">
        <f>IF('Raw Data'!$B1752&gt;1,'Raw Data'!C1752,"")</f>
        <v/>
      </c>
      <c r="C1752" s="7" t="str">
        <f>IF('Raw Data'!$B1752&gt;1,'Raw Data'!D1752,"")</f>
        <v/>
      </c>
      <c r="D1752" s="7" t="str">
        <f>IF('Raw Data'!$B1752&gt;1,'Raw Data'!E1752,"")</f>
        <v/>
      </c>
      <c r="E1752" s="20" t="str">
        <f>IF('Raw Data'!$B1752&gt;1,'Raw Data'!O1752,"")</f>
        <v/>
      </c>
      <c r="F1752" s="20" t="str">
        <f>IF('Raw Data'!$B1752&gt;1,'Raw Data'!P1752,"")</f>
        <v/>
      </c>
      <c r="G1752" s="20" t="str">
        <f>IF('Raw Data'!$B1752&gt;1,'Raw Data'!Q1752,"")</f>
        <v/>
      </c>
      <c r="H1752" s="7" t="str">
        <f>IF('Raw Data'!$B1752&gt;1,'Raw Data'!R1752,"")</f>
        <v/>
      </c>
      <c r="I1752" s="7" t="str">
        <f>IF('Raw Data'!$B1752&gt;1,'Raw Data'!S1752,"")</f>
        <v/>
      </c>
      <c r="J1752" s="7" t="str">
        <f>IF('Raw Data'!$B1752&gt;1,'Raw Data'!W1752,"")</f>
        <v/>
      </c>
      <c r="K1752" s="7" t="str">
        <f>IF('Raw Data'!$B1752&gt;1,'Raw Data'!Y1752,"")</f>
        <v/>
      </c>
      <c r="L1752" s="7" t="str">
        <f>IF('Raw Data'!$B1752&gt;1,'Raw Data'!Z1752,"")</f>
        <v/>
      </c>
    </row>
    <row r="1753" spans="1:12" ht="14.25" customHeight="1" x14ac:dyDescent="0.3">
      <c r="A1753" s="7" t="str">
        <f>IF('Raw Data'!$B1753&gt;1,'Raw Data'!A1753,"")</f>
        <v>X1-ORz09xu14occqi_dm8dd</v>
      </c>
      <c r="B1753" s="7" t="str">
        <f>IF('Raw Data'!$B1753&gt;1,'Raw Data'!C1753,"")</f>
        <v>3813 Creswick Cir</v>
      </c>
      <c r="C1753" s="7" t="str">
        <f>IF('Raw Data'!$B1753&gt;1,'Raw Data'!D1753,"")</f>
        <v>Orlando</v>
      </c>
      <c r="D1753" s="7" t="str">
        <f>IF('Raw Data'!$B1753&gt;1,'Raw Data'!E1753,"")</f>
        <v>Pre-List</v>
      </c>
      <c r="E1753" s="20">
        <f>IF('Raw Data'!$B1753&gt;1,'Raw Data'!O1753,"")</f>
        <v>435900</v>
      </c>
      <c r="F1753" s="20">
        <f>IF('Raw Data'!$B1753&gt;1,'Raw Data'!P1753,"")</f>
        <v>425003</v>
      </c>
      <c r="G1753" s="20">
        <f>IF('Raw Data'!$B1753&gt;1,'Raw Data'!Q1753,"")</f>
        <v>-25177</v>
      </c>
      <c r="H1753" s="7" t="str">
        <f>IF('Raw Data'!$B1753&gt;1,'Raw Data'!R1753,"")</f>
        <v>Tricon</v>
      </c>
      <c r="I1753" s="21">
        <f>IF('Raw Data'!$B1753&gt;1,'Raw Data'!S1753,"")</f>
        <v>392000</v>
      </c>
      <c r="J1753" s="21">
        <f>IF('Raw Data'!$B1753&gt;1,'Raw Data'!W1753,"")</f>
        <v>-28879</v>
      </c>
      <c r="K1753" s="7" t="str">
        <f>IF('Raw Data'!$B1753&gt;1,'Raw Data'!Y1753,"")</f>
        <v>Multiple Offers</v>
      </c>
      <c r="L1753" s="7">
        <f>IF('Raw Data'!$B1753&gt;1,'Raw Data'!Z1753,"")</f>
        <v>0</v>
      </c>
    </row>
    <row r="1754" spans="1:12" ht="14.25" customHeight="1" x14ac:dyDescent="0.3">
      <c r="A1754" s="7" t="str">
        <f>IF('Raw Data'!$B1754&gt;1,'Raw Data'!A1754,"")</f>
        <v>X1-ORz28li2tunssa_arouw</v>
      </c>
      <c r="B1754" s="7" t="str">
        <f>IF('Raw Data'!$B1754&gt;1,'Raw Data'!C1754,"")</f>
        <v>7819 Bostonian Dr</v>
      </c>
      <c r="C1754" s="7" t="str">
        <f>IF('Raw Data'!$B1754&gt;1,'Raw Data'!D1754,"")</f>
        <v>Orlando</v>
      </c>
      <c r="D1754" s="7" t="str">
        <f>IF('Raw Data'!$B1754&gt;1,'Raw Data'!E1754,"")</f>
        <v>For Sale</v>
      </c>
      <c r="E1754" s="20">
        <f>IF('Raw Data'!$B1754&gt;1,'Raw Data'!O1754,"")</f>
        <v>433900</v>
      </c>
      <c r="F1754" s="20">
        <f>IF('Raw Data'!$B1754&gt;1,'Raw Data'!P1754,"")</f>
        <v>423053</v>
      </c>
      <c r="G1754" s="20">
        <f>IF('Raw Data'!$B1754&gt;1,'Raw Data'!Q1754,"")</f>
        <v>23849</v>
      </c>
      <c r="H1754" s="7" t="str">
        <f>IF('Raw Data'!$B1754&gt;1,'Raw Data'!R1754,"")</f>
        <v>Tricon</v>
      </c>
      <c r="I1754" s="21">
        <f>IF('Raw Data'!$B1754&gt;1,'Raw Data'!S1754,"")</f>
        <v>393400</v>
      </c>
      <c r="J1754" s="21">
        <f>IF('Raw Data'!$B1754&gt;1,'Raw Data'!W1754,"")</f>
        <v>-7628</v>
      </c>
      <c r="K1754" s="7" t="str">
        <f>IF('Raw Data'!$B1754&gt;1,'Raw Data'!Y1754,"")</f>
        <v>Multiple Offers</v>
      </c>
      <c r="L1754" s="7">
        <f>IF('Raw Data'!$B1754&gt;1,'Raw Data'!Z1754,"")</f>
        <v>0</v>
      </c>
    </row>
    <row r="1755" spans="1:12" ht="14.25" customHeight="1" x14ac:dyDescent="0.3">
      <c r="A1755" s="7" t="str">
        <f>IF('Raw Data'!$B1755&gt;1,'Raw Data'!A1755,"")</f>
        <v/>
      </c>
      <c r="B1755" s="7" t="str">
        <f>IF('Raw Data'!$B1755&gt;1,'Raw Data'!C1755,"")</f>
        <v/>
      </c>
      <c r="C1755" s="7" t="str">
        <f>IF('Raw Data'!$B1755&gt;1,'Raw Data'!D1755,"")</f>
        <v/>
      </c>
      <c r="D1755" s="7" t="str">
        <f>IF('Raw Data'!$B1755&gt;1,'Raw Data'!E1755,"")</f>
        <v/>
      </c>
      <c r="E1755" s="20" t="str">
        <f>IF('Raw Data'!$B1755&gt;1,'Raw Data'!O1755,"")</f>
        <v/>
      </c>
      <c r="F1755" s="20" t="str">
        <f>IF('Raw Data'!$B1755&gt;1,'Raw Data'!P1755,"")</f>
        <v/>
      </c>
      <c r="G1755" s="20" t="str">
        <f>IF('Raw Data'!$B1755&gt;1,'Raw Data'!Q1755,"")</f>
        <v/>
      </c>
      <c r="H1755" s="7" t="str">
        <f>IF('Raw Data'!$B1755&gt;1,'Raw Data'!R1755,"")</f>
        <v/>
      </c>
      <c r="I1755" s="7" t="str">
        <f>IF('Raw Data'!$B1755&gt;1,'Raw Data'!S1755,"")</f>
        <v/>
      </c>
      <c r="J1755" s="7" t="str">
        <f>IF('Raw Data'!$B1755&gt;1,'Raw Data'!W1755,"")</f>
        <v/>
      </c>
      <c r="K1755" s="7" t="str">
        <f>IF('Raw Data'!$B1755&gt;1,'Raw Data'!Y1755,"")</f>
        <v/>
      </c>
      <c r="L1755" s="7" t="str">
        <f>IF('Raw Data'!$B1755&gt;1,'Raw Data'!Z1755,"")</f>
        <v/>
      </c>
    </row>
    <row r="1756" spans="1:12" ht="14.25" customHeight="1" x14ac:dyDescent="0.3">
      <c r="A1756" s="7" t="str">
        <f>IF('Raw Data'!$B1756&gt;1,'Raw Data'!A1756,"")</f>
        <v>X1-ORz2dhrm65ci2i_dcee2</v>
      </c>
      <c r="B1756" s="7" t="str">
        <f>IF('Raw Data'!$B1756&gt;1,'Raw Data'!C1756,"")</f>
        <v>1861 Castleton Dr</v>
      </c>
      <c r="C1756" s="7" t="str">
        <f>IF('Raw Data'!$B1756&gt;1,'Raw Data'!D1756,"")</f>
        <v>Orlando</v>
      </c>
      <c r="D1756" s="7" t="str">
        <f>IF('Raw Data'!$B1756&gt;1,'Raw Data'!E1756,"")</f>
        <v>Pre-List</v>
      </c>
      <c r="E1756" s="20">
        <f>IF('Raw Data'!$B1756&gt;1,'Raw Data'!O1756,"")</f>
        <v>356900</v>
      </c>
      <c r="F1756" s="20">
        <f>IF('Raw Data'!$B1756&gt;1,'Raw Data'!P1756,"")</f>
        <v>347978</v>
      </c>
      <c r="G1756" s="20">
        <f>IF('Raw Data'!$B1756&gt;1,'Raw Data'!Q1756,"")</f>
        <v>-33291</v>
      </c>
      <c r="H1756" s="7" t="str">
        <f>IF('Raw Data'!$B1756&gt;1,'Raw Data'!R1756,"")</f>
        <v>Tricon</v>
      </c>
      <c r="I1756" s="21">
        <f>IF('Raw Data'!$B1756&gt;1,'Raw Data'!S1756,"")</f>
        <v>323600</v>
      </c>
      <c r="J1756" s="21">
        <f>IF('Raw Data'!$B1756&gt;1,'Raw Data'!W1756,"")</f>
        <v>-34603</v>
      </c>
      <c r="K1756" s="7" t="str">
        <f>IF('Raw Data'!$B1756&gt;1,'Raw Data'!Y1756,"")</f>
        <v>Multiple Offers</v>
      </c>
      <c r="L1756" s="7">
        <f>IF('Raw Data'!$B1756&gt;1,'Raw Data'!Z1756,"")</f>
        <v>0</v>
      </c>
    </row>
    <row r="1757" spans="1:12" ht="14.25" customHeight="1" x14ac:dyDescent="0.3">
      <c r="A1757" s="7" t="str">
        <f>IF('Raw Data'!$B1757&gt;1,'Raw Data'!A1757,"")</f>
        <v/>
      </c>
      <c r="B1757" s="7" t="str">
        <f>IF('Raw Data'!$B1757&gt;1,'Raw Data'!C1757,"")</f>
        <v/>
      </c>
      <c r="C1757" s="7" t="str">
        <f>IF('Raw Data'!$B1757&gt;1,'Raw Data'!D1757,"")</f>
        <v/>
      </c>
      <c r="D1757" s="7" t="str">
        <f>IF('Raw Data'!$B1757&gt;1,'Raw Data'!E1757,"")</f>
        <v/>
      </c>
      <c r="E1757" s="20" t="str">
        <f>IF('Raw Data'!$B1757&gt;1,'Raw Data'!O1757,"")</f>
        <v/>
      </c>
      <c r="F1757" s="20" t="str">
        <f>IF('Raw Data'!$B1757&gt;1,'Raw Data'!P1757,"")</f>
        <v/>
      </c>
      <c r="G1757" s="20" t="str">
        <f>IF('Raw Data'!$B1757&gt;1,'Raw Data'!Q1757,"")</f>
        <v/>
      </c>
      <c r="H1757" s="7" t="str">
        <f>IF('Raw Data'!$B1757&gt;1,'Raw Data'!R1757,"")</f>
        <v/>
      </c>
      <c r="I1757" s="7" t="str">
        <f>IF('Raw Data'!$B1757&gt;1,'Raw Data'!S1757,"")</f>
        <v/>
      </c>
      <c r="J1757" s="7" t="str">
        <f>IF('Raw Data'!$B1757&gt;1,'Raw Data'!W1757,"")</f>
        <v/>
      </c>
      <c r="K1757" s="7" t="str">
        <f>IF('Raw Data'!$B1757&gt;1,'Raw Data'!Y1757,"")</f>
        <v/>
      </c>
      <c r="L1757" s="7" t="str">
        <f>IF('Raw Data'!$B1757&gt;1,'Raw Data'!Z1757,"")</f>
        <v/>
      </c>
    </row>
    <row r="1758" spans="1:12" ht="14.25" customHeight="1" x14ac:dyDescent="0.3">
      <c r="A1758" s="7" t="str">
        <f>IF('Raw Data'!$B1758&gt;1,'Raw Data'!A1758,"")</f>
        <v/>
      </c>
      <c r="B1758" s="7" t="str">
        <f>IF('Raw Data'!$B1758&gt;1,'Raw Data'!C1758,"")</f>
        <v/>
      </c>
      <c r="C1758" s="7" t="str">
        <f>IF('Raw Data'!$B1758&gt;1,'Raw Data'!D1758,"")</f>
        <v/>
      </c>
      <c r="D1758" s="7" t="str">
        <f>IF('Raw Data'!$B1758&gt;1,'Raw Data'!E1758,"")</f>
        <v/>
      </c>
      <c r="E1758" s="20" t="str">
        <f>IF('Raw Data'!$B1758&gt;1,'Raw Data'!O1758,"")</f>
        <v/>
      </c>
      <c r="F1758" s="20" t="str">
        <f>IF('Raw Data'!$B1758&gt;1,'Raw Data'!P1758,"")</f>
        <v/>
      </c>
      <c r="G1758" s="20" t="str">
        <f>IF('Raw Data'!$B1758&gt;1,'Raw Data'!Q1758,"")</f>
        <v/>
      </c>
      <c r="H1758" s="7" t="str">
        <f>IF('Raw Data'!$B1758&gt;1,'Raw Data'!R1758,"")</f>
        <v/>
      </c>
      <c r="I1758" s="7" t="str">
        <f>IF('Raw Data'!$B1758&gt;1,'Raw Data'!S1758,"")</f>
        <v/>
      </c>
      <c r="J1758" s="7" t="str">
        <f>IF('Raw Data'!$B1758&gt;1,'Raw Data'!W1758,"")</f>
        <v/>
      </c>
      <c r="K1758" s="7" t="str">
        <f>IF('Raw Data'!$B1758&gt;1,'Raw Data'!Y1758,"")</f>
        <v/>
      </c>
      <c r="L1758" s="7" t="str">
        <f>IF('Raw Data'!$B1758&gt;1,'Raw Data'!Z1758,"")</f>
        <v/>
      </c>
    </row>
    <row r="1759" spans="1:12" ht="14.25" customHeight="1" x14ac:dyDescent="0.3">
      <c r="A1759" s="7" t="str">
        <f>IF('Raw Data'!$B1759&gt;1,'Raw Data'!A1759,"")</f>
        <v/>
      </c>
      <c r="B1759" s="7" t="str">
        <f>IF('Raw Data'!$B1759&gt;1,'Raw Data'!C1759,"")</f>
        <v/>
      </c>
      <c r="C1759" s="7" t="str">
        <f>IF('Raw Data'!$B1759&gt;1,'Raw Data'!D1759,"")</f>
        <v/>
      </c>
      <c r="D1759" s="7" t="str">
        <f>IF('Raw Data'!$B1759&gt;1,'Raw Data'!E1759,"")</f>
        <v/>
      </c>
      <c r="E1759" s="20" t="str">
        <f>IF('Raw Data'!$B1759&gt;1,'Raw Data'!O1759,"")</f>
        <v/>
      </c>
      <c r="F1759" s="20" t="str">
        <f>IF('Raw Data'!$B1759&gt;1,'Raw Data'!P1759,"")</f>
        <v/>
      </c>
      <c r="G1759" s="20" t="str">
        <f>IF('Raw Data'!$B1759&gt;1,'Raw Data'!Q1759,"")</f>
        <v/>
      </c>
      <c r="H1759" s="7" t="str">
        <f>IF('Raw Data'!$B1759&gt;1,'Raw Data'!R1759,"")</f>
        <v/>
      </c>
      <c r="I1759" s="7" t="str">
        <f>IF('Raw Data'!$B1759&gt;1,'Raw Data'!S1759,"")</f>
        <v/>
      </c>
      <c r="J1759" s="7" t="str">
        <f>IF('Raw Data'!$B1759&gt;1,'Raw Data'!W1759,"")</f>
        <v/>
      </c>
      <c r="K1759" s="7" t="str">
        <f>IF('Raw Data'!$B1759&gt;1,'Raw Data'!Y1759,"")</f>
        <v/>
      </c>
      <c r="L1759" s="7" t="str">
        <f>IF('Raw Data'!$B1759&gt;1,'Raw Data'!Z1759,"")</f>
        <v/>
      </c>
    </row>
    <row r="1760" spans="1:12" ht="14.25" customHeight="1" x14ac:dyDescent="0.3">
      <c r="A1760" s="7" t="str">
        <f>IF('Raw Data'!$B1760&gt;1,'Raw Data'!A1760,"")</f>
        <v>X1-ORz0cojvmpu7p6_aqaaf</v>
      </c>
      <c r="B1760" s="7" t="str">
        <f>IF('Raw Data'!$B1760&gt;1,'Raw Data'!C1760,"")</f>
        <v>1725 Cornerview Ln</v>
      </c>
      <c r="C1760" s="7" t="str">
        <f>IF('Raw Data'!$B1760&gt;1,'Raw Data'!D1760,"")</f>
        <v>Orlando</v>
      </c>
      <c r="D1760" s="7" t="str">
        <f>IF('Raw Data'!$B1760&gt;1,'Raw Data'!E1760,"")</f>
        <v>For Sale</v>
      </c>
      <c r="E1760" s="20">
        <f>IF('Raw Data'!$B1760&gt;1,'Raw Data'!O1760,"")</f>
        <v>378900</v>
      </c>
      <c r="F1760" s="20">
        <f>IF('Raw Data'!$B1760&gt;1,'Raw Data'!P1760,"")</f>
        <v>369428</v>
      </c>
      <c r="G1760" s="20">
        <f>IF('Raw Data'!$B1760&gt;1,'Raw Data'!Q1760,"")</f>
        <v>-8550</v>
      </c>
      <c r="H1760" s="7" t="str">
        <f>IF('Raw Data'!$B1760&gt;1,'Raw Data'!R1760,"")</f>
        <v>Tricon</v>
      </c>
      <c r="I1760" s="21">
        <f>IF('Raw Data'!$B1760&gt;1,'Raw Data'!S1760,"")</f>
        <v>343600</v>
      </c>
      <c r="J1760" s="21">
        <f>IF('Raw Data'!$B1760&gt;1,'Raw Data'!W1760,"")</f>
        <v>-39512</v>
      </c>
      <c r="K1760" s="7" t="str">
        <f>IF('Raw Data'!$B1760&gt;1,'Raw Data'!Y1760,"")</f>
        <v>Multiple Offers</v>
      </c>
      <c r="L1760" s="7">
        <f>IF('Raw Data'!$B1760&gt;1,'Raw Data'!Z1760,"")</f>
        <v>0</v>
      </c>
    </row>
    <row r="1761" spans="1:12" ht="14.25" customHeight="1" x14ac:dyDescent="0.3">
      <c r="A1761" s="7" t="str">
        <f>IF('Raw Data'!$B1761&gt;1,'Raw Data'!A1761,"")</f>
        <v/>
      </c>
      <c r="B1761" s="7" t="str">
        <f>IF('Raw Data'!$B1761&gt;1,'Raw Data'!C1761,"")</f>
        <v/>
      </c>
      <c r="C1761" s="7" t="str">
        <f>IF('Raw Data'!$B1761&gt;1,'Raw Data'!D1761,"")</f>
        <v/>
      </c>
      <c r="D1761" s="7" t="str">
        <f>IF('Raw Data'!$B1761&gt;1,'Raw Data'!E1761,"")</f>
        <v/>
      </c>
      <c r="E1761" s="20" t="str">
        <f>IF('Raw Data'!$B1761&gt;1,'Raw Data'!O1761,"")</f>
        <v/>
      </c>
      <c r="F1761" s="20" t="str">
        <f>IF('Raw Data'!$B1761&gt;1,'Raw Data'!P1761,"")</f>
        <v/>
      </c>
      <c r="G1761" s="20" t="str">
        <f>IF('Raw Data'!$B1761&gt;1,'Raw Data'!Q1761,"")</f>
        <v/>
      </c>
      <c r="H1761" s="7" t="str">
        <f>IF('Raw Data'!$B1761&gt;1,'Raw Data'!R1761,"")</f>
        <v/>
      </c>
      <c r="I1761" s="7" t="str">
        <f>IF('Raw Data'!$B1761&gt;1,'Raw Data'!S1761,"")</f>
        <v/>
      </c>
      <c r="J1761" s="7" t="str">
        <f>IF('Raw Data'!$B1761&gt;1,'Raw Data'!W1761,"")</f>
        <v/>
      </c>
      <c r="K1761" s="7" t="str">
        <f>IF('Raw Data'!$B1761&gt;1,'Raw Data'!Y1761,"")</f>
        <v/>
      </c>
      <c r="L1761" s="7" t="str">
        <f>IF('Raw Data'!$B1761&gt;1,'Raw Data'!Z1761,"")</f>
        <v/>
      </c>
    </row>
    <row r="1762" spans="1:12" ht="14.25" customHeight="1" x14ac:dyDescent="0.3">
      <c r="A1762" s="7" t="str">
        <f>IF('Raw Data'!$B1762&gt;1,'Raw Data'!A1762,"")</f>
        <v>X1-ORz0fqbul9inay_e3371</v>
      </c>
      <c r="B1762" s="7" t="str">
        <f>IF('Raw Data'!$B1762&gt;1,'Raw Data'!C1762,"")</f>
        <v>5352 Pepper Brush Cv</v>
      </c>
      <c r="C1762" s="7" t="str">
        <f>IF('Raw Data'!$B1762&gt;1,'Raw Data'!D1762,"")</f>
        <v>Orlando</v>
      </c>
      <c r="D1762" s="7" t="str">
        <f>IF('Raw Data'!$B1762&gt;1,'Raw Data'!E1762,"")</f>
        <v>For Sale</v>
      </c>
      <c r="E1762" s="20">
        <f>IF('Raw Data'!$B1762&gt;1,'Raw Data'!O1762,"")</f>
        <v>418900</v>
      </c>
      <c r="F1762" s="20">
        <f>IF('Raw Data'!$B1762&gt;1,'Raw Data'!P1762,"")</f>
        <v>408428</v>
      </c>
      <c r="G1762" s="20">
        <f>IF('Raw Data'!$B1762&gt;1,'Raw Data'!Q1762,"")</f>
        <v>-24438</v>
      </c>
      <c r="H1762" s="7" t="str">
        <f>IF('Raw Data'!$B1762&gt;1,'Raw Data'!R1762,"")</f>
        <v>Tricon</v>
      </c>
      <c r="I1762" s="21">
        <f>IF('Raw Data'!$B1762&gt;1,'Raw Data'!S1762,"")</f>
        <v>379800</v>
      </c>
      <c r="J1762" s="21">
        <f>IF('Raw Data'!$B1762&gt;1,'Raw Data'!W1762,"")</f>
        <v>-82310</v>
      </c>
      <c r="K1762" s="7" t="str">
        <f>IF('Raw Data'!$B1762&gt;1,'Raw Data'!Y1762,"")</f>
        <v>Multiple Offers</v>
      </c>
      <c r="L1762" s="7">
        <f>IF('Raw Data'!$B1762&gt;1,'Raw Data'!Z1762,"")</f>
        <v>0</v>
      </c>
    </row>
    <row r="1763" spans="1:12" ht="14.25" customHeight="1" x14ac:dyDescent="0.3">
      <c r="A1763" s="7" t="str">
        <f>IF('Raw Data'!$B1763&gt;1,'Raw Data'!A1763,"")</f>
        <v/>
      </c>
      <c r="B1763" s="7" t="str">
        <f>IF('Raw Data'!$B1763&gt;1,'Raw Data'!C1763,"")</f>
        <v/>
      </c>
      <c r="C1763" s="7" t="str">
        <f>IF('Raw Data'!$B1763&gt;1,'Raw Data'!D1763,"")</f>
        <v/>
      </c>
      <c r="D1763" s="7" t="str">
        <f>IF('Raw Data'!$B1763&gt;1,'Raw Data'!E1763,"")</f>
        <v/>
      </c>
      <c r="E1763" s="20" t="str">
        <f>IF('Raw Data'!$B1763&gt;1,'Raw Data'!O1763,"")</f>
        <v/>
      </c>
      <c r="F1763" s="20" t="str">
        <f>IF('Raw Data'!$B1763&gt;1,'Raw Data'!P1763,"")</f>
        <v/>
      </c>
      <c r="G1763" s="20" t="str">
        <f>IF('Raw Data'!$B1763&gt;1,'Raw Data'!Q1763,"")</f>
        <v/>
      </c>
      <c r="H1763" s="7" t="str">
        <f>IF('Raw Data'!$B1763&gt;1,'Raw Data'!R1763,"")</f>
        <v/>
      </c>
      <c r="I1763" s="7" t="str">
        <f>IF('Raw Data'!$B1763&gt;1,'Raw Data'!S1763,"")</f>
        <v/>
      </c>
      <c r="J1763" s="7" t="str">
        <f>IF('Raw Data'!$B1763&gt;1,'Raw Data'!W1763,"")</f>
        <v/>
      </c>
      <c r="K1763" s="7" t="str">
        <f>IF('Raw Data'!$B1763&gt;1,'Raw Data'!Y1763,"")</f>
        <v/>
      </c>
      <c r="L1763" s="7" t="str">
        <f>IF('Raw Data'!$B1763&gt;1,'Raw Data'!Z1763,"")</f>
        <v/>
      </c>
    </row>
    <row r="1764" spans="1:12" ht="14.25" customHeight="1" x14ac:dyDescent="0.3">
      <c r="A1764" s="7" t="str">
        <f>IF('Raw Data'!$B1764&gt;1,'Raw Data'!A1764,"")</f>
        <v/>
      </c>
      <c r="B1764" s="7" t="str">
        <f>IF('Raw Data'!$B1764&gt;1,'Raw Data'!C1764,"")</f>
        <v/>
      </c>
      <c r="C1764" s="7" t="str">
        <f>IF('Raw Data'!$B1764&gt;1,'Raw Data'!D1764,"")</f>
        <v/>
      </c>
      <c r="D1764" s="7" t="str">
        <f>IF('Raw Data'!$B1764&gt;1,'Raw Data'!E1764,"")</f>
        <v/>
      </c>
      <c r="E1764" s="20" t="str">
        <f>IF('Raw Data'!$B1764&gt;1,'Raw Data'!O1764,"")</f>
        <v/>
      </c>
      <c r="F1764" s="20" t="str">
        <f>IF('Raw Data'!$B1764&gt;1,'Raw Data'!P1764,"")</f>
        <v/>
      </c>
      <c r="G1764" s="20" t="str">
        <f>IF('Raw Data'!$B1764&gt;1,'Raw Data'!Q1764,"")</f>
        <v/>
      </c>
      <c r="H1764" s="7" t="str">
        <f>IF('Raw Data'!$B1764&gt;1,'Raw Data'!R1764,"")</f>
        <v/>
      </c>
      <c r="I1764" s="7" t="str">
        <f>IF('Raw Data'!$B1764&gt;1,'Raw Data'!S1764,"")</f>
        <v/>
      </c>
      <c r="J1764" s="7" t="str">
        <f>IF('Raw Data'!$B1764&gt;1,'Raw Data'!W1764,"")</f>
        <v/>
      </c>
      <c r="K1764" s="7" t="str">
        <f>IF('Raw Data'!$B1764&gt;1,'Raw Data'!Y1764,"")</f>
        <v/>
      </c>
      <c r="L1764" s="7" t="str">
        <f>IF('Raw Data'!$B1764&gt;1,'Raw Data'!Z1764,"")</f>
        <v/>
      </c>
    </row>
    <row r="1765" spans="1:12" ht="14.25" customHeight="1" x14ac:dyDescent="0.3">
      <c r="A1765" s="7" t="str">
        <f>IF('Raw Data'!$B1765&gt;1,'Raw Data'!A1765,"")</f>
        <v/>
      </c>
      <c r="B1765" s="7" t="str">
        <f>IF('Raw Data'!$B1765&gt;1,'Raw Data'!C1765,"")</f>
        <v/>
      </c>
      <c r="C1765" s="7" t="str">
        <f>IF('Raw Data'!$B1765&gt;1,'Raw Data'!D1765,"")</f>
        <v/>
      </c>
      <c r="D1765" s="7" t="str">
        <f>IF('Raw Data'!$B1765&gt;1,'Raw Data'!E1765,"")</f>
        <v/>
      </c>
      <c r="E1765" s="20" t="str">
        <f>IF('Raw Data'!$B1765&gt;1,'Raw Data'!O1765,"")</f>
        <v/>
      </c>
      <c r="F1765" s="20" t="str">
        <f>IF('Raw Data'!$B1765&gt;1,'Raw Data'!P1765,"")</f>
        <v/>
      </c>
      <c r="G1765" s="20" t="str">
        <f>IF('Raw Data'!$B1765&gt;1,'Raw Data'!Q1765,"")</f>
        <v/>
      </c>
      <c r="H1765" s="7" t="str">
        <f>IF('Raw Data'!$B1765&gt;1,'Raw Data'!R1765,"")</f>
        <v/>
      </c>
      <c r="I1765" s="7" t="str">
        <f>IF('Raw Data'!$B1765&gt;1,'Raw Data'!S1765,"")</f>
        <v/>
      </c>
      <c r="J1765" s="7" t="str">
        <f>IF('Raw Data'!$B1765&gt;1,'Raw Data'!W1765,"")</f>
        <v/>
      </c>
      <c r="K1765" s="7" t="str">
        <f>IF('Raw Data'!$B1765&gt;1,'Raw Data'!Y1765,"")</f>
        <v/>
      </c>
      <c r="L1765" s="7" t="str">
        <f>IF('Raw Data'!$B1765&gt;1,'Raw Data'!Z1765,"")</f>
        <v/>
      </c>
    </row>
    <row r="1766" spans="1:12" ht="14.25" customHeight="1" x14ac:dyDescent="0.3">
      <c r="A1766" s="7" t="str">
        <f>IF('Raw Data'!$B1766&gt;1,'Raw Data'!A1766,"")</f>
        <v>X1-ORz2e2ldwy74ai_hpq2y</v>
      </c>
      <c r="B1766" s="7" t="str">
        <f>IF('Raw Data'!$B1766&gt;1,'Raw Data'!C1766,"")</f>
        <v>5935 Coquyt Dr</v>
      </c>
      <c r="C1766" s="7" t="str">
        <f>IF('Raw Data'!$B1766&gt;1,'Raw Data'!D1766,"")</f>
        <v>Orlando</v>
      </c>
      <c r="D1766" s="7" t="str">
        <f>IF('Raw Data'!$B1766&gt;1,'Raw Data'!E1766,"")</f>
        <v>Pre-List</v>
      </c>
      <c r="E1766" s="20">
        <f>IF('Raw Data'!$B1766&gt;1,'Raw Data'!O1766,"")</f>
        <v>318900</v>
      </c>
      <c r="F1766" s="20">
        <f>IF('Raw Data'!$B1766&gt;1,'Raw Data'!P1766,"")</f>
        <v>310928</v>
      </c>
      <c r="G1766" s="20">
        <f>IF('Raw Data'!$B1766&gt;1,'Raw Data'!Q1766,"")</f>
        <v>-5885</v>
      </c>
      <c r="H1766" s="7" t="str">
        <f>IF('Raw Data'!$B1766&gt;1,'Raw Data'!R1766,"")</f>
        <v>Tricon</v>
      </c>
      <c r="I1766" s="21">
        <f>IF('Raw Data'!$B1766&gt;1,'Raw Data'!S1766,"")</f>
        <v>289200</v>
      </c>
      <c r="J1766" s="21">
        <f>IF('Raw Data'!$B1766&gt;1,'Raw Data'!W1766,"")</f>
        <v>-41008</v>
      </c>
      <c r="K1766" s="7" t="str">
        <f>IF('Raw Data'!$B1766&gt;1,'Raw Data'!Y1766,"")</f>
        <v>Multiple Offers</v>
      </c>
      <c r="L1766" s="7">
        <f>IF('Raw Data'!$B1766&gt;1,'Raw Data'!Z1766,"")</f>
        <v>0</v>
      </c>
    </row>
    <row r="1767" spans="1:12" ht="14.25" customHeight="1" x14ac:dyDescent="0.3">
      <c r="A1767" s="7" t="str">
        <f>IF('Raw Data'!$B1767&gt;1,'Raw Data'!A1767,"")</f>
        <v/>
      </c>
      <c r="B1767" s="7" t="str">
        <f>IF('Raw Data'!$B1767&gt;1,'Raw Data'!C1767,"")</f>
        <v/>
      </c>
      <c r="C1767" s="7" t="str">
        <f>IF('Raw Data'!$B1767&gt;1,'Raw Data'!D1767,"")</f>
        <v/>
      </c>
      <c r="D1767" s="7" t="str">
        <f>IF('Raw Data'!$B1767&gt;1,'Raw Data'!E1767,"")</f>
        <v/>
      </c>
      <c r="E1767" s="20" t="str">
        <f>IF('Raw Data'!$B1767&gt;1,'Raw Data'!O1767,"")</f>
        <v/>
      </c>
      <c r="F1767" s="20" t="str">
        <f>IF('Raw Data'!$B1767&gt;1,'Raw Data'!P1767,"")</f>
        <v/>
      </c>
      <c r="G1767" s="20" t="str">
        <f>IF('Raw Data'!$B1767&gt;1,'Raw Data'!Q1767,"")</f>
        <v/>
      </c>
      <c r="H1767" s="7" t="str">
        <f>IF('Raw Data'!$B1767&gt;1,'Raw Data'!R1767,"")</f>
        <v/>
      </c>
      <c r="I1767" s="7" t="str">
        <f>IF('Raw Data'!$B1767&gt;1,'Raw Data'!S1767,"")</f>
        <v/>
      </c>
      <c r="J1767" s="7" t="str">
        <f>IF('Raw Data'!$B1767&gt;1,'Raw Data'!W1767,"")</f>
        <v/>
      </c>
      <c r="K1767" s="7" t="str">
        <f>IF('Raw Data'!$B1767&gt;1,'Raw Data'!Y1767,"")</f>
        <v/>
      </c>
      <c r="L1767" s="7" t="str">
        <f>IF('Raw Data'!$B1767&gt;1,'Raw Data'!Z1767,"")</f>
        <v/>
      </c>
    </row>
    <row r="1768" spans="1:12" ht="14.25" customHeight="1" x14ac:dyDescent="0.3">
      <c r="A1768" s="7" t="str">
        <f>IF('Raw Data'!$B1768&gt;1,'Raw Data'!A1768,"")</f>
        <v/>
      </c>
      <c r="B1768" s="7" t="str">
        <f>IF('Raw Data'!$B1768&gt;1,'Raw Data'!C1768,"")</f>
        <v/>
      </c>
      <c r="C1768" s="7" t="str">
        <f>IF('Raw Data'!$B1768&gt;1,'Raw Data'!D1768,"")</f>
        <v/>
      </c>
      <c r="D1768" s="7" t="str">
        <f>IF('Raw Data'!$B1768&gt;1,'Raw Data'!E1768,"")</f>
        <v/>
      </c>
      <c r="E1768" s="20" t="str">
        <f>IF('Raw Data'!$B1768&gt;1,'Raw Data'!O1768,"")</f>
        <v/>
      </c>
      <c r="F1768" s="20" t="str">
        <f>IF('Raw Data'!$B1768&gt;1,'Raw Data'!P1768,"")</f>
        <v/>
      </c>
      <c r="G1768" s="20" t="str">
        <f>IF('Raw Data'!$B1768&gt;1,'Raw Data'!Q1768,"")</f>
        <v/>
      </c>
      <c r="H1768" s="7" t="str">
        <f>IF('Raw Data'!$B1768&gt;1,'Raw Data'!R1768,"")</f>
        <v/>
      </c>
      <c r="I1768" s="7" t="str">
        <f>IF('Raw Data'!$B1768&gt;1,'Raw Data'!S1768,"")</f>
        <v/>
      </c>
      <c r="J1768" s="7" t="str">
        <f>IF('Raw Data'!$B1768&gt;1,'Raw Data'!W1768,"")</f>
        <v/>
      </c>
      <c r="K1768" s="7" t="str">
        <f>IF('Raw Data'!$B1768&gt;1,'Raw Data'!Y1768,"")</f>
        <v/>
      </c>
      <c r="L1768" s="7" t="str">
        <f>IF('Raw Data'!$B1768&gt;1,'Raw Data'!Z1768,"")</f>
        <v/>
      </c>
    </row>
    <row r="1769" spans="1:12" ht="14.25" customHeight="1" x14ac:dyDescent="0.3">
      <c r="A1769" s="7" t="str">
        <f>IF('Raw Data'!$B1769&gt;1,'Raw Data'!A1769,"")</f>
        <v>X1-ORz0atr0slmn3u_epkal</v>
      </c>
      <c r="B1769" s="7" t="str">
        <f>IF('Raw Data'!$B1769&gt;1,'Raw Data'!C1769,"")</f>
        <v>10109 Granite Bay Dr</v>
      </c>
      <c r="C1769" s="7" t="str">
        <f>IF('Raw Data'!$B1769&gt;1,'Raw Data'!D1769,"")</f>
        <v>Orlando</v>
      </c>
      <c r="D1769" s="7" t="str">
        <f>IF('Raw Data'!$B1769&gt;1,'Raw Data'!E1769,"")</f>
        <v>Pre-List</v>
      </c>
      <c r="E1769" s="20">
        <f>IF('Raw Data'!$B1769&gt;1,'Raw Data'!O1769,"")</f>
        <v>401900</v>
      </c>
      <c r="F1769" s="20">
        <f>IF('Raw Data'!$B1769&gt;1,'Raw Data'!P1769,"")</f>
        <v>391853</v>
      </c>
      <c r="G1769" s="20">
        <f>IF('Raw Data'!$B1769&gt;1,'Raw Data'!Q1769,"")</f>
        <v>-36426</v>
      </c>
      <c r="H1769" s="7" t="str">
        <f>IF('Raw Data'!$B1769&gt;1,'Raw Data'!R1769,"")</f>
        <v>Tricon</v>
      </c>
      <c r="I1769" s="21">
        <f>IF('Raw Data'!$B1769&gt;1,'Raw Data'!S1769,"")</f>
        <v>364400</v>
      </c>
      <c r="J1769" s="21">
        <f>IF('Raw Data'!$B1769&gt;1,'Raw Data'!W1769,"")</f>
        <v>-32359</v>
      </c>
      <c r="K1769" s="7" t="str">
        <f>IF('Raw Data'!$B1769&gt;1,'Raw Data'!Y1769,"")</f>
        <v>Multiple Offers</v>
      </c>
      <c r="L1769" s="7">
        <f>IF('Raw Data'!$B1769&gt;1,'Raw Data'!Z1769,"")</f>
        <v>0</v>
      </c>
    </row>
    <row r="1770" spans="1:12" ht="14.25" customHeight="1" x14ac:dyDescent="0.3">
      <c r="A1770" s="7" t="str">
        <f>IF('Raw Data'!$B1770&gt;1,'Raw Data'!A1770,"")</f>
        <v>X1-ORz0a37a7nhtoa_fvpcr</v>
      </c>
      <c r="B1770" s="7" t="str">
        <f>IF('Raw Data'!$B1770&gt;1,'Raw Data'!C1770,"")</f>
        <v>139 Bluff Pass Dr</v>
      </c>
      <c r="C1770" s="7" t="str">
        <f>IF('Raw Data'!$B1770&gt;1,'Raw Data'!D1770,"")</f>
        <v>Orlando</v>
      </c>
      <c r="D1770" s="7" t="str">
        <f>IF('Raw Data'!$B1770&gt;1,'Raw Data'!E1770,"")</f>
        <v>Pre-List</v>
      </c>
      <c r="E1770" s="20">
        <f>IF('Raw Data'!$B1770&gt;1,'Raw Data'!O1770,"")</f>
        <v>268900</v>
      </c>
      <c r="F1770" s="20">
        <f>IF('Raw Data'!$B1770&gt;1,'Raw Data'!P1770,"")</f>
        <v>262178</v>
      </c>
      <c r="G1770" s="20">
        <f>IF('Raw Data'!$B1770&gt;1,'Raw Data'!Q1770,"")</f>
        <v>-20493</v>
      </c>
      <c r="H1770" s="7" t="str">
        <f>IF('Raw Data'!$B1770&gt;1,'Raw Data'!R1770,"")</f>
        <v>Tricon</v>
      </c>
      <c r="I1770" s="21">
        <f>IF('Raw Data'!$B1770&gt;1,'Raw Data'!S1770,"")</f>
        <v>243800</v>
      </c>
      <c r="J1770" s="21">
        <f>IF('Raw Data'!$B1770&gt;1,'Raw Data'!W1770,"")</f>
        <v>-21970</v>
      </c>
      <c r="K1770" s="7" t="str">
        <f>IF('Raw Data'!$B1770&gt;1,'Raw Data'!Y1770,"")</f>
        <v>Multiple Offers</v>
      </c>
      <c r="L1770" s="7">
        <f>IF('Raw Data'!$B1770&gt;1,'Raw Data'!Z1770,"")</f>
        <v>0</v>
      </c>
    </row>
    <row r="1771" spans="1:12" ht="14.25" customHeight="1" x14ac:dyDescent="0.3">
      <c r="A1771" s="7" t="str">
        <f>IF('Raw Data'!$B1771&gt;1,'Raw Data'!A1771,"")</f>
        <v>X1-ORz2dch3qptrwa_hk3t2</v>
      </c>
      <c r="B1771" s="7" t="str">
        <f>IF('Raw Data'!$B1771&gt;1,'Raw Data'!C1771,"")</f>
        <v>5771 Quinton Way</v>
      </c>
      <c r="C1771" s="7" t="str">
        <f>IF('Raw Data'!$B1771&gt;1,'Raw Data'!D1771,"")</f>
        <v>Orlando</v>
      </c>
      <c r="D1771" s="7" t="str">
        <f>IF('Raw Data'!$B1771&gt;1,'Raw Data'!E1771,"")</f>
        <v>For Sale</v>
      </c>
      <c r="E1771" s="20">
        <f>IF('Raw Data'!$B1771&gt;1,'Raw Data'!O1771,"")</f>
        <v>320100</v>
      </c>
      <c r="F1771" s="20">
        <f>IF('Raw Data'!$B1771&gt;1,'Raw Data'!P1771,"")</f>
        <v>312098</v>
      </c>
      <c r="G1771" s="20">
        <f>IF('Raw Data'!$B1771&gt;1,'Raw Data'!Q1771,"")</f>
        <v>-9495</v>
      </c>
      <c r="H1771" s="7" t="str">
        <f>IF('Raw Data'!$B1771&gt;1,'Raw Data'!R1771,"")</f>
        <v>Tricon</v>
      </c>
      <c r="I1771" s="21">
        <f>IF('Raw Data'!$B1771&gt;1,'Raw Data'!S1771,"")</f>
        <v>290300</v>
      </c>
      <c r="J1771" s="21">
        <f>IF('Raw Data'!$B1771&gt;1,'Raw Data'!W1771,"")</f>
        <v>-46736</v>
      </c>
      <c r="K1771" s="7" t="str">
        <f>IF('Raw Data'!$B1771&gt;1,'Raw Data'!Y1771,"")</f>
        <v>Multiple Offers</v>
      </c>
      <c r="L1771" s="7">
        <f>IF('Raw Data'!$B1771&gt;1,'Raw Data'!Z1771,"")</f>
        <v>0</v>
      </c>
    </row>
    <row r="1772" spans="1:12" ht="14.25" customHeight="1" x14ac:dyDescent="0.3">
      <c r="A1772" s="7" t="str">
        <f>IF('Raw Data'!$B1772&gt;1,'Raw Data'!A1772,"")</f>
        <v>X1-ORz2fdas33met6_g2q74</v>
      </c>
      <c r="B1772" s="7" t="str">
        <f>IF('Raw Data'!$B1772&gt;1,'Raw Data'!C1772,"")</f>
        <v>34107 Alameda Dr</v>
      </c>
      <c r="C1772" s="7" t="str">
        <f>IF('Raw Data'!$B1772&gt;1,'Raw Data'!D1772,"")</f>
        <v>Orlando</v>
      </c>
      <c r="D1772" s="7" t="str">
        <f>IF('Raw Data'!$B1772&gt;1,'Raw Data'!E1772,"")</f>
        <v>Pre-List</v>
      </c>
      <c r="E1772" s="20">
        <f>IF('Raw Data'!$B1772&gt;1,'Raw Data'!O1772,"")</f>
        <v>424000</v>
      </c>
      <c r="F1772" s="20">
        <f>IF('Raw Data'!$B1772&gt;1,'Raw Data'!P1772,"")</f>
        <v>413400</v>
      </c>
      <c r="G1772" s="20">
        <f>IF('Raw Data'!$B1772&gt;1,'Raw Data'!Q1772,"")</f>
        <v>-25910</v>
      </c>
      <c r="H1772" s="7" t="str">
        <f>IF('Raw Data'!$B1772&gt;1,'Raw Data'!R1772,"")</f>
        <v>Tricon</v>
      </c>
      <c r="I1772" s="21">
        <f>IF('Raw Data'!$B1772&gt;1,'Raw Data'!S1772,"")</f>
        <v>384500</v>
      </c>
      <c r="J1772" s="21">
        <f>IF('Raw Data'!$B1772&gt;1,'Raw Data'!W1772,"")</f>
        <v>-31018</v>
      </c>
      <c r="K1772" s="7" t="str">
        <f>IF('Raw Data'!$B1772&gt;1,'Raw Data'!Y1772,"")</f>
        <v>Multiple Offers</v>
      </c>
      <c r="L1772" s="7">
        <f>IF('Raw Data'!$B1772&gt;1,'Raw Data'!Z1772,"")</f>
        <v>0</v>
      </c>
    </row>
    <row r="1773" spans="1:12" ht="14.25" customHeight="1" x14ac:dyDescent="0.3">
      <c r="A1773" s="7" t="str">
        <f>IF('Raw Data'!$B1773&gt;1,'Raw Data'!A1773,"")</f>
        <v/>
      </c>
      <c r="B1773" s="7" t="str">
        <f>IF('Raw Data'!$B1773&gt;1,'Raw Data'!C1773,"")</f>
        <v/>
      </c>
      <c r="C1773" s="7" t="str">
        <f>IF('Raw Data'!$B1773&gt;1,'Raw Data'!D1773,"")</f>
        <v/>
      </c>
      <c r="D1773" s="7" t="str">
        <f>IF('Raw Data'!$B1773&gt;1,'Raw Data'!E1773,"")</f>
        <v/>
      </c>
      <c r="E1773" s="20" t="str">
        <f>IF('Raw Data'!$B1773&gt;1,'Raw Data'!O1773,"")</f>
        <v/>
      </c>
      <c r="F1773" s="20" t="str">
        <f>IF('Raw Data'!$B1773&gt;1,'Raw Data'!P1773,"")</f>
        <v/>
      </c>
      <c r="G1773" s="20" t="str">
        <f>IF('Raw Data'!$B1773&gt;1,'Raw Data'!Q1773,"")</f>
        <v/>
      </c>
      <c r="H1773" s="7" t="str">
        <f>IF('Raw Data'!$B1773&gt;1,'Raw Data'!R1773,"")</f>
        <v/>
      </c>
      <c r="I1773" s="7" t="str">
        <f>IF('Raw Data'!$B1773&gt;1,'Raw Data'!S1773,"")</f>
        <v/>
      </c>
      <c r="J1773" s="7" t="str">
        <f>IF('Raw Data'!$B1773&gt;1,'Raw Data'!W1773,"")</f>
        <v/>
      </c>
      <c r="K1773" s="7" t="str">
        <f>IF('Raw Data'!$B1773&gt;1,'Raw Data'!Y1773,"")</f>
        <v/>
      </c>
      <c r="L1773" s="7" t="str">
        <f>IF('Raw Data'!$B1773&gt;1,'Raw Data'!Z1773,"")</f>
        <v/>
      </c>
    </row>
    <row r="1774" spans="1:12" ht="14.25" customHeight="1" x14ac:dyDescent="0.3">
      <c r="A1774" s="7" t="str">
        <f>IF('Raw Data'!$B1774&gt;1,'Raw Data'!A1774,"")</f>
        <v/>
      </c>
      <c r="B1774" s="7" t="str">
        <f>IF('Raw Data'!$B1774&gt;1,'Raw Data'!C1774,"")</f>
        <v/>
      </c>
      <c r="C1774" s="7" t="str">
        <f>IF('Raw Data'!$B1774&gt;1,'Raw Data'!D1774,"")</f>
        <v/>
      </c>
      <c r="D1774" s="7" t="str">
        <f>IF('Raw Data'!$B1774&gt;1,'Raw Data'!E1774,"")</f>
        <v/>
      </c>
      <c r="E1774" s="20" t="str">
        <f>IF('Raw Data'!$B1774&gt;1,'Raw Data'!O1774,"")</f>
        <v/>
      </c>
      <c r="F1774" s="20" t="str">
        <f>IF('Raw Data'!$B1774&gt;1,'Raw Data'!P1774,"")</f>
        <v/>
      </c>
      <c r="G1774" s="20" t="str">
        <f>IF('Raw Data'!$B1774&gt;1,'Raw Data'!Q1774,"")</f>
        <v/>
      </c>
      <c r="H1774" s="7" t="str">
        <f>IF('Raw Data'!$B1774&gt;1,'Raw Data'!R1774,"")</f>
        <v/>
      </c>
      <c r="I1774" s="7" t="str">
        <f>IF('Raw Data'!$B1774&gt;1,'Raw Data'!S1774,"")</f>
        <v/>
      </c>
      <c r="J1774" s="7" t="str">
        <f>IF('Raw Data'!$B1774&gt;1,'Raw Data'!W1774,"")</f>
        <v/>
      </c>
      <c r="K1774" s="7" t="str">
        <f>IF('Raw Data'!$B1774&gt;1,'Raw Data'!Y1774,"")</f>
        <v/>
      </c>
      <c r="L1774" s="7" t="str">
        <f>IF('Raw Data'!$B1774&gt;1,'Raw Data'!Z1774,"")</f>
        <v/>
      </c>
    </row>
    <row r="1775" spans="1:12" ht="14.25" customHeight="1" x14ac:dyDescent="0.3">
      <c r="A1775" s="7" t="str">
        <f>IF('Raw Data'!$B1775&gt;1,'Raw Data'!A1775,"")</f>
        <v/>
      </c>
      <c r="B1775" s="7" t="str">
        <f>IF('Raw Data'!$B1775&gt;1,'Raw Data'!C1775,"")</f>
        <v/>
      </c>
      <c r="C1775" s="7" t="str">
        <f>IF('Raw Data'!$B1775&gt;1,'Raw Data'!D1775,"")</f>
        <v/>
      </c>
      <c r="D1775" s="7" t="str">
        <f>IF('Raw Data'!$B1775&gt;1,'Raw Data'!E1775,"")</f>
        <v/>
      </c>
      <c r="E1775" s="20" t="str">
        <f>IF('Raw Data'!$B1775&gt;1,'Raw Data'!O1775,"")</f>
        <v/>
      </c>
      <c r="F1775" s="20" t="str">
        <f>IF('Raw Data'!$B1775&gt;1,'Raw Data'!P1775,"")</f>
        <v/>
      </c>
      <c r="G1775" s="20" t="str">
        <f>IF('Raw Data'!$B1775&gt;1,'Raw Data'!Q1775,"")</f>
        <v/>
      </c>
      <c r="H1775" s="7" t="str">
        <f>IF('Raw Data'!$B1775&gt;1,'Raw Data'!R1775,"")</f>
        <v/>
      </c>
      <c r="I1775" s="7" t="str">
        <f>IF('Raw Data'!$B1775&gt;1,'Raw Data'!S1775,"")</f>
        <v/>
      </c>
      <c r="J1775" s="7" t="str">
        <f>IF('Raw Data'!$B1775&gt;1,'Raw Data'!W1775,"")</f>
        <v/>
      </c>
      <c r="K1775" s="7" t="str">
        <f>IF('Raw Data'!$B1775&gt;1,'Raw Data'!Y1775,"")</f>
        <v/>
      </c>
      <c r="L1775" s="7" t="str">
        <f>IF('Raw Data'!$B1775&gt;1,'Raw Data'!Z1775,"")</f>
        <v/>
      </c>
    </row>
    <row r="1776" spans="1:12" ht="14.25" customHeight="1" x14ac:dyDescent="0.3">
      <c r="A1776" s="7" t="str">
        <f>IF('Raw Data'!$B1776&gt;1,'Raw Data'!A1776,"")</f>
        <v/>
      </c>
      <c r="B1776" s="7" t="str">
        <f>IF('Raw Data'!$B1776&gt;1,'Raw Data'!C1776,"")</f>
        <v/>
      </c>
      <c r="C1776" s="7" t="str">
        <f>IF('Raw Data'!$B1776&gt;1,'Raw Data'!D1776,"")</f>
        <v/>
      </c>
      <c r="D1776" s="7" t="str">
        <f>IF('Raw Data'!$B1776&gt;1,'Raw Data'!E1776,"")</f>
        <v/>
      </c>
      <c r="E1776" s="20" t="str">
        <f>IF('Raw Data'!$B1776&gt;1,'Raw Data'!O1776,"")</f>
        <v/>
      </c>
      <c r="F1776" s="20" t="str">
        <f>IF('Raw Data'!$B1776&gt;1,'Raw Data'!P1776,"")</f>
        <v/>
      </c>
      <c r="G1776" s="20" t="str">
        <f>IF('Raw Data'!$B1776&gt;1,'Raw Data'!Q1776,"")</f>
        <v/>
      </c>
      <c r="H1776" s="7" t="str">
        <f>IF('Raw Data'!$B1776&gt;1,'Raw Data'!R1776,"")</f>
        <v/>
      </c>
      <c r="I1776" s="7" t="str">
        <f>IF('Raw Data'!$B1776&gt;1,'Raw Data'!S1776,"")</f>
        <v/>
      </c>
      <c r="J1776" s="7" t="str">
        <f>IF('Raw Data'!$B1776&gt;1,'Raw Data'!W1776,"")</f>
        <v/>
      </c>
      <c r="K1776" s="7" t="str">
        <f>IF('Raw Data'!$B1776&gt;1,'Raw Data'!Y1776,"")</f>
        <v/>
      </c>
      <c r="L1776" s="7" t="str">
        <f>IF('Raw Data'!$B1776&gt;1,'Raw Data'!Z1776,"")</f>
        <v/>
      </c>
    </row>
    <row r="1777" spans="1:12" ht="14.25" customHeight="1" x14ac:dyDescent="0.3">
      <c r="A1777" s="7" t="str">
        <f>IF('Raw Data'!$B1777&gt;1,'Raw Data'!A1777,"")</f>
        <v/>
      </c>
      <c r="B1777" s="7" t="str">
        <f>IF('Raw Data'!$B1777&gt;1,'Raw Data'!C1777,"")</f>
        <v/>
      </c>
      <c r="C1777" s="7" t="str">
        <f>IF('Raw Data'!$B1777&gt;1,'Raw Data'!D1777,"")</f>
        <v/>
      </c>
      <c r="D1777" s="7" t="str">
        <f>IF('Raw Data'!$B1777&gt;1,'Raw Data'!E1777,"")</f>
        <v/>
      </c>
      <c r="E1777" s="20" t="str">
        <f>IF('Raw Data'!$B1777&gt;1,'Raw Data'!O1777,"")</f>
        <v/>
      </c>
      <c r="F1777" s="20" t="str">
        <f>IF('Raw Data'!$B1777&gt;1,'Raw Data'!P1777,"")</f>
        <v/>
      </c>
      <c r="G1777" s="20" t="str">
        <f>IF('Raw Data'!$B1777&gt;1,'Raw Data'!Q1777,"")</f>
        <v/>
      </c>
      <c r="H1777" s="7" t="str">
        <f>IF('Raw Data'!$B1777&gt;1,'Raw Data'!R1777,"")</f>
        <v/>
      </c>
      <c r="I1777" s="7" t="str">
        <f>IF('Raw Data'!$B1777&gt;1,'Raw Data'!S1777,"")</f>
        <v/>
      </c>
      <c r="J1777" s="7" t="str">
        <f>IF('Raw Data'!$B1777&gt;1,'Raw Data'!W1777,"")</f>
        <v/>
      </c>
      <c r="K1777" s="7" t="str">
        <f>IF('Raw Data'!$B1777&gt;1,'Raw Data'!Y1777,"")</f>
        <v/>
      </c>
      <c r="L1777" s="7" t="str">
        <f>IF('Raw Data'!$B1777&gt;1,'Raw Data'!Z1777,"")</f>
        <v/>
      </c>
    </row>
    <row r="1778" spans="1:12" ht="14.25" customHeight="1" x14ac:dyDescent="0.3">
      <c r="A1778" s="7" t="str">
        <f>IF('Raw Data'!$B1778&gt;1,'Raw Data'!A1778,"")</f>
        <v>X1-ORz09x8jok6uey_ix9pl</v>
      </c>
      <c r="B1778" s="7" t="str">
        <f>IF('Raw Data'!$B1778&gt;1,'Raw Data'!C1778,"")</f>
        <v>3672 Moca Dr</v>
      </c>
      <c r="C1778" s="7" t="str">
        <f>IF('Raw Data'!$B1778&gt;1,'Raw Data'!D1778,"")</f>
        <v>Orlando</v>
      </c>
      <c r="D1778" s="7" t="str">
        <f>IF('Raw Data'!$B1778&gt;1,'Raw Data'!E1778,"")</f>
        <v>Pre-List</v>
      </c>
      <c r="E1778" s="20">
        <f>IF('Raw Data'!$B1778&gt;1,'Raw Data'!O1778,"")</f>
        <v>438900</v>
      </c>
      <c r="F1778" s="20">
        <f>IF('Raw Data'!$B1778&gt;1,'Raw Data'!P1778,"")</f>
        <v>427928</v>
      </c>
      <c r="G1778" s="20">
        <f>IF('Raw Data'!$B1778&gt;1,'Raw Data'!Q1778,"")</f>
        <v>-41061</v>
      </c>
      <c r="H1778" s="7" t="str">
        <f>IF('Raw Data'!$B1778&gt;1,'Raw Data'!R1778,"")</f>
        <v>Tricon</v>
      </c>
      <c r="I1778" s="21">
        <f>IF('Raw Data'!$B1778&gt;1,'Raw Data'!S1778,"")</f>
        <v>398000</v>
      </c>
      <c r="J1778" s="21">
        <f>IF('Raw Data'!$B1778&gt;1,'Raw Data'!W1778,"")</f>
        <v>-34585</v>
      </c>
      <c r="K1778" s="7" t="str">
        <f>IF('Raw Data'!$B1778&gt;1,'Raw Data'!Y1778,"")</f>
        <v>Multiple Offers</v>
      </c>
      <c r="L1778" s="7">
        <f>IF('Raw Data'!$B1778&gt;1,'Raw Data'!Z1778,"")</f>
        <v>0</v>
      </c>
    </row>
    <row r="1779" spans="1:12" ht="14.25" customHeight="1" x14ac:dyDescent="0.3">
      <c r="A1779" s="7" t="str">
        <f>IF('Raw Data'!$B1779&gt;1,'Raw Data'!A1779,"")</f>
        <v/>
      </c>
      <c r="B1779" s="7" t="str">
        <f>IF('Raw Data'!$B1779&gt;1,'Raw Data'!C1779,"")</f>
        <v/>
      </c>
      <c r="C1779" s="7" t="str">
        <f>IF('Raw Data'!$B1779&gt;1,'Raw Data'!D1779,"")</f>
        <v/>
      </c>
      <c r="D1779" s="7" t="str">
        <f>IF('Raw Data'!$B1779&gt;1,'Raw Data'!E1779,"")</f>
        <v/>
      </c>
      <c r="E1779" s="20" t="str">
        <f>IF('Raw Data'!$B1779&gt;1,'Raw Data'!O1779,"")</f>
        <v/>
      </c>
      <c r="F1779" s="20" t="str">
        <f>IF('Raw Data'!$B1779&gt;1,'Raw Data'!P1779,"")</f>
        <v/>
      </c>
      <c r="G1779" s="20" t="str">
        <f>IF('Raw Data'!$B1779&gt;1,'Raw Data'!Q1779,"")</f>
        <v/>
      </c>
      <c r="H1779" s="7" t="str">
        <f>IF('Raw Data'!$B1779&gt;1,'Raw Data'!R1779,"")</f>
        <v/>
      </c>
      <c r="I1779" s="7" t="str">
        <f>IF('Raw Data'!$B1779&gt;1,'Raw Data'!S1779,"")</f>
        <v/>
      </c>
      <c r="J1779" s="7" t="str">
        <f>IF('Raw Data'!$B1779&gt;1,'Raw Data'!W1779,"")</f>
        <v/>
      </c>
      <c r="K1779" s="7" t="str">
        <f>IF('Raw Data'!$B1779&gt;1,'Raw Data'!Y1779,"")</f>
        <v/>
      </c>
      <c r="L1779" s="7" t="str">
        <f>IF('Raw Data'!$B1779&gt;1,'Raw Data'!Z1779,"")</f>
        <v/>
      </c>
    </row>
    <row r="1780" spans="1:12" ht="14.25" customHeight="1" x14ac:dyDescent="0.3">
      <c r="A1780" s="7" t="str">
        <f>IF('Raw Data'!$B1780&gt;1,'Raw Data'!A1780,"")</f>
        <v/>
      </c>
      <c r="B1780" s="7" t="str">
        <f>IF('Raw Data'!$B1780&gt;1,'Raw Data'!C1780,"")</f>
        <v/>
      </c>
      <c r="C1780" s="7" t="str">
        <f>IF('Raw Data'!$B1780&gt;1,'Raw Data'!D1780,"")</f>
        <v/>
      </c>
      <c r="D1780" s="7" t="str">
        <f>IF('Raw Data'!$B1780&gt;1,'Raw Data'!E1780,"")</f>
        <v/>
      </c>
      <c r="E1780" s="20" t="str">
        <f>IF('Raw Data'!$B1780&gt;1,'Raw Data'!O1780,"")</f>
        <v/>
      </c>
      <c r="F1780" s="20" t="str">
        <f>IF('Raw Data'!$B1780&gt;1,'Raw Data'!P1780,"")</f>
        <v/>
      </c>
      <c r="G1780" s="20" t="str">
        <f>IF('Raw Data'!$B1780&gt;1,'Raw Data'!Q1780,"")</f>
        <v/>
      </c>
      <c r="H1780" s="7" t="str">
        <f>IF('Raw Data'!$B1780&gt;1,'Raw Data'!R1780,"")</f>
        <v/>
      </c>
      <c r="I1780" s="7" t="str">
        <f>IF('Raw Data'!$B1780&gt;1,'Raw Data'!S1780,"")</f>
        <v/>
      </c>
      <c r="J1780" s="7" t="str">
        <f>IF('Raw Data'!$B1780&gt;1,'Raw Data'!W1780,"")</f>
        <v/>
      </c>
      <c r="K1780" s="7" t="str">
        <f>IF('Raw Data'!$B1780&gt;1,'Raw Data'!Y1780,"")</f>
        <v/>
      </c>
      <c r="L1780" s="7" t="str">
        <f>IF('Raw Data'!$B1780&gt;1,'Raw Data'!Z1780,"")</f>
        <v/>
      </c>
    </row>
    <row r="1781" spans="1:12" ht="14.25" customHeight="1" x14ac:dyDescent="0.3">
      <c r="A1781" s="7" t="str">
        <f>IF('Raw Data'!$B1781&gt;1,'Raw Data'!A1781,"")</f>
        <v>X1-ORz0b890eyd7y2_coiq1</v>
      </c>
      <c r="B1781" s="7" t="str">
        <f>IF('Raw Data'!$B1781&gt;1,'Raw Data'!C1781,"")</f>
        <v>13743 Riverpath Grove Dr</v>
      </c>
      <c r="C1781" s="7" t="str">
        <f>IF('Raw Data'!$B1781&gt;1,'Raw Data'!D1781,"")</f>
        <v>Orlando</v>
      </c>
      <c r="D1781" s="7" t="str">
        <f>IF('Raw Data'!$B1781&gt;1,'Raw Data'!E1781,"")</f>
        <v>For Sale</v>
      </c>
      <c r="E1781" s="20">
        <f>IF('Raw Data'!$B1781&gt;1,'Raw Data'!O1781,"")</f>
        <v>340000</v>
      </c>
      <c r="F1781" s="20">
        <f>IF('Raw Data'!$B1781&gt;1,'Raw Data'!P1781,"")</f>
        <v>331500</v>
      </c>
      <c r="G1781" s="20">
        <f>IF('Raw Data'!$B1781&gt;1,'Raw Data'!Q1781,"")</f>
        <v>-36176</v>
      </c>
      <c r="H1781" s="7" t="str">
        <f>IF('Raw Data'!$B1781&gt;1,'Raw Data'!R1781,"")</f>
        <v>Tricon</v>
      </c>
      <c r="I1781" s="21">
        <f>IF('Raw Data'!$B1781&gt;1,'Raw Data'!S1781,"")</f>
        <v>308400</v>
      </c>
      <c r="J1781" s="21">
        <f>IF('Raw Data'!$B1781&gt;1,'Raw Data'!W1781,"")</f>
        <v>-45439</v>
      </c>
      <c r="K1781" s="7" t="str">
        <f>IF('Raw Data'!$B1781&gt;1,'Raw Data'!Y1781,"")</f>
        <v>Multiple Offers</v>
      </c>
      <c r="L1781" s="7">
        <f>IF('Raw Data'!$B1781&gt;1,'Raw Data'!Z1781,"")</f>
        <v>0</v>
      </c>
    </row>
    <row r="1782" spans="1:12" ht="14.25" customHeight="1" x14ac:dyDescent="0.3">
      <c r="A1782" s="7" t="str">
        <f>IF('Raw Data'!$B1782&gt;1,'Raw Data'!A1782,"")</f>
        <v>X1-ORz0cmrn6htwmy_gi6gb</v>
      </c>
      <c r="B1782" s="7" t="str">
        <f>IF('Raw Data'!$B1782&gt;1,'Raw Data'!C1782,"")</f>
        <v>1108 White Water Bay Dr</v>
      </c>
      <c r="C1782" s="7" t="str">
        <f>IF('Raw Data'!$B1782&gt;1,'Raw Data'!D1782,"")</f>
        <v>Orlando</v>
      </c>
      <c r="D1782" s="7" t="str">
        <f>IF('Raw Data'!$B1782&gt;1,'Raw Data'!E1782,"")</f>
        <v>Pre-List</v>
      </c>
      <c r="E1782" s="20">
        <f>IF('Raw Data'!$B1782&gt;1,'Raw Data'!O1782,"")</f>
        <v>416900</v>
      </c>
      <c r="F1782" s="20">
        <f>IF('Raw Data'!$B1782&gt;1,'Raw Data'!P1782,"")</f>
        <v>406478</v>
      </c>
      <c r="G1782" s="20">
        <f>IF('Raw Data'!$B1782&gt;1,'Raw Data'!Q1782,"")</f>
        <v>-23851</v>
      </c>
      <c r="H1782" s="7" t="str">
        <f>IF('Raw Data'!$B1782&gt;1,'Raw Data'!R1782,"")</f>
        <v>Tricon</v>
      </c>
      <c r="I1782" s="21">
        <f>IF('Raw Data'!$B1782&gt;1,'Raw Data'!S1782,"")</f>
        <v>375000</v>
      </c>
      <c r="J1782" s="21">
        <f>IF('Raw Data'!$B1782&gt;1,'Raw Data'!W1782,"")</f>
        <v>-42861</v>
      </c>
      <c r="K1782" s="7" t="str">
        <f>IF('Raw Data'!$B1782&gt;1,'Raw Data'!Y1782,"")</f>
        <v>Multiple Offers</v>
      </c>
      <c r="L1782" s="7">
        <f>IF('Raw Data'!$B1782&gt;1,'Raw Data'!Z1782,"")</f>
        <v>0</v>
      </c>
    </row>
    <row r="1783" spans="1:12" ht="14.25" customHeight="1" x14ac:dyDescent="0.3">
      <c r="A1783" s="7" t="str">
        <f>IF('Raw Data'!$B1783&gt;1,'Raw Data'!A1783,"")</f>
        <v/>
      </c>
      <c r="B1783" s="7" t="str">
        <f>IF('Raw Data'!$B1783&gt;1,'Raw Data'!C1783,"")</f>
        <v/>
      </c>
      <c r="C1783" s="7" t="str">
        <f>IF('Raw Data'!$B1783&gt;1,'Raw Data'!D1783,"")</f>
        <v/>
      </c>
      <c r="D1783" s="7" t="str">
        <f>IF('Raw Data'!$B1783&gt;1,'Raw Data'!E1783,"")</f>
        <v/>
      </c>
      <c r="E1783" s="20" t="str">
        <f>IF('Raw Data'!$B1783&gt;1,'Raw Data'!O1783,"")</f>
        <v/>
      </c>
      <c r="F1783" s="20" t="str">
        <f>IF('Raw Data'!$B1783&gt;1,'Raw Data'!P1783,"")</f>
        <v/>
      </c>
      <c r="G1783" s="20" t="str">
        <f>IF('Raw Data'!$B1783&gt;1,'Raw Data'!Q1783,"")</f>
        <v/>
      </c>
      <c r="H1783" s="7" t="str">
        <f>IF('Raw Data'!$B1783&gt;1,'Raw Data'!R1783,"")</f>
        <v/>
      </c>
      <c r="I1783" s="7" t="str">
        <f>IF('Raw Data'!$B1783&gt;1,'Raw Data'!S1783,"")</f>
        <v/>
      </c>
      <c r="J1783" s="7" t="str">
        <f>IF('Raw Data'!$B1783&gt;1,'Raw Data'!W1783,"")</f>
        <v/>
      </c>
      <c r="K1783" s="7" t="str">
        <f>IF('Raw Data'!$B1783&gt;1,'Raw Data'!Y1783,"")</f>
        <v/>
      </c>
      <c r="L1783" s="7" t="str">
        <f>IF('Raw Data'!$B1783&gt;1,'Raw Data'!Z1783,"")</f>
        <v/>
      </c>
    </row>
    <row r="1784" spans="1:12" ht="14.25" customHeight="1" x14ac:dyDescent="0.3">
      <c r="A1784" s="7" t="str">
        <f>IF('Raw Data'!$B1784&gt;1,'Raw Data'!A1784,"")</f>
        <v>X1-ORz0dn21j6ls3e_feuj3</v>
      </c>
      <c r="B1784" s="7" t="str">
        <f>IF('Raw Data'!$B1784&gt;1,'Raw Data'!C1784,"")</f>
        <v>1800 Hawksbill Ln</v>
      </c>
      <c r="C1784" s="7" t="str">
        <f>IF('Raw Data'!$B1784&gt;1,'Raw Data'!D1784,"")</f>
        <v>Orlando</v>
      </c>
      <c r="D1784" s="7" t="str">
        <f>IF('Raw Data'!$B1784&gt;1,'Raw Data'!E1784,"")</f>
        <v>Pre-List</v>
      </c>
      <c r="E1784" s="20">
        <f>IF('Raw Data'!$B1784&gt;1,'Raw Data'!O1784,"")</f>
        <v>405900</v>
      </c>
      <c r="F1784" s="20">
        <f>IF('Raw Data'!$B1784&gt;1,'Raw Data'!P1784,"")</f>
        <v>395753</v>
      </c>
      <c r="G1784" s="20">
        <f>IF('Raw Data'!$B1784&gt;1,'Raw Data'!Q1784,"")</f>
        <v>-22246</v>
      </c>
      <c r="H1784" s="7" t="str">
        <f>IF('Raw Data'!$B1784&gt;1,'Raw Data'!R1784,"")</f>
        <v>Tricon</v>
      </c>
      <c r="I1784" s="21">
        <f>IF('Raw Data'!$B1784&gt;1,'Raw Data'!S1784,"")</f>
        <v>368100</v>
      </c>
      <c r="J1784" s="21">
        <f>IF('Raw Data'!$B1784&gt;1,'Raw Data'!W1784,"")</f>
        <v>-28592</v>
      </c>
      <c r="K1784" s="7" t="str">
        <f>IF('Raw Data'!$B1784&gt;1,'Raw Data'!Y1784,"")</f>
        <v>Multiple Offers</v>
      </c>
      <c r="L1784" s="7">
        <f>IF('Raw Data'!$B1784&gt;1,'Raw Data'!Z1784,"")</f>
        <v>0</v>
      </c>
    </row>
    <row r="1785" spans="1:12" ht="14.25" customHeight="1" x14ac:dyDescent="0.3">
      <c r="A1785" s="7" t="str">
        <f>IF('Raw Data'!$B1785&gt;1,'Raw Data'!A1785,"")</f>
        <v>X1-ORz2e84o1bqmii_9r62m</v>
      </c>
      <c r="B1785" s="7" t="str">
        <f>IF('Raw Data'!$B1785&gt;1,'Raw Data'!C1785,"")</f>
        <v>582 Carrigan Woods Trl</v>
      </c>
      <c r="C1785" s="7" t="str">
        <f>IF('Raw Data'!$B1785&gt;1,'Raw Data'!D1785,"")</f>
        <v>Orlando</v>
      </c>
      <c r="D1785" s="7" t="str">
        <f>IF('Raw Data'!$B1785&gt;1,'Raw Data'!E1785,"")</f>
        <v>Pre-List</v>
      </c>
      <c r="E1785" s="20">
        <f>IF('Raw Data'!$B1785&gt;1,'Raw Data'!O1785,"")</f>
        <v>387900</v>
      </c>
      <c r="F1785" s="20">
        <f>IF('Raw Data'!$B1785&gt;1,'Raw Data'!P1785,"")</f>
        <v>378203</v>
      </c>
      <c r="G1785" s="20">
        <f>IF('Raw Data'!$B1785&gt;1,'Raw Data'!Q1785,"")</f>
        <v>-33503</v>
      </c>
      <c r="H1785" s="7" t="str">
        <f>IF('Raw Data'!$B1785&gt;1,'Raw Data'!R1785,"")</f>
        <v>Tricon</v>
      </c>
      <c r="I1785" s="21">
        <f>IF('Raw Data'!$B1785&gt;1,'Raw Data'!S1785,"")</f>
        <v>350300</v>
      </c>
      <c r="J1785" s="21">
        <f>IF('Raw Data'!$B1785&gt;1,'Raw Data'!W1785,"")</f>
        <v>-42568</v>
      </c>
      <c r="K1785" s="7" t="str">
        <f>IF('Raw Data'!$B1785&gt;1,'Raw Data'!Y1785,"")</f>
        <v>Multiple Offers</v>
      </c>
      <c r="L1785" s="7">
        <f>IF('Raw Data'!$B1785&gt;1,'Raw Data'!Z1785,"")</f>
        <v>0</v>
      </c>
    </row>
    <row r="1786" spans="1:12" ht="14.25" customHeight="1" x14ac:dyDescent="0.3">
      <c r="A1786" s="7" t="str">
        <f>IF('Raw Data'!$B1786&gt;1,'Raw Data'!A1786,"")</f>
        <v/>
      </c>
      <c r="B1786" s="7" t="str">
        <f>IF('Raw Data'!$B1786&gt;1,'Raw Data'!C1786,"")</f>
        <v/>
      </c>
      <c r="C1786" s="7" t="str">
        <f>IF('Raw Data'!$B1786&gt;1,'Raw Data'!D1786,"")</f>
        <v/>
      </c>
      <c r="D1786" s="7" t="str">
        <f>IF('Raw Data'!$B1786&gt;1,'Raw Data'!E1786,"")</f>
        <v/>
      </c>
      <c r="E1786" s="20" t="str">
        <f>IF('Raw Data'!$B1786&gt;1,'Raw Data'!O1786,"")</f>
        <v/>
      </c>
      <c r="F1786" s="20" t="str">
        <f>IF('Raw Data'!$B1786&gt;1,'Raw Data'!P1786,"")</f>
        <v/>
      </c>
      <c r="G1786" s="20" t="str">
        <f>IF('Raw Data'!$B1786&gt;1,'Raw Data'!Q1786,"")</f>
        <v/>
      </c>
      <c r="H1786" s="7" t="str">
        <f>IF('Raw Data'!$B1786&gt;1,'Raw Data'!R1786,"")</f>
        <v/>
      </c>
      <c r="I1786" s="7" t="str">
        <f>IF('Raw Data'!$B1786&gt;1,'Raw Data'!S1786,"")</f>
        <v/>
      </c>
      <c r="J1786" s="7" t="str">
        <f>IF('Raw Data'!$B1786&gt;1,'Raw Data'!W1786,"")</f>
        <v/>
      </c>
      <c r="K1786" s="7" t="str">
        <f>IF('Raw Data'!$B1786&gt;1,'Raw Data'!Y1786,"")</f>
        <v/>
      </c>
      <c r="L1786" s="7" t="str">
        <f>IF('Raw Data'!$B1786&gt;1,'Raw Data'!Z1786,"")</f>
        <v/>
      </c>
    </row>
    <row r="1787" spans="1:12" ht="14.25" customHeight="1" x14ac:dyDescent="0.3">
      <c r="A1787" s="7" t="str">
        <f>IF('Raw Data'!$B1787&gt;1,'Raw Data'!A1787,"")</f>
        <v>X1-ORz0a8q8hud01m_e3371</v>
      </c>
      <c r="B1787" s="7" t="str">
        <f>IF('Raw Data'!$B1787&gt;1,'Raw Data'!C1787,"")</f>
        <v>3840 Marietta Way</v>
      </c>
      <c r="C1787" s="7" t="str">
        <f>IF('Raw Data'!$B1787&gt;1,'Raw Data'!D1787,"")</f>
        <v>Orlando</v>
      </c>
      <c r="D1787" s="7" t="str">
        <f>IF('Raw Data'!$B1787&gt;1,'Raw Data'!E1787,"")</f>
        <v>Pre-List</v>
      </c>
      <c r="E1787" s="20">
        <f>IF('Raw Data'!$B1787&gt;1,'Raw Data'!O1787,"")</f>
        <v>391900</v>
      </c>
      <c r="F1787" s="20">
        <f>IF('Raw Data'!$B1787&gt;1,'Raw Data'!P1787,"")</f>
        <v>382103</v>
      </c>
      <c r="G1787" s="20">
        <f>IF('Raw Data'!$B1787&gt;1,'Raw Data'!Q1787,"")</f>
        <v>-66763</v>
      </c>
      <c r="H1787" s="7" t="str">
        <f>IF('Raw Data'!$B1787&gt;1,'Raw Data'!R1787,"")</f>
        <v>Tricon</v>
      </c>
      <c r="I1787" s="21">
        <f>IF('Raw Data'!$B1787&gt;1,'Raw Data'!S1787,"")</f>
        <v>325000</v>
      </c>
      <c r="J1787" s="21">
        <f>IF('Raw Data'!$B1787&gt;1,'Raw Data'!W1787,"")</f>
        <v>-76916</v>
      </c>
      <c r="K1787" s="7" t="str">
        <f>IF('Raw Data'!$B1787&gt;1,'Raw Data'!Y1787,"")</f>
        <v>Multiple Offers</v>
      </c>
      <c r="L1787" s="7">
        <f>IF('Raw Data'!$B1787&gt;1,'Raw Data'!Z1787,"")</f>
        <v>0</v>
      </c>
    </row>
    <row r="1788" spans="1:12" ht="14.25" customHeight="1" x14ac:dyDescent="0.3">
      <c r="A1788" s="7" t="str">
        <f>IF('Raw Data'!$B1788&gt;1,'Raw Data'!A1788,"")</f>
        <v>X1-ORz09l0bwbi4qi_coiq1</v>
      </c>
      <c r="B1788" s="7" t="str">
        <f>IF('Raw Data'!$B1788&gt;1,'Raw Data'!C1788,"")</f>
        <v>2295 Natoma Blvd</v>
      </c>
      <c r="C1788" s="7" t="str">
        <f>IF('Raw Data'!$B1788&gt;1,'Raw Data'!D1788,"")</f>
        <v>Orlando</v>
      </c>
      <c r="D1788" s="7" t="str">
        <f>IF('Raw Data'!$B1788&gt;1,'Raw Data'!E1788,"")</f>
        <v>Pre-List</v>
      </c>
      <c r="E1788" s="20">
        <f>IF('Raw Data'!$B1788&gt;1,'Raw Data'!O1788,"")</f>
        <v>374200</v>
      </c>
      <c r="F1788" s="20">
        <f>IF('Raw Data'!$B1788&gt;1,'Raw Data'!P1788,"")</f>
        <v>364845</v>
      </c>
      <c r="G1788" s="20">
        <f>IF('Raw Data'!$B1788&gt;1,'Raw Data'!Q1788,"")</f>
        <v>-496</v>
      </c>
      <c r="H1788" s="7" t="str">
        <f>IF('Raw Data'!$B1788&gt;1,'Raw Data'!R1788,"")</f>
        <v>Tricon</v>
      </c>
      <c r="I1788" s="21">
        <f>IF('Raw Data'!$B1788&gt;1,'Raw Data'!S1788,"")</f>
        <v>337900</v>
      </c>
      <c r="J1788" s="21">
        <f>IF('Raw Data'!$B1788&gt;1,'Raw Data'!W1788,"")</f>
        <v>-17783</v>
      </c>
      <c r="K1788" s="7" t="str">
        <f>IF('Raw Data'!$B1788&gt;1,'Raw Data'!Y1788,"")</f>
        <v>Multiple Offers</v>
      </c>
      <c r="L1788" s="7">
        <f>IF('Raw Data'!$B1788&gt;1,'Raw Data'!Z1788,"")</f>
        <v>0</v>
      </c>
    </row>
    <row r="1789" spans="1:12" ht="14.25" customHeight="1" x14ac:dyDescent="0.3">
      <c r="A1789" s="7" t="str">
        <f>IF('Raw Data'!$B1789&gt;1,'Raw Data'!A1789,"")</f>
        <v/>
      </c>
      <c r="B1789" s="7" t="str">
        <f>IF('Raw Data'!$B1789&gt;1,'Raw Data'!C1789,"")</f>
        <v/>
      </c>
      <c r="C1789" s="7" t="str">
        <f>IF('Raw Data'!$B1789&gt;1,'Raw Data'!D1789,"")</f>
        <v/>
      </c>
      <c r="D1789" s="7" t="str">
        <f>IF('Raw Data'!$B1789&gt;1,'Raw Data'!E1789,"")</f>
        <v/>
      </c>
      <c r="E1789" s="20" t="str">
        <f>IF('Raw Data'!$B1789&gt;1,'Raw Data'!O1789,"")</f>
        <v/>
      </c>
      <c r="F1789" s="20" t="str">
        <f>IF('Raw Data'!$B1789&gt;1,'Raw Data'!P1789,"")</f>
        <v/>
      </c>
      <c r="G1789" s="20" t="str">
        <f>IF('Raw Data'!$B1789&gt;1,'Raw Data'!Q1789,"")</f>
        <v/>
      </c>
      <c r="H1789" s="7" t="str">
        <f>IF('Raw Data'!$B1789&gt;1,'Raw Data'!R1789,"")</f>
        <v/>
      </c>
      <c r="I1789" s="7" t="str">
        <f>IF('Raw Data'!$B1789&gt;1,'Raw Data'!S1789,"")</f>
        <v/>
      </c>
      <c r="J1789" s="7" t="str">
        <f>IF('Raw Data'!$B1789&gt;1,'Raw Data'!W1789,"")</f>
        <v/>
      </c>
      <c r="K1789" s="7" t="str">
        <f>IF('Raw Data'!$B1789&gt;1,'Raw Data'!Y1789,"")</f>
        <v/>
      </c>
      <c r="L1789" s="7" t="str">
        <f>IF('Raw Data'!$B1789&gt;1,'Raw Data'!Z1789,"")</f>
        <v/>
      </c>
    </row>
    <row r="1790" spans="1:12" ht="14.25" customHeight="1" x14ac:dyDescent="0.3">
      <c r="A1790" s="7" t="str">
        <f>IF('Raw Data'!$B1790&gt;1,'Raw Data'!A1790,"")</f>
        <v>X1-ORz2f1ysh15ym2_famto</v>
      </c>
      <c r="B1790" s="7" t="str">
        <f>IF('Raw Data'!$B1790&gt;1,'Raw Data'!C1790,"")</f>
        <v>1359 Sierra Cir</v>
      </c>
      <c r="C1790" s="7" t="str">
        <f>IF('Raw Data'!$B1790&gt;1,'Raw Data'!D1790,"")</f>
        <v>Orlando</v>
      </c>
      <c r="D1790" s="7" t="str">
        <f>IF('Raw Data'!$B1790&gt;1,'Raw Data'!E1790,"")</f>
        <v>Pre-List</v>
      </c>
      <c r="E1790" s="20">
        <f>IF('Raw Data'!$B1790&gt;1,'Raw Data'!O1790,"")</f>
        <v>304900</v>
      </c>
      <c r="F1790" s="20">
        <f>IF('Raw Data'!$B1790&gt;1,'Raw Data'!P1790,"")</f>
        <v>285950</v>
      </c>
      <c r="G1790" s="20">
        <f>IF('Raw Data'!$B1790&gt;1,'Raw Data'!Q1790,"")</f>
        <v>-21939</v>
      </c>
      <c r="H1790" s="7" t="str">
        <f>IF('Raw Data'!$B1790&gt;1,'Raw Data'!R1790,"")</f>
        <v>Tricon</v>
      </c>
      <c r="I1790" s="21">
        <f>IF('Raw Data'!$B1790&gt;1,'Raw Data'!S1790,"")</f>
        <v>275000</v>
      </c>
      <c r="J1790" s="21">
        <f>IF('Raw Data'!$B1790&gt;1,'Raw Data'!W1790,"")</f>
        <v>-2001</v>
      </c>
      <c r="K1790" s="7" t="str">
        <f>IF('Raw Data'!$B1790&gt;1,'Raw Data'!Y1790,"")</f>
        <v>Multiple Offers</v>
      </c>
      <c r="L1790" s="7">
        <f>IF('Raw Data'!$B1790&gt;1,'Raw Data'!Z1790,"")</f>
        <v>0</v>
      </c>
    </row>
    <row r="1791" spans="1:12" ht="14.25" customHeight="1" x14ac:dyDescent="0.3">
      <c r="A1791" s="7" t="str">
        <f>IF('Raw Data'!$B1791&gt;1,'Raw Data'!A1791,"")</f>
        <v/>
      </c>
      <c r="B1791" s="7" t="str">
        <f>IF('Raw Data'!$B1791&gt;1,'Raw Data'!C1791,"")</f>
        <v/>
      </c>
      <c r="C1791" s="7" t="str">
        <f>IF('Raw Data'!$B1791&gt;1,'Raw Data'!D1791,"")</f>
        <v/>
      </c>
      <c r="D1791" s="7" t="str">
        <f>IF('Raw Data'!$B1791&gt;1,'Raw Data'!E1791,"")</f>
        <v/>
      </c>
      <c r="E1791" s="20" t="str">
        <f>IF('Raw Data'!$B1791&gt;1,'Raw Data'!O1791,"")</f>
        <v/>
      </c>
      <c r="F1791" s="20" t="str">
        <f>IF('Raw Data'!$B1791&gt;1,'Raw Data'!P1791,"")</f>
        <v/>
      </c>
      <c r="G1791" s="20" t="str">
        <f>IF('Raw Data'!$B1791&gt;1,'Raw Data'!Q1791,"")</f>
        <v/>
      </c>
      <c r="H1791" s="7" t="str">
        <f>IF('Raw Data'!$B1791&gt;1,'Raw Data'!R1791,"")</f>
        <v/>
      </c>
      <c r="I1791" s="7" t="str">
        <f>IF('Raw Data'!$B1791&gt;1,'Raw Data'!S1791,"")</f>
        <v/>
      </c>
      <c r="J1791" s="7" t="str">
        <f>IF('Raw Data'!$B1791&gt;1,'Raw Data'!W1791,"")</f>
        <v/>
      </c>
      <c r="K1791" s="7" t="str">
        <f>IF('Raw Data'!$B1791&gt;1,'Raw Data'!Y1791,"")</f>
        <v/>
      </c>
      <c r="L1791" s="7" t="str">
        <f>IF('Raw Data'!$B1791&gt;1,'Raw Data'!Z1791,"")</f>
        <v/>
      </c>
    </row>
    <row r="1792" spans="1:12" ht="14.25" customHeight="1" x14ac:dyDescent="0.3">
      <c r="A1792" s="7" t="str">
        <f>IF('Raw Data'!$B1792&gt;1,'Raw Data'!A1792,"")</f>
        <v/>
      </c>
      <c r="B1792" s="7" t="str">
        <f>IF('Raw Data'!$B1792&gt;1,'Raw Data'!C1792,"")</f>
        <v/>
      </c>
      <c r="C1792" s="7" t="str">
        <f>IF('Raw Data'!$B1792&gt;1,'Raw Data'!D1792,"")</f>
        <v/>
      </c>
      <c r="D1792" s="7" t="str">
        <f>IF('Raw Data'!$B1792&gt;1,'Raw Data'!E1792,"")</f>
        <v/>
      </c>
      <c r="E1792" s="20" t="str">
        <f>IF('Raw Data'!$B1792&gt;1,'Raw Data'!O1792,"")</f>
        <v/>
      </c>
      <c r="F1792" s="20" t="str">
        <f>IF('Raw Data'!$B1792&gt;1,'Raw Data'!P1792,"")</f>
        <v/>
      </c>
      <c r="G1792" s="20" t="str">
        <f>IF('Raw Data'!$B1792&gt;1,'Raw Data'!Q1792,"")</f>
        <v/>
      </c>
      <c r="H1792" s="7" t="str">
        <f>IF('Raw Data'!$B1792&gt;1,'Raw Data'!R1792,"")</f>
        <v/>
      </c>
      <c r="I1792" s="7" t="str">
        <f>IF('Raw Data'!$B1792&gt;1,'Raw Data'!S1792,"")</f>
        <v/>
      </c>
      <c r="J1792" s="7" t="str">
        <f>IF('Raw Data'!$B1792&gt;1,'Raw Data'!W1792,"")</f>
        <v/>
      </c>
      <c r="K1792" s="7" t="str">
        <f>IF('Raw Data'!$B1792&gt;1,'Raw Data'!Y1792,"")</f>
        <v/>
      </c>
      <c r="L1792" s="7" t="str">
        <f>IF('Raw Data'!$B1792&gt;1,'Raw Data'!Z1792,"")</f>
        <v/>
      </c>
    </row>
    <row r="1793" spans="1:12" ht="14.25" customHeight="1" x14ac:dyDescent="0.3">
      <c r="A1793" s="7" t="str">
        <f>IF('Raw Data'!$B1793&gt;1,'Raw Data'!A1793,"")</f>
        <v>X1-ORz2d50vhgl8qi_gdyqw</v>
      </c>
      <c r="B1793" s="7" t="str">
        <f>IF('Raw Data'!$B1793&gt;1,'Raw Data'!C1793,"")</f>
        <v>2717 Andes Way</v>
      </c>
      <c r="C1793" s="7" t="str">
        <f>IF('Raw Data'!$B1793&gt;1,'Raw Data'!D1793,"")</f>
        <v>Orlando</v>
      </c>
      <c r="D1793" s="7" t="str">
        <f>IF('Raw Data'!$B1793&gt;1,'Raw Data'!E1793,"")</f>
        <v>Pre-List</v>
      </c>
      <c r="E1793" s="20">
        <f>IF('Raw Data'!$B1793&gt;1,'Raw Data'!O1793,"")</f>
        <v>310200</v>
      </c>
      <c r="F1793" s="20">
        <f>IF('Raw Data'!$B1793&gt;1,'Raw Data'!P1793,"")</f>
        <v>295808</v>
      </c>
      <c r="G1793" s="20">
        <f>IF('Raw Data'!$B1793&gt;1,'Raw Data'!Q1793,"")</f>
        <v>-29495</v>
      </c>
      <c r="H1793" s="7" t="str">
        <f>IF('Raw Data'!$B1793&gt;1,'Raw Data'!R1793,"")</f>
        <v>Tricon</v>
      </c>
      <c r="I1793" s="21">
        <f>IF('Raw Data'!$B1793&gt;1,'Raw Data'!S1793,"")</f>
        <v>279900</v>
      </c>
      <c r="J1793" s="21">
        <f>IF('Raw Data'!$B1793&gt;1,'Raw Data'!W1793,"")</f>
        <v>-31782</v>
      </c>
      <c r="K1793" s="7" t="str">
        <f>IF('Raw Data'!$B1793&gt;1,'Raw Data'!Y1793,"")</f>
        <v>Multiple Offers</v>
      </c>
      <c r="L1793" s="7">
        <f>IF('Raw Data'!$B1793&gt;1,'Raw Data'!Z1793,"")</f>
        <v>0</v>
      </c>
    </row>
    <row r="1794" spans="1:12" ht="14.25" customHeight="1" x14ac:dyDescent="0.3">
      <c r="A1794" s="7" t="str">
        <f>IF('Raw Data'!$B1794&gt;1,'Raw Data'!A1794,"")</f>
        <v/>
      </c>
      <c r="B1794" s="7" t="str">
        <f>IF('Raw Data'!$B1794&gt;1,'Raw Data'!C1794,"")</f>
        <v/>
      </c>
      <c r="C1794" s="7" t="str">
        <f>IF('Raw Data'!$B1794&gt;1,'Raw Data'!D1794,"")</f>
        <v/>
      </c>
      <c r="D1794" s="7" t="str">
        <f>IF('Raw Data'!$B1794&gt;1,'Raw Data'!E1794,"")</f>
        <v/>
      </c>
      <c r="E1794" s="20" t="str">
        <f>IF('Raw Data'!$B1794&gt;1,'Raw Data'!O1794,"")</f>
        <v/>
      </c>
      <c r="F1794" s="20" t="str">
        <f>IF('Raw Data'!$B1794&gt;1,'Raw Data'!P1794,"")</f>
        <v/>
      </c>
      <c r="G1794" s="20" t="str">
        <f>IF('Raw Data'!$B1794&gt;1,'Raw Data'!Q1794,"")</f>
        <v/>
      </c>
      <c r="H1794" s="7" t="str">
        <f>IF('Raw Data'!$B1794&gt;1,'Raw Data'!R1794,"")</f>
        <v/>
      </c>
      <c r="I1794" s="7" t="str">
        <f>IF('Raw Data'!$B1794&gt;1,'Raw Data'!S1794,"")</f>
        <v/>
      </c>
      <c r="J1794" s="7" t="str">
        <f>IF('Raw Data'!$B1794&gt;1,'Raw Data'!W1794,"")</f>
        <v/>
      </c>
      <c r="K1794" s="7" t="str">
        <f>IF('Raw Data'!$B1794&gt;1,'Raw Data'!Y1794,"")</f>
        <v/>
      </c>
      <c r="L1794" s="7" t="str">
        <f>IF('Raw Data'!$B1794&gt;1,'Raw Data'!Z1794,"")</f>
        <v/>
      </c>
    </row>
    <row r="1795" spans="1:12" ht="14.25" customHeight="1" x14ac:dyDescent="0.3">
      <c r="A1795" s="7" t="str">
        <f>IF('Raw Data'!$B1795&gt;1,'Raw Data'!A1795,"")</f>
        <v>X1-ORz095nbih0hve_gtf03</v>
      </c>
      <c r="B1795" s="7" t="str">
        <f>IF('Raw Data'!$B1795&gt;1,'Raw Data'!C1795,"")</f>
        <v>2187 Mallard Creek Cir</v>
      </c>
      <c r="C1795" s="7" t="str">
        <f>IF('Raw Data'!$B1795&gt;1,'Raw Data'!D1795,"")</f>
        <v>Orlando</v>
      </c>
      <c r="D1795" s="7" t="str">
        <f>IF('Raw Data'!$B1795&gt;1,'Raw Data'!E1795,"")</f>
        <v>Pre-List</v>
      </c>
      <c r="E1795" s="20">
        <f>IF('Raw Data'!$B1795&gt;1,'Raw Data'!O1795,"")</f>
        <v>331900</v>
      </c>
      <c r="F1795" s="20">
        <f>IF('Raw Data'!$B1795&gt;1,'Raw Data'!P1795,"")</f>
        <v>317067</v>
      </c>
      <c r="G1795" s="20">
        <f>IF('Raw Data'!$B1795&gt;1,'Raw Data'!Q1795,"")</f>
        <v>-34898</v>
      </c>
      <c r="H1795" s="7" t="str">
        <f>IF('Raw Data'!$B1795&gt;1,'Raw Data'!R1795,"")</f>
        <v>Tricon</v>
      </c>
      <c r="I1795" s="21">
        <f>IF('Raw Data'!$B1795&gt;1,'Raw Data'!S1795,"")</f>
        <v>299600</v>
      </c>
      <c r="J1795" s="21">
        <f>IF('Raw Data'!$B1795&gt;1,'Raw Data'!W1795,"")</f>
        <v>-30680</v>
      </c>
      <c r="K1795" s="7" t="str">
        <f>IF('Raw Data'!$B1795&gt;1,'Raw Data'!Y1795,"")</f>
        <v>Multiple Offers</v>
      </c>
      <c r="L1795" s="7">
        <f>IF('Raw Data'!$B1795&gt;1,'Raw Data'!Z1795,"")</f>
        <v>0</v>
      </c>
    </row>
    <row r="1796" spans="1:12" ht="14.25" customHeight="1" x14ac:dyDescent="0.3">
      <c r="A1796" s="7" t="str">
        <f>IF('Raw Data'!$B1796&gt;1,'Raw Data'!A1796,"")</f>
        <v>X1-ORz0bfcqt5x8qi_af1qn</v>
      </c>
      <c r="B1796" s="7" t="str">
        <f>IF('Raw Data'!$B1796&gt;1,'Raw Data'!C1796,"")</f>
        <v>10053 Stockbridge St</v>
      </c>
      <c r="C1796" s="7" t="str">
        <f>IF('Raw Data'!$B1796&gt;1,'Raw Data'!D1796,"")</f>
        <v>Orlando</v>
      </c>
      <c r="D1796" s="7" t="str">
        <f>IF('Raw Data'!$B1796&gt;1,'Raw Data'!E1796,"")</f>
        <v>Pre-List</v>
      </c>
      <c r="E1796" s="20">
        <f>IF('Raw Data'!$B1796&gt;1,'Raw Data'!O1796,"")</f>
        <v>359900</v>
      </c>
      <c r="F1796" s="20">
        <f>IF('Raw Data'!$B1796&gt;1,'Raw Data'!P1796,"")</f>
        <v>350903</v>
      </c>
      <c r="G1796" s="20">
        <f>IF('Raw Data'!$B1796&gt;1,'Raw Data'!Q1796,"")</f>
        <v>-25514</v>
      </c>
      <c r="H1796" s="7" t="str">
        <f>IF('Raw Data'!$B1796&gt;1,'Raw Data'!R1796,"")</f>
        <v>Tricon</v>
      </c>
      <c r="I1796" s="21">
        <f>IF('Raw Data'!$B1796&gt;1,'Raw Data'!S1796,"")</f>
        <v>310000</v>
      </c>
      <c r="J1796" s="21">
        <f>IF('Raw Data'!$B1796&gt;1,'Raw Data'!W1796,"")</f>
        <v>-50086</v>
      </c>
      <c r="K1796" s="7" t="str">
        <f>IF('Raw Data'!$B1796&gt;1,'Raw Data'!Y1796,"")</f>
        <v>Multiple Offers</v>
      </c>
      <c r="L1796" s="7">
        <f>IF('Raw Data'!$B1796&gt;1,'Raw Data'!Z1796,"")</f>
        <v>0</v>
      </c>
    </row>
    <row r="1797" spans="1:12" ht="14.25" customHeight="1" x14ac:dyDescent="0.3">
      <c r="A1797" s="7" t="str">
        <f>IF('Raw Data'!$B1797&gt;1,'Raw Data'!A1797,"")</f>
        <v/>
      </c>
      <c r="B1797" s="7" t="str">
        <f>IF('Raw Data'!$B1797&gt;1,'Raw Data'!C1797,"")</f>
        <v/>
      </c>
      <c r="C1797" s="7" t="str">
        <f>IF('Raw Data'!$B1797&gt;1,'Raw Data'!D1797,"")</f>
        <v/>
      </c>
      <c r="D1797" s="7" t="str">
        <f>IF('Raw Data'!$B1797&gt;1,'Raw Data'!E1797,"")</f>
        <v/>
      </c>
      <c r="E1797" s="20" t="str">
        <f>IF('Raw Data'!$B1797&gt;1,'Raw Data'!O1797,"")</f>
        <v/>
      </c>
      <c r="F1797" s="20" t="str">
        <f>IF('Raw Data'!$B1797&gt;1,'Raw Data'!P1797,"")</f>
        <v/>
      </c>
      <c r="G1797" s="20" t="str">
        <f>IF('Raw Data'!$B1797&gt;1,'Raw Data'!Q1797,"")</f>
        <v/>
      </c>
      <c r="H1797" s="7" t="str">
        <f>IF('Raw Data'!$B1797&gt;1,'Raw Data'!R1797,"")</f>
        <v/>
      </c>
      <c r="I1797" s="7" t="str">
        <f>IF('Raw Data'!$B1797&gt;1,'Raw Data'!S1797,"")</f>
        <v/>
      </c>
      <c r="J1797" s="7" t="str">
        <f>IF('Raw Data'!$B1797&gt;1,'Raw Data'!W1797,"")</f>
        <v/>
      </c>
      <c r="K1797" s="7" t="str">
        <f>IF('Raw Data'!$B1797&gt;1,'Raw Data'!Y1797,"")</f>
        <v/>
      </c>
      <c r="L1797" s="7" t="str">
        <f>IF('Raw Data'!$B1797&gt;1,'Raw Data'!Z1797,"")</f>
        <v/>
      </c>
    </row>
    <row r="1798" spans="1:12" ht="14.25" customHeight="1" x14ac:dyDescent="0.3">
      <c r="A1798" s="7" t="str">
        <f>IF('Raw Data'!$B1798&gt;1,'Raw Data'!A1798,"")</f>
        <v/>
      </c>
      <c r="B1798" s="7" t="str">
        <f>IF('Raw Data'!$B1798&gt;1,'Raw Data'!C1798,"")</f>
        <v/>
      </c>
      <c r="C1798" s="7" t="str">
        <f>IF('Raw Data'!$B1798&gt;1,'Raw Data'!D1798,"")</f>
        <v/>
      </c>
      <c r="D1798" s="7" t="str">
        <f>IF('Raw Data'!$B1798&gt;1,'Raw Data'!E1798,"")</f>
        <v/>
      </c>
      <c r="E1798" s="20" t="str">
        <f>IF('Raw Data'!$B1798&gt;1,'Raw Data'!O1798,"")</f>
        <v/>
      </c>
      <c r="F1798" s="20" t="str">
        <f>IF('Raw Data'!$B1798&gt;1,'Raw Data'!P1798,"")</f>
        <v/>
      </c>
      <c r="G1798" s="20" t="str">
        <f>IF('Raw Data'!$B1798&gt;1,'Raw Data'!Q1798,"")</f>
        <v/>
      </c>
      <c r="H1798" s="7" t="str">
        <f>IF('Raw Data'!$B1798&gt;1,'Raw Data'!R1798,"")</f>
        <v/>
      </c>
      <c r="I1798" s="7" t="str">
        <f>IF('Raw Data'!$B1798&gt;1,'Raw Data'!S1798,"")</f>
        <v/>
      </c>
      <c r="J1798" s="7" t="str">
        <f>IF('Raw Data'!$B1798&gt;1,'Raw Data'!W1798,"")</f>
        <v/>
      </c>
      <c r="K1798" s="7" t="str">
        <f>IF('Raw Data'!$B1798&gt;1,'Raw Data'!Y1798,"")</f>
        <v/>
      </c>
      <c r="L1798" s="7" t="str">
        <f>IF('Raw Data'!$B1798&gt;1,'Raw Data'!Z1798,"")</f>
        <v/>
      </c>
    </row>
    <row r="1799" spans="1:12" ht="14.25" customHeight="1" x14ac:dyDescent="0.3">
      <c r="A1799" s="7" t="str">
        <f>IF('Raw Data'!$B1799&gt;1,'Raw Data'!A1799,"")</f>
        <v/>
      </c>
      <c r="B1799" s="7" t="str">
        <f>IF('Raw Data'!$B1799&gt;1,'Raw Data'!C1799,"")</f>
        <v/>
      </c>
      <c r="C1799" s="7" t="str">
        <f>IF('Raw Data'!$B1799&gt;1,'Raw Data'!D1799,"")</f>
        <v/>
      </c>
      <c r="D1799" s="7" t="str">
        <f>IF('Raw Data'!$B1799&gt;1,'Raw Data'!E1799,"")</f>
        <v/>
      </c>
      <c r="E1799" s="20" t="str">
        <f>IF('Raw Data'!$B1799&gt;1,'Raw Data'!O1799,"")</f>
        <v/>
      </c>
      <c r="F1799" s="20" t="str">
        <f>IF('Raw Data'!$B1799&gt;1,'Raw Data'!P1799,"")</f>
        <v/>
      </c>
      <c r="G1799" s="20" t="str">
        <f>IF('Raw Data'!$B1799&gt;1,'Raw Data'!Q1799,"")</f>
        <v/>
      </c>
      <c r="H1799" s="7" t="str">
        <f>IF('Raw Data'!$B1799&gt;1,'Raw Data'!R1799,"")</f>
        <v/>
      </c>
      <c r="I1799" s="7" t="str">
        <f>IF('Raw Data'!$B1799&gt;1,'Raw Data'!S1799,"")</f>
        <v/>
      </c>
      <c r="J1799" s="7" t="str">
        <f>IF('Raw Data'!$B1799&gt;1,'Raw Data'!W1799,"")</f>
        <v/>
      </c>
      <c r="K1799" s="7" t="str">
        <f>IF('Raw Data'!$B1799&gt;1,'Raw Data'!Y1799,"")</f>
        <v/>
      </c>
      <c r="L1799" s="7" t="str">
        <f>IF('Raw Data'!$B1799&gt;1,'Raw Data'!Z1799,"")</f>
        <v/>
      </c>
    </row>
    <row r="1800" spans="1:12" ht="14.25" customHeight="1" x14ac:dyDescent="0.3">
      <c r="A1800" s="7" t="str">
        <f>IF('Raw Data'!$B1800&gt;1,'Raw Data'!A1800,"")</f>
        <v/>
      </c>
      <c r="B1800" s="7" t="str">
        <f>IF('Raw Data'!$B1800&gt;1,'Raw Data'!C1800,"")</f>
        <v/>
      </c>
      <c r="C1800" s="7" t="str">
        <f>IF('Raw Data'!$B1800&gt;1,'Raw Data'!D1800,"")</f>
        <v/>
      </c>
      <c r="D1800" s="7" t="str">
        <f>IF('Raw Data'!$B1800&gt;1,'Raw Data'!E1800,"")</f>
        <v/>
      </c>
      <c r="E1800" s="20" t="str">
        <f>IF('Raw Data'!$B1800&gt;1,'Raw Data'!O1800,"")</f>
        <v/>
      </c>
      <c r="F1800" s="20" t="str">
        <f>IF('Raw Data'!$B1800&gt;1,'Raw Data'!P1800,"")</f>
        <v/>
      </c>
      <c r="G1800" s="20" t="str">
        <f>IF('Raw Data'!$B1800&gt;1,'Raw Data'!Q1800,"")</f>
        <v/>
      </c>
      <c r="H1800" s="7" t="str">
        <f>IF('Raw Data'!$B1800&gt;1,'Raw Data'!R1800,"")</f>
        <v/>
      </c>
      <c r="I1800" s="7" t="str">
        <f>IF('Raw Data'!$B1800&gt;1,'Raw Data'!S1800,"")</f>
        <v/>
      </c>
      <c r="J1800" s="7" t="str">
        <f>IF('Raw Data'!$B1800&gt;1,'Raw Data'!W1800,"")</f>
        <v/>
      </c>
      <c r="K1800" s="7" t="str">
        <f>IF('Raw Data'!$B1800&gt;1,'Raw Data'!Y1800,"")</f>
        <v/>
      </c>
      <c r="L1800" s="7" t="str">
        <f>IF('Raw Data'!$B1800&gt;1,'Raw Data'!Z1800,"")</f>
        <v/>
      </c>
    </row>
    <row r="1801" spans="1:12" ht="14.25" customHeight="1" x14ac:dyDescent="0.3">
      <c r="A1801" s="7" t="str">
        <f>IF('Raw Data'!$B1801&gt;1,'Raw Data'!A1801,"")</f>
        <v/>
      </c>
      <c r="B1801" s="7" t="str">
        <f>IF('Raw Data'!$B1801&gt;1,'Raw Data'!C1801,"")</f>
        <v/>
      </c>
      <c r="C1801" s="7" t="str">
        <f>IF('Raw Data'!$B1801&gt;1,'Raw Data'!D1801,"")</f>
        <v/>
      </c>
      <c r="D1801" s="7" t="str">
        <f>IF('Raw Data'!$B1801&gt;1,'Raw Data'!E1801,"")</f>
        <v/>
      </c>
      <c r="E1801" s="20" t="str">
        <f>IF('Raw Data'!$B1801&gt;1,'Raw Data'!O1801,"")</f>
        <v/>
      </c>
      <c r="F1801" s="20" t="str">
        <f>IF('Raw Data'!$B1801&gt;1,'Raw Data'!P1801,"")</f>
        <v/>
      </c>
      <c r="G1801" s="20" t="str">
        <f>IF('Raw Data'!$B1801&gt;1,'Raw Data'!Q1801,"")</f>
        <v/>
      </c>
      <c r="H1801" s="7" t="str">
        <f>IF('Raw Data'!$B1801&gt;1,'Raw Data'!R1801,"")</f>
        <v/>
      </c>
      <c r="I1801" s="7" t="str">
        <f>IF('Raw Data'!$B1801&gt;1,'Raw Data'!S1801,"")</f>
        <v/>
      </c>
      <c r="J1801" s="7" t="str">
        <f>IF('Raw Data'!$B1801&gt;1,'Raw Data'!W1801,"")</f>
        <v/>
      </c>
      <c r="K1801" s="7" t="str">
        <f>IF('Raw Data'!$B1801&gt;1,'Raw Data'!Y1801,"")</f>
        <v/>
      </c>
      <c r="L1801" s="7" t="str">
        <f>IF('Raw Data'!$B1801&gt;1,'Raw Data'!Z1801,"")</f>
        <v/>
      </c>
    </row>
    <row r="1802" spans="1:12" ht="14.25" customHeight="1" x14ac:dyDescent="0.3">
      <c r="A1802" s="7" t="str">
        <f>IF('Raw Data'!$B1802&gt;1,'Raw Data'!A1802,"")</f>
        <v/>
      </c>
      <c r="B1802" s="7" t="str">
        <f>IF('Raw Data'!$B1802&gt;1,'Raw Data'!C1802,"")</f>
        <v/>
      </c>
      <c r="C1802" s="7" t="str">
        <f>IF('Raw Data'!$B1802&gt;1,'Raw Data'!D1802,"")</f>
        <v/>
      </c>
      <c r="D1802" s="7" t="str">
        <f>IF('Raw Data'!$B1802&gt;1,'Raw Data'!E1802,"")</f>
        <v/>
      </c>
      <c r="E1802" s="20" t="str">
        <f>IF('Raw Data'!$B1802&gt;1,'Raw Data'!O1802,"")</f>
        <v/>
      </c>
      <c r="F1802" s="20" t="str">
        <f>IF('Raw Data'!$B1802&gt;1,'Raw Data'!P1802,"")</f>
        <v/>
      </c>
      <c r="G1802" s="20" t="str">
        <f>IF('Raw Data'!$B1802&gt;1,'Raw Data'!Q1802,"")</f>
        <v/>
      </c>
      <c r="H1802" s="7" t="str">
        <f>IF('Raw Data'!$B1802&gt;1,'Raw Data'!R1802,"")</f>
        <v/>
      </c>
      <c r="I1802" s="7" t="str">
        <f>IF('Raw Data'!$B1802&gt;1,'Raw Data'!S1802,"")</f>
        <v/>
      </c>
      <c r="J1802" s="7" t="str">
        <f>IF('Raw Data'!$B1802&gt;1,'Raw Data'!W1802,"")</f>
        <v/>
      </c>
      <c r="K1802" s="7" t="str">
        <f>IF('Raw Data'!$B1802&gt;1,'Raw Data'!Y1802,"")</f>
        <v/>
      </c>
      <c r="L1802" s="7" t="str">
        <f>IF('Raw Data'!$B1802&gt;1,'Raw Data'!Z1802,"")</f>
        <v/>
      </c>
    </row>
    <row r="1803" spans="1:12" ht="14.25" customHeight="1" x14ac:dyDescent="0.3">
      <c r="A1803" s="7" t="str">
        <f>IF('Raw Data'!$B1803&gt;1,'Raw Data'!A1803,"")</f>
        <v/>
      </c>
      <c r="B1803" s="7" t="str">
        <f>IF('Raw Data'!$B1803&gt;1,'Raw Data'!C1803,"")</f>
        <v/>
      </c>
      <c r="C1803" s="7" t="str">
        <f>IF('Raw Data'!$B1803&gt;1,'Raw Data'!D1803,"")</f>
        <v/>
      </c>
      <c r="D1803" s="7" t="str">
        <f>IF('Raw Data'!$B1803&gt;1,'Raw Data'!E1803,"")</f>
        <v/>
      </c>
      <c r="E1803" s="20" t="str">
        <f>IF('Raw Data'!$B1803&gt;1,'Raw Data'!O1803,"")</f>
        <v/>
      </c>
      <c r="F1803" s="20" t="str">
        <f>IF('Raw Data'!$B1803&gt;1,'Raw Data'!P1803,"")</f>
        <v/>
      </c>
      <c r="G1803" s="20" t="str">
        <f>IF('Raw Data'!$B1803&gt;1,'Raw Data'!Q1803,"")</f>
        <v/>
      </c>
      <c r="H1803" s="7" t="str">
        <f>IF('Raw Data'!$B1803&gt;1,'Raw Data'!R1803,"")</f>
        <v/>
      </c>
      <c r="I1803" s="7" t="str">
        <f>IF('Raw Data'!$B1803&gt;1,'Raw Data'!S1803,"")</f>
        <v/>
      </c>
      <c r="J1803" s="7" t="str">
        <f>IF('Raw Data'!$B1803&gt;1,'Raw Data'!W1803,"")</f>
        <v/>
      </c>
      <c r="K1803" s="7" t="str">
        <f>IF('Raw Data'!$B1803&gt;1,'Raw Data'!Y1803,"")</f>
        <v/>
      </c>
      <c r="L1803" s="7" t="str">
        <f>IF('Raw Data'!$B1803&gt;1,'Raw Data'!Z1803,"")</f>
        <v/>
      </c>
    </row>
    <row r="1804" spans="1:12" ht="14.25" customHeight="1" x14ac:dyDescent="0.3">
      <c r="A1804" s="7" t="str">
        <f>IF('Raw Data'!$B1804&gt;1,'Raw Data'!A1804,"")</f>
        <v/>
      </c>
      <c r="B1804" s="7" t="str">
        <f>IF('Raw Data'!$B1804&gt;1,'Raw Data'!C1804,"")</f>
        <v/>
      </c>
      <c r="C1804" s="7" t="str">
        <f>IF('Raw Data'!$B1804&gt;1,'Raw Data'!D1804,"")</f>
        <v/>
      </c>
      <c r="D1804" s="7" t="str">
        <f>IF('Raw Data'!$B1804&gt;1,'Raw Data'!E1804,"")</f>
        <v/>
      </c>
      <c r="E1804" s="20" t="str">
        <f>IF('Raw Data'!$B1804&gt;1,'Raw Data'!O1804,"")</f>
        <v/>
      </c>
      <c r="F1804" s="20" t="str">
        <f>IF('Raw Data'!$B1804&gt;1,'Raw Data'!P1804,"")</f>
        <v/>
      </c>
      <c r="G1804" s="20" t="str">
        <f>IF('Raw Data'!$B1804&gt;1,'Raw Data'!Q1804,"")</f>
        <v/>
      </c>
      <c r="H1804" s="7" t="str">
        <f>IF('Raw Data'!$B1804&gt;1,'Raw Data'!R1804,"")</f>
        <v/>
      </c>
      <c r="I1804" s="7" t="str">
        <f>IF('Raw Data'!$B1804&gt;1,'Raw Data'!S1804,"")</f>
        <v/>
      </c>
      <c r="J1804" s="7" t="str">
        <f>IF('Raw Data'!$B1804&gt;1,'Raw Data'!W1804,"")</f>
        <v/>
      </c>
      <c r="K1804" s="7" t="str">
        <f>IF('Raw Data'!$B1804&gt;1,'Raw Data'!Y1804,"")</f>
        <v/>
      </c>
      <c r="L1804" s="7" t="str">
        <f>IF('Raw Data'!$B1804&gt;1,'Raw Data'!Z1804,"")</f>
        <v/>
      </c>
    </row>
    <row r="1805" spans="1:12" ht="14.25" customHeight="1" x14ac:dyDescent="0.3">
      <c r="A1805" s="7" t="str">
        <f>IF('Raw Data'!$B1805&gt;1,'Raw Data'!A1805,"")</f>
        <v/>
      </c>
      <c r="B1805" s="7" t="str">
        <f>IF('Raw Data'!$B1805&gt;1,'Raw Data'!C1805,"")</f>
        <v/>
      </c>
      <c r="C1805" s="7" t="str">
        <f>IF('Raw Data'!$B1805&gt;1,'Raw Data'!D1805,"")</f>
        <v/>
      </c>
      <c r="D1805" s="7" t="str">
        <f>IF('Raw Data'!$B1805&gt;1,'Raw Data'!E1805,"")</f>
        <v/>
      </c>
      <c r="E1805" s="20" t="str">
        <f>IF('Raw Data'!$B1805&gt;1,'Raw Data'!O1805,"")</f>
        <v/>
      </c>
      <c r="F1805" s="20" t="str">
        <f>IF('Raw Data'!$B1805&gt;1,'Raw Data'!P1805,"")</f>
        <v/>
      </c>
      <c r="G1805" s="20" t="str">
        <f>IF('Raw Data'!$B1805&gt;1,'Raw Data'!Q1805,"")</f>
        <v/>
      </c>
      <c r="H1805" s="7" t="str">
        <f>IF('Raw Data'!$B1805&gt;1,'Raw Data'!R1805,"")</f>
        <v/>
      </c>
      <c r="I1805" s="7" t="str">
        <f>IF('Raw Data'!$B1805&gt;1,'Raw Data'!S1805,"")</f>
        <v/>
      </c>
      <c r="J1805" s="7" t="str">
        <f>IF('Raw Data'!$B1805&gt;1,'Raw Data'!W1805,"")</f>
        <v/>
      </c>
      <c r="K1805" s="7" t="str">
        <f>IF('Raw Data'!$B1805&gt;1,'Raw Data'!Y1805,"")</f>
        <v/>
      </c>
      <c r="L1805" s="7" t="str">
        <f>IF('Raw Data'!$B1805&gt;1,'Raw Data'!Z1805,"")</f>
        <v/>
      </c>
    </row>
    <row r="1806" spans="1:12" ht="14.25" customHeight="1" x14ac:dyDescent="0.3">
      <c r="A1806" s="7" t="str">
        <f>IF('Raw Data'!$B1806&gt;1,'Raw Data'!A1806,"")</f>
        <v/>
      </c>
      <c r="B1806" s="7" t="str">
        <f>IF('Raw Data'!$B1806&gt;1,'Raw Data'!C1806,"")</f>
        <v/>
      </c>
      <c r="C1806" s="7" t="str">
        <f>IF('Raw Data'!$B1806&gt;1,'Raw Data'!D1806,"")</f>
        <v/>
      </c>
      <c r="D1806" s="7" t="str">
        <f>IF('Raw Data'!$B1806&gt;1,'Raw Data'!E1806,"")</f>
        <v/>
      </c>
      <c r="E1806" s="20" t="str">
        <f>IF('Raw Data'!$B1806&gt;1,'Raw Data'!O1806,"")</f>
        <v/>
      </c>
      <c r="F1806" s="20" t="str">
        <f>IF('Raw Data'!$B1806&gt;1,'Raw Data'!P1806,"")</f>
        <v/>
      </c>
      <c r="G1806" s="20" t="str">
        <f>IF('Raw Data'!$B1806&gt;1,'Raw Data'!Q1806,"")</f>
        <v/>
      </c>
      <c r="H1806" s="7" t="str">
        <f>IF('Raw Data'!$B1806&gt;1,'Raw Data'!R1806,"")</f>
        <v/>
      </c>
      <c r="I1806" s="7" t="str">
        <f>IF('Raw Data'!$B1806&gt;1,'Raw Data'!S1806,"")</f>
        <v/>
      </c>
      <c r="J1806" s="7" t="str">
        <f>IF('Raw Data'!$B1806&gt;1,'Raw Data'!W1806,"")</f>
        <v/>
      </c>
      <c r="K1806" s="7" t="str">
        <f>IF('Raw Data'!$B1806&gt;1,'Raw Data'!Y1806,"")</f>
        <v/>
      </c>
      <c r="L1806" s="7" t="str">
        <f>IF('Raw Data'!$B1806&gt;1,'Raw Data'!Z1806,"")</f>
        <v/>
      </c>
    </row>
    <row r="1807" spans="1:12" ht="14.25" customHeight="1" x14ac:dyDescent="0.3">
      <c r="A1807" s="7" t="str">
        <f>IF('Raw Data'!$B1807&gt;1,'Raw Data'!A1807,"")</f>
        <v/>
      </c>
      <c r="B1807" s="7" t="str">
        <f>IF('Raw Data'!$B1807&gt;1,'Raw Data'!C1807,"")</f>
        <v/>
      </c>
      <c r="C1807" s="7" t="str">
        <f>IF('Raw Data'!$B1807&gt;1,'Raw Data'!D1807,"")</f>
        <v/>
      </c>
      <c r="D1807" s="7" t="str">
        <f>IF('Raw Data'!$B1807&gt;1,'Raw Data'!E1807,"")</f>
        <v/>
      </c>
      <c r="E1807" s="20" t="str">
        <f>IF('Raw Data'!$B1807&gt;1,'Raw Data'!O1807,"")</f>
        <v/>
      </c>
      <c r="F1807" s="20" t="str">
        <f>IF('Raw Data'!$B1807&gt;1,'Raw Data'!P1807,"")</f>
        <v/>
      </c>
      <c r="G1807" s="20" t="str">
        <f>IF('Raw Data'!$B1807&gt;1,'Raw Data'!Q1807,"")</f>
        <v/>
      </c>
      <c r="H1807" s="7" t="str">
        <f>IF('Raw Data'!$B1807&gt;1,'Raw Data'!R1807,"")</f>
        <v/>
      </c>
      <c r="I1807" s="7" t="str">
        <f>IF('Raw Data'!$B1807&gt;1,'Raw Data'!S1807,"")</f>
        <v/>
      </c>
      <c r="J1807" s="7" t="str">
        <f>IF('Raw Data'!$B1807&gt;1,'Raw Data'!W1807,"")</f>
        <v/>
      </c>
      <c r="K1807" s="7" t="str">
        <f>IF('Raw Data'!$B1807&gt;1,'Raw Data'!Y1807,"")</f>
        <v/>
      </c>
      <c r="L1807" s="7" t="str">
        <f>IF('Raw Data'!$B1807&gt;1,'Raw Data'!Z1807,"")</f>
        <v/>
      </c>
    </row>
    <row r="1808" spans="1:12" ht="14.25" customHeight="1" x14ac:dyDescent="0.3">
      <c r="A1808" s="7" t="str">
        <f>IF('Raw Data'!$B1808&gt;1,'Raw Data'!A1808,"")</f>
        <v/>
      </c>
      <c r="B1808" s="7" t="str">
        <f>IF('Raw Data'!$B1808&gt;1,'Raw Data'!C1808,"")</f>
        <v/>
      </c>
      <c r="C1808" s="7" t="str">
        <f>IF('Raw Data'!$B1808&gt;1,'Raw Data'!D1808,"")</f>
        <v/>
      </c>
      <c r="D1808" s="7" t="str">
        <f>IF('Raw Data'!$B1808&gt;1,'Raw Data'!E1808,"")</f>
        <v/>
      </c>
      <c r="E1808" s="20" t="str">
        <f>IF('Raw Data'!$B1808&gt;1,'Raw Data'!O1808,"")</f>
        <v/>
      </c>
      <c r="F1808" s="20" t="str">
        <f>IF('Raw Data'!$B1808&gt;1,'Raw Data'!P1808,"")</f>
        <v/>
      </c>
      <c r="G1808" s="20" t="str">
        <f>IF('Raw Data'!$B1808&gt;1,'Raw Data'!Q1808,"")</f>
        <v/>
      </c>
      <c r="H1808" s="7" t="str">
        <f>IF('Raw Data'!$B1808&gt;1,'Raw Data'!R1808,"")</f>
        <v/>
      </c>
      <c r="I1808" s="7" t="str">
        <f>IF('Raw Data'!$B1808&gt;1,'Raw Data'!S1808,"")</f>
        <v/>
      </c>
      <c r="J1808" s="7" t="str">
        <f>IF('Raw Data'!$B1808&gt;1,'Raw Data'!W1808,"")</f>
        <v/>
      </c>
      <c r="K1808" s="7" t="str">
        <f>IF('Raw Data'!$B1808&gt;1,'Raw Data'!Y1808,"")</f>
        <v/>
      </c>
      <c r="L1808" s="7" t="str">
        <f>IF('Raw Data'!$B1808&gt;1,'Raw Data'!Z1808,"")</f>
        <v/>
      </c>
    </row>
    <row r="1809" spans="1:12" ht="14.25" customHeight="1" x14ac:dyDescent="0.3">
      <c r="A1809" s="7" t="str">
        <f>IF('Raw Data'!$B1809&gt;1,'Raw Data'!A1809,"")</f>
        <v/>
      </c>
      <c r="B1809" s="7" t="str">
        <f>IF('Raw Data'!$B1809&gt;1,'Raw Data'!C1809,"")</f>
        <v/>
      </c>
      <c r="C1809" s="7" t="str">
        <f>IF('Raw Data'!$B1809&gt;1,'Raw Data'!D1809,"")</f>
        <v/>
      </c>
      <c r="D1809" s="7" t="str">
        <f>IF('Raw Data'!$B1809&gt;1,'Raw Data'!E1809,"")</f>
        <v/>
      </c>
      <c r="E1809" s="20" t="str">
        <f>IF('Raw Data'!$B1809&gt;1,'Raw Data'!O1809,"")</f>
        <v/>
      </c>
      <c r="F1809" s="20" t="str">
        <f>IF('Raw Data'!$B1809&gt;1,'Raw Data'!P1809,"")</f>
        <v/>
      </c>
      <c r="G1809" s="20" t="str">
        <f>IF('Raw Data'!$B1809&gt;1,'Raw Data'!Q1809,"")</f>
        <v/>
      </c>
      <c r="H1809" s="7" t="str">
        <f>IF('Raw Data'!$B1809&gt;1,'Raw Data'!R1809,"")</f>
        <v/>
      </c>
      <c r="I1809" s="7" t="str">
        <f>IF('Raw Data'!$B1809&gt;1,'Raw Data'!S1809,"")</f>
        <v/>
      </c>
      <c r="J1809" s="7" t="str">
        <f>IF('Raw Data'!$B1809&gt;1,'Raw Data'!W1809,"")</f>
        <v/>
      </c>
      <c r="K1809" s="7" t="str">
        <f>IF('Raw Data'!$B1809&gt;1,'Raw Data'!Y1809,"")</f>
        <v/>
      </c>
      <c r="L1809" s="7" t="str">
        <f>IF('Raw Data'!$B1809&gt;1,'Raw Data'!Z1809,"")</f>
        <v/>
      </c>
    </row>
    <row r="1810" spans="1:12" ht="14.25" customHeight="1" x14ac:dyDescent="0.3">
      <c r="A1810" s="7" t="str">
        <f>IF('Raw Data'!$B1810&gt;1,'Raw Data'!A1810,"")</f>
        <v/>
      </c>
      <c r="B1810" s="7" t="str">
        <f>IF('Raw Data'!$B1810&gt;1,'Raw Data'!C1810,"")</f>
        <v/>
      </c>
      <c r="C1810" s="7" t="str">
        <f>IF('Raw Data'!$B1810&gt;1,'Raw Data'!D1810,"")</f>
        <v/>
      </c>
      <c r="D1810" s="7" t="str">
        <f>IF('Raw Data'!$B1810&gt;1,'Raw Data'!E1810,"")</f>
        <v/>
      </c>
      <c r="E1810" s="20" t="str">
        <f>IF('Raw Data'!$B1810&gt;1,'Raw Data'!O1810,"")</f>
        <v/>
      </c>
      <c r="F1810" s="20" t="str">
        <f>IF('Raw Data'!$B1810&gt;1,'Raw Data'!P1810,"")</f>
        <v/>
      </c>
      <c r="G1810" s="20" t="str">
        <f>IF('Raw Data'!$B1810&gt;1,'Raw Data'!Q1810,"")</f>
        <v/>
      </c>
      <c r="H1810" s="7" t="str">
        <f>IF('Raw Data'!$B1810&gt;1,'Raw Data'!R1810,"")</f>
        <v/>
      </c>
      <c r="I1810" s="7" t="str">
        <f>IF('Raw Data'!$B1810&gt;1,'Raw Data'!S1810,"")</f>
        <v/>
      </c>
      <c r="J1810" s="7" t="str">
        <f>IF('Raw Data'!$B1810&gt;1,'Raw Data'!W1810,"")</f>
        <v/>
      </c>
      <c r="K1810" s="7" t="str">
        <f>IF('Raw Data'!$B1810&gt;1,'Raw Data'!Y1810,"")</f>
        <v/>
      </c>
      <c r="L1810" s="7" t="str">
        <f>IF('Raw Data'!$B1810&gt;1,'Raw Data'!Z1810,"")</f>
        <v/>
      </c>
    </row>
    <row r="1811" spans="1:12" ht="14.25" customHeight="1" x14ac:dyDescent="0.3">
      <c r="A1811" s="7" t="str">
        <f>IF('Raw Data'!$B1811&gt;1,'Raw Data'!A1811,"")</f>
        <v/>
      </c>
      <c r="B1811" s="7" t="str">
        <f>IF('Raw Data'!$B1811&gt;1,'Raw Data'!C1811,"")</f>
        <v/>
      </c>
      <c r="C1811" s="7" t="str">
        <f>IF('Raw Data'!$B1811&gt;1,'Raw Data'!D1811,"")</f>
        <v/>
      </c>
      <c r="D1811" s="7" t="str">
        <f>IF('Raw Data'!$B1811&gt;1,'Raw Data'!E1811,"")</f>
        <v/>
      </c>
      <c r="E1811" s="20" t="str">
        <f>IF('Raw Data'!$B1811&gt;1,'Raw Data'!O1811,"")</f>
        <v/>
      </c>
      <c r="F1811" s="20" t="str">
        <f>IF('Raw Data'!$B1811&gt;1,'Raw Data'!P1811,"")</f>
        <v/>
      </c>
      <c r="G1811" s="20" t="str">
        <f>IF('Raw Data'!$B1811&gt;1,'Raw Data'!Q1811,"")</f>
        <v/>
      </c>
      <c r="H1811" s="7" t="str">
        <f>IF('Raw Data'!$B1811&gt;1,'Raw Data'!R1811,"")</f>
        <v/>
      </c>
      <c r="I1811" s="7" t="str">
        <f>IF('Raw Data'!$B1811&gt;1,'Raw Data'!S1811,"")</f>
        <v/>
      </c>
      <c r="J1811" s="7" t="str">
        <f>IF('Raw Data'!$B1811&gt;1,'Raw Data'!W1811,"")</f>
        <v/>
      </c>
      <c r="K1811" s="7" t="str">
        <f>IF('Raw Data'!$B1811&gt;1,'Raw Data'!Y1811,"")</f>
        <v/>
      </c>
      <c r="L1811" s="7" t="str">
        <f>IF('Raw Data'!$B1811&gt;1,'Raw Data'!Z1811,"")</f>
        <v/>
      </c>
    </row>
    <row r="1812" spans="1:12" ht="14.25" customHeight="1" x14ac:dyDescent="0.3">
      <c r="A1812" s="7" t="str">
        <f>IF('Raw Data'!$B1812&gt;1,'Raw Data'!A1812,"")</f>
        <v/>
      </c>
      <c r="B1812" s="7" t="str">
        <f>IF('Raw Data'!$B1812&gt;1,'Raw Data'!C1812,"")</f>
        <v/>
      </c>
      <c r="C1812" s="7" t="str">
        <f>IF('Raw Data'!$B1812&gt;1,'Raw Data'!D1812,"")</f>
        <v/>
      </c>
      <c r="D1812" s="7" t="str">
        <f>IF('Raw Data'!$B1812&gt;1,'Raw Data'!E1812,"")</f>
        <v/>
      </c>
      <c r="E1812" s="20" t="str">
        <f>IF('Raw Data'!$B1812&gt;1,'Raw Data'!O1812,"")</f>
        <v/>
      </c>
      <c r="F1812" s="20" t="str">
        <f>IF('Raw Data'!$B1812&gt;1,'Raw Data'!P1812,"")</f>
        <v/>
      </c>
      <c r="G1812" s="20" t="str">
        <f>IF('Raw Data'!$B1812&gt;1,'Raw Data'!Q1812,"")</f>
        <v/>
      </c>
      <c r="H1812" s="7" t="str">
        <f>IF('Raw Data'!$B1812&gt;1,'Raw Data'!R1812,"")</f>
        <v/>
      </c>
      <c r="I1812" s="7" t="str">
        <f>IF('Raw Data'!$B1812&gt;1,'Raw Data'!S1812,"")</f>
        <v/>
      </c>
      <c r="J1812" s="7" t="str">
        <f>IF('Raw Data'!$B1812&gt;1,'Raw Data'!W1812,"")</f>
        <v/>
      </c>
      <c r="K1812" s="7" t="str">
        <f>IF('Raw Data'!$B1812&gt;1,'Raw Data'!Y1812,"")</f>
        <v/>
      </c>
      <c r="L1812" s="7" t="str">
        <f>IF('Raw Data'!$B1812&gt;1,'Raw Data'!Z1812,"")</f>
        <v/>
      </c>
    </row>
    <row r="1813" spans="1:12" ht="14.25" customHeight="1" x14ac:dyDescent="0.3">
      <c r="A1813" s="7" t="str">
        <f>IF('Raw Data'!$B1813&gt;1,'Raw Data'!A1813,"")</f>
        <v/>
      </c>
      <c r="B1813" s="7" t="str">
        <f>IF('Raw Data'!$B1813&gt;1,'Raw Data'!C1813,"")</f>
        <v/>
      </c>
      <c r="C1813" s="7" t="str">
        <f>IF('Raw Data'!$B1813&gt;1,'Raw Data'!D1813,"")</f>
        <v/>
      </c>
      <c r="D1813" s="7" t="str">
        <f>IF('Raw Data'!$B1813&gt;1,'Raw Data'!E1813,"")</f>
        <v/>
      </c>
      <c r="E1813" s="20" t="str">
        <f>IF('Raw Data'!$B1813&gt;1,'Raw Data'!O1813,"")</f>
        <v/>
      </c>
      <c r="F1813" s="20" t="str">
        <f>IF('Raw Data'!$B1813&gt;1,'Raw Data'!P1813,"")</f>
        <v/>
      </c>
      <c r="G1813" s="20" t="str">
        <f>IF('Raw Data'!$B1813&gt;1,'Raw Data'!Q1813,"")</f>
        <v/>
      </c>
      <c r="H1813" s="7" t="str">
        <f>IF('Raw Data'!$B1813&gt;1,'Raw Data'!R1813,"")</f>
        <v/>
      </c>
      <c r="I1813" s="7" t="str">
        <f>IF('Raw Data'!$B1813&gt;1,'Raw Data'!S1813,"")</f>
        <v/>
      </c>
      <c r="J1813" s="7" t="str">
        <f>IF('Raw Data'!$B1813&gt;1,'Raw Data'!W1813,"")</f>
        <v/>
      </c>
      <c r="K1813" s="7" t="str">
        <f>IF('Raw Data'!$B1813&gt;1,'Raw Data'!Y1813,"")</f>
        <v/>
      </c>
      <c r="L1813" s="7" t="str">
        <f>IF('Raw Data'!$B1813&gt;1,'Raw Data'!Z1813,"")</f>
        <v/>
      </c>
    </row>
    <row r="1814" spans="1:12" ht="14.25" customHeight="1" x14ac:dyDescent="0.3">
      <c r="A1814" s="7" t="str">
        <f>IF('Raw Data'!$B1814&gt;1,'Raw Data'!A1814,"")</f>
        <v/>
      </c>
      <c r="B1814" s="7" t="str">
        <f>IF('Raw Data'!$B1814&gt;1,'Raw Data'!C1814,"")</f>
        <v/>
      </c>
      <c r="C1814" s="7" t="str">
        <f>IF('Raw Data'!$B1814&gt;1,'Raw Data'!D1814,"")</f>
        <v/>
      </c>
      <c r="D1814" s="7" t="str">
        <f>IF('Raw Data'!$B1814&gt;1,'Raw Data'!E1814,"")</f>
        <v/>
      </c>
      <c r="E1814" s="20" t="str">
        <f>IF('Raw Data'!$B1814&gt;1,'Raw Data'!O1814,"")</f>
        <v/>
      </c>
      <c r="F1814" s="20" t="str">
        <f>IF('Raw Data'!$B1814&gt;1,'Raw Data'!P1814,"")</f>
        <v/>
      </c>
      <c r="G1814" s="20" t="str">
        <f>IF('Raw Data'!$B1814&gt;1,'Raw Data'!Q1814,"")</f>
        <v/>
      </c>
      <c r="H1814" s="7" t="str">
        <f>IF('Raw Data'!$B1814&gt;1,'Raw Data'!R1814,"")</f>
        <v/>
      </c>
      <c r="I1814" s="7" t="str">
        <f>IF('Raw Data'!$B1814&gt;1,'Raw Data'!S1814,"")</f>
        <v/>
      </c>
      <c r="J1814" s="7" t="str">
        <f>IF('Raw Data'!$B1814&gt;1,'Raw Data'!W1814,"")</f>
        <v/>
      </c>
      <c r="K1814" s="7" t="str">
        <f>IF('Raw Data'!$B1814&gt;1,'Raw Data'!Y1814,"")</f>
        <v/>
      </c>
      <c r="L1814" s="7" t="str">
        <f>IF('Raw Data'!$B1814&gt;1,'Raw Data'!Z1814,"")</f>
        <v/>
      </c>
    </row>
    <row r="1815" spans="1:12" ht="14.25" customHeight="1" x14ac:dyDescent="0.3">
      <c r="A1815" s="7" t="str">
        <f>IF('Raw Data'!$B1815&gt;1,'Raw Data'!A1815,"")</f>
        <v/>
      </c>
      <c r="B1815" s="7" t="str">
        <f>IF('Raw Data'!$B1815&gt;1,'Raw Data'!C1815,"")</f>
        <v/>
      </c>
      <c r="C1815" s="7" t="str">
        <f>IF('Raw Data'!$B1815&gt;1,'Raw Data'!D1815,"")</f>
        <v/>
      </c>
      <c r="D1815" s="7" t="str">
        <f>IF('Raw Data'!$B1815&gt;1,'Raw Data'!E1815,"")</f>
        <v/>
      </c>
      <c r="E1815" s="20" t="str">
        <f>IF('Raw Data'!$B1815&gt;1,'Raw Data'!O1815,"")</f>
        <v/>
      </c>
      <c r="F1815" s="20" t="str">
        <f>IF('Raw Data'!$B1815&gt;1,'Raw Data'!P1815,"")</f>
        <v/>
      </c>
      <c r="G1815" s="20" t="str">
        <f>IF('Raw Data'!$B1815&gt;1,'Raw Data'!Q1815,"")</f>
        <v/>
      </c>
      <c r="H1815" s="7" t="str">
        <f>IF('Raw Data'!$B1815&gt;1,'Raw Data'!R1815,"")</f>
        <v/>
      </c>
      <c r="I1815" s="7" t="str">
        <f>IF('Raw Data'!$B1815&gt;1,'Raw Data'!S1815,"")</f>
        <v/>
      </c>
      <c r="J1815" s="7" t="str">
        <f>IF('Raw Data'!$B1815&gt;1,'Raw Data'!W1815,"")</f>
        <v/>
      </c>
      <c r="K1815" s="7" t="str">
        <f>IF('Raw Data'!$B1815&gt;1,'Raw Data'!Y1815,"")</f>
        <v/>
      </c>
      <c r="L1815" s="7" t="str">
        <f>IF('Raw Data'!$B1815&gt;1,'Raw Data'!Z1815,"")</f>
        <v/>
      </c>
    </row>
    <row r="1816" spans="1:12" ht="14.25" customHeight="1" x14ac:dyDescent="0.3">
      <c r="A1816" s="7" t="str">
        <f>IF('Raw Data'!$B1816&gt;1,'Raw Data'!A1816,"")</f>
        <v/>
      </c>
      <c r="B1816" s="7" t="str">
        <f>IF('Raw Data'!$B1816&gt;1,'Raw Data'!C1816,"")</f>
        <v/>
      </c>
      <c r="C1816" s="7" t="str">
        <f>IF('Raw Data'!$B1816&gt;1,'Raw Data'!D1816,"")</f>
        <v/>
      </c>
      <c r="D1816" s="7" t="str">
        <f>IF('Raw Data'!$B1816&gt;1,'Raw Data'!E1816,"")</f>
        <v/>
      </c>
      <c r="E1816" s="20" t="str">
        <f>IF('Raw Data'!$B1816&gt;1,'Raw Data'!O1816,"")</f>
        <v/>
      </c>
      <c r="F1816" s="20" t="str">
        <f>IF('Raw Data'!$B1816&gt;1,'Raw Data'!P1816,"")</f>
        <v/>
      </c>
      <c r="G1816" s="20" t="str">
        <f>IF('Raw Data'!$B1816&gt;1,'Raw Data'!Q1816,"")</f>
        <v/>
      </c>
      <c r="H1816" s="7" t="str">
        <f>IF('Raw Data'!$B1816&gt;1,'Raw Data'!R1816,"")</f>
        <v/>
      </c>
      <c r="I1816" s="7" t="str">
        <f>IF('Raw Data'!$B1816&gt;1,'Raw Data'!S1816,"")</f>
        <v/>
      </c>
      <c r="J1816" s="7" t="str">
        <f>IF('Raw Data'!$B1816&gt;1,'Raw Data'!W1816,"")</f>
        <v/>
      </c>
      <c r="K1816" s="7" t="str">
        <f>IF('Raw Data'!$B1816&gt;1,'Raw Data'!Y1816,"")</f>
        <v/>
      </c>
      <c r="L1816" s="7" t="str">
        <f>IF('Raw Data'!$B1816&gt;1,'Raw Data'!Z1816,"")</f>
        <v/>
      </c>
    </row>
    <row r="1817" spans="1:12" ht="14.25" customHeight="1" x14ac:dyDescent="0.3">
      <c r="A1817" s="7" t="str">
        <f>IF('Raw Data'!$B1817&gt;1,'Raw Data'!A1817,"")</f>
        <v/>
      </c>
      <c r="B1817" s="7" t="str">
        <f>IF('Raw Data'!$B1817&gt;1,'Raw Data'!C1817,"")</f>
        <v/>
      </c>
      <c r="C1817" s="7" t="str">
        <f>IF('Raw Data'!$B1817&gt;1,'Raw Data'!D1817,"")</f>
        <v/>
      </c>
      <c r="D1817" s="7" t="str">
        <f>IF('Raw Data'!$B1817&gt;1,'Raw Data'!E1817,"")</f>
        <v/>
      </c>
      <c r="E1817" s="20" t="str">
        <f>IF('Raw Data'!$B1817&gt;1,'Raw Data'!O1817,"")</f>
        <v/>
      </c>
      <c r="F1817" s="20" t="str">
        <f>IF('Raw Data'!$B1817&gt;1,'Raw Data'!P1817,"")</f>
        <v/>
      </c>
      <c r="G1817" s="20" t="str">
        <f>IF('Raw Data'!$B1817&gt;1,'Raw Data'!Q1817,"")</f>
        <v/>
      </c>
      <c r="H1817" s="7" t="str">
        <f>IF('Raw Data'!$B1817&gt;1,'Raw Data'!R1817,"")</f>
        <v/>
      </c>
      <c r="I1817" s="7" t="str">
        <f>IF('Raw Data'!$B1817&gt;1,'Raw Data'!S1817,"")</f>
        <v/>
      </c>
      <c r="J1817" s="7" t="str">
        <f>IF('Raw Data'!$B1817&gt;1,'Raw Data'!W1817,"")</f>
        <v/>
      </c>
      <c r="K1817" s="7" t="str">
        <f>IF('Raw Data'!$B1817&gt;1,'Raw Data'!Y1817,"")</f>
        <v/>
      </c>
      <c r="L1817" s="7" t="str">
        <f>IF('Raw Data'!$B1817&gt;1,'Raw Data'!Z1817,"")</f>
        <v/>
      </c>
    </row>
    <row r="1818" spans="1:12" ht="14.25" customHeight="1" x14ac:dyDescent="0.3">
      <c r="A1818" s="7" t="str">
        <f>IF('Raw Data'!$B1818&gt;1,'Raw Data'!A1818,"")</f>
        <v/>
      </c>
      <c r="B1818" s="7" t="str">
        <f>IF('Raw Data'!$B1818&gt;1,'Raw Data'!C1818,"")</f>
        <v/>
      </c>
      <c r="C1818" s="7" t="str">
        <f>IF('Raw Data'!$B1818&gt;1,'Raw Data'!D1818,"")</f>
        <v/>
      </c>
      <c r="D1818" s="7" t="str">
        <f>IF('Raw Data'!$B1818&gt;1,'Raw Data'!E1818,"")</f>
        <v/>
      </c>
      <c r="E1818" s="20" t="str">
        <f>IF('Raw Data'!$B1818&gt;1,'Raw Data'!O1818,"")</f>
        <v/>
      </c>
      <c r="F1818" s="20" t="str">
        <f>IF('Raw Data'!$B1818&gt;1,'Raw Data'!P1818,"")</f>
        <v/>
      </c>
      <c r="G1818" s="20" t="str">
        <f>IF('Raw Data'!$B1818&gt;1,'Raw Data'!Q1818,"")</f>
        <v/>
      </c>
      <c r="H1818" s="7" t="str">
        <f>IF('Raw Data'!$B1818&gt;1,'Raw Data'!R1818,"")</f>
        <v/>
      </c>
      <c r="I1818" s="7" t="str">
        <f>IF('Raw Data'!$B1818&gt;1,'Raw Data'!S1818,"")</f>
        <v/>
      </c>
      <c r="J1818" s="7" t="str">
        <f>IF('Raw Data'!$B1818&gt;1,'Raw Data'!W1818,"")</f>
        <v/>
      </c>
      <c r="K1818" s="7" t="str">
        <f>IF('Raw Data'!$B1818&gt;1,'Raw Data'!Y1818,"")</f>
        <v/>
      </c>
      <c r="L1818" s="7" t="str">
        <f>IF('Raw Data'!$B1818&gt;1,'Raw Data'!Z1818,"")</f>
        <v/>
      </c>
    </row>
    <row r="1819" spans="1:12" ht="14.25" customHeight="1" x14ac:dyDescent="0.3">
      <c r="A1819" s="7" t="str">
        <f>IF('Raw Data'!$B1819&gt;1,'Raw Data'!A1819,"")</f>
        <v/>
      </c>
      <c r="B1819" s="7" t="str">
        <f>IF('Raw Data'!$B1819&gt;1,'Raw Data'!C1819,"")</f>
        <v/>
      </c>
      <c r="C1819" s="7" t="str">
        <f>IF('Raw Data'!$B1819&gt;1,'Raw Data'!D1819,"")</f>
        <v/>
      </c>
      <c r="D1819" s="7" t="str">
        <f>IF('Raw Data'!$B1819&gt;1,'Raw Data'!E1819,"")</f>
        <v/>
      </c>
      <c r="E1819" s="20" t="str">
        <f>IF('Raw Data'!$B1819&gt;1,'Raw Data'!O1819,"")</f>
        <v/>
      </c>
      <c r="F1819" s="20" t="str">
        <f>IF('Raw Data'!$B1819&gt;1,'Raw Data'!P1819,"")</f>
        <v/>
      </c>
      <c r="G1819" s="20" t="str">
        <f>IF('Raw Data'!$B1819&gt;1,'Raw Data'!Q1819,"")</f>
        <v/>
      </c>
      <c r="H1819" s="7" t="str">
        <f>IF('Raw Data'!$B1819&gt;1,'Raw Data'!R1819,"")</f>
        <v/>
      </c>
      <c r="I1819" s="7" t="str">
        <f>IF('Raw Data'!$B1819&gt;1,'Raw Data'!S1819,"")</f>
        <v/>
      </c>
      <c r="J1819" s="7" t="str">
        <f>IF('Raw Data'!$B1819&gt;1,'Raw Data'!W1819,"")</f>
        <v/>
      </c>
      <c r="K1819" s="7" t="str">
        <f>IF('Raw Data'!$B1819&gt;1,'Raw Data'!Y1819,"")</f>
        <v/>
      </c>
      <c r="L1819" s="7" t="str">
        <f>IF('Raw Data'!$B1819&gt;1,'Raw Data'!Z1819,"")</f>
        <v/>
      </c>
    </row>
    <row r="1820" spans="1:12" ht="14.25" customHeight="1" x14ac:dyDescent="0.3">
      <c r="A1820" s="7" t="str">
        <f>IF('Raw Data'!$B1820&gt;1,'Raw Data'!A1820,"")</f>
        <v/>
      </c>
      <c r="B1820" s="7" t="str">
        <f>IF('Raw Data'!$B1820&gt;1,'Raw Data'!C1820,"")</f>
        <v/>
      </c>
      <c r="C1820" s="7" t="str">
        <f>IF('Raw Data'!$B1820&gt;1,'Raw Data'!D1820,"")</f>
        <v/>
      </c>
      <c r="D1820" s="7" t="str">
        <f>IF('Raw Data'!$B1820&gt;1,'Raw Data'!E1820,"")</f>
        <v/>
      </c>
      <c r="E1820" s="20" t="str">
        <f>IF('Raw Data'!$B1820&gt;1,'Raw Data'!O1820,"")</f>
        <v/>
      </c>
      <c r="F1820" s="20" t="str">
        <f>IF('Raw Data'!$B1820&gt;1,'Raw Data'!P1820,"")</f>
        <v/>
      </c>
      <c r="G1820" s="20" t="str">
        <f>IF('Raw Data'!$B1820&gt;1,'Raw Data'!Q1820,"")</f>
        <v/>
      </c>
      <c r="H1820" s="7" t="str">
        <f>IF('Raw Data'!$B1820&gt;1,'Raw Data'!R1820,"")</f>
        <v/>
      </c>
      <c r="I1820" s="7" t="str">
        <f>IF('Raw Data'!$B1820&gt;1,'Raw Data'!S1820,"")</f>
        <v/>
      </c>
      <c r="J1820" s="7" t="str">
        <f>IF('Raw Data'!$B1820&gt;1,'Raw Data'!W1820,"")</f>
        <v/>
      </c>
      <c r="K1820" s="7" t="str">
        <f>IF('Raw Data'!$B1820&gt;1,'Raw Data'!Y1820,"")</f>
        <v/>
      </c>
      <c r="L1820" s="7" t="str">
        <f>IF('Raw Data'!$B1820&gt;1,'Raw Data'!Z1820,"")</f>
        <v/>
      </c>
    </row>
    <row r="1821" spans="1:12" ht="14.25" customHeight="1" x14ac:dyDescent="0.3">
      <c r="A1821" s="7" t="str">
        <f>IF('Raw Data'!$B1821&gt;1,'Raw Data'!A1821,"")</f>
        <v/>
      </c>
      <c r="B1821" s="7" t="str">
        <f>IF('Raw Data'!$B1821&gt;1,'Raw Data'!C1821,"")</f>
        <v/>
      </c>
      <c r="C1821" s="7" t="str">
        <f>IF('Raw Data'!$B1821&gt;1,'Raw Data'!D1821,"")</f>
        <v/>
      </c>
      <c r="D1821" s="7" t="str">
        <f>IF('Raw Data'!$B1821&gt;1,'Raw Data'!E1821,"")</f>
        <v/>
      </c>
      <c r="E1821" s="20" t="str">
        <f>IF('Raw Data'!$B1821&gt;1,'Raw Data'!O1821,"")</f>
        <v/>
      </c>
      <c r="F1821" s="20" t="str">
        <f>IF('Raw Data'!$B1821&gt;1,'Raw Data'!P1821,"")</f>
        <v/>
      </c>
      <c r="G1821" s="20" t="str">
        <f>IF('Raw Data'!$B1821&gt;1,'Raw Data'!Q1821,"")</f>
        <v/>
      </c>
      <c r="H1821" s="7" t="str">
        <f>IF('Raw Data'!$B1821&gt;1,'Raw Data'!R1821,"")</f>
        <v/>
      </c>
      <c r="I1821" s="7" t="str">
        <f>IF('Raw Data'!$B1821&gt;1,'Raw Data'!S1821,"")</f>
        <v/>
      </c>
      <c r="J1821" s="7" t="str">
        <f>IF('Raw Data'!$B1821&gt;1,'Raw Data'!W1821,"")</f>
        <v/>
      </c>
      <c r="K1821" s="7" t="str">
        <f>IF('Raw Data'!$B1821&gt;1,'Raw Data'!Y1821,"")</f>
        <v/>
      </c>
      <c r="L1821" s="7" t="str">
        <f>IF('Raw Data'!$B1821&gt;1,'Raw Data'!Z1821,"")</f>
        <v/>
      </c>
    </row>
    <row r="1822" spans="1:12" ht="14.25" customHeight="1" x14ac:dyDescent="0.3">
      <c r="A1822" s="7" t="str">
        <f>IF('Raw Data'!$B1822&gt;1,'Raw Data'!A1822,"")</f>
        <v/>
      </c>
      <c r="B1822" s="7" t="str">
        <f>IF('Raw Data'!$B1822&gt;1,'Raw Data'!C1822,"")</f>
        <v/>
      </c>
      <c r="C1822" s="7" t="str">
        <f>IF('Raw Data'!$B1822&gt;1,'Raw Data'!D1822,"")</f>
        <v/>
      </c>
      <c r="D1822" s="7" t="str">
        <f>IF('Raw Data'!$B1822&gt;1,'Raw Data'!E1822,"")</f>
        <v/>
      </c>
      <c r="E1822" s="20" t="str">
        <f>IF('Raw Data'!$B1822&gt;1,'Raw Data'!O1822,"")</f>
        <v/>
      </c>
      <c r="F1822" s="20" t="str">
        <f>IF('Raw Data'!$B1822&gt;1,'Raw Data'!P1822,"")</f>
        <v/>
      </c>
      <c r="G1822" s="20" t="str">
        <f>IF('Raw Data'!$B1822&gt;1,'Raw Data'!Q1822,"")</f>
        <v/>
      </c>
      <c r="H1822" s="7" t="str">
        <f>IF('Raw Data'!$B1822&gt;1,'Raw Data'!R1822,"")</f>
        <v/>
      </c>
      <c r="I1822" s="7" t="str">
        <f>IF('Raw Data'!$B1822&gt;1,'Raw Data'!S1822,"")</f>
        <v/>
      </c>
      <c r="J1822" s="7" t="str">
        <f>IF('Raw Data'!$B1822&gt;1,'Raw Data'!W1822,"")</f>
        <v/>
      </c>
      <c r="K1822" s="7" t="str">
        <f>IF('Raw Data'!$B1822&gt;1,'Raw Data'!Y1822,"")</f>
        <v/>
      </c>
      <c r="L1822" s="7" t="str">
        <f>IF('Raw Data'!$B1822&gt;1,'Raw Data'!Z1822,"")</f>
        <v/>
      </c>
    </row>
    <row r="1823" spans="1:12" ht="14.25" customHeight="1" x14ac:dyDescent="0.3">
      <c r="A1823" s="7" t="str">
        <f>IF('Raw Data'!$B1823&gt;1,'Raw Data'!A1823,"")</f>
        <v/>
      </c>
      <c r="B1823" s="7" t="str">
        <f>IF('Raw Data'!$B1823&gt;1,'Raw Data'!C1823,"")</f>
        <v/>
      </c>
      <c r="C1823" s="7" t="str">
        <f>IF('Raw Data'!$B1823&gt;1,'Raw Data'!D1823,"")</f>
        <v/>
      </c>
      <c r="D1823" s="7" t="str">
        <f>IF('Raw Data'!$B1823&gt;1,'Raw Data'!E1823,"")</f>
        <v/>
      </c>
      <c r="E1823" s="20" t="str">
        <f>IF('Raw Data'!$B1823&gt;1,'Raw Data'!O1823,"")</f>
        <v/>
      </c>
      <c r="F1823" s="20" t="str">
        <f>IF('Raw Data'!$B1823&gt;1,'Raw Data'!P1823,"")</f>
        <v/>
      </c>
      <c r="G1823" s="20" t="str">
        <f>IF('Raw Data'!$B1823&gt;1,'Raw Data'!Q1823,"")</f>
        <v/>
      </c>
      <c r="H1823" s="7" t="str">
        <f>IF('Raw Data'!$B1823&gt;1,'Raw Data'!R1823,"")</f>
        <v/>
      </c>
      <c r="I1823" s="7" t="str">
        <f>IF('Raw Data'!$B1823&gt;1,'Raw Data'!S1823,"")</f>
        <v/>
      </c>
      <c r="J1823" s="7" t="str">
        <f>IF('Raw Data'!$B1823&gt;1,'Raw Data'!W1823,"")</f>
        <v/>
      </c>
      <c r="K1823" s="7" t="str">
        <f>IF('Raw Data'!$B1823&gt;1,'Raw Data'!Y1823,"")</f>
        <v/>
      </c>
      <c r="L1823" s="7" t="str">
        <f>IF('Raw Data'!$B1823&gt;1,'Raw Data'!Z1823,"")</f>
        <v/>
      </c>
    </row>
    <row r="1824" spans="1:12" ht="14.25" customHeight="1" x14ac:dyDescent="0.3">
      <c r="A1824" s="7" t="str">
        <f>IF('Raw Data'!$B1824&gt;1,'Raw Data'!A1824,"")</f>
        <v/>
      </c>
      <c r="B1824" s="7" t="str">
        <f>IF('Raw Data'!$B1824&gt;1,'Raw Data'!C1824,"")</f>
        <v/>
      </c>
      <c r="C1824" s="7" t="str">
        <f>IF('Raw Data'!$B1824&gt;1,'Raw Data'!D1824,"")</f>
        <v/>
      </c>
      <c r="D1824" s="7" t="str">
        <f>IF('Raw Data'!$B1824&gt;1,'Raw Data'!E1824,"")</f>
        <v/>
      </c>
      <c r="E1824" s="20" t="str">
        <f>IF('Raw Data'!$B1824&gt;1,'Raw Data'!O1824,"")</f>
        <v/>
      </c>
      <c r="F1824" s="20" t="str">
        <f>IF('Raw Data'!$B1824&gt;1,'Raw Data'!P1824,"")</f>
        <v/>
      </c>
      <c r="G1824" s="20" t="str">
        <f>IF('Raw Data'!$B1824&gt;1,'Raw Data'!Q1824,"")</f>
        <v/>
      </c>
      <c r="H1824" s="7" t="str">
        <f>IF('Raw Data'!$B1824&gt;1,'Raw Data'!R1824,"")</f>
        <v/>
      </c>
      <c r="I1824" s="7" t="str">
        <f>IF('Raw Data'!$B1824&gt;1,'Raw Data'!S1824,"")</f>
        <v/>
      </c>
      <c r="J1824" s="7" t="str">
        <f>IF('Raw Data'!$B1824&gt;1,'Raw Data'!W1824,"")</f>
        <v/>
      </c>
      <c r="K1824" s="7" t="str">
        <f>IF('Raw Data'!$B1824&gt;1,'Raw Data'!Y1824,"")</f>
        <v/>
      </c>
      <c r="L1824" s="7" t="str">
        <f>IF('Raw Data'!$B1824&gt;1,'Raw Data'!Z1824,"")</f>
        <v/>
      </c>
    </row>
    <row r="1825" spans="1:12" ht="14.25" customHeight="1" x14ac:dyDescent="0.3">
      <c r="A1825" s="7" t="str">
        <f>IF('Raw Data'!$B1825&gt;1,'Raw Data'!A1825,"")</f>
        <v/>
      </c>
      <c r="B1825" s="7" t="str">
        <f>IF('Raw Data'!$B1825&gt;1,'Raw Data'!C1825,"")</f>
        <v/>
      </c>
      <c r="C1825" s="7" t="str">
        <f>IF('Raw Data'!$B1825&gt;1,'Raw Data'!D1825,"")</f>
        <v/>
      </c>
      <c r="D1825" s="7" t="str">
        <f>IF('Raw Data'!$B1825&gt;1,'Raw Data'!E1825,"")</f>
        <v/>
      </c>
      <c r="E1825" s="20" t="str">
        <f>IF('Raw Data'!$B1825&gt;1,'Raw Data'!O1825,"")</f>
        <v/>
      </c>
      <c r="F1825" s="20" t="str">
        <f>IF('Raw Data'!$B1825&gt;1,'Raw Data'!P1825,"")</f>
        <v/>
      </c>
      <c r="G1825" s="20" t="str">
        <f>IF('Raw Data'!$B1825&gt;1,'Raw Data'!Q1825,"")</f>
        <v/>
      </c>
      <c r="H1825" s="7" t="str">
        <f>IF('Raw Data'!$B1825&gt;1,'Raw Data'!R1825,"")</f>
        <v/>
      </c>
      <c r="I1825" s="7" t="str">
        <f>IF('Raw Data'!$B1825&gt;1,'Raw Data'!S1825,"")</f>
        <v/>
      </c>
      <c r="J1825" s="7" t="str">
        <f>IF('Raw Data'!$B1825&gt;1,'Raw Data'!W1825,"")</f>
        <v/>
      </c>
      <c r="K1825" s="7" t="str">
        <f>IF('Raw Data'!$B1825&gt;1,'Raw Data'!Y1825,"")</f>
        <v/>
      </c>
      <c r="L1825" s="7" t="str">
        <f>IF('Raw Data'!$B1825&gt;1,'Raw Data'!Z1825,"")</f>
        <v/>
      </c>
    </row>
    <row r="1826" spans="1:12" ht="14.25" customHeight="1" x14ac:dyDescent="0.3">
      <c r="A1826" s="7" t="str">
        <f>IF('Raw Data'!$B1826&gt;1,'Raw Data'!A1826,"")</f>
        <v/>
      </c>
      <c r="B1826" s="7" t="str">
        <f>IF('Raw Data'!$B1826&gt;1,'Raw Data'!C1826,"")</f>
        <v/>
      </c>
      <c r="C1826" s="7" t="str">
        <f>IF('Raw Data'!$B1826&gt;1,'Raw Data'!D1826,"")</f>
        <v/>
      </c>
      <c r="D1826" s="7" t="str">
        <f>IF('Raw Data'!$B1826&gt;1,'Raw Data'!E1826,"")</f>
        <v/>
      </c>
      <c r="E1826" s="20" t="str">
        <f>IF('Raw Data'!$B1826&gt;1,'Raw Data'!O1826,"")</f>
        <v/>
      </c>
      <c r="F1826" s="20" t="str">
        <f>IF('Raw Data'!$B1826&gt;1,'Raw Data'!P1826,"")</f>
        <v/>
      </c>
      <c r="G1826" s="20" t="str">
        <f>IF('Raw Data'!$B1826&gt;1,'Raw Data'!Q1826,"")</f>
        <v/>
      </c>
      <c r="H1826" s="7" t="str">
        <f>IF('Raw Data'!$B1826&gt;1,'Raw Data'!R1826,"")</f>
        <v/>
      </c>
      <c r="I1826" s="7" t="str">
        <f>IF('Raw Data'!$B1826&gt;1,'Raw Data'!S1826,"")</f>
        <v/>
      </c>
      <c r="J1826" s="7" t="str">
        <f>IF('Raw Data'!$B1826&gt;1,'Raw Data'!W1826,"")</f>
        <v/>
      </c>
      <c r="K1826" s="7" t="str">
        <f>IF('Raw Data'!$B1826&gt;1,'Raw Data'!Y1826,"")</f>
        <v/>
      </c>
      <c r="L1826" s="7" t="str">
        <f>IF('Raw Data'!$B1826&gt;1,'Raw Data'!Z1826,"")</f>
        <v/>
      </c>
    </row>
    <row r="1827" spans="1:12" ht="14.25" customHeight="1" x14ac:dyDescent="0.3">
      <c r="A1827" s="7" t="str">
        <f>IF('Raw Data'!$B1827&gt;1,'Raw Data'!A1827,"")</f>
        <v/>
      </c>
      <c r="B1827" s="7" t="str">
        <f>IF('Raw Data'!$B1827&gt;1,'Raw Data'!C1827,"")</f>
        <v/>
      </c>
      <c r="C1827" s="7" t="str">
        <f>IF('Raw Data'!$B1827&gt;1,'Raw Data'!D1827,"")</f>
        <v/>
      </c>
      <c r="D1827" s="7" t="str">
        <f>IF('Raw Data'!$B1827&gt;1,'Raw Data'!E1827,"")</f>
        <v/>
      </c>
      <c r="E1827" s="20" t="str">
        <f>IF('Raw Data'!$B1827&gt;1,'Raw Data'!O1827,"")</f>
        <v/>
      </c>
      <c r="F1827" s="20" t="str">
        <f>IF('Raw Data'!$B1827&gt;1,'Raw Data'!P1827,"")</f>
        <v/>
      </c>
      <c r="G1827" s="20" t="str">
        <f>IF('Raw Data'!$B1827&gt;1,'Raw Data'!Q1827,"")</f>
        <v/>
      </c>
      <c r="H1827" s="7" t="str">
        <f>IF('Raw Data'!$B1827&gt;1,'Raw Data'!R1827,"")</f>
        <v/>
      </c>
      <c r="I1827" s="7" t="str">
        <f>IF('Raw Data'!$B1827&gt;1,'Raw Data'!S1827,"")</f>
        <v/>
      </c>
      <c r="J1827" s="7" t="str">
        <f>IF('Raw Data'!$B1827&gt;1,'Raw Data'!W1827,"")</f>
        <v/>
      </c>
      <c r="K1827" s="7" t="str">
        <f>IF('Raw Data'!$B1827&gt;1,'Raw Data'!Y1827,"")</f>
        <v/>
      </c>
      <c r="L1827" s="7" t="str">
        <f>IF('Raw Data'!$B1827&gt;1,'Raw Data'!Z1827,"")</f>
        <v/>
      </c>
    </row>
    <row r="1828" spans="1:12" ht="14.25" customHeight="1" x14ac:dyDescent="0.3">
      <c r="A1828" s="7" t="str">
        <f>IF('Raw Data'!$B1828&gt;1,'Raw Data'!A1828,"")</f>
        <v/>
      </c>
      <c r="B1828" s="7" t="str">
        <f>IF('Raw Data'!$B1828&gt;1,'Raw Data'!C1828,"")</f>
        <v/>
      </c>
      <c r="C1828" s="7" t="str">
        <f>IF('Raw Data'!$B1828&gt;1,'Raw Data'!D1828,"")</f>
        <v/>
      </c>
      <c r="D1828" s="7" t="str">
        <f>IF('Raw Data'!$B1828&gt;1,'Raw Data'!E1828,"")</f>
        <v/>
      </c>
      <c r="E1828" s="20" t="str">
        <f>IF('Raw Data'!$B1828&gt;1,'Raw Data'!O1828,"")</f>
        <v/>
      </c>
      <c r="F1828" s="20" t="str">
        <f>IF('Raw Data'!$B1828&gt;1,'Raw Data'!P1828,"")</f>
        <v/>
      </c>
      <c r="G1828" s="20" t="str">
        <f>IF('Raw Data'!$B1828&gt;1,'Raw Data'!Q1828,"")</f>
        <v/>
      </c>
      <c r="H1828" s="7" t="str">
        <f>IF('Raw Data'!$B1828&gt;1,'Raw Data'!R1828,"")</f>
        <v/>
      </c>
      <c r="I1828" s="7" t="str">
        <f>IF('Raw Data'!$B1828&gt;1,'Raw Data'!S1828,"")</f>
        <v/>
      </c>
      <c r="J1828" s="7" t="str">
        <f>IF('Raw Data'!$B1828&gt;1,'Raw Data'!W1828,"")</f>
        <v/>
      </c>
      <c r="K1828" s="7" t="str">
        <f>IF('Raw Data'!$B1828&gt;1,'Raw Data'!Y1828,"")</f>
        <v/>
      </c>
      <c r="L1828" s="7" t="str">
        <f>IF('Raw Data'!$B1828&gt;1,'Raw Data'!Z1828,"")</f>
        <v/>
      </c>
    </row>
    <row r="1829" spans="1:12" ht="14.25" customHeight="1" x14ac:dyDescent="0.3">
      <c r="A1829" s="7" t="str">
        <f>IF('Raw Data'!$B1829&gt;1,'Raw Data'!A1829,"")</f>
        <v/>
      </c>
      <c r="B1829" s="7" t="str">
        <f>IF('Raw Data'!$B1829&gt;1,'Raw Data'!C1829,"")</f>
        <v/>
      </c>
      <c r="C1829" s="7" t="str">
        <f>IF('Raw Data'!$B1829&gt;1,'Raw Data'!D1829,"")</f>
        <v/>
      </c>
      <c r="D1829" s="7" t="str">
        <f>IF('Raw Data'!$B1829&gt;1,'Raw Data'!E1829,"")</f>
        <v/>
      </c>
      <c r="E1829" s="20" t="str">
        <f>IF('Raw Data'!$B1829&gt;1,'Raw Data'!O1829,"")</f>
        <v/>
      </c>
      <c r="F1829" s="20" t="str">
        <f>IF('Raw Data'!$B1829&gt;1,'Raw Data'!P1829,"")</f>
        <v/>
      </c>
      <c r="G1829" s="20" t="str">
        <f>IF('Raw Data'!$B1829&gt;1,'Raw Data'!Q1829,"")</f>
        <v/>
      </c>
      <c r="H1829" s="7" t="str">
        <f>IF('Raw Data'!$B1829&gt;1,'Raw Data'!R1829,"")</f>
        <v/>
      </c>
      <c r="I1829" s="7" t="str">
        <f>IF('Raw Data'!$B1829&gt;1,'Raw Data'!S1829,"")</f>
        <v/>
      </c>
      <c r="J1829" s="7" t="str">
        <f>IF('Raw Data'!$B1829&gt;1,'Raw Data'!W1829,"")</f>
        <v/>
      </c>
      <c r="K1829" s="7" t="str">
        <f>IF('Raw Data'!$B1829&gt;1,'Raw Data'!Y1829,"")</f>
        <v/>
      </c>
      <c r="L1829" s="7" t="str">
        <f>IF('Raw Data'!$B1829&gt;1,'Raw Data'!Z1829,"")</f>
        <v/>
      </c>
    </row>
    <row r="1830" spans="1:12" ht="14.25" customHeight="1" x14ac:dyDescent="0.3">
      <c r="A1830" s="7" t="str">
        <f>IF('Raw Data'!$B1830&gt;1,'Raw Data'!A1830,"")</f>
        <v/>
      </c>
      <c r="B1830" s="7" t="str">
        <f>IF('Raw Data'!$B1830&gt;1,'Raw Data'!C1830,"")</f>
        <v/>
      </c>
      <c r="C1830" s="7" t="str">
        <f>IF('Raw Data'!$B1830&gt;1,'Raw Data'!D1830,"")</f>
        <v/>
      </c>
      <c r="D1830" s="7" t="str">
        <f>IF('Raw Data'!$B1830&gt;1,'Raw Data'!E1830,"")</f>
        <v/>
      </c>
      <c r="E1830" s="20" t="str">
        <f>IF('Raw Data'!$B1830&gt;1,'Raw Data'!O1830,"")</f>
        <v/>
      </c>
      <c r="F1830" s="20" t="str">
        <f>IF('Raw Data'!$B1830&gt;1,'Raw Data'!P1830,"")</f>
        <v/>
      </c>
      <c r="G1830" s="20" t="str">
        <f>IF('Raw Data'!$B1830&gt;1,'Raw Data'!Q1830,"")</f>
        <v/>
      </c>
      <c r="H1830" s="7" t="str">
        <f>IF('Raw Data'!$B1830&gt;1,'Raw Data'!R1830,"")</f>
        <v/>
      </c>
      <c r="I1830" s="7" t="str">
        <f>IF('Raw Data'!$B1830&gt;1,'Raw Data'!S1830,"")</f>
        <v/>
      </c>
      <c r="J1830" s="7" t="str">
        <f>IF('Raw Data'!$B1830&gt;1,'Raw Data'!W1830,"")</f>
        <v/>
      </c>
      <c r="K1830" s="7" t="str">
        <f>IF('Raw Data'!$B1830&gt;1,'Raw Data'!Y1830,"")</f>
        <v/>
      </c>
      <c r="L1830" s="7" t="str">
        <f>IF('Raw Data'!$B1830&gt;1,'Raw Data'!Z1830,"")</f>
        <v/>
      </c>
    </row>
    <row r="1831" spans="1:12" ht="14.25" customHeight="1" x14ac:dyDescent="0.3">
      <c r="A1831" s="7" t="str">
        <f>IF('Raw Data'!$B1831&gt;1,'Raw Data'!A1831,"")</f>
        <v/>
      </c>
      <c r="B1831" s="7" t="str">
        <f>IF('Raw Data'!$B1831&gt;1,'Raw Data'!C1831,"")</f>
        <v/>
      </c>
      <c r="C1831" s="7" t="str">
        <f>IF('Raw Data'!$B1831&gt;1,'Raw Data'!D1831,"")</f>
        <v/>
      </c>
      <c r="D1831" s="7" t="str">
        <f>IF('Raw Data'!$B1831&gt;1,'Raw Data'!E1831,"")</f>
        <v/>
      </c>
      <c r="E1831" s="20" t="str">
        <f>IF('Raw Data'!$B1831&gt;1,'Raw Data'!O1831,"")</f>
        <v/>
      </c>
      <c r="F1831" s="20" t="str">
        <f>IF('Raw Data'!$B1831&gt;1,'Raw Data'!P1831,"")</f>
        <v/>
      </c>
      <c r="G1831" s="20" t="str">
        <f>IF('Raw Data'!$B1831&gt;1,'Raw Data'!Q1831,"")</f>
        <v/>
      </c>
      <c r="H1831" s="7" t="str">
        <f>IF('Raw Data'!$B1831&gt;1,'Raw Data'!R1831,"")</f>
        <v/>
      </c>
      <c r="I1831" s="7" t="str">
        <f>IF('Raw Data'!$B1831&gt;1,'Raw Data'!S1831,"")</f>
        <v/>
      </c>
      <c r="J1831" s="7" t="str">
        <f>IF('Raw Data'!$B1831&gt;1,'Raw Data'!W1831,"")</f>
        <v/>
      </c>
      <c r="K1831" s="7" t="str">
        <f>IF('Raw Data'!$B1831&gt;1,'Raw Data'!Y1831,"")</f>
        <v/>
      </c>
      <c r="L1831" s="7" t="str">
        <f>IF('Raw Data'!$B1831&gt;1,'Raw Data'!Z1831,"")</f>
        <v/>
      </c>
    </row>
    <row r="1832" spans="1:12" ht="14.25" customHeight="1" x14ac:dyDescent="0.3">
      <c r="A1832" s="7" t="str">
        <f>IF('Raw Data'!$B1832&gt;1,'Raw Data'!A1832,"")</f>
        <v/>
      </c>
      <c r="B1832" s="7" t="str">
        <f>IF('Raw Data'!$B1832&gt;1,'Raw Data'!C1832,"")</f>
        <v/>
      </c>
      <c r="C1832" s="7" t="str">
        <f>IF('Raw Data'!$B1832&gt;1,'Raw Data'!D1832,"")</f>
        <v/>
      </c>
      <c r="D1832" s="7" t="str">
        <f>IF('Raw Data'!$B1832&gt;1,'Raw Data'!E1832,"")</f>
        <v/>
      </c>
      <c r="E1832" s="20" t="str">
        <f>IF('Raw Data'!$B1832&gt;1,'Raw Data'!O1832,"")</f>
        <v/>
      </c>
      <c r="F1832" s="20" t="str">
        <f>IF('Raw Data'!$B1832&gt;1,'Raw Data'!P1832,"")</f>
        <v/>
      </c>
      <c r="G1832" s="20" t="str">
        <f>IF('Raw Data'!$B1832&gt;1,'Raw Data'!Q1832,"")</f>
        <v/>
      </c>
      <c r="H1832" s="7" t="str">
        <f>IF('Raw Data'!$B1832&gt;1,'Raw Data'!R1832,"")</f>
        <v/>
      </c>
      <c r="I1832" s="7" t="str">
        <f>IF('Raw Data'!$B1832&gt;1,'Raw Data'!S1832,"")</f>
        <v/>
      </c>
      <c r="J1832" s="7" t="str">
        <f>IF('Raw Data'!$B1832&gt;1,'Raw Data'!W1832,"")</f>
        <v/>
      </c>
      <c r="K1832" s="7" t="str">
        <f>IF('Raw Data'!$B1832&gt;1,'Raw Data'!Y1832,"")</f>
        <v/>
      </c>
      <c r="L1832" s="7" t="str">
        <f>IF('Raw Data'!$B1832&gt;1,'Raw Data'!Z1832,"")</f>
        <v/>
      </c>
    </row>
    <row r="1833" spans="1:12" ht="14.25" customHeight="1" x14ac:dyDescent="0.3">
      <c r="A1833" s="7" t="str">
        <f>IF('Raw Data'!$B1833&gt;1,'Raw Data'!A1833,"")</f>
        <v>X1-ORz2bsvqq4u5iy_b5qjm</v>
      </c>
      <c r="B1833" s="7" t="str">
        <f>IF('Raw Data'!$B1833&gt;1,'Raw Data'!C1833,"")</f>
        <v>849 E Devon Rd</v>
      </c>
      <c r="C1833" s="7" t="str">
        <f>IF('Raw Data'!$B1833&gt;1,'Raw Data'!D1833,"")</f>
        <v>Phoenix</v>
      </c>
      <c r="D1833" s="7" t="str">
        <f>IF('Raw Data'!$B1833&gt;1,'Raw Data'!E1833,"")</f>
        <v>Pre-List</v>
      </c>
      <c r="E1833" s="20">
        <f>IF('Raw Data'!$B1833&gt;1,'Raw Data'!O1833,"")</f>
        <v>516200</v>
      </c>
      <c r="F1833" s="20">
        <f>IF('Raw Data'!$B1833&gt;1,'Raw Data'!P1833,"")</f>
        <v>503295</v>
      </c>
      <c r="G1833" s="20">
        <f>IF('Raw Data'!$B1833&gt;1,'Raw Data'!Q1833,"")</f>
        <v>-100944</v>
      </c>
      <c r="H1833" s="7" t="str">
        <f>IF('Raw Data'!$B1833&gt;1,'Raw Data'!R1833,"")</f>
        <v>Tricon</v>
      </c>
      <c r="I1833" s="21">
        <f>IF('Raw Data'!$B1833&gt;1,'Raw Data'!S1833,"")</f>
        <v>469300</v>
      </c>
      <c r="J1833" s="21">
        <f>IF('Raw Data'!$B1833&gt;1,'Raw Data'!W1833,"")</f>
        <v>-59209</v>
      </c>
      <c r="K1833" s="7" t="str">
        <f>IF('Raw Data'!$B1833&gt;1,'Raw Data'!Y1833,"")</f>
        <v>Multiple Offers</v>
      </c>
      <c r="L1833" s="7">
        <f>IF('Raw Data'!$B1833&gt;1,'Raw Data'!Z1833,"")</f>
        <v>0</v>
      </c>
    </row>
    <row r="1834" spans="1:12" ht="14.25" customHeight="1" x14ac:dyDescent="0.3">
      <c r="A1834" s="7" t="str">
        <f>IF('Raw Data'!$B1834&gt;1,'Raw Data'!A1834,"")</f>
        <v/>
      </c>
      <c r="B1834" s="7" t="str">
        <f>IF('Raw Data'!$B1834&gt;1,'Raw Data'!C1834,"")</f>
        <v/>
      </c>
      <c r="C1834" s="7" t="str">
        <f>IF('Raw Data'!$B1834&gt;1,'Raw Data'!D1834,"")</f>
        <v/>
      </c>
      <c r="D1834" s="7" t="str">
        <f>IF('Raw Data'!$B1834&gt;1,'Raw Data'!E1834,"")</f>
        <v/>
      </c>
      <c r="E1834" s="20" t="str">
        <f>IF('Raw Data'!$B1834&gt;1,'Raw Data'!O1834,"")</f>
        <v/>
      </c>
      <c r="F1834" s="20" t="str">
        <f>IF('Raw Data'!$B1834&gt;1,'Raw Data'!P1834,"")</f>
        <v/>
      </c>
      <c r="G1834" s="20" t="str">
        <f>IF('Raw Data'!$B1834&gt;1,'Raw Data'!Q1834,"")</f>
        <v/>
      </c>
      <c r="H1834" s="7" t="str">
        <f>IF('Raw Data'!$B1834&gt;1,'Raw Data'!R1834,"")</f>
        <v/>
      </c>
      <c r="I1834" s="7" t="str">
        <f>IF('Raw Data'!$B1834&gt;1,'Raw Data'!S1834,"")</f>
        <v/>
      </c>
      <c r="J1834" s="7" t="str">
        <f>IF('Raw Data'!$B1834&gt;1,'Raw Data'!W1834,"")</f>
        <v/>
      </c>
      <c r="K1834" s="7" t="str">
        <f>IF('Raw Data'!$B1834&gt;1,'Raw Data'!Y1834,"")</f>
        <v/>
      </c>
      <c r="L1834" s="7" t="str">
        <f>IF('Raw Data'!$B1834&gt;1,'Raw Data'!Z1834,"")</f>
        <v/>
      </c>
    </row>
    <row r="1835" spans="1:12" ht="14.25" customHeight="1" x14ac:dyDescent="0.3">
      <c r="A1835" s="7" t="str">
        <f>IF('Raw Data'!$B1835&gt;1,'Raw Data'!A1835,"")</f>
        <v/>
      </c>
      <c r="B1835" s="7" t="str">
        <f>IF('Raw Data'!$B1835&gt;1,'Raw Data'!C1835,"")</f>
        <v/>
      </c>
      <c r="C1835" s="7" t="str">
        <f>IF('Raw Data'!$B1835&gt;1,'Raw Data'!D1835,"")</f>
        <v/>
      </c>
      <c r="D1835" s="7" t="str">
        <f>IF('Raw Data'!$B1835&gt;1,'Raw Data'!E1835,"")</f>
        <v/>
      </c>
      <c r="E1835" s="20" t="str">
        <f>IF('Raw Data'!$B1835&gt;1,'Raw Data'!O1835,"")</f>
        <v/>
      </c>
      <c r="F1835" s="20" t="str">
        <f>IF('Raw Data'!$B1835&gt;1,'Raw Data'!P1835,"")</f>
        <v/>
      </c>
      <c r="G1835" s="20" t="str">
        <f>IF('Raw Data'!$B1835&gt;1,'Raw Data'!Q1835,"")</f>
        <v/>
      </c>
      <c r="H1835" s="7" t="str">
        <f>IF('Raw Data'!$B1835&gt;1,'Raw Data'!R1835,"")</f>
        <v/>
      </c>
      <c r="I1835" s="7" t="str">
        <f>IF('Raw Data'!$B1835&gt;1,'Raw Data'!S1835,"")</f>
        <v/>
      </c>
      <c r="J1835" s="7" t="str">
        <f>IF('Raw Data'!$B1835&gt;1,'Raw Data'!W1835,"")</f>
        <v/>
      </c>
      <c r="K1835" s="7" t="str">
        <f>IF('Raw Data'!$B1835&gt;1,'Raw Data'!Y1835,"")</f>
        <v/>
      </c>
      <c r="L1835" s="7" t="str">
        <f>IF('Raw Data'!$B1835&gt;1,'Raw Data'!Z1835,"")</f>
        <v/>
      </c>
    </row>
    <row r="1836" spans="1:12" ht="14.25" customHeight="1" x14ac:dyDescent="0.3">
      <c r="A1836" s="7" t="str">
        <f>IF('Raw Data'!$B1836&gt;1,'Raw Data'!A1836,"")</f>
        <v/>
      </c>
      <c r="B1836" s="7" t="str">
        <f>IF('Raw Data'!$B1836&gt;1,'Raw Data'!C1836,"")</f>
        <v/>
      </c>
      <c r="C1836" s="7" t="str">
        <f>IF('Raw Data'!$B1836&gt;1,'Raw Data'!D1836,"")</f>
        <v/>
      </c>
      <c r="D1836" s="7" t="str">
        <f>IF('Raw Data'!$B1836&gt;1,'Raw Data'!E1836,"")</f>
        <v/>
      </c>
      <c r="E1836" s="20" t="str">
        <f>IF('Raw Data'!$B1836&gt;1,'Raw Data'!O1836,"")</f>
        <v/>
      </c>
      <c r="F1836" s="20" t="str">
        <f>IF('Raw Data'!$B1836&gt;1,'Raw Data'!P1836,"")</f>
        <v/>
      </c>
      <c r="G1836" s="20" t="str">
        <f>IF('Raw Data'!$B1836&gt;1,'Raw Data'!Q1836,"")</f>
        <v/>
      </c>
      <c r="H1836" s="7" t="str">
        <f>IF('Raw Data'!$B1836&gt;1,'Raw Data'!R1836,"")</f>
        <v/>
      </c>
      <c r="I1836" s="7" t="str">
        <f>IF('Raw Data'!$B1836&gt;1,'Raw Data'!S1836,"")</f>
        <v/>
      </c>
      <c r="J1836" s="7" t="str">
        <f>IF('Raw Data'!$B1836&gt;1,'Raw Data'!W1836,"")</f>
        <v/>
      </c>
      <c r="K1836" s="7" t="str">
        <f>IF('Raw Data'!$B1836&gt;1,'Raw Data'!Y1836,"")</f>
        <v/>
      </c>
      <c r="L1836" s="7" t="str">
        <f>IF('Raw Data'!$B1836&gt;1,'Raw Data'!Z1836,"")</f>
        <v/>
      </c>
    </row>
    <row r="1837" spans="1:12" ht="14.25" customHeight="1" x14ac:dyDescent="0.3">
      <c r="A1837" s="7" t="str">
        <f>IF('Raw Data'!$B1837&gt;1,'Raw Data'!A1837,"")</f>
        <v/>
      </c>
      <c r="B1837" s="7" t="str">
        <f>IF('Raw Data'!$B1837&gt;1,'Raw Data'!C1837,"")</f>
        <v/>
      </c>
      <c r="C1837" s="7" t="str">
        <f>IF('Raw Data'!$B1837&gt;1,'Raw Data'!D1837,"")</f>
        <v/>
      </c>
      <c r="D1837" s="7" t="str">
        <f>IF('Raw Data'!$B1837&gt;1,'Raw Data'!E1837,"")</f>
        <v/>
      </c>
      <c r="E1837" s="20" t="str">
        <f>IF('Raw Data'!$B1837&gt;1,'Raw Data'!O1837,"")</f>
        <v/>
      </c>
      <c r="F1837" s="20" t="str">
        <f>IF('Raw Data'!$B1837&gt;1,'Raw Data'!P1837,"")</f>
        <v/>
      </c>
      <c r="G1837" s="20" t="str">
        <f>IF('Raw Data'!$B1837&gt;1,'Raw Data'!Q1837,"")</f>
        <v/>
      </c>
      <c r="H1837" s="7" t="str">
        <f>IF('Raw Data'!$B1837&gt;1,'Raw Data'!R1837,"")</f>
        <v/>
      </c>
      <c r="I1837" s="7" t="str">
        <f>IF('Raw Data'!$B1837&gt;1,'Raw Data'!S1837,"")</f>
        <v/>
      </c>
      <c r="J1837" s="7" t="str">
        <f>IF('Raw Data'!$B1837&gt;1,'Raw Data'!W1837,"")</f>
        <v/>
      </c>
      <c r="K1837" s="7" t="str">
        <f>IF('Raw Data'!$B1837&gt;1,'Raw Data'!Y1837,"")</f>
        <v/>
      </c>
      <c r="L1837" s="7" t="str">
        <f>IF('Raw Data'!$B1837&gt;1,'Raw Data'!Z1837,"")</f>
        <v/>
      </c>
    </row>
    <row r="1838" spans="1:12" ht="14.25" customHeight="1" x14ac:dyDescent="0.3">
      <c r="A1838" s="7" t="str">
        <f>IF('Raw Data'!$B1838&gt;1,'Raw Data'!A1838,"")</f>
        <v/>
      </c>
      <c r="B1838" s="7" t="str">
        <f>IF('Raw Data'!$B1838&gt;1,'Raw Data'!C1838,"")</f>
        <v/>
      </c>
      <c r="C1838" s="7" t="str">
        <f>IF('Raw Data'!$B1838&gt;1,'Raw Data'!D1838,"")</f>
        <v/>
      </c>
      <c r="D1838" s="7" t="str">
        <f>IF('Raw Data'!$B1838&gt;1,'Raw Data'!E1838,"")</f>
        <v/>
      </c>
      <c r="E1838" s="20" t="str">
        <f>IF('Raw Data'!$B1838&gt;1,'Raw Data'!O1838,"")</f>
        <v/>
      </c>
      <c r="F1838" s="20" t="str">
        <f>IF('Raw Data'!$B1838&gt;1,'Raw Data'!P1838,"")</f>
        <v/>
      </c>
      <c r="G1838" s="20" t="str">
        <f>IF('Raw Data'!$B1838&gt;1,'Raw Data'!Q1838,"")</f>
        <v/>
      </c>
      <c r="H1838" s="7" t="str">
        <f>IF('Raw Data'!$B1838&gt;1,'Raw Data'!R1838,"")</f>
        <v/>
      </c>
      <c r="I1838" s="7" t="str">
        <f>IF('Raw Data'!$B1838&gt;1,'Raw Data'!S1838,"")</f>
        <v/>
      </c>
      <c r="J1838" s="7" t="str">
        <f>IF('Raw Data'!$B1838&gt;1,'Raw Data'!W1838,"")</f>
        <v/>
      </c>
      <c r="K1838" s="7" t="str">
        <f>IF('Raw Data'!$B1838&gt;1,'Raw Data'!Y1838,"")</f>
        <v/>
      </c>
      <c r="L1838" s="7" t="str">
        <f>IF('Raw Data'!$B1838&gt;1,'Raw Data'!Z1838,"")</f>
        <v/>
      </c>
    </row>
    <row r="1839" spans="1:12" ht="14.25" customHeight="1" x14ac:dyDescent="0.3">
      <c r="A1839" s="7" t="str">
        <f>IF('Raw Data'!$B1839&gt;1,'Raw Data'!A1839,"")</f>
        <v/>
      </c>
      <c r="B1839" s="7" t="str">
        <f>IF('Raw Data'!$B1839&gt;1,'Raw Data'!C1839,"")</f>
        <v/>
      </c>
      <c r="C1839" s="7" t="str">
        <f>IF('Raw Data'!$B1839&gt;1,'Raw Data'!D1839,"")</f>
        <v/>
      </c>
      <c r="D1839" s="7" t="str">
        <f>IF('Raw Data'!$B1839&gt;1,'Raw Data'!E1839,"")</f>
        <v/>
      </c>
      <c r="E1839" s="20" t="str">
        <f>IF('Raw Data'!$B1839&gt;1,'Raw Data'!O1839,"")</f>
        <v/>
      </c>
      <c r="F1839" s="20" t="str">
        <f>IF('Raw Data'!$B1839&gt;1,'Raw Data'!P1839,"")</f>
        <v/>
      </c>
      <c r="G1839" s="20" t="str">
        <f>IF('Raw Data'!$B1839&gt;1,'Raw Data'!Q1839,"")</f>
        <v/>
      </c>
      <c r="H1839" s="7" t="str">
        <f>IF('Raw Data'!$B1839&gt;1,'Raw Data'!R1839,"")</f>
        <v/>
      </c>
      <c r="I1839" s="7" t="str">
        <f>IF('Raw Data'!$B1839&gt;1,'Raw Data'!S1839,"")</f>
        <v/>
      </c>
      <c r="J1839" s="7" t="str">
        <f>IF('Raw Data'!$B1839&gt;1,'Raw Data'!W1839,"")</f>
        <v/>
      </c>
      <c r="K1839" s="7" t="str">
        <f>IF('Raw Data'!$B1839&gt;1,'Raw Data'!Y1839,"")</f>
        <v/>
      </c>
      <c r="L1839" s="7" t="str">
        <f>IF('Raw Data'!$B1839&gt;1,'Raw Data'!Z1839,"")</f>
        <v/>
      </c>
    </row>
    <row r="1840" spans="1:12" ht="14.25" customHeight="1" x14ac:dyDescent="0.3">
      <c r="A1840" s="7" t="str">
        <f>IF('Raw Data'!$B1840&gt;1,'Raw Data'!A1840,"")</f>
        <v/>
      </c>
      <c r="B1840" s="7" t="str">
        <f>IF('Raw Data'!$B1840&gt;1,'Raw Data'!C1840,"")</f>
        <v/>
      </c>
      <c r="C1840" s="7" t="str">
        <f>IF('Raw Data'!$B1840&gt;1,'Raw Data'!D1840,"")</f>
        <v/>
      </c>
      <c r="D1840" s="7" t="str">
        <f>IF('Raw Data'!$B1840&gt;1,'Raw Data'!E1840,"")</f>
        <v/>
      </c>
      <c r="E1840" s="20" t="str">
        <f>IF('Raw Data'!$B1840&gt;1,'Raw Data'!O1840,"")</f>
        <v/>
      </c>
      <c r="F1840" s="20" t="str">
        <f>IF('Raw Data'!$B1840&gt;1,'Raw Data'!P1840,"")</f>
        <v/>
      </c>
      <c r="G1840" s="20" t="str">
        <f>IF('Raw Data'!$B1840&gt;1,'Raw Data'!Q1840,"")</f>
        <v/>
      </c>
      <c r="H1840" s="7" t="str">
        <f>IF('Raw Data'!$B1840&gt;1,'Raw Data'!R1840,"")</f>
        <v/>
      </c>
      <c r="I1840" s="7" t="str">
        <f>IF('Raw Data'!$B1840&gt;1,'Raw Data'!S1840,"")</f>
        <v/>
      </c>
      <c r="J1840" s="7" t="str">
        <f>IF('Raw Data'!$B1840&gt;1,'Raw Data'!W1840,"")</f>
        <v/>
      </c>
      <c r="K1840" s="7" t="str">
        <f>IF('Raw Data'!$B1840&gt;1,'Raw Data'!Y1840,"")</f>
        <v/>
      </c>
      <c r="L1840" s="7" t="str">
        <f>IF('Raw Data'!$B1840&gt;1,'Raw Data'!Z1840,"")</f>
        <v/>
      </c>
    </row>
    <row r="1841" spans="1:12" ht="14.25" customHeight="1" x14ac:dyDescent="0.3">
      <c r="A1841" s="7" t="str">
        <f>IF('Raw Data'!$B1841&gt;1,'Raw Data'!A1841,"")</f>
        <v/>
      </c>
      <c r="B1841" s="7" t="str">
        <f>IF('Raw Data'!$B1841&gt;1,'Raw Data'!C1841,"")</f>
        <v/>
      </c>
      <c r="C1841" s="7" t="str">
        <f>IF('Raw Data'!$B1841&gt;1,'Raw Data'!D1841,"")</f>
        <v/>
      </c>
      <c r="D1841" s="7" t="str">
        <f>IF('Raw Data'!$B1841&gt;1,'Raw Data'!E1841,"")</f>
        <v/>
      </c>
      <c r="E1841" s="20" t="str">
        <f>IF('Raw Data'!$B1841&gt;1,'Raw Data'!O1841,"")</f>
        <v/>
      </c>
      <c r="F1841" s="20" t="str">
        <f>IF('Raw Data'!$B1841&gt;1,'Raw Data'!P1841,"")</f>
        <v/>
      </c>
      <c r="G1841" s="20" t="str">
        <f>IF('Raw Data'!$B1841&gt;1,'Raw Data'!Q1841,"")</f>
        <v/>
      </c>
      <c r="H1841" s="7" t="str">
        <f>IF('Raw Data'!$B1841&gt;1,'Raw Data'!R1841,"")</f>
        <v/>
      </c>
      <c r="I1841" s="7" t="str">
        <f>IF('Raw Data'!$B1841&gt;1,'Raw Data'!S1841,"")</f>
        <v/>
      </c>
      <c r="J1841" s="7" t="str">
        <f>IF('Raw Data'!$B1841&gt;1,'Raw Data'!W1841,"")</f>
        <v/>
      </c>
      <c r="K1841" s="7" t="str">
        <f>IF('Raw Data'!$B1841&gt;1,'Raw Data'!Y1841,"")</f>
        <v/>
      </c>
      <c r="L1841" s="7" t="str">
        <f>IF('Raw Data'!$B1841&gt;1,'Raw Data'!Z1841,"")</f>
        <v/>
      </c>
    </row>
    <row r="1842" spans="1:12" ht="14.25" customHeight="1" x14ac:dyDescent="0.3">
      <c r="A1842" s="7" t="str">
        <f>IF('Raw Data'!$B1842&gt;1,'Raw Data'!A1842,"")</f>
        <v>X1-ORz2ewj0mmtyt6_frhnc</v>
      </c>
      <c r="B1842" s="7" t="str">
        <f>IF('Raw Data'!$B1842&gt;1,'Raw Data'!C1842,"")</f>
        <v>1575 E Elgin St</v>
      </c>
      <c r="C1842" s="7" t="str">
        <f>IF('Raw Data'!$B1842&gt;1,'Raw Data'!D1842,"")</f>
        <v>Phoenix</v>
      </c>
      <c r="D1842" s="7" t="str">
        <f>IF('Raw Data'!$B1842&gt;1,'Raw Data'!E1842,"")</f>
        <v>Pre-List</v>
      </c>
      <c r="E1842" s="20">
        <f>IF('Raw Data'!$B1842&gt;1,'Raw Data'!O1842,"")</f>
        <v>487900</v>
      </c>
      <c r="F1842" s="20">
        <f>IF('Raw Data'!$B1842&gt;1,'Raw Data'!P1842,"")</f>
        <v>475703</v>
      </c>
      <c r="G1842" s="20">
        <f>IF('Raw Data'!$B1842&gt;1,'Raw Data'!Q1842,"")</f>
        <v>-20109</v>
      </c>
      <c r="H1842" s="7" t="str">
        <f>IF('Raw Data'!$B1842&gt;1,'Raw Data'!R1842,"")</f>
        <v>Tricon</v>
      </c>
      <c r="I1842" s="21">
        <f>IF('Raw Data'!$B1842&gt;1,'Raw Data'!S1842,"")</f>
        <v>443500</v>
      </c>
      <c r="J1842" s="21">
        <f>IF('Raw Data'!$B1842&gt;1,'Raw Data'!W1842,"")</f>
        <v>-21626</v>
      </c>
      <c r="K1842" s="7" t="str">
        <f>IF('Raw Data'!$B1842&gt;1,'Raw Data'!Y1842,"")</f>
        <v>Multiple Offers</v>
      </c>
      <c r="L1842" s="7">
        <f>IF('Raw Data'!$B1842&gt;1,'Raw Data'!Z1842,"")</f>
        <v>0</v>
      </c>
    </row>
    <row r="1843" spans="1:12" ht="14.25" customHeight="1" x14ac:dyDescent="0.3">
      <c r="A1843" s="7" t="str">
        <f>IF('Raw Data'!$B1843&gt;1,'Raw Data'!A1843,"")</f>
        <v/>
      </c>
      <c r="B1843" s="7" t="str">
        <f>IF('Raw Data'!$B1843&gt;1,'Raw Data'!C1843,"")</f>
        <v/>
      </c>
      <c r="C1843" s="7" t="str">
        <f>IF('Raw Data'!$B1843&gt;1,'Raw Data'!D1843,"")</f>
        <v/>
      </c>
      <c r="D1843" s="7" t="str">
        <f>IF('Raw Data'!$B1843&gt;1,'Raw Data'!E1843,"")</f>
        <v/>
      </c>
      <c r="E1843" s="20" t="str">
        <f>IF('Raw Data'!$B1843&gt;1,'Raw Data'!O1843,"")</f>
        <v/>
      </c>
      <c r="F1843" s="20" t="str">
        <f>IF('Raw Data'!$B1843&gt;1,'Raw Data'!P1843,"")</f>
        <v/>
      </c>
      <c r="G1843" s="20" t="str">
        <f>IF('Raw Data'!$B1843&gt;1,'Raw Data'!Q1843,"")</f>
        <v/>
      </c>
      <c r="H1843" s="7" t="str">
        <f>IF('Raw Data'!$B1843&gt;1,'Raw Data'!R1843,"")</f>
        <v/>
      </c>
      <c r="I1843" s="7" t="str">
        <f>IF('Raw Data'!$B1843&gt;1,'Raw Data'!S1843,"")</f>
        <v/>
      </c>
      <c r="J1843" s="7" t="str">
        <f>IF('Raw Data'!$B1843&gt;1,'Raw Data'!W1843,"")</f>
        <v/>
      </c>
      <c r="K1843" s="7" t="str">
        <f>IF('Raw Data'!$B1843&gt;1,'Raw Data'!Y1843,"")</f>
        <v/>
      </c>
      <c r="L1843" s="7" t="str">
        <f>IF('Raw Data'!$B1843&gt;1,'Raw Data'!Z1843,"")</f>
        <v/>
      </c>
    </row>
    <row r="1844" spans="1:12" ht="14.25" customHeight="1" x14ac:dyDescent="0.3">
      <c r="A1844" s="7" t="str">
        <f>IF('Raw Data'!$B1844&gt;1,'Raw Data'!A1844,"")</f>
        <v/>
      </c>
      <c r="B1844" s="7" t="str">
        <f>IF('Raw Data'!$B1844&gt;1,'Raw Data'!C1844,"")</f>
        <v/>
      </c>
      <c r="C1844" s="7" t="str">
        <f>IF('Raw Data'!$B1844&gt;1,'Raw Data'!D1844,"")</f>
        <v/>
      </c>
      <c r="D1844" s="7" t="str">
        <f>IF('Raw Data'!$B1844&gt;1,'Raw Data'!E1844,"")</f>
        <v/>
      </c>
      <c r="E1844" s="20" t="str">
        <f>IF('Raw Data'!$B1844&gt;1,'Raw Data'!O1844,"")</f>
        <v/>
      </c>
      <c r="F1844" s="20" t="str">
        <f>IF('Raw Data'!$B1844&gt;1,'Raw Data'!P1844,"")</f>
        <v/>
      </c>
      <c r="G1844" s="20" t="str">
        <f>IF('Raw Data'!$B1844&gt;1,'Raw Data'!Q1844,"")</f>
        <v/>
      </c>
      <c r="H1844" s="7" t="str">
        <f>IF('Raw Data'!$B1844&gt;1,'Raw Data'!R1844,"")</f>
        <v/>
      </c>
      <c r="I1844" s="7" t="str">
        <f>IF('Raw Data'!$B1844&gt;1,'Raw Data'!S1844,"")</f>
        <v/>
      </c>
      <c r="J1844" s="7" t="str">
        <f>IF('Raw Data'!$B1844&gt;1,'Raw Data'!W1844,"")</f>
        <v/>
      </c>
      <c r="K1844" s="7" t="str">
        <f>IF('Raw Data'!$B1844&gt;1,'Raw Data'!Y1844,"")</f>
        <v/>
      </c>
      <c r="L1844" s="7" t="str">
        <f>IF('Raw Data'!$B1844&gt;1,'Raw Data'!Z1844,"")</f>
        <v/>
      </c>
    </row>
    <row r="1845" spans="1:12" ht="14.25" customHeight="1" x14ac:dyDescent="0.3">
      <c r="A1845" s="7" t="str">
        <f>IF('Raw Data'!$B1845&gt;1,'Raw Data'!A1845,"")</f>
        <v/>
      </c>
      <c r="B1845" s="7" t="str">
        <f>IF('Raw Data'!$B1845&gt;1,'Raw Data'!C1845,"")</f>
        <v/>
      </c>
      <c r="C1845" s="7" t="str">
        <f>IF('Raw Data'!$B1845&gt;1,'Raw Data'!D1845,"")</f>
        <v/>
      </c>
      <c r="D1845" s="7" t="str">
        <f>IF('Raw Data'!$B1845&gt;1,'Raw Data'!E1845,"")</f>
        <v/>
      </c>
      <c r="E1845" s="20" t="str">
        <f>IF('Raw Data'!$B1845&gt;1,'Raw Data'!O1845,"")</f>
        <v/>
      </c>
      <c r="F1845" s="20" t="str">
        <f>IF('Raw Data'!$B1845&gt;1,'Raw Data'!P1845,"")</f>
        <v/>
      </c>
      <c r="G1845" s="20" t="str">
        <f>IF('Raw Data'!$B1845&gt;1,'Raw Data'!Q1845,"")</f>
        <v/>
      </c>
      <c r="H1845" s="7" t="str">
        <f>IF('Raw Data'!$B1845&gt;1,'Raw Data'!R1845,"")</f>
        <v/>
      </c>
      <c r="I1845" s="7" t="str">
        <f>IF('Raw Data'!$B1845&gt;1,'Raw Data'!S1845,"")</f>
        <v/>
      </c>
      <c r="J1845" s="7" t="str">
        <f>IF('Raw Data'!$B1845&gt;1,'Raw Data'!W1845,"")</f>
        <v/>
      </c>
      <c r="K1845" s="7" t="str">
        <f>IF('Raw Data'!$B1845&gt;1,'Raw Data'!Y1845,"")</f>
        <v/>
      </c>
      <c r="L1845" s="7" t="str">
        <f>IF('Raw Data'!$B1845&gt;1,'Raw Data'!Z1845,"")</f>
        <v/>
      </c>
    </row>
    <row r="1846" spans="1:12" ht="14.25" customHeight="1" x14ac:dyDescent="0.3">
      <c r="A1846" s="7" t="str">
        <f>IF('Raw Data'!$B1846&gt;1,'Raw Data'!A1846,"")</f>
        <v/>
      </c>
      <c r="B1846" s="7" t="str">
        <f>IF('Raw Data'!$B1846&gt;1,'Raw Data'!C1846,"")</f>
        <v/>
      </c>
      <c r="C1846" s="7" t="str">
        <f>IF('Raw Data'!$B1846&gt;1,'Raw Data'!D1846,"")</f>
        <v/>
      </c>
      <c r="D1846" s="7" t="str">
        <f>IF('Raw Data'!$B1846&gt;1,'Raw Data'!E1846,"")</f>
        <v/>
      </c>
      <c r="E1846" s="20" t="str">
        <f>IF('Raw Data'!$B1846&gt;1,'Raw Data'!O1846,"")</f>
        <v/>
      </c>
      <c r="F1846" s="20" t="str">
        <f>IF('Raw Data'!$B1846&gt;1,'Raw Data'!P1846,"")</f>
        <v/>
      </c>
      <c r="G1846" s="20" t="str">
        <f>IF('Raw Data'!$B1846&gt;1,'Raw Data'!Q1846,"")</f>
        <v/>
      </c>
      <c r="H1846" s="7" t="str">
        <f>IF('Raw Data'!$B1846&gt;1,'Raw Data'!R1846,"")</f>
        <v/>
      </c>
      <c r="I1846" s="7" t="str">
        <f>IF('Raw Data'!$B1846&gt;1,'Raw Data'!S1846,"")</f>
        <v/>
      </c>
      <c r="J1846" s="7" t="str">
        <f>IF('Raw Data'!$B1846&gt;1,'Raw Data'!W1846,"")</f>
        <v/>
      </c>
      <c r="K1846" s="7" t="str">
        <f>IF('Raw Data'!$B1846&gt;1,'Raw Data'!Y1846,"")</f>
        <v/>
      </c>
      <c r="L1846" s="7" t="str">
        <f>IF('Raw Data'!$B1846&gt;1,'Raw Data'!Z1846,"")</f>
        <v/>
      </c>
    </row>
    <row r="1847" spans="1:12" ht="14.25" customHeight="1" x14ac:dyDescent="0.3">
      <c r="A1847" s="7" t="str">
        <f>IF('Raw Data'!$B1847&gt;1,'Raw Data'!A1847,"")</f>
        <v/>
      </c>
      <c r="B1847" s="7" t="str">
        <f>IF('Raw Data'!$B1847&gt;1,'Raw Data'!C1847,"")</f>
        <v/>
      </c>
      <c r="C1847" s="7" t="str">
        <f>IF('Raw Data'!$B1847&gt;1,'Raw Data'!D1847,"")</f>
        <v/>
      </c>
      <c r="D1847" s="7" t="str">
        <f>IF('Raw Data'!$B1847&gt;1,'Raw Data'!E1847,"")</f>
        <v/>
      </c>
      <c r="E1847" s="20" t="str">
        <f>IF('Raw Data'!$B1847&gt;1,'Raw Data'!O1847,"")</f>
        <v/>
      </c>
      <c r="F1847" s="20" t="str">
        <f>IF('Raw Data'!$B1847&gt;1,'Raw Data'!P1847,"")</f>
        <v/>
      </c>
      <c r="G1847" s="20" t="str">
        <f>IF('Raw Data'!$B1847&gt;1,'Raw Data'!Q1847,"")</f>
        <v/>
      </c>
      <c r="H1847" s="7" t="str">
        <f>IF('Raw Data'!$B1847&gt;1,'Raw Data'!R1847,"")</f>
        <v/>
      </c>
      <c r="I1847" s="7" t="str">
        <f>IF('Raw Data'!$B1847&gt;1,'Raw Data'!S1847,"")</f>
        <v/>
      </c>
      <c r="J1847" s="7" t="str">
        <f>IF('Raw Data'!$B1847&gt;1,'Raw Data'!W1847,"")</f>
        <v/>
      </c>
      <c r="K1847" s="7" t="str">
        <f>IF('Raw Data'!$B1847&gt;1,'Raw Data'!Y1847,"")</f>
        <v/>
      </c>
      <c r="L1847" s="7" t="str">
        <f>IF('Raw Data'!$B1847&gt;1,'Raw Data'!Z1847,"")</f>
        <v/>
      </c>
    </row>
    <row r="1848" spans="1:12" ht="14.25" customHeight="1" x14ac:dyDescent="0.3">
      <c r="A1848" s="7" t="str">
        <f>IF('Raw Data'!$B1848&gt;1,'Raw Data'!A1848,"")</f>
        <v/>
      </c>
      <c r="B1848" s="7" t="str">
        <f>IF('Raw Data'!$B1848&gt;1,'Raw Data'!C1848,"")</f>
        <v/>
      </c>
      <c r="C1848" s="7" t="str">
        <f>IF('Raw Data'!$B1848&gt;1,'Raw Data'!D1848,"")</f>
        <v/>
      </c>
      <c r="D1848" s="7" t="str">
        <f>IF('Raw Data'!$B1848&gt;1,'Raw Data'!E1848,"")</f>
        <v/>
      </c>
      <c r="E1848" s="20" t="str">
        <f>IF('Raw Data'!$B1848&gt;1,'Raw Data'!O1848,"")</f>
        <v/>
      </c>
      <c r="F1848" s="20" t="str">
        <f>IF('Raw Data'!$B1848&gt;1,'Raw Data'!P1848,"")</f>
        <v/>
      </c>
      <c r="G1848" s="20" t="str">
        <f>IF('Raw Data'!$B1848&gt;1,'Raw Data'!Q1848,"")</f>
        <v/>
      </c>
      <c r="H1848" s="7" t="str">
        <f>IF('Raw Data'!$B1848&gt;1,'Raw Data'!R1848,"")</f>
        <v/>
      </c>
      <c r="I1848" s="7" t="str">
        <f>IF('Raw Data'!$B1848&gt;1,'Raw Data'!S1848,"")</f>
        <v/>
      </c>
      <c r="J1848" s="7" t="str">
        <f>IF('Raw Data'!$B1848&gt;1,'Raw Data'!W1848,"")</f>
        <v/>
      </c>
      <c r="K1848" s="7" t="str">
        <f>IF('Raw Data'!$B1848&gt;1,'Raw Data'!Y1848,"")</f>
        <v/>
      </c>
      <c r="L1848" s="7" t="str">
        <f>IF('Raw Data'!$B1848&gt;1,'Raw Data'!Z1848,"")</f>
        <v/>
      </c>
    </row>
    <row r="1849" spans="1:12" ht="14.25" customHeight="1" x14ac:dyDescent="0.3">
      <c r="A1849" s="7" t="str">
        <f>IF('Raw Data'!$B1849&gt;1,'Raw Data'!A1849,"")</f>
        <v/>
      </c>
      <c r="B1849" s="7" t="str">
        <f>IF('Raw Data'!$B1849&gt;1,'Raw Data'!C1849,"")</f>
        <v/>
      </c>
      <c r="C1849" s="7" t="str">
        <f>IF('Raw Data'!$B1849&gt;1,'Raw Data'!D1849,"")</f>
        <v/>
      </c>
      <c r="D1849" s="7" t="str">
        <f>IF('Raw Data'!$B1849&gt;1,'Raw Data'!E1849,"")</f>
        <v/>
      </c>
      <c r="E1849" s="20" t="str">
        <f>IF('Raw Data'!$B1849&gt;1,'Raw Data'!O1849,"")</f>
        <v/>
      </c>
      <c r="F1849" s="20" t="str">
        <f>IF('Raw Data'!$B1849&gt;1,'Raw Data'!P1849,"")</f>
        <v/>
      </c>
      <c r="G1849" s="20" t="str">
        <f>IF('Raw Data'!$B1849&gt;1,'Raw Data'!Q1849,"")</f>
        <v/>
      </c>
      <c r="H1849" s="7" t="str">
        <f>IF('Raw Data'!$B1849&gt;1,'Raw Data'!R1849,"")</f>
        <v/>
      </c>
      <c r="I1849" s="7" t="str">
        <f>IF('Raw Data'!$B1849&gt;1,'Raw Data'!S1849,"")</f>
        <v/>
      </c>
      <c r="J1849" s="7" t="str">
        <f>IF('Raw Data'!$B1849&gt;1,'Raw Data'!W1849,"")</f>
        <v/>
      </c>
      <c r="K1849" s="7" t="str">
        <f>IF('Raw Data'!$B1849&gt;1,'Raw Data'!Y1849,"")</f>
        <v/>
      </c>
      <c r="L1849" s="7" t="str">
        <f>IF('Raw Data'!$B1849&gt;1,'Raw Data'!Z1849,"")</f>
        <v/>
      </c>
    </row>
    <row r="1850" spans="1:12" ht="14.25" customHeight="1" x14ac:dyDescent="0.3">
      <c r="A1850" s="7" t="str">
        <f>IF('Raw Data'!$B1850&gt;1,'Raw Data'!A1850,"")</f>
        <v/>
      </c>
      <c r="B1850" s="7" t="str">
        <f>IF('Raw Data'!$B1850&gt;1,'Raw Data'!C1850,"")</f>
        <v/>
      </c>
      <c r="C1850" s="7" t="str">
        <f>IF('Raw Data'!$B1850&gt;1,'Raw Data'!D1850,"")</f>
        <v/>
      </c>
      <c r="D1850" s="7" t="str">
        <f>IF('Raw Data'!$B1850&gt;1,'Raw Data'!E1850,"")</f>
        <v/>
      </c>
      <c r="E1850" s="20" t="str">
        <f>IF('Raw Data'!$B1850&gt;1,'Raw Data'!O1850,"")</f>
        <v/>
      </c>
      <c r="F1850" s="20" t="str">
        <f>IF('Raw Data'!$B1850&gt;1,'Raw Data'!P1850,"")</f>
        <v/>
      </c>
      <c r="G1850" s="20" t="str">
        <f>IF('Raw Data'!$B1850&gt;1,'Raw Data'!Q1850,"")</f>
        <v/>
      </c>
      <c r="H1850" s="7" t="str">
        <f>IF('Raw Data'!$B1850&gt;1,'Raw Data'!R1850,"")</f>
        <v/>
      </c>
      <c r="I1850" s="7" t="str">
        <f>IF('Raw Data'!$B1850&gt;1,'Raw Data'!S1850,"")</f>
        <v/>
      </c>
      <c r="J1850" s="7" t="str">
        <f>IF('Raw Data'!$B1850&gt;1,'Raw Data'!W1850,"")</f>
        <v/>
      </c>
      <c r="K1850" s="7" t="str">
        <f>IF('Raw Data'!$B1850&gt;1,'Raw Data'!Y1850,"")</f>
        <v/>
      </c>
      <c r="L1850" s="7" t="str">
        <f>IF('Raw Data'!$B1850&gt;1,'Raw Data'!Z1850,"")</f>
        <v/>
      </c>
    </row>
    <row r="1851" spans="1:12" ht="14.25" customHeight="1" x14ac:dyDescent="0.3">
      <c r="A1851" s="7" t="str">
        <f>IF('Raw Data'!$B1851&gt;1,'Raw Data'!A1851,"")</f>
        <v>X1-ORz095dgcwqmbe_duns7</v>
      </c>
      <c r="B1851" s="7" t="str">
        <f>IF('Raw Data'!$B1851&gt;1,'Raw Data'!C1851,"")</f>
        <v>1108 E Parkview Ct</v>
      </c>
      <c r="C1851" s="7" t="str">
        <f>IF('Raw Data'!$B1851&gt;1,'Raw Data'!D1851,"")</f>
        <v>Phoenix</v>
      </c>
      <c r="D1851" s="7" t="str">
        <f>IF('Raw Data'!$B1851&gt;1,'Raw Data'!E1851,"")</f>
        <v>Pre-List</v>
      </c>
      <c r="E1851" s="20">
        <f>IF('Raw Data'!$B1851&gt;1,'Raw Data'!O1851,"")</f>
        <v>460900</v>
      </c>
      <c r="F1851" s="20">
        <f>IF('Raw Data'!$B1851&gt;1,'Raw Data'!P1851,"")</f>
        <v>449378</v>
      </c>
      <c r="G1851" s="20">
        <f>IF('Raw Data'!$B1851&gt;1,'Raw Data'!Q1851,"")</f>
        <v>16929</v>
      </c>
      <c r="H1851" s="7" t="str">
        <f>IF('Raw Data'!$B1851&gt;1,'Raw Data'!R1851,"")</f>
        <v>Tricon</v>
      </c>
      <c r="I1851" s="21">
        <f>IF('Raw Data'!$B1851&gt;1,'Raw Data'!S1851,"")</f>
        <v>419000</v>
      </c>
      <c r="J1851" s="21">
        <f>IF('Raw Data'!$B1851&gt;1,'Raw Data'!W1851,"")</f>
        <v>-6110</v>
      </c>
      <c r="K1851" s="7" t="str">
        <f>IF('Raw Data'!$B1851&gt;1,'Raw Data'!Y1851,"")</f>
        <v>Multiple Offers</v>
      </c>
      <c r="L1851" s="7" t="str">
        <f>IF('Raw Data'!$B1851&gt;1,'Raw Data'!Z1851,"")</f>
        <v>Reject - Offer is close</v>
      </c>
    </row>
    <row r="1852" spans="1:12" ht="14.25" customHeight="1" x14ac:dyDescent="0.3">
      <c r="A1852" s="7" t="str">
        <f>IF('Raw Data'!$B1852&gt;1,'Raw Data'!A1852,"")</f>
        <v/>
      </c>
      <c r="B1852" s="7" t="str">
        <f>IF('Raw Data'!$B1852&gt;1,'Raw Data'!C1852,"")</f>
        <v/>
      </c>
      <c r="C1852" s="7" t="str">
        <f>IF('Raw Data'!$B1852&gt;1,'Raw Data'!D1852,"")</f>
        <v/>
      </c>
      <c r="D1852" s="7" t="str">
        <f>IF('Raw Data'!$B1852&gt;1,'Raw Data'!E1852,"")</f>
        <v/>
      </c>
      <c r="E1852" s="20" t="str">
        <f>IF('Raw Data'!$B1852&gt;1,'Raw Data'!O1852,"")</f>
        <v/>
      </c>
      <c r="F1852" s="20" t="str">
        <f>IF('Raw Data'!$B1852&gt;1,'Raw Data'!P1852,"")</f>
        <v/>
      </c>
      <c r="G1852" s="20" t="str">
        <f>IF('Raw Data'!$B1852&gt;1,'Raw Data'!Q1852,"")</f>
        <v/>
      </c>
      <c r="H1852" s="7" t="str">
        <f>IF('Raw Data'!$B1852&gt;1,'Raw Data'!R1852,"")</f>
        <v/>
      </c>
      <c r="I1852" s="7" t="str">
        <f>IF('Raw Data'!$B1852&gt;1,'Raw Data'!S1852,"")</f>
        <v/>
      </c>
      <c r="J1852" s="7" t="str">
        <f>IF('Raw Data'!$B1852&gt;1,'Raw Data'!W1852,"")</f>
        <v/>
      </c>
      <c r="K1852" s="7" t="str">
        <f>IF('Raw Data'!$B1852&gt;1,'Raw Data'!Y1852,"")</f>
        <v/>
      </c>
      <c r="L1852" s="7" t="str">
        <f>IF('Raw Data'!$B1852&gt;1,'Raw Data'!Z1852,"")</f>
        <v/>
      </c>
    </row>
    <row r="1853" spans="1:12" ht="14.25" customHeight="1" x14ac:dyDescent="0.3">
      <c r="A1853" s="7" t="str">
        <f>IF('Raw Data'!$B1853&gt;1,'Raw Data'!A1853,"")</f>
        <v/>
      </c>
      <c r="B1853" s="7" t="str">
        <f>IF('Raw Data'!$B1853&gt;1,'Raw Data'!C1853,"")</f>
        <v/>
      </c>
      <c r="C1853" s="7" t="str">
        <f>IF('Raw Data'!$B1853&gt;1,'Raw Data'!D1853,"")</f>
        <v/>
      </c>
      <c r="D1853" s="7" t="str">
        <f>IF('Raw Data'!$B1853&gt;1,'Raw Data'!E1853,"")</f>
        <v/>
      </c>
      <c r="E1853" s="20" t="str">
        <f>IF('Raw Data'!$B1853&gt;1,'Raw Data'!O1853,"")</f>
        <v/>
      </c>
      <c r="F1853" s="20" t="str">
        <f>IF('Raw Data'!$B1853&gt;1,'Raw Data'!P1853,"")</f>
        <v/>
      </c>
      <c r="G1853" s="20" t="str">
        <f>IF('Raw Data'!$B1853&gt;1,'Raw Data'!Q1853,"")</f>
        <v/>
      </c>
      <c r="H1853" s="7" t="str">
        <f>IF('Raw Data'!$B1853&gt;1,'Raw Data'!R1853,"")</f>
        <v/>
      </c>
      <c r="I1853" s="7" t="str">
        <f>IF('Raw Data'!$B1853&gt;1,'Raw Data'!S1853,"")</f>
        <v/>
      </c>
      <c r="J1853" s="7" t="str">
        <f>IF('Raw Data'!$B1853&gt;1,'Raw Data'!W1853,"")</f>
        <v/>
      </c>
      <c r="K1853" s="7" t="str">
        <f>IF('Raw Data'!$B1853&gt;1,'Raw Data'!Y1853,"")</f>
        <v/>
      </c>
      <c r="L1853" s="7" t="str">
        <f>IF('Raw Data'!$B1853&gt;1,'Raw Data'!Z1853,"")</f>
        <v/>
      </c>
    </row>
    <row r="1854" spans="1:12" ht="14.25" customHeight="1" x14ac:dyDescent="0.3">
      <c r="A1854" s="7" t="str">
        <f>IF('Raw Data'!$B1854&gt;1,'Raw Data'!A1854,"")</f>
        <v/>
      </c>
      <c r="B1854" s="7" t="str">
        <f>IF('Raw Data'!$B1854&gt;1,'Raw Data'!C1854,"")</f>
        <v/>
      </c>
      <c r="C1854" s="7" t="str">
        <f>IF('Raw Data'!$B1854&gt;1,'Raw Data'!D1854,"")</f>
        <v/>
      </c>
      <c r="D1854" s="7" t="str">
        <f>IF('Raw Data'!$B1854&gt;1,'Raw Data'!E1854,"")</f>
        <v/>
      </c>
      <c r="E1854" s="20" t="str">
        <f>IF('Raw Data'!$B1854&gt;1,'Raw Data'!O1854,"")</f>
        <v/>
      </c>
      <c r="F1854" s="20" t="str">
        <f>IF('Raw Data'!$B1854&gt;1,'Raw Data'!P1854,"")</f>
        <v/>
      </c>
      <c r="G1854" s="20" t="str">
        <f>IF('Raw Data'!$B1854&gt;1,'Raw Data'!Q1854,"")</f>
        <v/>
      </c>
      <c r="H1854" s="7" t="str">
        <f>IF('Raw Data'!$B1854&gt;1,'Raw Data'!R1854,"")</f>
        <v/>
      </c>
      <c r="I1854" s="7" t="str">
        <f>IF('Raw Data'!$B1854&gt;1,'Raw Data'!S1854,"")</f>
        <v/>
      </c>
      <c r="J1854" s="7" t="str">
        <f>IF('Raw Data'!$B1854&gt;1,'Raw Data'!W1854,"")</f>
        <v/>
      </c>
      <c r="K1854" s="7" t="str">
        <f>IF('Raw Data'!$B1854&gt;1,'Raw Data'!Y1854,"")</f>
        <v/>
      </c>
      <c r="L1854" s="7" t="str">
        <f>IF('Raw Data'!$B1854&gt;1,'Raw Data'!Z1854,"")</f>
        <v/>
      </c>
    </row>
    <row r="1855" spans="1:12" ht="14.25" customHeight="1" x14ac:dyDescent="0.3">
      <c r="A1855" s="7" t="str">
        <f>IF('Raw Data'!$B1855&gt;1,'Raw Data'!A1855,"")</f>
        <v>X1-ORz09wiwa3h5yy_h7got</v>
      </c>
      <c r="B1855" s="7" t="str">
        <f>IF('Raw Data'!$B1855&gt;1,'Raw Data'!C1855,"")</f>
        <v>25826 N 65th Ave</v>
      </c>
      <c r="C1855" s="7" t="str">
        <f>IF('Raw Data'!$B1855&gt;1,'Raw Data'!D1855,"")</f>
        <v>Phoenix</v>
      </c>
      <c r="D1855" s="7" t="str">
        <f>IF('Raw Data'!$B1855&gt;1,'Raw Data'!E1855,"")</f>
        <v>Pre-List</v>
      </c>
      <c r="E1855" s="20">
        <f>IF('Raw Data'!$B1855&gt;1,'Raw Data'!O1855,"")</f>
        <v>445100</v>
      </c>
      <c r="F1855" s="20">
        <f>IF('Raw Data'!$B1855&gt;1,'Raw Data'!P1855,"")</f>
        <v>424458</v>
      </c>
      <c r="G1855" s="20">
        <f>IF('Raw Data'!$B1855&gt;1,'Raw Data'!Q1855,"")</f>
        <v>3120</v>
      </c>
      <c r="H1855" s="7" t="str">
        <f>IF('Raw Data'!$B1855&gt;1,'Raw Data'!R1855,"")</f>
        <v>Tricon</v>
      </c>
      <c r="I1855" s="21">
        <f>IF('Raw Data'!$B1855&gt;1,'Raw Data'!S1855,"")</f>
        <v>401400</v>
      </c>
      <c r="J1855" s="21">
        <f>IF('Raw Data'!$B1855&gt;1,'Raw Data'!W1855,"")</f>
        <v>-22698</v>
      </c>
      <c r="K1855" s="7" t="str">
        <f>IF('Raw Data'!$B1855&gt;1,'Raw Data'!Y1855,"")</f>
        <v>Multiple Offers</v>
      </c>
      <c r="L1855" s="7" t="str">
        <f>IF('Raw Data'!$B1855&gt;1,'Raw Data'!Z1855,"")</f>
        <v>Reject - Offer is close</v>
      </c>
    </row>
    <row r="1856" spans="1:12" ht="14.25" customHeight="1" x14ac:dyDescent="0.3">
      <c r="A1856" s="7" t="str">
        <f>IF('Raw Data'!$B1856&gt;1,'Raw Data'!A1856,"")</f>
        <v>X1-ORz2e0p3gfur22_j1hf0</v>
      </c>
      <c r="B1856" s="7" t="str">
        <f>IF('Raw Data'!$B1856&gt;1,'Raw Data'!C1856,"")</f>
        <v>17932 N 112th Dr</v>
      </c>
      <c r="C1856" s="7" t="str">
        <f>IF('Raw Data'!$B1856&gt;1,'Raw Data'!D1856,"")</f>
        <v>Phoenix</v>
      </c>
      <c r="D1856" s="7" t="str">
        <f>IF('Raw Data'!$B1856&gt;1,'Raw Data'!E1856,"")</f>
        <v>Pre-List</v>
      </c>
      <c r="E1856" s="20">
        <f>IF('Raw Data'!$B1856&gt;1,'Raw Data'!O1856,"")</f>
        <v>404900</v>
      </c>
      <c r="F1856" s="20">
        <f>IF('Raw Data'!$B1856&gt;1,'Raw Data'!P1856,"")</f>
        <v>386132</v>
      </c>
      <c r="G1856" s="20">
        <f>IF('Raw Data'!$B1856&gt;1,'Raw Data'!Q1856,"")</f>
        <v>-44395</v>
      </c>
      <c r="H1856" s="7" t="str">
        <f>IF('Raw Data'!$B1856&gt;1,'Raw Data'!R1856,"")</f>
        <v>Tricon</v>
      </c>
      <c r="I1856" s="21">
        <f>IF('Raw Data'!$B1856&gt;1,'Raw Data'!S1856,"")</f>
        <v>364800</v>
      </c>
      <c r="J1856" s="21">
        <f>IF('Raw Data'!$B1856&gt;1,'Raw Data'!W1856,"")</f>
        <v>-45953</v>
      </c>
      <c r="K1856" s="7" t="str">
        <f>IF('Raw Data'!$B1856&gt;1,'Raw Data'!Y1856,"")</f>
        <v>Multiple Offers</v>
      </c>
      <c r="L1856" s="7" t="str">
        <f>IF('Raw Data'!$B1856&gt;1,'Raw Data'!Z1856,"")</f>
        <v>Reject - Offer is close</v>
      </c>
    </row>
    <row r="1857" spans="1:12" ht="14.25" customHeight="1" x14ac:dyDescent="0.3">
      <c r="A1857" s="7" t="str">
        <f>IF('Raw Data'!$B1857&gt;1,'Raw Data'!A1857,"")</f>
        <v>X1-ORz0d4zwukiwze_irnfp</v>
      </c>
      <c r="B1857" s="7" t="str">
        <f>IF('Raw Data'!$B1857&gt;1,'Raw Data'!C1857,"")</f>
        <v>730 N 112th Dr</v>
      </c>
      <c r="C1857" s="7" t="str">
        <f>IF('Raw Data'!$B1857&gt;1,'Raw Data'!D1857,"")</f>
        <v>Phoenix</v>
      </c>
      <c r="D1857" s="7" t="str">
        <f>IF('Raw Data'!$B1857&gt;1,'Raw Data'!E1857,"")</f>
        <v>Pre-List</v>
      </c>
      <c r="E1857" s="20">
        <f>IF('Raw Data'!$B1857&gt;1,'Raw Data'!O1857,"")</f>
        <v>357900</v>
      </c>
      <c r="F1857" s="20">
        <f>IF('Raw Data'!$B1857&gt;1,'Raw Data'!P1857,"")</f>
        <v>342016</v>
      </c>
      <c r="G1857" s="20">
        <f>IF('Raw Data'!$B1857&gt;1,'Raw Data'!Q1857,"")</f>
        <v>-48246</v>
      </c>
      <c r="H1857" s="7" t="str">
        <f>IF('Raw Data'!$B1857&gt;1,'Raw Data'!R1857,"")</f>
        <v>Tricon</v>
      </c>
      <c r="I1857" s="21">
        <f>IF('Raw Data'!$B1857&gt;1,'Raw Data'!S1857,"")</f>
        <v>322100</v>
      </c>
      <c r="J1857" s="21">
        <f>IF('Raw Data'!$B1857&gt;1,'Raw Data'!W1857,"")</f>
        <v>-50133</v>
      </c>
      <c r="K1857" s="7" t="str">
        <f>IF('Raw Data'!$B1857&gt;1,'Raw Data'!Y1857,"")</f>
        <v>Multiple Offers</v>
      </c>
      <c r="L1857" s="7" t="str">
        <f>IF('Raw Data'!$B1857&gt;1,'Raw Data'!Z1857,"")</f>
        <v>Reject - Offer is close</v>
      </c>
    </row>
    <row r="1858" spans="1:12" ht="14.25" customHeight="1" x14ac:dyDescent="0.3">
      <c r="A1858" s="7" t="str">
        <f>IF('Raw Data'!$B1858&gt;1,'Raw Data'!A1858,"")</f>
        <v/>
      </c>
      <c r="B1858" s="7" t="str">
        <f>IF('Raw Data'!$B1858&gt;1,'Raw Data'!C1858,"")</f>
        <v/>
      </c>
      <c r="C1858" s="7" t="str">
        <f>IF('Raw Data'!$B1858&gt;1,'Raw Data'!D1858,"")</f>
        <v/>
      </c>
      <c r="D1858" s="7" t="str">
        <f>IF('Raw Data'!$B1858&gt;1,'Raw Data'!E1858,"")</f>
        <v/>
      </c>
      <c r="E1858" s="20" t="str">
        <f>IF('Raw Data'!$B1858&gt;1,'Raw Data'!O1858,"")</f>
        <v/>
      </c>
      <c r="F1858" s="20" t="str">
        <f>IF('Raw Data'!$B1858&gt;1,'Raw Data'!P1858,"")</f>
        <v/>
      </c>
      <c r="G1858" s="20" t="str">
        <f>IF('Raw Data'!$B1858&gt;1,'Raw Data'!Q1858,"")</f>
        <v/>
      </c>
      <c r="H1858" s="7" t="str">
        <f>IF('Raw Data'!$B1858&gt;1,'Raw Data'!R1858,"")</f>
        <v/>
      </c>
      <c r="I1858" s="7" t="str">
        <f>IF('Raw Data'!$B1858&gt;1,'Raw Data'!S1858,"")</f>
        <v/>
      </c>
      <c r="J1858" s="7" t="str">
        <f>IF('Raw Data'!$B1858&gt;1,'Raw Data'!W1858,"")</f>
        <v/>
      </c>
      <c r="K1858" s="7" t="str">
        <f>IF('Raw Data'!$B1858&gt;1,'Raw Data'!Y1858,"")</f>
        <v/>
      </c>
      <c r="L1858" s="7" t="str">
        <f>IF('Raw Data'!$B1858&gt;1,'Raw Data'!Z1858,"")</f>
        <v/>
      </c>
    </row>
    <row r="1859" spans="1:12" ht="14.25" customHeight="1" x14ac:dyDescent="0.3">
      <c r="A1859" s="7" t="str">
        <f>IF('Raw Data'!$B1859&gt;1,'Raw Data'!A1859,"")</f>
        <v/>
      </c>
      <c r="B1859" s="7" t="str">
        <f>IF('Raw Data'!$B1859&gt;1,'Raw Data'!C1859,"")</f>
        <v/>
      </c>
      <c r="C1859" s="7" t="str">
        <f>IF('Raw Data'!$B1859&gt;1,'Raw Data'!D1859,"")</f>
        <v/>
      </c>
      <c r="D1859" s="7" t="str">
        <f>IF('Raw Data'!$B1859&gt;1,'Raw Data'!E1859,"")</f>
        <v/>
      </c>
      <c r="E1859" s="20" t="str">
        <f>IF('Raw Data'!$B1859&gt;1,'Raw Data'!O1859,"")</f>
        <v/>
      </c>
      <c r="F1859" s="20" t="str">
        <f>IF('Raw Data'!$B1859&gt;1,'Raw Data'!P1859,"")</f>
        <v/>
      </c>
      <c r="G1859" s="20" t="str">
        <f>IF('Raw Data'!$B1859&gt;1,'Raw Data'!Q1859,"")</f>
        <v/>
      </c>
      <c r="H1859" s="7" t="str">
        <f>IF('Raw Data'!$B1859&gt;1,'Raw Data'!R1859,"")</f>
        <v/>
      </c>
      <c r="I1859" s="7" t="str">
        <f>IF('Raw Data'!$B1859&gt;1,'Raw Data'!S1859,"")</f>
        <v/>
      </c>
      <c r="J1859" s="7" t="str">
        <f>IF('Raw Data'!$B1859&gt;1,'Raw Data'!W1859,"")</f>
        <v/>
      </c>
      <c r="K1859" s="7" t="str">
        <f>IF('Raw Data'!$B1859&gt;1,'Raw Data'!Y1859,"")</f>
        <v/>
      </c>
      <c r="L1859" s="7" t="str">
        <f>IF('Raw Data'!$B1859&gt;1,'Raw Data'!Z1859,"")</f>
        <v/>
      </c>
    </row>
    <row r="1860" spans="1:12" ht="14.25" customHeight="1" x14ac:dyDescent="0.3">
      <c r="A1860" s="7" t="str">
        <f>IF('Raw Data'!$B1860&gt;1,'Raw Data'!A1860,"")</f>
        <v/>
      </c>
      <c r="B1860" s="7" t="str">
        <f>IF('Raw Data'!$B1860&gt;1,'Raw Data'!C1860,"")</f>
        <v/>
      </c>
      <c r="C1860" s="7" t="str">
        <f>IF('Raw Data'!$B1860&gt;1,'Raw Data'!D1860,"")</f>
        <v/>
      </c>
      <c r="D1860" s="7" t="str">
        <f>IF('Raw Data'!$B1860&gt;1,'Raw Data'!E1860,"")</f>
        <v/>
      </c>
      <c r="E1860" s="20" t="str">
        <f>IF('Raw Data'!$B1860&gt;1,'Raw Data'!O1860,"")</f>
        <v/>
      </c>
      <c r="F1860" s="20" t="str">
        <f>IF('Raw Data'!$B1860&gt;1,'Raw Data'!P1860,"")</f>
        <v/>
      </c>
      <c r="G1860" s="20" t="str">
        <f>IF('Raw Data'!$B1860&gt;1,'Raw Data'!Q1860,"")</f>
        <v/>
      </c>
      <c r="H1860" s="7" t="str">
        <f>IF('Raw Data'!$B1860&gt;1,'Raw Data'!R1860,"")</f>
        <v/>
      </c>
      <c r="I1860" s="7" t="str">
        <f>IF('Raw Data'!$B1860&gt;1,'Raw Data'!S1860,"")</f>
        <v/>
      </c>
      <c r="J1860" s="7" t="str">
        <f>IF('Raw Data'!$B1860&gt;1,'Raw Data'!W1860,"")</f>
        <v/>
      </c>
      <c r="K1860" s="7" t="str">
        <f>IF('Raw Data'!$B1860&gt;1,'Raw Data'!Y1860,"")</f>
        <v/>
      </c>
      <c r="L1860" s="7" t="str">
        <f>IF('Raw Data'!$B1860&gt;1,'Raw Data'!Z1860,"")</f>
        <v/>
      </c>
    </row>
    <row r="1861" spans="1:12" ht="14.25" customHeight="1" x14ac:dyDescent="0.3">
      <c r="A1861" s="7" t="str">
        <f>IF('Raw Data'!$B1861&gt;1,'Raw Data'!A1861,"")</f>
        <v/>
      </c>
      <c r="B1861" s="7" t="str">
        <f>IF('Raw Data'!$B1861&gt;1,'Raw Data'!C1861,"")</f>
        <v/>
      </c>
      <c r="C1861" s="7" t="str">
        <f>IF('Raw Data'!$B1861&gt;1,'Raw Data'!D1861,"")</f>
        <v/>
      </c>
      <c r="D1861" s="7" t="str">
        <f>IF('Raw Data'!$B1861&gt;1,'Raw Data'!E1861,"")</f>
        <v/>
      </c>
      <c r="E1861" s="20" t="str">
        <f>IF('Raw Data'!$B1861&gt;1,'Raw Data'!O1861,"")</f>
        <v/>
      </c>
      <c r="F1861" s="20" t="str">
        <f>IF('Raw Data'!$B1861&gt;1,'Raw Data'!P1861,"")</f>
        <v/>
      </c>
      <c r="G1861" s="20" t="str">
        <f>IF('Raw Data'!$B1861&gt;1,'Raw Data'!Q1861,"")</f>
        <v/>
      </c>
      <c r="H1861" s="7" t="str">
        <f>IF('Raw Data'!$B1861&gt;1,'Raw Data'!R1861,"")</f>
        <v/>
      </c>
      <c r="I1861" s="7" t="str">
        <f>IF('Raw Data'!$B1861&gt;1,'Raw Data'!S1861,"")</f>
        <v/>
      </c>
      <c r="J1861" s="7" t="str">
        <f>IF('Raw Data'!$B1861&gt;1,'Raw Data'!W1861,"")</f>
        <v/>
      </c>
      <c r="K1861" s="7" t="str">
        <f>IF('Raw Data'!$B1861&gt;1,'Raw Data'!Y1861,"")</f>
        <v/>
      </c>
      <c r="L1861" s="7" t="str">
        <f>IF('Raw Data'!$B1861&gt;1,'Raw Data'!Z1861,"")</f>
        <v/>
      </c>
    </row>
    <row r="1862" spans="1:12" ht="14.25" customHeight="1" x14ac:dyDescent="0.3">
      <c r="A1862" s="7" t="str">
        <f>IF('Raw Data'!$B1862&gt;1,'Raw Data'!A1862,"")</f>
        <v/>
      </c>
      <c r="B1862" s="7" t="str">
        <f>IF('Raw Data'!$B1862&gt;1,'Raw Data'!C1862,"")</f>
        <v/>
      </c>
      <c r="C1862" s="7" t="str">
        <f>IF('Raw Data'!$B1862&gt;1,'Raw Data'!D1862,"")</f>
        <v/>
      </c>
      <c r="D1862" s="7" t="str">
        <f>IF('Raw Data'!$B1862&gt;1,'Raw Data'!E1862,"")</f>
        <v/>
      </c>
      <c r="E1862" s="20" t="str">
        <f>IF('Raw Data'!$B1862&gt;1,'Raw Data'!O1862,"")</f>
        <v/>
      </c>
      <c r="F1862" s="20" t="str">
        <f>IF('Raw Data'!$B1862&gt;1,'Raw Data'!P1862,"")</f>
        <v/>
      </c>
      <c r="G1862" s="20" t="str">
        <f>IF('Raw Data'!$B1862&gt;1,'Raw Data'!Q1862,"")</f>
        <v/>
      </c>
      <c r="H1862" s="7" t="str">
        <f>IF('Raw Data'!$B1862&gt;1,'Raw Data'!R1862,"")</f>
        <v/>
      </c>
      <c r="I1862" s="7" t="str">
        <f>IF('Raw Data'!$B1862&gt;1,'Raw Data'!S1862,"")</f>
        <v/>
      </c>
      <c r="J1862" s="7" t="str">
        <f>IF('Raw Data'!$B1862&gt;1,'Raw Data'!W1862,"")</f>
        <v/>
      </c>
      <c r="K1862" s="7" t="str">
        <f>IF('Raw Data'!$B1862&gt;1,'Raw Data'!Y1862,"")</f>
        <v/>
      </c>
      <c r="L1862" s="7" t="str">
        <f>IF('Raw Data'!$B1862&gt;1,'Raw Data'!Z1862,"")</f>
        <v/>
      </c>
    </row>
    <row r="1863" spans="1:12" ht="14.25" customHeight="1" x14ac:dyDescent="0.3">
      <c r="A1863" s="7" t="str">
        <f>IF('Raw Data'!$B1863&gt;1,'Raw Data'!A1863,"")</f>
        <v/>
      </c>
      <c r="B1863" s="7" t="str">
        <f>IF('Raw Data'!$B1863&gt;1,'Raw Data'!C1863,"")</f>
        <v/>
      </c>
      <c r="C1863" s="7" t="str">
        <f>IF('Raw Data'!$B1863&gt;1,'Raw Data'!D1863,"")</f>
        <v/>
      </c>
      <c r="D1863" s="7" t="str">
        <f>IF('Raw Data'!$B1863&gt;1,'Raw Data'!E1863,"")</f>
        <v/>
      </c>
      <c r="E1863" s="20" t="str">
        <f>IF('Raw Data'!$B1863&gt;1,'Raw Data'!O1863,"")</f>
        <v/>
      </c>
      <c r="F1863" s="20" t="str">
        <f>IF('Raw Data'!$B1863&gt;1,'Raw Data'!P1863,"")</f>
        <v/>
      </c>
      <c r="G1863" s="20" t="str">
        <f>IF('Raw Data'!$B1863&gt;1,'Raw Data'!Q1863,"")</f>
        <v/>
      </c>
      <c r="H1863" s="7" t="str">
        <f>IF('Raw Data'!$B1863&gt;1,'Raw Data'!R1863,"")</f>
        <v/>
      </c>
      <c r="I1863" s="7" t="str">
        <f>IF('Raw Data'!$B1863&gt;1,'Raw Data'!S1863,"")</f>
        <v/>
      </c>
      <c r="J1863" s="7" t="str">
        <f>IF('Raw Data'!$B1863&gt;1,'Raw Data'!W1863,"")</f>
        <v/>
      </c>
      <c r="K1863" s="7" t="str">
        <f>IF('Raw Data'!$B1863&gt;1,'Raw Data'!Y1863,"")</f>
        <v/>
      </c>
      <c r="L1863" s="7" t="str">
        <f>IF('Raw Data'!$B1863&gt;1,'Raw Data'!Z1863,"")</f>
        <v/>
      </c>
    </row>
    <row r="1864" spans="1:12" ht="14.25" customHeight="1" x14ac:dyDescent="0.3">
      <c r="A1864" s="7" t="str">
        <f>IF('Raw Data'!$B1864&gt;1,'Raw Data'!A1864,"")</f>
        <v>X1-ORz2ccde3sslfe_b8jok</v>
      </c>
      <c r="B1864" s="7" t="str">
        <f>IF('Raw Data'!$B1864&gt;1,'Raw Data'!C1864,"")</f>
        <v>5460 S 239th Dr</v>
      </c>
      <c r="C1864" s="7" t="str">
        <f>IF('Raw Data'!$B1864&gt;1,'Raw Data'!D1864,"")</f>
        <v>Phoenix</v>
      </c>
      <c r="D1864" s="7" t="str">
        <f>IF('Raw Data'!$B1864&gt;1,'Raw Data'!E1864,"")</f>
        <v>Susan-UC</v>
      </c>
      <c r="E1864" s="20">
        <f>IF('Raw Data'!$B1864&gt;1,'Raw Data'!O1864,"")</f>
        <v>341900</v>
      </c>
      <c r="F1864" s="20">
        <f>IF('Raw Data'!$B1864&gt;1,'Raw Data'!P1864,"")</f>
        <v>324496</v>
      </c>
      <c r="G1864" s="20">
        <f>IF('Raw Data'!$B1864&gt;1,'Raw Data'!Q1864,"")</f>
        <v>-28268</v>
      </c>
      <c r="H1864" s="7" t="str">
        <f>IF('Raw Data'!$B1864&gt;1,'Raw Data'!R1864,"")</f>
        <v>Tricon</v>
      </c>
      <c r="I1864" s="21">
        <f>IF('Raw Data'!$B1864&gt;1,'Raw Data'!S1864,"")</f>
        <v>307600</v>
      </c>
      <c r="J1864" s="21">
        <f>IF('Raw Data'!$B1864&gt;1,'Raw Data'!W1864,"")</f>
        <v>-62355</v>
      </c>
      <c r="K1864" s="7" t="str">
        <f>IF('Raw Data'!$B1864&gt;1,'Raw Data'!Y1864,"")</f>
        <v>Multiple Offers</v>
      </c>
      <c r="L1864" s="7">
        <f>IF('Raw Data'!$B1864&gt;1,'Raw Data'!Z1864,"")</f>
        <v>0</v>
      </c>
    </row>
    <row r="1865" spans="1:12" ht="14.25" customHeight="1" x14ac:dyDescent="0.3">
      <c r="A1865" s="7" t="str">
        <f>IF('Raw Data'!$B1865&gt;1,'Raw Data'!A1865,"")</f>
        <v/>
      </c>
      <c r="B1865" s="7" t="str">
        <f>IF('Raw Data'!$B1865&gt;1,'Raw Data'!C1865,"")</f>
        <v/>
      </c>
      <c r="C1865" s="7" t="str">
        <f>IF('Raw Data'!$B1865&gt;1,'Raw Data'!D1865,"")</f>
        <v/>
      </c>
      <c r="D1865" s="7" t="str">
        <f>IF('Raw Data'!$B1865&gt;1,'Raw Data'!E1865,"")</f>
        <v/>
      </c>
      <c r="E1865" s="20" t="str">
        <f>IF('Raw Data'!$B1865&gt;1,'Raw Data'!O1865,"")</f>
        <v/>
      </c>
      <c r="F1865" s="20" t="str">
        <f>IF('Raw Data'!$B1865&gt;1,'Raw Data'!P1865,"")</f>
        <v/>
      </c>
      <c r="G1865" s="20" t="str">
        <f>IF('Raw Data'!$B1865&gt;1,'Raw Data'!Q1865,"")</f>
        <v/>
      </c>
      <c r="H1865" s="7" t="str">
        <f>IF('Raw Data'!$B1865&gt;1,'Raw Data'!R1865,"")</f>
        <v/>
      </c>
      <c r="I1865" s="7" t="str">
        <f>IF('Raw Data'!$B1865&gt;1,'Raw Data'!S1865,"")</f>
        <v/>
      </c>
      <c r="J1865" s="7" t="str">
        <f>IF('Raw Data'!$B1865&gt;1,'Raw Data'!W1865,"")</f>
        <v/>
      </c>
      <c r="K1865" s="7" t="str">
        <f>IF('Raw Data'!$B1865&gt;1,'Raw Data'!Y1865,"")</f>
        <v/>
      </c>
      <c r="L1865" s="7" t="str">
        <f>IF('Raw Data'!$B1865&gt;1,'Raw Data'!Z1865,"")</f>
        <v/>
      </c>
    </row>
    <row r="1866" spans="1:12" ht="14.25" customHeight="1" x14ac:dyDescent="0.3">
      <c r="A1866" s="7" t="str">
        <f>IF('Raw Data'!$B1866&gt;1,'Raw Data'!A1866,"")</f>
        <v/>
      </c>
      <c r="B1866" s="7" t="str">
        <f>IF('Raw Data'!$B1866&gt;1,'Raw Data'!C1866,"")</f>
        <v/>
      </c>
      <c r="C1866" s="7" t="str">
        <f>IF('Raw Data'!$B1866&gt;1,'Raw Data'!D1866,"")</f>
        <v/>
      </c>
      <c r="D1866" s="7" t="str">
        <f>IF('Raw Data'!$B1866&gt;1,'Raw Data'!E1866,"")</f>
        <v/>
      </c>
      <c r="E1866" s="20" t="str">
        <f>IF('Raw Data'!$B1866&gt;1,'Raw Data'!O1866,"")</f>
        <v/>
      </c>
      <c r="F1866" s="20" t="str">
        <f>IF('Raw Data'!$B1866&gt;1,'Raw Data'!P1866,"")</f>
        <v/>
      </c>
      <c r="G1866" s="20" t="str">
        <f>IF('Raw Data'!$B1866&gt;1,'Raw Data'!Q1866,"")</f>
        <v/>
      </c>
      <c r="H1866" s="7" t="str">
        <f>IF('Raw Data'!$B1866&gt;1,'Raw Data'!R1866,"")</f>
        <v/>
      </c>
      <c r="I1866" s="7" t="str">
        <f>IF('Raw Data'!$B1866&gt;1,'Raw Data'!S1866,"")</f>
        <v/>
      </c>
      <c r="J1866" s="7" t="str">
        <f>IF('Raw Data'!$B1866&gt;1,'Raw Data'!W1866,"")</f>
        <v/>
      </c>
      <c r="K1866" s="7" t="str">
        <f>IF('Raw Data'!$B1866&gt;1,'Raw Data'!Y1866,"")</f>
        <v/>
      </c>
      <c r="L1866" s="7" t="str">
        <f>IF('Raw Data'!$B1866&gt;1,'Raw Data'!Z1866,"")</f>
        <v/>
      </c>
    </row>
    <row r="1867" spans="1:12" ht="14.25" customHeight="1" x14ac:dyDescent="0.3">
      <c r="A1867" s="7" t="str">
        <f>IF('Raw Data'!$B1867&gt;1,'Raw Data'!A1867,"")</f>
        <v/>
      </c>
      <c r="B1867" s="7" t="str">
        <f>IF('Raw Data'!$B1867&gt;1,'Raw Data'!C1867,"")</f>
        <v/>
      </c>
      <c r="C1867" s="7" t="str">
        <f>IF('Raw Data'!$B1867&gt;1,'Raw Data'!D1867,"")</f>
        <v/>
      </c>
      <c r="D1867" s="7" t="str">
        <f>IF('Raw Data'!$B1867&gt;1,'Raw Data'!E1867,"")</f>
        <v/>
      </c>
      <c r="E1867" s="20" t="str">
        <f>IF('Raw Data'!$B1867&gt;1,'Raw Data'!O1867,"")</f>
        <v/>
      </c>
      <c r="F1867" s="20" t="str">
        <f>IF('Raw Data'!$B1867&gt;1,'Raw Data'!P1867,"")</f>
        <v/>
      </c>
      <c r="G1867" s="20" t="str">
        <f>IF('Raw Data'!$B1867&gt;1,'Raw Data'!Q1867,"")</f>
        <v/>
      </c>
      <c r="H1867" s="7" t="str">
        <f>IF('Raw Data'!$B1867&gt;1,'Raw Data'!R1867,"")</f>
        <v/>
      </c>
      <c r="I1867" s="7" t="str">
        <f>IF('Raw Data'!$B1867&gt;1,'Raw Data'!S1867,"")</f>
        <v/>
      </c>
      <c r="J1867" s="7" t="str">
        <f>IF('Raw Data'!$B1867&gt;1,'Raw Data'!W1867,"")</f>
        <v/>
      </c>
      <c r="K1867" s="7" t="str">
        <f>IF('Raw Data'!$B1867&gt;1,'Raw Data'!Y1867,"")</f>
        <v/>
      </c>
      <c r="L1867" s="7" t="str">
        <f>IF('Raw Data'!$B1867&gt;1,'Raw Data'!Z1867,"")</f>
        <v/>
      </c>
    </row>
    <row r="1868" spans="1:12" ht="14.25" customHeight="1" x14ac:dyDescent="0.3">
      <c r="A1868" s="7" t="str">
        <f>IF('Raw Data'!$B1868&gt;1,'Raw Data'!A1868,"")</f>
        <v>X1-ORz0b4rpyavse2_bz8hj</v>
      </c>
      <c r="B1868" s="7" t="str">
        <f>IF('Raw Data'!$B1868&gt;1,'Raw Data'!C1868,"")</f>
        <v>12901 W Willow Ave</v>
      </c>
      <c r="C1868" s="7" t="str">
        <f>IF('Raw Data'!$B1868&gt;1,'Raw Data'!D1868,"")</f>
        <v>Phoenix</v>
      </c>
      <c r="D1868" s="7" t="str">
        <f>IF('Raw Data'!$B1868&gt;1,'Raw Data'!E1868,"")</f>
        <v>Pre-List</v>
      </c>
      <c r="E1868" s="20">
        <f>IF('Raw Data'!$B1868&gt;1,'Raw Data'!O1868,"")</f>
        <v>360200</v>
      </c>
      <c r="F1868" s="20">
        <f>IF('Raw Data'!$B1868&gt;1,'Raw Data'!P1868,"")</f>
        <v>343675</v>
      </c>
      <c r="G1868" s="20">
        <f>IF('Raw Data'!$B1868&gt;1,'Raw Data'!Q1868,"")</f>
        <v>-25879</v>
      </c>
      <c r="H1868" s="7" t="str">
        <f>IF('Raw Data'!$B1868&gt;1,'Raw Data'!R1868,"")</f>
        <v>Tricon</v>
      </c>
      <c r="I1868" s="21">
        <f>IF('Raw Data'!$B1868&gt;1,'Raw Data'!S1868,"")</f>
        <v>324200</v>
      </c>
      <c r="J1868" s="21">
        <f>IF('Raw Data'!$B1868&gt;1,'Raw Data'!W1868,"")</f>
        <v>-39715</v>
      </c>
      <c r="K1868" s="7" t="str">
        <f>IF('Raw Data'!$B1868&gt;1,'Raw Data'!Y1868,"")</f>
        <v>Multiple Offers</v>
      </c>
      <c r="L1868" s="7">
        <f>IF('Raw Data'!$B1868&gt;1,'Raw Data'!Z1868,"")</f>
        <v>0</v>
      </c>
    </row>
    <row r="1869" spans="1:12" ht="14.25" customHeight="1" x14ac:dyDescent="0.3">
      <c r="A1869" s="7" t="str">
        <f>IF('Raw Data'!$B1869&gt;1,'Raw Data'!A1869,"")</f>
        <v/>
      </c>
      <c r="B1869" s="7" t="str">
        <f>IF('Raw Data'!$B1869&gt;1,'Raw Data'!C1869,"")</f>
        <v/>
      </c>
      <c r="C1869" s="7" t="str">
        <f>IF('Raw Data'!$B1869&gt;1,'Raw Data'!D1869,"")</f>
        <v/>
      </c>
      <c r="D1869" s="7" t="str">
        <f>IF('Raw Data'!$B1869&gt;1,'Raw Data'!E1869,"")</f>
        <v/>
      </c>
      <c r="E1869" s="20" t="str">
        <f>IF('Raw Data'!$B1869&gt;1,'Raw Data'!O1869,"")</f>
        <v/>
      </c>
      <c r="F1869" s="20" t="str">
        <f>IF('Raw Data'!$B1869&gt;1,'Raw Data'!P1869,"")</f>
        <v/>
      </c>
      <c r="G1869" s="20" t="str">
        <f>IF('Raw Data'!$B1869&gt;1,'Raw Data'!Q1869,"")</f>
        <v/>
      </c>
      <c r="H1869" s="7" t="str">
        <f>IF('Raw Data'!$B1869&gt;1,'Raw Data'!R1869,"")</f>
        <v/>
      </c>
      <c r="I1869" s="7" t="str">
        <f>IF('Raw Data'!$B1869&gt;1,'Raw Data'!S1869,"")</f>
        <v/>
      </c>
      <c r="J1869" s="7" t="str">
        <f>IF('Raw Data'!$B1869&gt;1,'Raw Data'!W1869,"")</f>
        <v/>
      </c>
      <c r="K1869" s="7" t="str">
        <f>IF('Raw Data'!$B1869&gt;1,'Raw Data'!Y1869,"")</f>
        <v/>
      </c>
      <c r="L1869" s="7" t="str">
        <f>IF('Raw Data'!$B1869&gt;1,'Raw Data'!Z1869,"")</f>
        <v/>
      </c>
    </row>
    <row r="1870" spans="1:12" ht="14.25" customHeight="1" x14ac:dyDescent="0.3">
      <c r="A1870" s="7" t="str">
        <f>IF('Raw Data'!$B1870&gt;1,'Raw Data'!A1870,"")</f>
        <v/>
      </c>
      <c r="B1870" s="7" t="str">
        <f>IF('Raw Data'!$B1870&gt;1,'Raw Data'!C1870,"")</f>
        <v/>
      </c>
      <c r="C1870" s="7" t="str">
        <f>IF('Raw Data'!$B1870&gt;1,'Raw Data'!D1870,"")</f>
        <v/>
      </c>
      <c r="D1870" s="7" t="str">
        <f>IF('Raw Data'!$B1870&gt;1,'Raw Data'!E1870,"")</f>
        <v/>
      </c>
      <c r="E1870" s="20" t="str">
        <f>IF('Raw Data'!$B1870&gt;1,'Raw Data'!O1870,"")</f>
        <v/>
      </c>
      <c r="F1870" s="20" t="str">
        <f>IF('Raw Data'!$B1870&gt;1,'Raw Data'!P1870,"")</f>
        <v/>
      </c>
      <c r="G1870" s="20" t="str">
        <f>IF('Raw Data'!$B1870&gt;1,'Raw Data'!Q1870,"")</f>
        <v/>
      </c>
      <c r="H1870" s="7" t="str">
        <f>IF('Raw Data'!$B1870&gt;1,'Raw Data'!R1870,"")</f>
        <v/>
      </c>
      <c r="I1870" s="7" t="str">
        <f>IF('Raw Data'!$B1870&gt;1,'Raw Data'!S1870,"")</f>
        <v/>
      </c>
      <c r="J1870" s="7" t="str">
        <f>IF('Raw Data'!$B1870&gt;1,'Raw Data'!W1870,"")</f>
        <v/>
      </c>
      <c r="K1870" s="7" t="str">
        <f>IF('Raw Data'!$B1870&gt;1,'Raw Data'!Y1870,"")</f>
        <v/>
      </c>
      <c r="L1870" s="7" t="str">
        <f>IF('Raw Data'!$B1870&gt;1,'Raw Data'!Z1870,"")</f>
        <v/>
      </c>
    </row>
    <row r="1871" spans="1:12" ht="14.25" customHeight="1" x14ac:dyDescent="0.3">
      <c r="A1871" s="7" t="str">
        <f>IF('Raw Data'!$B1871&gt;1,'Raw Data'!A1871,"")</f>
        <v/>
      </c>
      <c r="B1871" s="7" t="str">
        <f>IF('Raw Data'!$B1871&gt;1,'Raw Data'!C1871,"")</f>
        <v/>
      </c>
      <c r="C1871" s="7" t="str">
        <f>IF('Raw Data'!$B1871&gt;1,'Raw Data'!D1871,"")</f>
        <v/>
      </c>
      <c r="D1871" s="7" t="str">
        <f>IF('Raw Data'!$B1871&gt;1,'Raw Data'!E1871,"")</f>
        <v/>
      </c>
      <c r="E1871" s="20" t="str">
        <f>IF('Raw Data'!$B1871&gt;1,'Raw Data'!O1871,"")</f>
        <v/>
      </c>
      <c r="F1871" s="20" t="str">
        <f>IF('Raw Data'!$B1871&gt;1,'Raw Data'!P1871,"")</f>
        <v/>
      </c>
      <c r="G1871" s="20" t="str">
        <f>IF('Raw Data'!$B1871&gt;1,'Raw Data'!Q1871,"")</f>
        <v/>
      </c>
      <c r="H1871" s="7" t="str">
        <f>IF('Raw Data'!$B1871&gt;1,'Raw Data'!R1871,"")</f>
        <v/>
      </c>
      <c r="I1871" s="7" t="str">
        <f>IF('Raw Data'!$B1871&gt;1,'Raw Data'!S1871,"")</f>
        <v/>
      </c>
      <c r="J1871" s="7" t="str">
        <f>IF('Raw Data'!$B1871&gt;1,'Raw Data'!W1871,"")</f>
        <v/>
      </c>
      <c r="K1871" s="7" t="str">
        <f>IF('Raw Data'!$B1871&gt;1,'Raw Data'!Y1871,"")</f>
        <v/>
      </c>
      <c r="L1871" s="7" t="str">
        <f>IF('Raw Data'!$B1871&gt;1,'Raw Data'!Z1871,"")</f>
        <v/>
      </c>
    </row>
    <row r="1872" spans="1:12" ht="14.25" customHeight="1" x14ac:dyDescent="0.3">
      <c r="A1872" s="7" t="str">
        <f>IF('Raw Data'!$B1872&gt;1,'Raw Data'!A1872,"")</f>
        <v/>
      </c>
      <c r="B1872" s="7" t="str">
        <f>IF('Raw Data'!$B1872&gt;1,'Raw Data'!C1872,"")</f>
        <v/>
      </c>
      <c r="C1872" s="7" t="str">
        <f>IF('Raw Data'!$B1872&gt;1,'Raw Data'!D1872,"")</f>
        <v/>
      </c>
      <c r="D1872" s="7" t="str">
        <f>IF('Raw Data'!$B1872&gt;1,'Raw Data'!E1872,"")</f>
        <v/>
      </c>
      <c r="E1872" s="20" t="str">
        <f>IF('Raw Data'!$B1872&gt;1,'Raw Data'!O1872,"")</f>
        <v/>
      </c>
      <c r="F1872" s="20" t="str">
        <f>IF('Raw Data'!$B1872&gt;1,'Raw Data'!P1872,"")</f>
        <v/>
      </c>
      <c r="G1872" s="20" t="str">
        <f>IF('Raw Data'!$B1872&gt;1,'Raw Data'!Q1872,"")</f>
        <v/>
      </c>
      <c r="H1872" s="7" t="str">
        <f>IF('Raw Data'!$B1872&gt;1,'Raw Data'!R1872,"")</f>
        <v/>
      </c>
      <c r="I1872" s="7" t="str">
        <f>IF('Raw Data'!$B1872&gt;1,'Raw Data'!S1872,"")</f>
        <v/>
      </c>
      <c r="J1872" s="7" t="str">
        <f>IF('Raw Data'!$B1872&gt;1,'Raw Data'!W1872,"")</f>
        <v/>
      </c>
      <c r="K1872" s="7" t="str">
        <f>IF('Raw Data'!$B1872&gt;1,'Raw Data'!Y1872,"")</f>
        <v/>
      </c>
      <c r="L1872" s="7" t="str">
        <f>IF('Raw Data'!$B1872&gt;1,'Raw Data'!Z1872,"")</f>
        <v/>
      </c>
    </row>
    <row r="1873" spans="1:12" ht="14.25" customHeight="1" x14ac:dyDescent="0.3">
      <c r="A1873" s="7" t="str">
        <f>IF('Raw Data'!$B1873&gt;1,'Raw Data'!A1873,"")</f>
        <v/>
      </c>
      <c r="B1873" s="7" t="str">
        <f>IF('Raw Data'!$B1873&gt;1,'Raw Data'!C1873,"")</f>
        <v/>
      </c>
      <c r="C1873" s="7" t="str">
        <f>IF('Raw Data'!$B1873&gt;1,'Raw Data'!D1873,"")</f>
        <v/>
      </c>
      <c r="D1873" s="7" t="str">
        <f>IF('Raw Data'!$B1873&gt;1,'Raw Data'!E1873,"")</f>
        <v/>
      </c>
      <c r="E1873" s="20" t="str">
        <f>IF('Raw Data'!$B1873&gt;1,'Raw Data'!O1873,"")</f>
        <v/>
      </c>
      <c r="F1873" s="20" t="str">
        <f>IF('Raw Data'!$B1873&gt;1,'Raw Data'!P1873,"")</f>
        <v/>
      </c>
      <c r="G1873" s="20" t="str">
        <f>IF('Raw Data'!$B1873&gt;1,'Raw Data'!Q1873,"")</f>
        <v/>
      </c>
      <c r="H1873" s="7" t="str">
        <f>IF('Raw Data'!$B1873&gt;1,'Raw Data'!R1873,"")</f>
        <v/>
      </c>
      <c r="I1873" s="7" t="str">
        <f>IF('Raw Data'!$B1873&gt;1,'Raw Data'!S1873,"")</f>
        <v/>
      </c>
      <c r="J1873" s="7" t="str">
        <f>IF('Raw Data'!$B1873&gt;1,'Raw Data'!W1873,"")</f>
        <v/>
      </c>
      <c r="K1873" s="7" t="str">
        <f>IF('Raw Data'!$B1873&gt;1,'Raw Data'!Y1873,"")</f>
        <v/>
      </c>
      <c r="L1873" s="7" t="str">
        <f>IF('Raw Data'!$B1873&gt;1,'Raw Data'!Z1873,"")</f>
        <v/>
      </c>
    </row>
    <row r="1874" spans="1:12" ht="14.25" customHeight="1" x14ac:dyDescent="0.3">
      <c r="A1874" s="7" t="str">
        <f>IF('Raw Data'!$B1874&gt;1,'Raw Data'!A1874,"")</f>
        <v/>
      </c>
      <c r="B1874" s="7" t="str">
        <f>IF('Raw Data'!$B1874&gt;1,'Raw Data'!C1874,"")</f>
        <v/>
      </c>
      <c r="C1874" s="7" t="str">
        <f>IF('Raw Data'!$B1874&gt;1,'Raw Data'!D1874,"")</f>
        <v/>
      </c>
      <c r="D1874" s="7" t="str">
        <f>IF('Raw Data'!$B1874&gt;1,'Raw Data'!E1874,"")</f>
        <v/>
      </c>
      <c r="E1874" s="20" t="str">
        <f>IF('Raw Data'!$B1874&gt;1,'Raw Data'!O1874,"")</f>
        <v/>
      </c>
      <c r="F1874" s="20" t="str">
        <f>IF('Raw Data'!$B1874&gt;1,'Raw Data'!P1874,"")</f>
        <v/>
      </c>
      <c r="G1874" s="20" t="str">
        <f>IF('Raw Data'!$B1874&gt;1,'Raw Data'!Q1874,"")</f>
        <v/>
      </c>
      <c r="H1874" s="7" t="str">
        <f>IF('Raw Data'!$B1874&gt;1,'Raw Data'!R1874,"")</f>
        <v/>
      </c>
      <c r="I1874" s="7" t="str">
        <f>IF('Raw Data'!$B1874&gt;1,'Raw Data'!S1874,"")</f>
        <v/>
      </c>
      <c r="J1874" s="7" t="str">
        <f>IF('Raw Data'!$B1874&gt;1,'Raw Data'!W1874,"")</f>
        <v/>
      </c>
      <c r="K1874" s="7" t="str">
        <f>IF('Raw Data'!$B1874&gt;1,'Raw Data'!Y1874,"")</f>
        <v/>
      </c>
      <c r="L1874" s="7" t="str">
        <f>IF('Raw Data'!$B1874&gt;1,'Raw Data'!Z1874,"")</f>
        <v/>
      </c>
    </row>
    <row r="1875" spans="1:12" ht="14.25" customHeight="1" x14ac:dyDescent="0.3">
      <c r="A1875" s="7" t="str">
        <f>IF('Raw Data'!$B1875&gt;1,'Raw Data'!A1875,"")</f>
        <v>X1-ORz0asxfbwt0fu_fsw7t</v>
      </c>
      <c r="B1875" s="7" t="str">
        <f>IF('Raw Data'!$B1875&gt;1,'Raw Data'!C1875,"")</f>
        <v>1302 S 119th Dr</v>
      </c>
      <c r="C1875" s="7" t="str">
        <f>IF('Raw Data'!$B1875&gt;1,'Raw Data'!D1875,"")</f>
        <v>Phoenix</v>
      </c>
      <c r="D1875" s="7" t="str">
        <f>IF('Raw Data'!$B1875&gt;1,'Raw Data'!E1875,"")</f>
        <v>Pre-List</v>
      </c>
      <c r="E1875" s="20">
        <f>IF('Raw Data'!$B1875&gt;1,'Raw Data'!O1875,"")</f>
        <v>378900</v>
      </c>
      <c r="F1875" s="20">
        <f>IF('Raw Data'!$B1875&gt;1,'Raw Data'!P1875,"")</f>
        <v>358362</v>
      </c>
      <c r="G1875" s="20">
        <f>IF('Raw Data'!$B1875&gt;1,'Raw Data'!Q1875,"")</f>
        <v>-27050</v>
      </c>
      <c r="H1875" s="7" t="str">
        <f>IF('Raw Data'!$B1875&gt;1,'Raw Data'!R1875,"")</f>
        <v>Tricon</v>
      </c>
      <c r="I1875" s="21">
        <f>IF('Raw Data'!$B1875&gt;1,'Raw Data'!S1875,"")</f>
        <v>341200</v>
      </c>
      <c r="J1875" s="21">
        <f>IF('Raw Data'!$B1875&gt;1,'Raw Data'!W1875,"")</f>
        <v>-19308</v>
      </c>
      <c r="K1875" s="7" t="str">
        <f>IF('Raw Data'!$B1875&gt;1,'Raw Data'!Y1875,"")</f>
        <v>Multiple Offers</v>
      </c>
      <c r="L1875" s="7">
        <f>IF('Raw Data'!$B1875&gt;1,'Raw Data'!Z1875,"")</f>
        <v>0</v>
      </c>
    </row>
    <row r="1876" spans="1:12" ht="14.25" customHeight="1" x14ac:dyDescent="0.3">
      <c r="A1876" s="7" t="str">
        <f>IF('Raw Data'!$B1876&gt;1,'Raw Data'!A1876,"")</f>
        <v/>
      </c>
      <c r="B1876" s="7" t="str">
        <f>IF('Raw Data'!$B1876&gt;1,'Raw Data'!C1876,"")</f>
        <v/>
      </c>
      <c r="C1876" s="7" t="str">
        <f>IF('Raw Data'!$B1876&gt;1,'Raw Data'!D1876,"")</f>
        <v/>
      </c>
      <c r="D1876" s="7" t="str">
        <f>IF('Raw Data'!$B1876&gt;1,'Raw Data'!E1876,"")</f>
        <v/>
      </c>
      <c r="E1876" s="20" t="str">
        <f>IF('Raw Data'!$B1876&gt;1,'Raw Data'!O1876,"")</f>
        <v/>
      </c>
      <c r="F1876" s="20" t="str">
        <f>IF('Raw Data'!$B1876&gt;1,'Raw Data'!P1876,"")</f>
        <v/>
      </c>
      <c r="G1876" s="20" t="str">
        <f>IF('Raw Data'!$B1876&gt;1,'Raw Data'!Q1876,"")</f>
        <v/>
      </c>
      <c r="H1876" s="7" t="str">
        <f>IF('Raw Data'!$B1876&gt;1,'Raw Data'!R1876,"")</f>
        <v/>
      </c>
      <c r="I1876" s="7" t="str">
        <f>IF('Raw Data'!$B1876&gt;1,'Raw Data'!S1876,"")</f>
        <v/>
      </c>
      <c r="J1876" s="7" t="str">
        <f>IF('Raw Data'!$B1876&gt;1,'Raw Data'!W1876,"")</f>
        <v/>
      </c>
      <c r="K1876" s="7" t="str">
        <f>IF('Raw Data'!$B1876&gt;1,'Raw Data'!Y1876,"")</f>
        <v/>
      </c>
      <c r="L1876" s="7" t="str">
        <f>IF('Raw Data'!$B1876&gt;1,'Raw Data'!Z1876,"")</f>
        <v/>
      </c>
    </row>
    <row r="1877" spans="1:12" ht="14.25" customHeight="1" x14ac:dyDescent="0.3">
      <c r="A1877" s="7" t="str">
        <f>IF('Raw Data'!$B1877&gt;1,'Raw Data'!A1877,"")</f>
        <v/>
      </c>
      <c r="B1877" s="7" t="str">
        <f>IF('Raw Data'!$B1877&gt;1,'Raw Data'!C1877,"")</f>
        <v/>
      </c>
      <c r="C1877" s="7" t="str">
        <f>IF('Raw Data'!$B1877&gt;1,'Raw Data'!D1877,"")</f>
        <v/>
      </c>
      <c r="D1877" s="7" t="str">
        <f>IF('Raw Data'!$B1877&gt;1,'Raw Data'!E1877,"")</f>
        <v/>
      </c>
      <c r="E1877" s="20" t="str">
        <f>IF('Raw Data'!$B1877&gt;1,'Raw Data'!O1877,"")</f>
        <v/>
      </c>
      <c r="F1877" s="20" t="str">
        <f>IF('Raw Data'!$B1877&gt;1,'Raw Data'!P1877,"")</f>
        <v/>
      </c>
      <c r="G1877" s="20" t="str">
        <f>IF('Raw Data'!$B1877&gt;1,'Raw Data'!Q1877,"")</f>
        <v/>
      </c>
      <c r="H1877" s="7" t="str">
        <f>IF('Raw Data'!$B1877&gt;1,'Raw Data'!R1877,"")</f>
        <v/>
      </c>
      <c r="I1877" s="7" t="str">
        <f>IF('Raw Data'!$B1877&gt;1,'Raw Data'!S1877,"")</f>
        <v/>
      </c>
      <c r="J1877" s="7" t="str">
        <f>IF('Raw Data'!$B1877&gt;1,'Raw Data'!W1877,"")</f>
        <v/>
      </c>
      <c r="K1877" s="7" t="str">
        <f>IF('Raw Data'!$B1877&gt;1,'Raw Data'!Y1877,"")</f>
        <v/>
      </c>
      <c r="L1877" s="7" t="str">
        <f>IF('Raw Data'!$B1877&gt;1,'Raw Data'!Z1877,"")</f>
        <v/>
      </c>
    </row>
    <row r="1878" spans="1:12" ht="14.25" customHeight="1" x14ac:dyDescent="0.3">
      <c r="A1878" s="7" t="str">
        <f>IF('Raw Data'!$B1878&gt;1,'Raw Data'!A1878,"")</f>
        <v/>
      </c>
      <c r="B1878" s="7" t="str">
        <f>IF('Raw Data'!$B1878&gt;1,'Raw Data'!C1878,"")</f>
        <v/>
      </c>
      <c r="C1878" s="7" t="str">
        <f>IF('Raw Data'!$B1878&gt;1,'Raw Data'!D1878,"")</f>
        <v/>
      </c>
      <c r="D1878" s="7" t="str">
        <f>IF('Raw Data'!$B1878&gt;1,'Raw Data'!E1878,"")</f>
        <v/>
      </c>
      <c r="E1878" s="20" t="str">
        <f>IF('Raw Data'!$B1878&gt;1,'Raw Data'!O1878,"")</f>
        <v/>
      </c>
      <c r="F1878" s="20" t="str">
        <f>IF('Raw Data'!$B1878&gt;1,'Raw Data'!P1878,"")</f>
        <v/>
      </c>
      <c r="G1878" s="20" t="str">
        <f>IF('Raw Data'!$B1878&gt;1,'Raw Data'!Q1878,"")</f>
        <v/>
      </c>
      <c r="H1878" s="7" t="str">
        <f>IF('Raw Data'!$B1878&gt;1,'Raw Data'!R1878,"")</f>
        <v/>
      </c>
      <c r="I1878" s="7" t="str">
        <f>IF('Raw Data'!$B1878&gt;1,'Raw Data'!S1878,"")</f>
        <v/>
      </c>
      <c r="J1878" s="7" t="str">
        <f>IF('Raw Data'!$B1878&gt;1,'Raw Data'!W1878,"")</f>
        <v/>
      </c>
      <c r="K1878" s="7" t="str">
        <f>IF('Raw Data'!$B1878&gt;1,'Raw Data'!Y1878,"")</f>
        <v/>
      </c>
      <c r="L1878" s="7" t="str">
        <f>IF('Raw Data'!$B1878&gt;1,'Raw Data'!Z1878,"")</f>
        <v/>
      </c>
    </row>
    <row r="1879" spans="1:12" ht="14.25" customHeight="1" x14ac:dyDescent="0.3">
      <c r="A1879" s="7" t="str">
        <f>IF('Raw Data'!$B1879&gt;1,'Raw Data'!A1879,"")</f>
        <v/>
      </c>
      <c r="B1879" s="7" t="str">
        <f>IF('Raw Data'!$B1879&gt;1,'Raw Data'!C1879,"")</f>
        <v/>
      </c>
      <c r="C1879" s="7" t="str">
        <f>IF('Raw Data'!$B1879&gt;1,'Raw Data'!D1879,"")</f>
        <v/>
      </c>
      <c r="D1879" s="7" t="str">
        <f>IF('Raw Data'!$B1879&gt;1,'Raw Data'!E1879,"")</f>
        <v/>
      </c>
      <c r="E1879" s="20" t="str">
        <f>IF('Raw Data'!$B1879&gt;1,'Raw Data'!O1879,"")</f>
        <v/>
      </c>
      <c r="F1879" s="20" t="str">
        <f>IF('Raw Data'!$B1879&gt;1,'Raw Data'!P1879,"")</f>
        <v/>
      </c>
      <c r="G1879" s="20" t="str">
        <f>IF('Raw Data'!$B1879&gt;1,'Raw Data'!Q1879,"")</f>
        <v/>
      </c>
      <c r="H1879" s="7" t="str">
        <f>IF('Raw Data'!$B1879&gt;1,'Raw Data'!R1879,"")</f>
        <v/>
      </c>
      <c r="I1879" s="7" t="str">
        <f>IF('Raw Data'!$B1879&gt;1,'Raw Data'!S1879,"")</f>
        <v/>
      </c>
      <c r="J1879" s="7" t="str">
        <f>IF('Raw Data'!$B1879&gt;1,'Raw Data'!W1879,"")</f>
        <v/>
      </c>
      <c r="K1879" s="7" t="str">
        <f>IF('Raw Data'!$B1879&gt;1,'Raw Data'!Y1879,"")</f>
        <v/>
      </c>
      <c r="L1879" s="7" t="str">
        <f>IF('Raw Data'!$B1879&gt;1,'Raw Data'!Z1879,"")</f>
        <v/>
      </c>
    </row>
    <row r="1880" spans="1:12" ht="14.25" customHeight="1" x14ac:dyDescent="0.3">
      <c r="A1880" s="7" t="str">
        <f>IF('Raw Data'!$B1880&gt;1,'Raw Data'!A1880,"")</f>
        <v>X1-ORz2c6i1wmh0my_am2l0</v>
      </c>
      <c r="B1880" s="7" t="str">
        <f>IF('Raw Data'!$B1880&gt;1,'Raw Data'!C1880,"")</f>
        <v>22076 N 103rd Ln LOT 349</v>
      </c>
      <c r="C1880" s="7" t="str">
        <f>IF('Raw Data'!$B1880&gt;1,'Raw Data'!D1880,"")</f>
        <v>Phoenix</v>
      </c>
      <c r="D1880" s="7" t="str">
        <f>IF('Raw Data'!$B1880&gt;1,'Raw Data'!E1880,"")</f>
        <v>Pre-List</v>
      </c>
      <c r="E1880" s="20">
        <f>IF('Raw Data'!$B1880&gt;1,'Raw Data'!O1880,"")</f>
        <v>368900</v>
      </c>
      <c r="F1880" s="20">
        <f>IF('Raw Data'!$B1880&gt;1,'Raw Data'!P1880,"")</f>
        <v>359678</v>
      </c>
      <c r="G1880" s="20">
        <f>IF('Raw Data'!$B1880&gt;1,'Raw Data'!Q1880,"")</f>
        <v>-40934</v>
      </c>
      <c r="H1880" s="7" t="str">
        <f>IF('Raw Data'!$B1880&gt;1,'Raw Data'!R1880,"")</f>
        <v>Tricon</v>
      </c>
      <c r="I1880" s="21">
        <f>IF('Raw Data'!$B1880&gt;1,'Raw Data'!S1880,"")</f>
        <v>332100</v>
      </c>
      <c r="J1880" s="21">
        <f>IF('Raw Data'!$B1880&gt;1,'Raw Data'!W1880,"")</f>
        <v>-65226</v>
      </c>
      <c r="K1880" s="7" t="str">
        <f>IF('Raw Data'!$B1880&gt;1,'Raw Data'!Y1880,"")</f>
        <v>Multiple Offers</v>
      </c>
      <c r="L1880" s="7">
        <f>IF('Raw Data'!$B1880&gt;1,'Raw Data'!Z1880,"")</f>
        <v>0</v>
      </c>
    </row>
    <row r="1881" spans="1:12" ht="14.25" customHeight="1" x14ac:dyDescent="0.3">
      <c r="A1881" s="7" t="str">
        <f>IF('Raw Data'!$B1881&gt;1,'Raw Data'!A1881,"")</f>
        <v/>
      </c>
      <c r="B1881" s="7" t="str">
        <f>IF('Raw Data'!$B1881&gt;1,'Raw Data'!C1881,"")</f>
        <v/>
      </c>
      <c r="C1881" s="7" t="str">
        <f>IF('Raw Data'!$B1881&gt;1,'Raw Data'!D1881,"")</f>
        <v/>
      </c>
      <c r="D1881" s="7" t="str">
        <f>IF('Raw Data'!$B1881&gt;1,'Raw Data'!E1881,"")</f>
        <v/>
      </c>
      <c r="E1881" s="20" t="str">
        <f>IF('Raw Data'!$B1881&gt;1,'Raw Data'!O1881,"")</f>
        <v/>
      </c>
      <c r="F1881" s="20" t="str">
        <f>IF('Raw Data'!$B1881&gt;1,'Raw Data'!P1881,"")</f>
        <v/>
      </c>
      <c r="G1881" s="20" t="str">
        <f>IF('Raw Data'!$B1881&gt;1,'Raw Data'!Q1881,"")</f>
        <v/>
      </c>
      <c r="H1881" s="7" t="str">
        <f>IF('Raw Data'!$B1881&gt;1,'Raw Data'!R1881,"")</f>
        <v/>
      </c>
      <c r="I1881" s="7" t="str">
        <f>IF('Raw Data'!$B1881&gt;1,'Raw Data'!S1881,"")</f>
        <v/>
      </c>
      <c r="J1881" s="7" t="str">
        <f>IF('Raw Data'!$B1881&gt;1,'Raw Data'!W1881,"")</f>
        <v/>
      </c>
      <c r="K1881" s="7" t="str">
        <f>IF('Raw Data'!$B1881&gt;1,'Raw Data'!Y1881,"")</f>
        <v/>
      </c>
      <c r="L1881" s="7" t="str">
        <f>IF('Raw Data'!$B1881&gt;1,'Raw Data'!Z1881,"")</f>
        <v/>
      </c>
    </row>
    <row r="1882" spans="1:12" ht="14.25" customHeight="1" x14ac:dyDescent="0.3">
      <c r="A1882" s="7" t="str">
        <f>IF('Raw Data'!$B1882&gt;1,'Raw Data'!A1882,"")</f>
        <v>X1-ORz09zmhh0svp6_hobih</v>
      </c>
      <c r="B1882" s="7" t="str">
        <f>IF('Raw Data'!$B1882&gt;1,'Raw Data'!C1882,"")</f>
        <v>23875 W Desert Bloom St</v>
      </c>
      <c r="C1882" s="7" t="str">
        <f>IF('Raw Data'!$B1882&gt;1,'Raw Data'!D1882,"")</f>
        <v>Phoenix</v>
      </c>
      <c r="D1882" s="7" t="str">
        <f>IF('Raw Data'!$B1882&gt;1,'Raw Data'!E1882,"")</f>
        <v>Pre-List</v>
      </c>
      <c r="E1882" s="20">
        <f>IF('Raw Data'!$B1882&gt;1,'Raw Data'!O1882,"")</f>
        <v>404900</v>
      </c>
      <c r="F1882" s="20">
        <f>IF('Raw Data'!$B1882&gt;1,'Raw Data'!P1882,"")</f>
        <v>386937</v>
      </c>
      <c r="G1882" s="20">
        <f>IF('Raw Data'!$B1882&gt;1,'Raw Data'!Q1882,"")</f>
        <v>-13813</v>
      </c>
      <c r="H1882" s="7" t="str">
        <f>IF('Raw Data'!$B1882&gt;1,'Raw Data'!R1882,"")</f>
        <v>Tricon</v>
      </c>
      <c r="I1882" s="21">
        <f>IF('Raw Data'!$B1882&gt;1,'Raw Data'!S1882,"")</f>
        <v>360100</v>
      </c>
      <c r="J1882" s="21">
        <f>IF('Raw Data'!$B1882&gt;1,'Raw Data'!W1882,"")</f>
        <v>-9240</v>
      </c>
      <c r="K1882" s="7" t="str">
        <f>IF('Raw Data'!$B1882&gt;1,'Raw Data'!Y1882,"")</f>
        <v>Multiple Offers</v>
      </c>
      <c r="L1882" s="7">
        <f>IF('Raw Data'!$B1882&gt;1,'Raw Data'!Z1882,"")</f>
        <v>0</v>
      </c>
    </row>
    <row r="1883" spans="1:12" ht="14.25" customHeight="1" x14ac:dyDescent="0.3">
      <c r="A1883" s="7" t="str">
        <f>IF('Raw Data'!$B1883&gt;1,'Raw Data'!A1883,"")</f>
        <v/>
      </c>
      <c r="B1883" s="7" t="str">
        <f>IF('Raw Data'!$B1883&gt;1,'Raw Data'!C1883,"")</f>
        <v/>
      </c>
      <c r="C1883" s="7" t="str">
        <f>IF('Raw Data'!$B1883&gt;1,'Raw Data'!D1883,"")</f>
        <v/>
      </c>
      <c r="D1883" s="7" t="str">
        <f>IF('Raw Data'!$B1883&gt;1,'Raw Data'!E1883,"")</f>
        <v/>
      </c>
      <c r="E1883" s="20" t="str">
        <f>IF('Raw Data'!$B1883&gt;1,'Raw Data'!O1883,"")</f>
        <v/>
      </c>
      <c r="F1883" s="20" t="str">
        <f>IF('Raw Data'!$B1883&gt;1,'Raw Data'!P1883,"")</f>
        <v/>
      </c>
      <c r="G1883" s="20" t="str">
        <f>IF('Raw Data'!$B1883&gt;1,'Raw Data'!Q1883,"")</f>
        <v/>
      </c>
      <c r="H1883" s="7" t="str">
        <f>IF('Raw Data'!$B1883&gt;1,'Raw Data'!R1883,"")</f>
        <v/>
      </c>
      <c r="I1883" s="7" t="str">
        <f>IF('Raw Data'!$B1883&gt;1,'Raw Data'!S1883,"")</f>
        <v/>
      </c>
      <c r="J1883" s="7" t="str">
        <f>IF('Raw Data'!$B1883&gt;1,'Raw Data'!W1883,"")</f>
        <v/>
      </c>
      <c r="K1883" s="7" t="str">
        <f>IF('Raw Data'!$B1883&gt;1,'Raw Data'!Y1883,"")</f>
        <v/>
      </c>
      <c r="L1883" s="7" t="str">
        <f>IF('Raw Data'!$B1883&gt;1,'Raw Data'!Z1883,"")</f>
        <v/>
      </c>
    </row>
    <row r="1884" spans="1:12" ht="14.25" customHeight="1" x14ac:dyDescent="0.3">
      <c r="A1884" s="7" t="str">
        <f>IF('Raw Data'!$B1884&gt;1,'Raw Data'!A1884,"")</f>
        <v>X1-ORz0cpiqidh3zu_fvpcr</v>
      </c>
      <c r="B1884" s="7" t="str">
        <f>IF('Raw Data'!$B1884&gt;1,'Raw Data'!C1884,"")</f>
        <v>8889 W Cameron Dr</v>
      </c>
      <c r="C1884" s="7" t="str">
        <f>IF('Raw Data'!$B1884&gt;1,'Raw Data'!D1884,"")</f>
        <v>Phoenix</v>
      </c>
      <c r="D1884" s="7" t="str">
        <f>IF('Raw Data'!$B1884&gt;1,'Raw Data'!E1884,"")</f>
        <v>Pre-List</v>
      </c>
      <c r="E1884" s="20">
        <f>IF('Raw Data'!$B1884&gt;1,'Raw Data'!O1884,"")</f>
        <v>436100</v>
      </c>
      <c r="F1884" s="20">
        <f>IF('Raw Data'!$B1884&gt;1,'Raw Data'!P1884,"")</f>
        <v>425198</v>
      </c>
      <c r="G1884" s="20">
        <f>IF('Raw Data'!$B1884&gt;1,'Raw Data'!Q1884,"")</f>
        <v>-71883</v>
      </c>
      <c r="H1884" s="7" t="str">
        <f>IF('Raw Data'!$B1884&gt;1,'Raw Data'!R1884,"")</f>
        <v>Tricon</v>
      </c>
      <c r="I1884" s="21">
        <f>IF('Raw Data'!$B1884&gt;1,'Raw Data'!S1884,"")</f>
        <v>393200</v>
      </c>
      <c r="J1884" s="21">
        <f>IF('Raw Data'!$B1884&gt;1,'Raw Data'!W1884,"")</f>
        <v>-75117</v>
      </c>
      <c r="K1884" s="7" t="str">
        <f>IF('Raw Data'!$B1884&gt;1,'Raw Data'!Y1884,"")</f>
        <v>Multiple Offers</v>
      </c>
      <c r="L1884" s="7">
        <f>IF('Raw Data'!$B1884&gt;1,'Raw Data'!Z1884,"")</f>
        <v>0</v>
      </c>
    </row>
    <row r="1885" spans="1:12" ht="14.25" customHeight="1" x14ac:dyDescent="0.3">
      <c r="A1885" s="7" t="str">
        <f>IF('Raw Data'!$B1885&gt;1,'Raw Data'!A1885,"")</f>
        <v>X1-ORz0b4933sl4sa_f9897</v>
      </c>
      <c r="B1885" s="7" t="str">
        <f>IF('Raw Data'!$B1885&gt;1,'Raw Data'!C1885,"")</f>
        <v>1167 N 163rd Ln</v>
      </c>
      <c r="C1885" s="7" t="str">
        <f>IF('Raw Data'!$B1885&gt;1,'Raw Data'!D1885,"")</f>
        <v>Phoenix</v>
      </c>
      <c r="D1885" s="7" t="str">
        <f>IF('Raw Data'!$B1885&gt;1,'Raw Data'!E1885,"")</f>
        <v>Pre-List</v>
      </c>
      <c r="E1885" s="20">
        <f>IF('Raw Data'!$B1885&gt;1,'Raw Data'!O1885,"")</f>
        <v>441900</v>
      </c>
      <c r="F1885" s="20">
        <f>IF('Raw Data'!$B1885&gt;1,'Raw Data'!P1885,"")</f>
        <v>423509</v>
      </c>
      <c r="G1885" s="20">
        <f>IF('Raw Data'!$B1885&gt;1,'Raw Data'!Q1885,"")</f>
        <v>-46964</v>
      </c>
      <c r="H1885" s="7" t="str">
        <f>IF('Raw Data'!$B1885&gt;1,'Raw Data'!R1885,"")</f>
        <v>Tricon</v>
      </c>
      <c r="I1885" s="21">
        <f>IF('Raw Data'!$B1885&gt;1,'Raw Data'!S1885,"")</f>
        <v>398500</v>
      </c>
      <c r="J1885" s="21">
        <f>IF('Raw Data'!$B1885&gt;1,'Raw Data'!W1885,"")</f>
        <v>-59164</v>
      </c>
      <c r="K1885" s="7" t="str">
        <f>IF('Raw Data'!$B1885&gt;1,'Raw Data'!Y1885,"")</f>
        <v>Multiple Offers</v>
      </c>
      <c r="L1885" s="7">
        <f>IF('Raw Data'!$B1885&gt;1,'Raw Data'!Z1885,"")</f>
        <v>0</v>
      </c>
    </row>
    <row r="1886" spans="1:12" ht="14.25" customHeight="1" x14ac:dyDescent="0.3">
      <c r="A1886" s="7" t="str">
        <f>IF('Raw Data'!$B1886&gt;1,'Raw Data'!A1886,"")</f>
        <v>X1-ORz2cmhv3bth8a_b049q</v>
      </c>
      <c r="B1886" s="7" t="str">
        <f>IF('Raw Data'!$B1886&gt;1,'Raw Data'!C1886,"")</f>
        <v>814 E Anastasia St</v>
      </c>
      <c r="C1886" s="7" t="str">
        <f>IF('Raw Data'!$B1886&gt;1,'Raw Data'!D1886,"")</f>
        <v>Phoenix</v>
      </c>
      <c r="D1886" s="7" t="str">
        <f>IF('Raw Data'!$B1886&gt;1,'Raw Data'!E1886,"")</f>
        <v>Pre-List</v>
      </c>
      <c r="E1886" s="20">
        <f>IF('Raw Data'!$B1886&gt;1,'Raw Data'!O1886,"")</f>
        <v>451100</v>
      </c>
      <c r="F1886" s="20">
        <f>IF('Raw Data'!$B1886&gt;1,'Raw Data'!P1886,"")</f>
        <v>426497</v>
      </c>
      <c r="G1886" s="20">
        <f>IF('Raw Data'!$B1886&gt;1,'Raw Data'!Q1886,"")</f>
        <v>-47639</v>
      </c>
      <c r="H1886" s="7" t="str">
        <f>IF('Raw Data'!$B1886&gt;1,'Raw Data'!R1886,"")</f>
        <v>Tricon</v>
      </c>
      <c r="I1886" s="21">
        <f>IF('Raw Data'!$B1886&gt;1,'Raw Data'!S1886,"")</f>
        <v>396200</v>
      </c>
      <c r="J1886" s="21">
        <f>IF('Raw Data'!$B1886&gt;1,'Raw Data'!W1886,"")</f>
        <v>-61219</v>
      </c>
      <c r="K1886" s="7" t="str">
        <f>IF('Raw Data'!$B1886&gt;1,'Raw Data'!Y1886,"")</f>
        <v>Multiple Offers</v>
      </c>
      <c r="L1886" s="7">
        <f>IF('Raw Data'!$B1886&gt;1,'Raw Data'!Z1886,"")</f>
        <v>0</v>
      </c>
    </row>
    <row r="1887" spans="1:12" ht="14.25" customHeight="1" x14ac:dyDescent="0.3">
      <c r="A1887" s="7" t="str">
        <f>IF('Raw Data'!$B1887&gt;1,'Raw Data'!A1887,"")</f>
        <v/>
      </c>
      <c r="B1887" s="7" t="str">
        <f>IF('Raw Data'!$B1887&gt;1,'Raw Data'!C1887,"")</f>
        <v/>
      </c>
      <c r="C1887" s="7" t="str">
        <f>IF('Raw Data'!$B1887&gt;1,'Raw Data'!D1887,"")</f>
        <v/>
      </c>
      <c r="D1887" s="7" t="str">
        <f>IF('Raw Data'!$B1887&gt;1,'Raw Data'!E1887,"")</f>
        <v/>
      </c>
      <c r="E1887" s="20" t="str">
        <f>IF('Raw Data'!$B1887&gt;1,'Raw Data'!O1887,"")</f>
        <v/>
      </c>
      <c r="F1887" s="20" t="str">
        <f>IF('Raw Data'!$B1887&gt;1,'Raw Data'!P1887,"")</f>
        <v/>
      </c>
      <c r="G1887" s="20" t="str">
        <f>IF('Raw Data'!$B1887&gt;1,'Raw Data'!Q1887,"")</f>
        <v/>
      </c>
      <c r="H1887" s="7" t="str">
        <f>IF('Raw Data'!$B1887&gt;1,'Raw Data'!R1887,"")</f>
        <v/>
      </c>
      <c r="I1887" s="7" t="str">
        <f>IF('Raw Data'!$B1887&gt;1,'Raw Data'!S1887,"")</f>
        <v/>
      </c>
      <c r="J1887" s="7" t="str">
        <f>IF('Raw Data'!$B1887&gt;1,'Raw Data'!W1887,"")</f>
        <v/>
      </c>
      <c r="K1887" s="7" t="str">
        <f>IF('Raw Data'!$B1887&gt;1,'Raw Data'!Y1887,"")</f>
        <v/>
      </c>
      <c r="L1887" s="7" t="str">
        <f>IF('Raw Data'!$B1887&gt;1,'Raw Data'!Z1887,"")</f>
        <v/>
      </c>
    </row>
    <row r="1888" spans="1:12" ht="14.25" customHeight="1" x14ac:dyDescent="0.3">
      <c r="A1888" s="7" t="str">
        <f>IF('Raw Data'!$B1888&gt;1,'Raw Data'!A1888,"")</f>
        <v/>
      </c>
      <c r="B1888" s="7" t="str">
        <f>IF('Raw Data'!$B1888&gt;1,'Raw Data'!C1888,"")</f>
        <v/>
      </c>
      <c r="C1888" s="7" t="str">
        <f>IF('Raw Data'!$B1888&gt;1,'Raw Data'!D1888,"")</f>
        <v/>
      </c>
      <c r="D1888" s="7" t="str">
        <f>IF('Raw Data'!$B1888&gt;1,'Raw Data'!E1888,"")</f>
        <v/>
      </c>
      <c r="E1888" s="20" t="str">
        <f>IF('Raw Data'!$B1888&gt;1,'Raw Data'!O1888,"")</f>
        <v/>
      </c>
      <c r="F1888" s="20" t="str">
        <f>IF('Raw Data'!$B1888&gt;1,'Raw Data'!P1888,"")</f>
        <v/>
      </c>
      <c r="G1888" s="20" t="str">
        <f>IF('Raw Data'!$B1888&gt;1,'Raw Data'!Q1888,"")</f>
        <v/>
      </c>
      <c r="H1888" s="7" t="str">
        <f>IF('Raw Data'!$B1888&gt;1,'Raw Data'!R1888,"")</f>
        <v/>
      </c>
      <c r="I1888" s="7" t="str">
        <f>IF('Raw Data'!$B1888&gt;1,'Raw Data'!S1888,"")</f>
        <v/>
      </c>
      <c r="J1888" s="7" t="str">
        <f>IF('Raw Data'!$B1888&gt;1,'Raw Data'!W1888,"")</f>
        <v/>
      </c>
      <c r="K1888" s="7" t="str">
        <f>IF('Raw Data'!$B1888&gt;1,'Raw Data'!Y1888,"")</f>
        <v/>
      </c>
      <c r="L1888" s="7" t="str">
        <f>IF('Raw Data'!$B1888&gt;1,'Raw Data'!Z1888,"")</f>
        <v/>
      </c>
    </row>
    <row r="1889" spans="1:12" ht="14.25" customHeight="1" x14ac:dyDescent="0.3">
      <c r="A1889" s="7" t="str">
        <f>IF('Raw Data'!$B1889&gt;1,'Raw Data'!A1889,"")</f>
        <v>X1-ORz0fw4c6tzddm_fhno1</v>
      </c>
      <c r="B1889" s="7" t="str">
        <f>IF('Raw Data'!$B1889&gt;1,'Raw Data'!C1889,"")</f>
        <v>37238 N Big Bend Rd</v>
      </c>
      <c r="C1889" s="7" t="str">
        <f>IF('Raw Data'!$B1889&gt;1,'Raw Data'!D1889,"")</f>
        <v>Phoenix</v>
      </c>
      <c r="D1889" s="7" t="str">
        <f>IF('Raw Data'!$B1889&gt;1,'Raw Data'!E1889,"")</f>
        <v>Pre-List</v>
      </c>
      <c r="E1889" s="20">
        <f>IF('Raw Data'!$B1889&gt;1,'Raw Data'!O1889,"")</f>
        <v>470900</v>
      </c>
      <c r="F1889" s="20">
        <f>IF('Raw Data'!$B1889&gt;1,'Raw Data'!P1889,"")</f>
        <v>451646</v>
      </c>
      <c r="G1889" s="20">
        <f>IF('Raw Data'!$B1889&gt;1,'Raw Data'!Q1889,"")</f>
        <v>-18390</v>
      </c>
      <c r="H1889" s="7" t="str">
        <f>IF('Raw Data'!$B1889&gt;1,'Raw Data'!R1889,"")</f>
        <v>Tricon</v>
      </c>
      <c r="I1889" s="21">
        <f>IF('Raw Data'!$B1889&gt;1,'Raw Data'!S1889,"")</f>
        <v>424800</v>
      </c>
      <c r="J1889" s="21">
        <f>IF('Raw Data'!$B1889&gt;1,'Raw Data'!W1889,"")</f>
        <v>-41820</v>
      </c>
      <c r="K1889" s="7" t="str">
        <f>IF('Raw Data'!$B1889&gt;1,'Raw Data'!Y1889,"")</f>
        <v>Multiple Offers</v>
      </c>
      <c r="L1889" s="7">
        <f>IF('Raw Data'!$B1889&gt;1,'Raw Data'!Z1889,"")</f>
        <v>0</v>
      </c>
    </row>
    <row r="1890" spans="1:12" ht="14.25" customHeight="1" x14ac:dyDescent="0.3">
      <c r="A1890" s="7" t="str">
        <f>IF('Raw Data'!$B1890&gt;1,'Raw Data'!A1890,"")</f>
        <v/>
      </c>
      <c r="B1890" s="7" t="str">
        <f>IF('Raw Data'!$B1890&gt;1,'Raw Data'!C1890,"")</f>
        <v/>
      </c>
      <c r="C1890" s="7" t="str">
        <f>IF('Raw Data'!$B1890&gt;1,'Raw Data'!D1890,"")</f>
        <v/>
      </c>
      <c r="D1890" s="7" t="str">
        <f>IF('Raw Data'!$B1890&gt;1,'Raw Data'!E1890,"")</f>
        <v/>
      </c>
      <c r="E1890" s="20" t="str">
        <f>IF('Raw Data'!$B1890&gt;1,'Raw Data'!O1890,"")</f>
        <v/>
      </c>
      <c r="F1890" s="20" t="str">
        <f>IF('Raw Data'!$B1890&gt;1,'Raw Data'!P1890,"")</f>
        <v/>
      </c>
      <c r="G1890" s="20" t="str">
        <f>IF('Raw Data'!$B1890&gt;1,'Raw Data'!Q1890,"")</f>
        <v/>
      </c>
      <c r="H1890" s="7" t="str">
        <f>IF('Raw Data'!$B1890&gt;1,'Raw Data'!R1890,"")</f>
        <v/>
      </c>
      <c r="I1890" s="7" t="str">
        <f>IF('Raw Data'!$B1890&gt;1,'Raw Data'!S1890,"")</f>
        <v/>
      </c>
      <c r="J1890" s="7" t="str">
        <f>IF('Raw Data'!$B1890&gt;1,'Raw Data'!W1890,"")</f>
        <v/>
      </c>
      <c r="K1890" s="7" t="str">
        <f>IF('Raw Data'!$B1890&gt;1,'Raw Data'!Y1890,"")</f>
        <v/>
      </c>
      <c r="L1890" s="7" t="str">
        <f>IF('Raw Data'!$B1890&gt;1,'Raw Data'!Z1890,"")</f>
        <v/>
      </c>
    </row>
    <row r="1891" spans="1:12" ht="14.25" customHeight="1" x14ac:dyDescent="0.3">
      <c r="A1891" s="7" t="str">
        <f>IF('Raw Data'!$B1891&gt;1,'Raw Data'!A1891,"")</f>
        <v>X1-ORz2eqrybvao3e_i6kwm</v>
      </c>
      <c r="B1891" s="7" t="str">
        <f>IF('Raw Data'!$B1891&gt;1,'Raw Data'!C1891,"")</f>
        <v>13431 W Desert Ln</v>
      </c>
      <c r="C1891" s="7" t="str">
        <f>IF('Raw Data'!$B1891&gt;1,'Raw Data'!D1891,"")</f>
        <v>Phoenix</v>
      </c>
      <c r="D1891" s="7" t="str">
        <f>IF('Raw Data'!$B1891&gt;1,'Raw Data'!E1891,"")</f>
        <v>Susan-UC</v>
      </c>
      <c r="E1891" s="20">
        <f>IF('Raw Data'!$B1891&gt;1,'Raw Data'!O1891,"")</f>
        <v>382900</v>
      </c>
      <c r="F1891" s="20">
        <f>IF('Raw Data'!$B1891&gt;1,'Raw Data'!P1891,"")</f>
        <v>365682</v>
      </c>
      <c r="G1891" s="20">
        <f>IF('Raw Data'!$B1891&gt;1,'Raw Data'!Q1891,"")</f>
        <v>-24421</v>
      </c>
      <c r="H1891" s="7" t="str">
        <f>IF('Raw Data'!$B1891&gt;1,'Raw Data'!R1891,"")</f>
        <v>Tricon</v>
      </c>
      <c r="I1891" s="21">
        <f>IF('Raw Data'!$B1891&gt;1,'Raw Data'!S1891,"")</f>
        <v>324600</v>
      </c>
      <c r="J1891" s="21">
        <f>IF('Raw Data'!$B1891&gt;1,'Raw Data'!W1891,"")</f>
        <v>-48999</v>
      </c>
      <c r="K1891" s="7" t="str">
        <f>IF('Raw Data'!$B1891&gt;1,'Raw Data'!Y1891,"")</f>
        <v>Multiple Offers</v>
      </c>
      <c r="L1891" s="7">
        <f>IF('Raw Data'!$B1891&gt;1,'Raw Data'!Z1891,"")</f>
        <v>0</v>
      </c>
    </row>
    <row r="1892" spans="1:12" ht="14.25" customHeight="1" x14ac:dyDescent="0.3">
      <c r="A1892" s="7" t="str">
        <f>IF('Raw Data'!$B1892&gt;1,'Raw Data'!A1892,"")</f>
        <v/>
      </c>
      <c r="B1892" s="7" t="str">
        <f>IF('Raw Data'!$B1892&gt;1,'Raw Data'!C1892,"")</f>
        <v/>
      </c>
      <c r="C1892" s="7" t="str">
        <f>IF('Raw Data'!$B1892&gt;1,'Raw Data'!D1892,"")</f>
        <v/>
      </c>
      <c r="D1892" s="7" t="str">
        <f>IF('Raw Data'!$B1892&gt;1,'Raw Data'!E1892,"")</f>
        <v/>
      </c>
      <c r="E1892" s="20" t="str">
        <f>IF('Raw Data'!$B1892&gt;1,'Raw Data'!O1892,"")</f>
        <v/>
      </c>
      <c r="F1892" s="20" t="str">
        <f>IF('Raw Data'!$B1892&gt;1,'Raw Data'!P1892,"")</f>
        <v/>
      </c>
      <c r="G1892" s="20" t="str">
        <f>IF('Raw Data'!$B1892&gt;1,'Raw Data'!Q1892,"")</f>
        <v/>
      </c>
      <c r="H1892" s="7" t="str">
        <f>IF('Raw Data'!$B1892&gt;1,'Raw Data'!R1892,"")</f>
        <v/>
      </c>
      <c r="I1892" s="7" t="str">
        <f>IF('Raw Data'!$B1892&gt;1,'Raw Data'!S1892,"")</f>
        <v/>
      </c>
      <c r="J1892" s="7" t="str">
        <f>IF('Raw Data'!$B1892&gt;1,'Raw Data'!W1892,"")</f>
        <v/>
      </c>
      <c r="K1892" s="7" t="str">
        <f>IF('Raw Data'!$B1892&gt;1,'Raw Data'!Y1892,"")</f>
        <v/>
      </c>
      <c r="L1892" s="7" t="str">
        <f>IF('Raw Data'!$B1892&gt;1,'Raw Data'!Z1892,"")</f>
        <v/>
      </c>
    </row>
    <row r="1893" spans="1:12" ht="14.25" customHeight="1" x14ac:dyDescent="0.3">
      <c r="A1893" s="7" t="str">
        <f>IF('Raw Data'!$B1893&gt;1,'Raw Data'!A1893,"")</f>
        <v/>
      </c>
      <c r="B1893" s="7" t="str">
        <f>IF('Raw Data'!$B1893&gt;1,'Raw Data'!C1893,"")</f>
        <v/>
      </c>
      <c r="C1893" s="7" t="str">
        <f>IF('Raw Data'!$B1893&gt;1,'Raw Data'!D1893,"")</f>
        <v/>
      </c>
      <c r="D1893" s="7" t="str">
        <f>IF('Raw Data'!$B1893&gt;1,'Raw Data'!E1893,"")</f>
        <v/>
      </c>
      <c r="E1893" s="20" t="str">
        <f>IF('Raw Data'!$B1893&gt;1,'Raw Data'!O1893,"")</f>
        <v/>
      </c>
      <c r="F1893" s="20" t="str">
        <f>IF('Raw Data'!$B1893&gt;1,'Raw Data'!P1893,"")</f>
        <v/>
      </c>
      <c r="G1893" s="20" t="str">
        <f>IF('Raw Data'!$B1893&gt;1,'Raw Data'!Q1893,"")</f>
        <v/>
      </c>
      <c r="H1893" s="7" t="str">
        <f>IF('Raw Data'!$B1893&gt;1,'Raw Data'!R1893,"")</f>
        <v/>
      </c>
      <c r="I1893" s="7" t="str">
        <f>IF('Raw Data'!$B1893&gt;1,'Raw Data'!S1893,"")</f>
        <v/>
      </c>
      <c r="J1893" s="7" t="str">
        <f>IF('Raw Data'!$B1893&gt;1,'Raw Data'!W1893,"")</f>
        <v/>
      </c>
      <c r="K1893" s="7" t="str">
        <f>IF('Raw Data'!$B1893&gt;1,'Raw Data'!Y1893,"")</f>
        <v/>
      </c>
      <c r="L1893" s="7" t="str">
        <f>IF('Raw Data'!$B1893&gt;1,'Raw Data'!Z1893,"")</f>
        <v/>
      </c>
    </row>
    <row r="1894" spans="1:12" ht="14.25" customHeight="1" x14ac:dyDescent="0.3">
      <c r="A1894" s="7" t="str">
        <f>IF('Raw Data'!$B1894&gt;1,'Raw Data'!A1894,"")</f>
        <v/>
      </c>
      <c r="B1894" s="7" t="str">
        <f>IF('Raw Data'!$B1894&gt;1,'Raw Data'!C1894,"")</f>
        <v/>
      </c>
      <c r="C1894" s="7" t="str">
        <f>IF('Raw Data'!$B1894&gt;1,'Raw Data'!D1894,"")</f>
        <v/>
      </c>
      <c r="D1894" s="7" t="str">
        <f>IF('Raw Data'!$B1894&gt;1,'Raw Data'!E1894,"")</f>
        <v/>
      </c>
      <c r="E1894" s="20" t="str">
        <f>IF('Raw Data'!$B1894&gt;1,'Raw Data'!O1894,"")</f>
        <v/>
      </c>
      <c r="F1894" s="20" t="str">
        <f>IF('Raw Data'!$B1894&gt;1,'Raw Data'!P1894,"")</f>
        <v/>
      </c>
      <c r="G1894" s="20" t="str">
        <f>IF('Raw Data'!$B1894&gt;1,'Raw Data'!Q1894,"")</f>
        <v/>
      </c>
      <c r="H1894" s="7" t="str">
        <f>IF('Raw Data'!$B1894&gt;1,'Raw Data'!R1894,"")</f>
        <v/>
      </c>
      <c r="I1894" s="7" t="str">
        <f>IF('Raw Data'!$B1894&gt;1,'Raw Data'!S1894,"")</f>
        <v/>
      </c>
      <c r="J1894" s="7" t="str">
        <f>IF('Raw Data'!$B1894&gt;1,'Raw Data'!W1894,"")</f>
        <v/>
      </c>
      <c r="K1894" s="7" t="str">
        <f>IF('Raw Data'!$B1894&gt;1,'Raw Data'!Y1894,"")</f>
        <v/>
      </c>
      <c r="L1894" s="7" t="str">
        <f>IF('Raw Data'!$B1894&gt;1,'Raw Data'!Z1894,"")</f>
        <v/>
      </c>
    </row>
    <row r="1895" spans="1:12" ht="14.25" customHeight="1" x14ac:dyDescent="0.3">
      <c r="A1895" s="7" t="str">
        <f>IF('Raw Data'!$B1895&gt;1,'Raw Data'!A1895,"")</f>
        <v/>
      </c>
      <c r="B1895" s="7" t="str">
        <f>IF('Raw Data'!$B1895&gt;1,'Raw Data'!C1895,"")</f>
        <v/>
      </c>
      <c r="C1895" s="7" t="str">
        <f>IF('Raw Data'!$B1895&gt;1,'Raw Data'!D1895,"")</f>
        <v/>
      </c>
      <c r="D1895" s="7" t="str">
        <f>IF('Raw Data'!$B1895&gt;1,'Raw Data'!E1895,"")</f>
        <v/>
      </c>
      <c r="E1895" s="20" t="str">
        <f>IF('Raw Data'!$B1895&gt;1,'Raw Data'!O1895,"")</f>
        <v/>
      </c>
      <c r="F1895" s="20" t="str">
        <f>IF('Raw Data'!$B1895&gt;1,'Raw Data'!P1895,"")</f>
        <v/>
      </c>
      <c r="G1895" s="20" t="str">
        <f>IF('Raw Data'!$B1895&gt;1,'Raw Data'!Q1895,"")</f>
        <v/>
      </c>
      <c r="H1895" s="7" t="str">
        <f>IF('Raw Data'!$B1895&gt;1,'Raw Data'!R1895,"")</f>
        <v/>
      </c>
      <c r="I1895" s="7" t="str">
        <f>IF('Raw Data'!$B1895&gt;1,'Raw Data'!S1895,"")</f>
        <v/>
      </c>
      <c r="J1895" s="7" t="str">
        <f>IF('Raw Data'!$B1895&gt;1,'Raw Data'!W1895,"")</f>
        <v/>
      </c>
      <c r="K1895" s="7" t="str">
        <f>IF('Raw Data'!$B1895&gt;1,'Raw Data'!Y1895,"")</f>
        <v/>
      </c>
      <c r="L1895" s="7" t="str">
        <f>IF('Raw Data'!$B1895&gt;1,'Raw Data'!Z1895,"")</f>
        <v/>
      </c>
    </row>
    <row r="1896" spans="1:12" ht="14.25" customHeight="1" x14ac:dyDescent="0.3">
      <c r="A1896" s="7" t="str">
        <f>IF('Raw Data'!$B1896&gt;1,'Raw Data'!A1896,"")</f>
        <v>X1-ORz2cps8y33zwa_fdfym</v>
      </c>
      <c r="B1896" s="7" t="str">
        <f>IF('Raw Data'!$B1896&gt;1,'Raw Data'!C1896,"")</f>
        <v>12530 W Willow Ave</v>
      </c>
      <c r="C1896" s="7" t="str">
        <f>IF('Raw Data'!$B1896&gt;1,'Raw Data'!D1896,"")</f>
        <v>Phoenix</v>
      </c>
      <c r="D1896" s="7" t="str">
        <f>IF('Raw Data'!$B1896&gt;1,'Raw Data'!E1896,"")</f>
        <v>Pre-List</v>
      </c>
      <c r="E1896" s="20">
        <f>IF('Raw Data'!$B1896&gt;1,'Raw Data'!O1896,"")</f>
        <v>402100</v>
      </c>
      <c r="F1896" s="20">
        <f>IF('Raw Data'!$B1896&gt;1,'Raw Data'!P1896,"")</f>
        <v>383881</v>
      </c>
      <c r="G1896" s="20">
        <f>IF('Raw Data'!$B1896&gt;1,'Raw Data'!Q1896,"")</f>
        <v>-73059</v>
      </c>
      <c r="H1896" s="7" t="str">
        <f>IF('Raw Data'!$B1896&gt;1,'Raw Data'!R1896,"")</f>
        <v>Tricon</v>
      </c>
      <c r="I1896" s="21">
        <f>IF('Raw Data'!$B1896&gt;1,'Raw Data'!S1896,"")</f>
        <v>353600</v>
      </c>
      <c r="J1896" s="21">
        <f>IF('Raw Data'!$B1896&gt;1,'Raw Data'!W1896,"")</f>
        <v>-65998</v>
      </c>
      <c r="K1896" s="7" t="str">
        <f>IF('Raw Data'!$B1896&gt;1,'Raw Data'!Y1896,"")</f>
        <v>Multiple Offers</v>
      </c>
      <c r="L1896" s="7">
        <f>IF('Raw Data'!$B1896&gt;1,'Raw Data'!Z1896,"")</f>
        <v>0</v>
      </c>
    </row>
    <row r="1897" spans="1:12" ht="14.25" customHeight="1" x14ac:dyDescent="0.3">
      <c r="A1897" s="7" t="str">
        <f>IF('Raw Data'!$B1897&gt;1,'Raw Data'!A1897,"")</f>
        <v>X1-ORz0a88t20jjwa_gi6gb</v>
      </c>
      <c r="B1897" s="7" t="str">
        <f>IF('Raw Data'!$B1897&gt;1,'Raw Data'!C1897,"")</f>
        <v>8067 N 109th Dr</v>
      </c>
      <c r="C1897" s="7" t="str">
        <f>IF('Raw Data'!$B1897&gt;1,'Raw Data'!D1897,"")</f>
        <v>Phoenix</v>
      </c>
      <c r="D1897" s="7" t="str">
        <f>IF('Raw Data'!$B1897&gt;1,'Raw Data'!E1897,"")</f>
        <v>Pre-List</v>
      </c>
      <c r="E1897" s="20">
        <f>IF('Raw Data'!$B1897&gt;1,'Raw Data'!O1897,"")</f>
        <v>352900</v>
      </c>
      <c r="F1897" s="20">
        <f>IF('Raw Data'!$B1897&gt;1,'Raw Data'!P1897,"")</f>
        <v>334931</v>
      </c>
      <c r="G1897" s="20">
        <f>IF('Raw Data'!$B1897&gt;1,'Raw Data'!Q1897,"")</f>
        <v>-4164</v>
      </c>
      <c r="H1897" s="7" t="str">
        <f>IF('Raw Data'!$B1897&gt;1,'Raw Data'!R1897,"")</f>
        <v>Tricon</v>
      </c>
      <c r="I1897" s="21">
        <f>IF('Raw Data'!$B1897&gt;1,'Raw Data'!S1897,"")</f>
        <v>317600</v>
      </c>
      <c r="J1897" s="21">
        <f>IF('Raw Data'!$B1897&gt;1,'Raw Data'!W1897,"")</f>
        <v>-37609</v>
      </c>
      <c r="K1897" s="7" t="str">
        <f>IF('Raw Data'!$B1897&gt;1,'Raw Data'!Y1897,"")</f>
        <v>Multiple Offers</v>
      </c>
      <c r="L1897" s="7">
        <f>IF('Raw Data'!$B1897&gt;1,'Raw Data'!Z1897,"")</f>
        <v>0</v>
      </c>
    </row>
    <row r="1898" spans="1:12" ht="14.25" customHeight="1" x14ac:dyDescent="0.3">
      <c r="A1898" s="7" t="str">
        <f>IF('Raw Data'!$B1898&gt;1,'Raw Data'!A1898,"")</f>
        <v/>
      </c>
      <c r="B1898" s="7" t="str">
        <f>IF('Raw Data'!$B1898&gt;1,'Raw Data'!C1898,"")</f>
        <v/>
      </c>
      <c r="C1898" s="7" t="str">
        <f>IF('Raw Data'!$B1898&gt;1,'Raw Data'!D1898,"")</f>
        <v/>
      </c>
      <c r="D1898" s="7" t="str">
        <f>IF('Raw Data'!$B1898&gt;1,'Raw Data'!E1898,"")</f>
        <v/>
      </c>
      <c r="E1898" s="20" t="str">
        <f>IF('Raw Data'!$B1898&gt;1,'Raw Data'!O1898,"")</f>
        <v/>
      </c>
      <c r="F1898" s="20" t="str">
        <f>IF('Raw Data'!$B1898&gt;1,'Raw Data'!P1898,"")</f>
        <v/>
      </c>
      <c r="G1898" s="20" t="str">
        <f>IF('Raw Data'!$B1898&gt;1,'Raw Data'!Q1898,"")</f>
        <v/>
      </c>
      <c r="H1898" s="7" t="str">
        <f>IF('Raw Data'!$B1898&gt;1,'Raw Data'!R1898,"")</f>
        <v/>
      </c>
      <c r="I1898" s="7" t="str">
        <f>IF('Raw Data'!$B1898&gt;1,'Raw Data'!S1898,"")</f>
        <v/>
      </c>
      <c r="J1898" s="7" t="str">
        <f>IF('Raw Data'!$B1898&gt;1,'Raw Data'!W1898,"")</f>
        <v/>
      </c>
      <c r="K1898" s="7" t="str">
        <f>IF('Raw Data'!$B1898&gt;1,'Raw Data'!Y1898,"")</f>
        <v/>
      </c>
      <c r="L1898" s="7" t="str">
        <f>IF('Raw Data'!$B1898&gt;1,'Raw Data'!Z1898,"")</f>
        <v/>
      </c>
    </row>
    <row r="1899" spans="1:12" ht="14.25" customHeight="1" x14ac:dyDescent="0.3">
      <c r="A1899" s="7" t="str">
        <f>IF('Raw Data'!$B1899&gt;1,'Raw Data'!A1899,"")</f>
        <v/>
      </c>
      <c r="B1899" s="7" t="str">
        <f>IF('Raw Data'!$B1899&gt;1,'Raw Data'!C1899,"")</f>
        <v/>
      </c>
      <c r="C1899" s="7" t="str">
        <f>IF('Raw Data'!$B1899&gt;1,'Raw Data'!D1899,"")</f>
        <v/>
      </c>
      <c r="D1899" s="7" t="str">
        <f>IF('Raw Data'!$B1899&gt;1,'Raw Data'!E1899,"")</f>
        <v/>
      </c>
      <c r="E1899" s="20" t="str">
        <f>IF('Raw Data'!$B1899&gt;1,'Raw Data'!O1899,"")</f>
        <v/>
      </c>
      <c r="F1899" s="20" t="str">
        <f>IF('Raw Data'!$B1899&gt;1,'Raw Data'!P1899,"")</f>
        <v/>
      </c>
      <c r="G1899" s="20" t="str">
        <f>IF('Raw Data'!$B1899&gt;1,'Raw Data'!Q1899,"")</f>
        <v/>
      </c>
      <c r="H1899" s="7" t="str">
        <f>IF('Raw Data'!$B1899&gt;1,'Raw Data'!R1899,"")</f>
        <v/>
      </c>
      <c r="I1899" s="7" t="str">
        <f>IF('Raw Data'!$B1899&gt;1,'Raw Data'!S1899,"")</f>
        <v/>
      </c>
      <c r="J1899" s="7" t="str">
        <f>IF('Raw Data'!$B1899&gt;1,'Raw Data'!W1899,"")</f>
        <v/>
      </c>
      <c r="K1899" s="7" t="str">
        <f>IF('Raw Data'!$B1899&gt;1,'Raw Data'!Y1899,"")</f>
        <v/>
      </c>
      <c r="L1899" s="7" t="str">
        <f>IF('Raw Data'!$B1899&gt;1,'Raw Data'!Z1899,"")</f>
        <v/>
      </c>
    </row>
    <row r="1900" spans="1:12" ht="14.25" customHeight="1" x14ac:dyDescent="0.3">
      <c r="A1900" s="7" t="str">
        <f>IF('Raw Data'!$B1900&gt;1,'Raw Data'!A1900,"")</f>
        <v/>
      </c>
      <c r="B1900" s="7" t="str">
        <f>IF('Raw Data'!$B1900&gt;1,'Raw Data'!C1900,"")</f>
        <v/>
      </c>
      <c r="C1900" s="7" t="str">
        <f>IF('Raw Data'!$B1900&gt;1,'Raw Data'!D1900,"")</f>
        <v/>
      </c>
      <c r="D1900" s="7" t="str">
        <f>IF('Raw Data'!$B1900&gt;1,'Raw Data'!E1900,"")</f>
        <v/>
      </c>
      <c r="E1900" s="20" t="str">
        <f>IF('Raw Data'!$B1900&gt;1,'Raw Data'!O1900,"")</f>
        <v/>
      </c>
      <c r="F1900" s="20" t="str">
        <f>IF('Raw Data'!$B1900&gt;1,'Raw Data'!P1900,"")</f>
        <v/>
      </c>
      <c r="G1900" s="20" t="str">
        <f>IF('Raw Data'!$B1900&gt;1,'Raw Data'!Q1900,"")</f>
        <v/>
      </c>
      <c r="H1900" s="7" t="str">
        <f>IF('Raw Data'!$B1900&gt;1,'Raw Data'!R1900,"")</f>
        <v/>
      </c>
      <c r="I1900" s="7" t="str">
        <f>IF('Raw Data'!$B1900&gt;1,'Raw Data'!S1900,"")</f>
        <v/>
      </c>
      <c r="J1900" s="7" t="str">
        <f>IF('Raw Data'!$B1900&gt;1,'Raw Data'!W1900,"")</f>
        <v/>
      </c>
      <c r="K1900" s="7" t="str">
        <f>IF('Raw Data'!$B1900&gt;1,'Raw Data'!Y1900,"")</f>
        <v/>
      </c>
      <c r="L1900" s="7" t="str">
        <f>IF('Raw Data'!$B1900&gt;1,'Raw Data'!Z1900,"")</f>
        <v/>
      </c>
    </row>
    <row r="1901" spans="1:12" ht="14.25" customHeight="1" x14ac:dyDescent="0.3">
      <c r="A1901" s="7" t="str">
        <f>IF('Raw Data'!$B1901&gt;1,'Raw Data'!A1901,"")</f>
        <v/>
      </c>
      <c r="B1901" s="7" t="str">
        <f>IF('Raw Data'!$B1901&gt;1,'Raw Data'!C1901,"")</f>
        <v/>
      </c>
      <c r="C1901" s="7" t="str">
        <f>IF('Raw Data'!$B1901&gt;1,'Raw Data'!D1901,"")</f>
        <v/>
      </c>
      <c r="D1901" s="7" t="str">
        <f>IF('Raw Data'!$B1901&gt;1,'Raw Data'!E1901,"")</f>
        <v/>
      </c>
      <c r="E1901" s="20" t="str">
        <f>IF('Raw Data'!$B1901&gt;1,'Raw Data'!O1901,"")</f>
        <v/>
      </c>
      <c r="F1901" s="20" t="str">
        <f>IF('Raw Data'!$B1901&gt;1,'Raw Data'!P1901,"")</f>
        <v/>
      </c>
      <c r="G1901" s="20" t="str">
        <f>IF('Raw Data'!$B1901&gt;1,'Raw Data'!Q1901,"")</f>
        <v/>
      </c>
      <c r="H1901" s="7" t="str">
        <f>IF('Raw Data'!$B1901&gt;1,'Raw Data'!R1901,"")</f>
        <v/>
      </c>
      <c r="I1901" s="7" t="str">
        <f>IF('Raw Data'!$B1901&gt;1,'Raw Data'!S1901,"")</f>
        <v/>
      </c>
      <c r="J1901" s="7" t="str">
        <f>IF('Raw Data'!$B1901&gt;1,'Raw Data'!W1901,"")</f>
        <v/>
      </c>
      <c r="K1901" s="7" t="str">
        <f>IF('Raw Data'!$B1901&gt;1,'Raw Data'!Y1901,"")</f>
        <v/>
      </c>
      <c r="L1901" s="7" t="str">
        <f>IF('Raw Data'!$B1901&gt;1,'Raw Data'!Z1901,"")</f>
        <v/>
      </c>
    </row>
    <row r="1902" spans="1:12" ht="14.25" customHeight="1" x14ac:dyDescent="0.3">
      <c r="A1902" s="7" t="str">
        <f>IF('Raw Data'!$B1902&gt;1,'Raw Data'!A1902,"")</f>
        <v>X1-ORz0aaw29qawze_im15t</v>
      </c>
      <c r="B1902" s="7" t="str">
        <f>IF('Raw Data'!$B1902&gt;1,'Raw Data'!C1902,"")</f>
        <v>11407 E Pronghorn Ave</v>
      </c>
      <c r="C1902" s="7" t="str">
        <f>IF('Raw Data'!$B1902&gt;1,'Raw Data'!D1902,"")</f>
        <v>Phoenix</v>
      </c>
      <c r="D1902" s="7" t="str">
        <f>IF('Raw Data'!$B1902&gt;1,'Raw Data'!E1902,"")</f>
        <v>Pre-List</v>
      </c>
      <c r="E1902" s="20">
        <f>IF('Raw Data'!$B1902&gt;1,'Raw Data'!O1902,"")</f>
        <v>513000</v>
      </c>
      <c r="F1902" s="20">
        <f>IF('Raw Data'!$B1902&gt;1,'Raw Data'!P1902,"")</f>
        <v>493339</v>
      </c>
      <c r="G1902" s="20">
        <f>IF('Raw Data'!$B1902&gt;1,'Raw Data'!Q1902,"")</f>
        <v>-15871</v>
      </c>
      <c r="H1902" s="7" t="str">
        <f>IF('Raw Data'!$B1902&gt;1,'Raw Data'!R1902,"")</f>
        <v>Tricon</v>
      </c>
      <c r="I1902" s="21">
        <f>IF('Raw Data'!$B1902&gt;1,'Raw Data'!S1902,"")</f>
        <v>409300</v>
      </c>
      <c r="J1902" s="21">
        <f>IF('Raw Data'!$B1902&gt;1,'Raw Data'!W1902,"")</f>
        <v>-87796</v>
      </c>
      <c r="K1902" s="7" t="str">
        <f>IF('Raw Data'!$B1902&gt;1,'Raw Data'!Y1902,"")</f>
        <v>Multiple Offers</v>
      </c>
      <c r="L1902" s="7">
        <f>IF('Raw Data'!$B1902&gt;1,'Raw Data'!Z1902,"")</f>
        <v>0</v>
      </c>
    </row>
    <row r="1903" spans="1:12" ht="14.25" customHeight="1" x14ac:dyDescent="0.3">
      <c r="A1903" s="7" t="str">
        <f>IF('Raw Data'!$B1903&gt;1,'Raw Data'!A1903,"")</f>
        <v/>
      </c>
      <c r="B1903" s="7" t="str">
        <f>IF('Raw Data'!$B1903&gt;1,'Raw Data'!C1903,"")</f>
        <v/>
      </c>
      <c r="C1903" s="7" t="str">
        <f>IF('Raw Data'!$B1903&gt;1,'Raw Data'!D1903,"")</f>
        <v/>
      </c>
      <c r="D1903" s="7" t="str">
        <f>IF('Raw Data'!$B1903&gt;1,'Raw Data'!E1903,"")</f>
        <v/>
      </c>
      <c r="E1903" s="20" t="str">
        <f>IF('Raw Data'!$B1903&gt;1,'Raw Data'!O1903,"")</f>
        <v/>
      </c>
      <c r="F1903" s="20" t="str">
        <f>IF('Raw Data'!$B1903&gt;1,'Raw Data'!P1903,"")</f>
        <v/>
      </c>
      <c r="G1903" s="20" t="str">
        <f>IF('Raw Data'!$B1903&gt;1,'Raw Data'!Q1903,"")</f>
        <v/>
      </c>
      <c r="H1903" s="7" t="str">
        <f>IF('Raw Data'!$B1903&gt;1,'Raw Data'!R1903,"")</f>
        <v/>
      </c>
      <c r="I1903" s="7" t="str">
        <f>IF('Raw Data'!$B1903&gt;1,'Raw Data'!S1903,"")</f>
        <v/>
      </c>
      <c r="J1903" s="7" t="str">
        <f>IF('Raw Data'!$B1903&gt;1,'Raw Data'!W1903,"")</f>
        <v/>
      </c>
      <c r="K1903" s="7" t="str">
        <f>IF('Raw Data'!$B1903&gt;1,'Raw Data'!Y1903,"")</f>
        <v/>
      </c>
      <c r="L1903" s="7" t="str">
        <f>IF('Raw Data'!$B1903&gt;1,'Raw Data'!Z1903,"")</f>
        <v/>
      </c>
    </row>
    <row r="1904" spans="1:12" ht="14.25" customHeight="1" x14ac:dyDescent="0.3">
      <c r="A1904" s="7" t="str">
        <f>IF('Raw Data'!$B1904&gt;1,'Raw Data'!A1904,"")</f>
        <v/>
      </c>
      <c r="B1904" s="7" t="str">
        <f>IF('Raw Data'!$B1904&gt;1,'Raw Data'!C1904,"")</f>
        <v/>
      </c>
      <c r="C1904" s="7" t="str">
        <f>IF('Raw Data'!$B1904&gt;1,'Raw Data'!D1904,"")</f>
        <v/>
      </c>
      <c r="D1904" s="7" t="str">
        <f>IF('Raw Data'!$B1904&gt;1,'Raw Data'!E1904,"")</f>
        <v/>
      </c>
      <c r="E1904" s="20" t="str">
        <f>IF('Raw Data'!$B1904&gt;1,'Raw Data'!O1904,"")</f>
        <v/>
      </c>
      <c r="F1904" s="20" t="str">
        <f>IF('Raw Data'!$B1904&gt;1,'Raw Data'!P1904,"")</f>
        <v/>
      </c>
      <c r="G1904" s="20" t="str">
        <f>IF('Raw Data'!$B1904&gt;1,'Raw Data'!Q1904,"")</f>
        <v/>
      </c>
      <c r="H1904" s="7" t="str">
        <f>IF('Raw Data'!$B1904&gt;1,'Raw Data'!R1904,"")</f>
        <v/>
      </c>
      <c r="I1904" s="7" t="str">
        <f>IF('Raw Data'!$B1904&gt;1,'Raw Data'!S1904,"")</f>
        <v/>
      </c>
      <c r="J1904" s="7" t="str">
        <f>IF('Raw Data'!$B1904&gt;1,'Raw Data'!W1904,"")</f>
        <v/>
      </c>
      <c r="K1904" s="7" t="str">
        <f>IF('Raw Data'!$B1904&gt;1,'Raw Data'!Y1904,"")</f>
        <v/>
      </c>
      <c r="L1904" s="7" t="str">
        <f>IF('Raw Data'!$B1904&gt;1,'Raw Data'!Z1904,"")</f>
        <v/>
      </c>
    </row>
    <row r="1905" spans="1:12" ht="14.25" customHeight="1" x14ac:dyDescent="0.3">
      <c r="A1905" s="7" t="str">
        <f>IF('Raw Data'!$B1905&gt;1,'Raw Data'!A1905,"")</f>
        <v>X1-ORz2c5u9l7l7cq_dnmxu</v>
      </c>
      <c r="B1905" s="7" t="str">
        <f>IF('Raw Data'!$B1905&gt;1,'Raw Data'!C1905,"")</f>
        <v>16631 W Sierra St</v>
      </c>
      <c r="C1905" s="7" t="str">
        <f>IF('Raw Data'!$B1905&gt;1,'Raw Data'!D1905,"")</f>
        <v>Phoenix</v>
      </c>
      <c r="D1905" s="7" t="str">
        <f>IF('Raw Data'!$B1905&gt;1,'Raw Data'!E1905,"")</f>
        <v>Pre-List</v>
      </c>
      <c r="E1905" s="20">
        <f>IF('Raw Data'!$B1905&gt;1,'Raw Data'!O1905,"")</f>
        <v>426900</v>
      </c>
      <c r="F1905" s="20">
        <f>IF('Raw Data'!$B1905&gt;1,'Raw Data'!P1905,"")</f>
        <v>410677</v>
      </c>
      <c r="G1905" s="20">
        <f>IF('Raw Data'!$B1905&gt;1,'Raw Data'!Q1905,"")</f>
        <v>-39368</v>
      </c>
      <c r="H1905" s="7" t="str">
        <f>IF('Raw Data'!$B1905&gt;1,'Raw Data'!R1905,"")</f>
        <v>Tricon</v>
      </c>
      <c r="I1905" s="21">
        <f>IF('Raw Data'!$B1905&gt;1,'Raw Data'!S1905,"")</f>
        <v>384800</v>
      </c>
      <c r="J1905" s="21">
        <f>IF('Raw Data'!$B1905&gt;1,'Raw Data'!W1905,"")</f>
        <v>-71743</v>
      </c>
      <c r="K1905" s="7" t="str">
        <f>IF('Raw Data'!$B1905&gt;1,'Raw Data'!Y1905,"")</f>
        <v>Multiple Offers</v>
      </c>
      <c r="L1905" s="7">
        <f>IF('Raw Data'!$B1905&gt;1,'Raw Data'!Z1905,"")</f>
        <v>0</v>
      </c>
    </row>
    <row r="1906" spans="1:12" ht="14.25" customHeight="1" x14ac:dyDescent="0.3">
      <c r="A1906" s="7" t="str">
        <f>IF('Raw Data'!$B1906&gt;1,'Raw Data'!A1906,"")</f>
        <v/>
      </c>
      <c r="B1906" s="7" t="str">
        <f>IF('Raw Data'!$B1906&gt;1,'Raw Data'!C1906,"")</f>
        <v/>
      </c>
      <c r="C1906" s="7" t="str">
        <f>IF('Raw Data'!$B1906&gt;1,'Raw Data'!D1906,"")</f>
        <v/>
      </c>
      <c r="D1906" s="7" t="str">
        <f>IF('Raw Data'!$B1906&gt;1,'Raw Data'!E1906,"")</f>
        <v/>
      </c>
      <c r="E1906" s="20" t="str">
        <f>IF('Raw Data'!$B1906&gt;1,'Raw Data'!O1906,"")</f>
        <v/>
      </c>
      <c r="F1906" s="20" t="str">
        <f>IF('Raw Data'!$B1906&gt;1,'Raw Data'!P1906,"")</f>
        <v/>
      </c>
      <c r="G1906" s="20" t="str">
        <f>IF('Raw Data'!$B1906&gt;1,'Raw Data'!Q1906,"")</f>
        <v/>
      </c>
      <c r="H1906" s="7" t="str">
        <f>IF('Raw Data'!$B1906&gt;1,'Raw Data'!R1906,"")</f>
        <v/>
      </c>
      <c r="I1906" s="7" t="str">
        <f>IF('Raw Data'!$B1906&gt;1,'Raw Data'!S1906,"")</f>
        <v/>
      </c>
      <c r="J1906" s="7" t="str">
        <f>IF('Raw Data'!$B1906&gt;1,'Raw Data'!W1906,"")</f>
        <v/>
      </c>
      <c r="K1906" s="7" t="str">
        <f>IF('Raw Data'!$B1906&gt;1,'Raw Data'!Y1906,"")</f>
        <v/>
      </c>
      <c r="L1906" s="7" t="str">
        <f>IF('Raw Data'!$B1906&gt;1,'Raw Data'!Z1906,"")</f>
        <v/>
      </c>
    </row>
    <row r="1907" spans="1:12" ht="14.25" customHeight="1" x14ac:dyDescent="0.3">
      <c r="A1907" s="7" t="str">
        <f>IF('Raw Data'!$B1907&gt;1,'Raw Data'!A1907,"")</f>
        <v/>
      </c>
      <c r="B1907" s="7" t="str">
        <f>IF('Raw Data'!$B1907&gt;1,'Raw Data'!C1907,"")</f>
        <v/>
      </c>
      <c r="C1907" s="7" t="str">
        <f>IF('Raw Data'!$B1907&gt;1,'Raw Data'!D1907,"")</f>
        <v/>
      </c>
      <c r="D1907" s="7" t="str">
        <f>IF('Raw Data'!$B1907&gt;1,'Raw Data'!E1907,"")</f>
        <v/>
      </c>
      <c r="E1907" s="20" t="str">
        <f>IF('Raw Data'!$B1907&gt;1,'Raw Data'!O1907,"")</f>
        <v/>
      </c>
      <c r="F1907" s="20" t="str">
        <f>IF('Raw Data'!$B1907&gt;1,'Raw Data'!P1907,"")</f>
        <v/>
      </c>
      <c r="G1907" s="20" t="str">
        <f>IF('Raw Data'!$B1907&gt;1,'Raw Data'!Q1907,"")</f>
        <v/>
      </c>
      <c r="H1907" s="7" t="str">
        <f>IF('Raw Data'!$B1907&gt;1,'Raw Data'!R1907,"")</f>
        <v/>
      </c>
      <c r="I1907" s="7" t="str">
        <f>IF('Raw Data'!$B1907&gt;1,'Raw Data'!S1907,"")</f>
        <v/>
      </c>
      <c r="J1907" s="7" t="str">
        <f>IF('Raw Data'!$B1907&gt;1,'Raw Data'!W1907,"")</f>
        <v/>
      </c>
      <c r="K1907" s="7" t="str">
        <f>IF('Raw Data'!$B1907&gt;1,'Raw Data'!Y1907,"")</f>
        <v/>
      </c>
      <c r="L1907" s="7" t="str">
        <f>IF('Raw Data'!$B1907&gt;1,'Raw Data'!Z1907,"")</f>
        <v/>
      </c>
    </row>
    <row r="1908" spans="1:12" ht="14.25" customHeight="1" x14ac:dyDescent="0.3">
      <c r="A1908" s="7" t="str">
        <f>IF('Raw Data'!$B1908&gt;1,'Raw Data'!A1908,"")</f>
        <v/>
      </c>
      <c r="B1908" s="7" t="str">
        <f>IF('Raw Data'!$B1908&gt;1,'Raw Data'!C1908,"")</f>
        <v/>
      </c>
      <c r="C1908" s="7" t="str">
        <f>IF('Raw Data'!$B1908&gt;1,'Raw Data'!D1908,"")</f>
        <v/>
      </c>
      <c r="D1908" s="7" t="str">
        <f>IF('Raw Data'!$B1908&gt;1,'Raw Data'!E1908,"")</f>
        <v/>
      </c>
      <c r="E1908" s="20" t="str">
        <f>IF('Raw Data'!$B1908&gt;1,'Raw Data'!O1908,"")</f>
        <v/>
      </c>
      <c r="F1908" s="20" t="str">
        <f>IF('Raw Data'!$B1908&gt;1,'Raw Data'!P1908,"")</f>
        <v/>
      </c>
      <c r="G1908" s="20" t="str">
        <f>IF('Raw Data'!$B1908&gt;1,'Raw Data'!Q1908,"")</f>
        <v/>
      </c>
      <c r="H1908" s="7" t="str">
        <f>IF('Raw Data'!$B1908&gt;1,'Raw Data'!R1908,"")</f>
        <v/>
      </c>
      <c r="I1908" s="7" t="str">
        <f>IF('Raw Data'!$B1908&gt;1,'Raw Data'!S1908,"")</f>
        <v/>
      </c>
      <c r="J1908" s="7" t="str">
        <f>IF('Raw Data'!$B1908&gt;1,'Raw Data'!W1908,"")</f>
        <v/>
      </c>
      <c r="K1908" s="7" t="str">
        <f>IF('Raw Data'!$B1908&gt;1,'Raw Data'!Y1908,"")</f>
        <v/>
      </c>
      <c r="L1908" s="7" t="str">
        <f>IF('Raw Data'!$B1908&gt;1,'Raw Data'!Z1908,"")</f>
        <v/>
      </c>
    </row>
    <row r="1909" spans="1:12" ht="14.25" customHeight="1" x14ac:dyDescent="0.3">
      <c r="A1909" s="7" t="str">
        <f>IF('Raw Data'!$B1909&gt;1,'Raw Data'!A1909,"")</f>
        <v/>
      </c>
      <c r="B1909" s="7" t="str">
        <f>IF('Raw Data'!$B1909&gt;1,'Raw Data'!C1909,"")</f>
        <v/>
      </c>
      <c r="C1909" s="7" t="str">
        <f>IF('Raw Data'!$B1909&gt;1,'Raw Data'!D1909,"")</f>
        <v/>
      </c>
      <c r="D1909" s="7" t="str">
        <f>IF('Raw Data'!$B1909&gt;1,'Raw Data'!E1909,"")</f>
        <v/>
      </c>
      <c r="E1909" s="20" t="str">
        <f>IF('Raw Data'!$B1909&gt;1,'Raw Data'!O1909,"")</f>
        <v/>
      </c>
      <c r="F1909" s="20" t="str">
        <f>IF('Raw Data'!$B1909&gt;1,'Raw Data'!P1909,"")</f>
        <v/>
      </c>
      <c r="G1909" s="20" t="str">
        <f>IF('Raw Data'!$B1909&gt;1,'Raw Data'!Q1909,"")</f>
        <v/>
      </c>
      <c r="H1909" s="7" t="str">
        <f>IF('Raw Data'!$B1909&gt;1,'Raw Data'!R1909,"")</f>
        <v/>
      </c>
      <c r="I1909" s="7" t="str">
        <f>IF('Raw Data'!$B1909&gt;1,'Raw Data'!S1909,"")</f>
        <v/>
      </c>
      <c r="J1909" s="7" t="str">
        <f>IF('Raw Data'!$B1909&gt;1,'Raw Data'!W1909,"")</f>
        <v/>
      </c>
      <c r="K1909" s="7" t="str">
        <f>IF('Raw Data'!$B1909&gt;1,'Raw Data'!Y1909,"")</f>
        <v/>
      </c>
      <c r="L1909" s="7" t="str">
        <f>IF('Raw Data'!$B1909&gt;1,'Raw Data'!Z1909,"")</f>
        <v/>
      </c>
    </row>
    <row r="1910" spans="1:12" ht="14.25" customHeight="1" x14ac:dyDescent="0.3">
      <c r="A1910" s="7" t="str">
        <f>IF('Raw Data'!$B1910&gt;1,'Raw Data'!A1910,"")</f>
        <v>X1-ORz0dzwu85p3lm_fkgsz</v>
      </c>
      <c r="B1910" s="7" t="str">
        <f>IF('Raw Data'!$B1910&gt;1,'Raw Data'!C1910,"")</f>
        <v>105 Polyanthus Pl</v>
      </c>
      <c r="C1910" s="7" t="str">
        <f>IF('Raw Data'!$B1910&gt;1,'Raw Data'!D1910,"")</f>
        <v>Raleigh</v>
      </c>
      <c r="D1910" s="7" t="str">
        <f>IF('Raw Data'!$B1910&gt;1,'Raw Data'!E1910,"")</f>
        <v>For Sale</v>
      </c>
      <c r="E1910" s="20">
        <f>IF('Raw Data'!$B1910&gt;1,'Raw Data'!O1910,"")</f>
        <v>419900</v>
      </c>
      <c r="F1910" s="20">
        <f>IF('Raw Data'!$B1910&gt;1,'Raw Data'!P1910,"")</f>
        <v>409403</v>
      </c>
      <c r="G1910" s="20">
        <f>IF('Raw Data'!$B1910&gt;1,'Raw Data'!Q1910,"")</f>
        <v>-28713</v>
      </c>
      <c r="H1910" s="7" t="str">
        <f>IF('Raw Data'!$B1910&gt;1,'Raw Data'!R1910,"")</f>
        <v>Tricon</v>
      </c>
      <c r="I1910" s="21">
        <f>IF('Raw Data'!$B1910&gt;1,'Raw Data'!S1910,"")</f>
        <v>358000</v>
      </c>
      <c r="J1910" s="21">
        <f>IF('Raw Data'!$B1910&gt;1,'Raw Data'!W1910,"")</f>
        <v>-72576</v>
      </c>
      <c r="K1910" s="7" t="str">
        <f>IF('Raw Data'!$B1910&gt;1,'Raw Data'!Y1910,"")</f>
        <v>Multiple Offers</v>
      </c>
      <c r="L1910" s="7" t="str">
        <f>IF('Raw Data'!$B1910&gt;1,'Raw Data'!Z1910,"")</f>
        <v>Reject - Offer is far off</v>
      </c>
    </row>
    <row r="1911" spans="1:12" ht="14.25" customHeight="1" x14ac:dyDescent="0.3">
      <c r="A1911" s="7" t="str">
        <f>IF('Raw Data'!$B1911&gt;1,'Raw Data'!A1911,"")</f>
        <v>X1-ORz2cm0njmg8ze_iq8v8</v>
      </c>
      <c r="B1911" s="7" t="str">
        <f>IF('Raw Data'!$B1911&gt;1,'Raw Data'!C1911,"")</f>
        <v>4505 Arcaro Dr</v>
      </c>
      <c r="C1911" s="7" t="str">
        <f>IF('Raw Data'!$B1911&gt;1,'Raw Data'!D1911,"")</f>
        <v>Raleigh</v>
      </c>
      <c r="D1911" s="7" t="str">
        <f>IF('Raw Data'!$B1911&gt;1,'Raw Data'!E1911,"")</f>
        <v>For Sale</v>
      </c>
      <c r="E1911" s="20">
        <f>IF('Raw Data'!$B1911&gt;1,'Raw Data'!O1911,"")</f>
        <v>379900</v>
      </c>
      <c r="F1911" s="20">
        <f>IF('Raw Data'!$B1911&gt;1,'Raw Data'!P1911,"")</f>
        <v>370403</v>
      </c>
      <c r="G1911" s="20">
        <f>IF('Raw Data'!$B1911&gt;1,'Raw Data'!Q1911,"")</f>
        <v>-72113</v>
      </c>
      <c r="H1911" s="7" t="str">
        <f>IF('Raw Data'!$B1911&gt;1,'Raw Data'!R1911,"")</f>
        <v>Tricon</v>
      </c>
      <c r="I1911" s="21">
        <f>IF('Raw Data'!$B1911&gt;1,'Raw Data'!S1911,"")</f>
        <v>357000</v>
      </c>
      <c r="J1911" s="21">
        <f>IF('Raw Data'!$B1911&gt;1,'Raw Data'!W1911,"")</f>
        <v>-57849</v>
      </c>
      <c r="K1911" s="7" t="str">
        <f>IF('Raw Data'!$B1911&gt;1,'Raw Data'!Y1911,"")</f>
        <v>Multiple Offers</v>
      </c>
      <c r="L1911" s="7" t="str">
        <f>IF('Raw Data'!$B1911&gt;1,'Raw Data'!Z1911,"")</f>
        <v>Reject - Offer is close</v>
      </c>
    </row>
    <row r="1912" spans="1:12" ht="14.25" customHeight="1" x14ac:dyDescent="0.3">
      <c r="A1912" s="7" t="str">
        <f>IF('Raw Data'!$B1912&gt;1,'Raw Data'!A1912,"")</f>
        <v>X1-ORz2dp8i3rxoxm_eze9w</v>
      </c>
      <c r="B1912" s="7" t="str">
        <f>IF('Raw Data'!$B1912&gt;1,'Raw Data'!C1912,"")</f>
        <v>2443 Quarry Ridge Ln</v>
      </c>
      <c r="C1912" s="7" t="str">
        <f>IF('Raw Data'!$B1912&gt;1,'Raw Data'!D1912,"")</f>
        <v>Raleigh</v>
      </c>
      <c r="D1912" s="7" t="str">
        <f>IF('Raw Data'!$B1912&gt;1,'Raw Data'!E1912,"")</f>
        <v>Pre-List</v>
      </c>
      <c r="E1912" s="20">
        <f>IF('Raw Data'!$B1912&gt;1,'Raw Data'!O1912,"")</f>
        <v>359900</v>
      </c>
      <c r="F1912" s="20">
        <f>IF('Raw Data'!$B1912&gt;1,'Raw Data'!P1912,"")</f>
        <v>350903</v>
      </c>
      <c r="G1912" s="20">
        <f>IF('Raw Data'!$B1912&gt;1,'Raw Data'!Q1912,"")</f>
        <v>-1454</v>
      </c>
      <c r="H1912" s="7" t="str">
        <f>IF('Raw Data'!$B1912&gt;1,'Raw Data'!R1912,"")</f>
        <v>Tricon</v>
      </c>
      <c r="I1912" s="21">
        <f>IF('Raw Data'!$B1912&gt;1,'Raw Data'!S1912,"")</f>
        <v>327300</v>
      </c>
      <c r="J1912" s="21">
        <f>IF('Raw Data'!$B1912&gt;1,'Raw Data'!W1912,"")</f>
        <v>-21520</v>
      </c>
      <c r="K1912" s="7" t="str">
        <f>IF('Raw Data'!$B1912&gt;1,'Raw Data'!Y1912,"")</f>
        <v>Multiple Offers</v>
      </c>
      <c r="L1912" s="7" t="str">
        <f>IF('Raw Data'!$B1912&gt;1,'Raw Data'!Z1912,"")</f>
        <v>Reject - Offer is far off</v>
      </c>
    </row>
    <row r="1913" spans="1:12" ht="14.25" customHeight="1" x14ac:dyDescent="0.3">
      <c r="A1913" s="7" t="str">
        <f>IF('Raw Data'!$B1913&gt;1,'Raw Data'!A1913,"")</f>
        <v>X1-ORz2d1ptyby2d6_bjs8c</v>
      </c>
      <c r="B1913" s="7" t="str">
        <f>IF('Raw Data'!$B1913&gt;1,'Raw Data'!C1913,"")</f>
        <v>1409 Copper Creek Dr</v>
      </c>
      <c r="C1913" s="7" t="str">
        <f>IF('Raw Data'!$B1913&gt;1,'Raw Data'!D1913,"")</f>
        <v>Raleigh</v>
      </c>
      <c r="D1913" s="7" t="str">
        <f>IF('Raw Data'!$B1913&gt;1,'Raw Data'!E1913,"")</f>
        <v>Pre-List</v>
      </c>
      <c r="E1913" s="20">
        <f>IF('Raw Data'!$B1913&gt;1,'Raw Data'!O1913,"")</f>
        <v>381900</v>
      </c>
      <c r="F1913" s="20">
        <f>IF('Raw Data'!$B1913&gt;1,'Raw Data'!P1913,"")</f>
        <v>372353</v>
      </c>
      <c r="G1913" s="20">
        <f>IF('Raw Data'!$B1913&gt;1,'Raw Data'!Q1913,"")</f>
        <v>-36003</v>
      </c>
      <c r="H1913" s="7" t="str">
        <f>IF('Raw Data'!$B1913&gt;1,'Raw Data'!R1913,"")</f>
        <v>Tricon</v>
      </c>
      <c r="I1913" s="21">
        <f>IF('Raw Data'!$B1913&gt;1,'Raw Data'!S1913,"")</f>
        <v>305000</v>
      </c>
      <c r="J1913" s="21">
        <f>IF('Raw Data'!$B1913&gt;1,'Raw Data'!W1913,"")</f>
        <v>-80846</v>
      </c>
      <c r="K1913" s="7" t="str">
        <f>IF('Raw Data'!$B1913&gt;1,'Raw Data'!Y1913,"")</f>
        <v>Multiple Offers</v>
      </c>
      <c r="L1913" s="7" t="str">
        <f>IF('Raw Data'!$B1913&gt;1,'Raw Data'!Z1913,"")</f>
        <v>Reject - Offer is far off</v>
      </c>
    </row>
    <row r="1914" spans="1:12" ht="14.25" customHeight="1" x14ac:dyDescent="0.3">
      <c r="A1914" s="7" t="str">
        <f>IF('Raw Data'!$B1914&gt;1,'Raw Data'!A1914,"")</f>
        <v>X1-ORz0c9kwcs6mii_ev6kh</v>
      </c>
      <c r="B1914" s="7" t="str">
        <f>IF('Raw Data'!$B1914&gt;1,'Raw Data'!C1914,"")</f>
        <v>718 Obsidian Way</v>
      </c>
      <c r="C1914" s="7" t="str">
        <f>IF('Raw Data'!$B1914&gt;1,'Raw Data'!D1914,"")</f>
        <v>Raleigh</v>
      </c>
      <c r="D1914" s="7" t="str">
        <f>IF('Raw Data'!$B1914&gt;1,'Raw Data'!E1914,"")</f>
        <v>Pre-List</v>
      </c>
      <c r="E1914" s="20">
        <f>IF('Raw Data'!$B1914&gt;1,'Raw Data'!O1914,"")</f>
        <v>334900</v>
      </c>
      <c r="F1914" s="20">
        <f>IF('Raw Data'!$B1914&gt;1,'Raw Data'!P1914,"")</f>
        <v>326528</v>
      </c>
      <c r="G1914" s="20">
        <f>IF('Raw Data'!$B1914&gt;1,'Raw Data'!Q1914,"")</f>
        <v>-42492</v>
      </c>
      <c r="H1914" s="7" t="str">
        <f>IF('Raw Data'!$B1914&gt;1,'Raw Data'!R1914,"")</f>
        <v>Tricon</v>
      </c>
      <c r="I1914" s="21">
        <f>IF('Raw Data'!$B1914&gt;1,'Raw Data'!S1914,"")</f>
        <v>304600</v>
      </c>
      <c r="J1914" s="21">
        <f>IF('Raw Data'!$B1914&gt;1,'Raw Data'!W1914,"")</f>
        <v>-37077</v>
      </c>
      <c r="K1914" s="7" t="str">
        <f>IF('Raw Data'!$B1914&gt;1,'Raw Data'!Y1914,"")</f>
        <v>Multiple Offers</v>
      </c>
      <c r="L1914" s="7" t="str">
        <f>IF('Raw Data'!$B1914&gt;1,'Raw Data'!Z1914,"")</f>
        <v>Reject - Offer is far off</v>
      </c>
    </row>
    <row r="1915" spans="1:12" ht="14.25" customHeight="1" x14ac:dyDescent="0.3">
      <c r="A1915" s="7" t="str">
        <f>IF('Raw Data'!$B1915&gt;1,'Raw Data'!A1915,"")</f>
        <v>X1-ORz0bl2lp8zbzu_dp1ib</v>
      </c>
      <c r="B1915" s="7" t="str">
        <f>IF('Raw Data'!$B1915&gt;1,'Raw Data'!C1915,"")</f>
        <v>1122 Bridlemine Dr</v>
      </c>
      <c r="C1915" s="7" t="str">
        <f>IF('Raw Data'!$B1915&gt;1,'Raw Data'!D1915,"")</f>
        <v>Raleigh</v>
      </c>
      <c r="D1915" s="7" t="str">
        <f>IF('Raw Data'!$B1915&gt;1,'Raw Data'!E1915,"")</f>
        <v>Pre-List</v>
      </c>
      <c r="E1915" s="20">
        <f>IF('Raw Data'!$B1915&gt;1,'Raw Data'!O1915,"")</f>
        <v>416100</v>
      </c>
      <c r="F1915" s="20">
        <f>IF('Raw Data'!$B1915&gt;1,'Raw Data'!P1915,"")</f>
        <v>405698</v>
      </c>
      <c r="G1915" s="20">
        <f>IF('Raw Data'!$B1915&gt;1,'Raw Data'!Q1915,"")</f>
        <v>-48022</v>
      </c>
      <c r="H1915" s="7" t="str">
        <f>IF('Raw Data'!$B1915&gt;1,'Raw Data'!R1915,"")</f>
        <v>Tricon</v>
      </c>
      <c r="I1915" s="21">
        <f>IF('Raw Data'!$B1915&gt;1,'Raw Data'!S1915,"")</f>
        <v>363000</v>
      </c>
      <c r="J1915" s="21">
        <f>IF('Raw Data'!$B1915&gt;1,'Raw Data'!W1915,"")</f>
        <v>-59334</v>
      </c>
      <c r="K1915" s="7" t="str">
        <f>IF('Raw Data'!$B1915&gt;1,'Raw Data'!Y1915,"")</f>
        <v>Multiple Offers</v>
      </c>
      <c r="L1915" s="7" t="str">
        <f>IF('Raw Data'!$B1915&gt;1,'Raw Data'!Z1915,"")</f>
        <v>Reject - Offer is far off</v>
      </c>
    </row>
    <row r="1916" spans="1:12" ht="14.25" customHeight="1" x14ac:dyDescent="0.3">
      <c r="A1916" s="7" t="str">
        <f>IF('Raw Data'!$B1916&gt;1,'Raw Data'!A1916,"")</f>
        <v>X1-ORz2ce058xjeyi_d3yz8</v>
      </c>
      <c r="B1916" s="7" t="str">
        <f>IF('Raw Data'!$B1916&gt;1,'Raw Data'!C1916,"")</f>
        <v>1112 Dexter Ridge Dr</v>
      </c>
      <c r="C1916" s="7" t="str">
        <f>IF('Raw Data'!$B1916&gt;1,'Raw Data'!D1916,"")</f>
        <v>Raleigh</v>
      </c>
      <c r="D1916" s="7" t="str">
        <f>IF('Raw Data'!$B1916&gt;1,'Raw Data'!E1916,"")</f>
        <v>Pre-List</v>
      </c>
      <c r="E1916" s="20">
        <f>IF('Raw Data'!$B1916&gt;1,'Raw Data'!O1916,"")</f>
        <v>433300</v>
      </c>
      <c r="F1916" s="20">
        <f>IF('Raw Data'!$B1916&gt;1,'Raw Data'!P1916,"")</f>
        <v>422468</v>
      </c>
      <c r="G1916" s="20">
        <f>IF('Raw Data'!$B1916&gt;1,'Raw Data'!Q1916,"")</f>
        <v>-6084</v>
      </c>
      <c r="H1916" s="7" t="str">
        <f>IF('Raw Data'!$B1916&gt;1,'Raw Data'!R1916,"")</f>
        <v>Tricon</v>
      </c>
      <c r="I1916" s="21">
        <f>IF('Raw Data'!$B1916&gt;1,'Raw Data'!S1916,"")</f>
        <v>363000</v>
      </c>
      <c r="J1916" s="21">
        <f>IF('Raw Data'!$B1916&gt;1,'Raw Data'!W1916,"")</f>
        <v>-67829</v>
      </c>
      <c r="K1916" s="7" t="str">
        <f>IF('Raw Data'!$B1916&gt;1,'Raw Data'!Y1916,"")</f>
        <v>Multiple Offers</v>
      </c>
      <c r="L1916" s="7" t="str">
        <f>IF('Raw Data'!$B1916&gt;1,'Raw Data'!Z1916,"")</f>
        <v>Reject - Offer is far off</v>
      </c>
    </row>
    <row r="1917" spans="1:12" ht="14.25" customHeight="1" x14ac:dyDescent="0.3">
      <c r="A1917" s="7" t="str">
        <f>IF('Raw Data'!$B1917&gt;1,'Raw Data'!A1917,"")</f>
        <v>X1-ORz0atcrskcdiy_ev6kh</v>
      </c>
      <c r="B1917" s="7" t="str">
        <f>IF('Raw Data'!$B1917&gt;1,'Raw Data'!C1917,"")</f>
        <v>47 Yellow Pine Ln</v>
      </c>
      <c r="C1917" s="7" t="str">
        <f>IF('Raw Data'!$B1917&gt;1,'Raw Data'!D1917,"")</f>
        <v>Raleigh</v>
      </c>
      <c r="D1917" s="7" t="str">
        <f>IF('Raw Data'!$B1917&gt;1,'Raw Data'!E1917,"")</f>
        <v>Pre-List</v>
      </c>
      <c r="E1917" s="20">
        <f>IF('Raw Data'!$B1917&gt;1,'Raw Data'!O1917,"")</f>
        <v>436000</v>
      </c>
      <c r="F1917" s="20">
        <f>IF('Raw Data'!$B1917&gt;1,'Raw Data'!P1917,"")</f>
        <v>425100</v>
      </c>
      <c r="G1917" s="20">
        <f>IF('Raw Data'!$B1917&gt;1,'Raw Data'!Q1917,"")</f>
        <v>-17834</v>
      </c>
      <c r="H1917" s="7" t="str">
        <f>IF('Raw Data'!$B1917&gt;1,'Raw Data'!R1917,"")</f>
        <v>Tricon</v>
      </c>
      <c r="I1917" s="21">
        <f>IF('Raw Data'!$B1917&gt;1,'Raw Data'!S1917,"")</f>
        <v>384000</v>
      </c>
      <c r="J1917" s="21">
        <f>IF('Raw Data'!$B1917&gt;1,'Raw Data'!W1917,"")</f>
        <v>-39855</v>
      </c>
      <c r="K1917" s="7" t="str">
        <f>IF('Raw Data'!$B1917&gt;1,'Raw Data'!Y1917,"")</f>
        <v>Multiple Offers</v>
      </c>
      <c r="L1917" s="7" t="str">
        <f>IF('Raw Data'!$B1917&gt;1,'Raw Data'!Z1917,"")</f>
        <v>Reject - Offer is far off</v>
      </c>
    </row>
    <row r="1918" spans="1:12" ht="14.25" customHeight="1" x14ac:dyDescent="0.3">
      <c r="A1918" s="7" t="str">
        <f>IF('Raw Data'!$B1918&gt;1,'Raw Data'!A1918,"")</f>
        <v>X1-ORz2dn1gx7ikje_infqa</v>
      </c>
      <c r="B1918" s="7" t="str">
        <f>IF('Raw Data'!$B1918&gt;1,'Raw Data'!C1918,"")</f>
        <v>506 Thorncrest Dr</v>
      </c>
      <c r="C1918" s="7" t="str">
        <f>IF('Raw Data'!$B1918&gt;1,'Raw Data'!D1918,"")</f>
        <v>Raleigh</v>
      </c>
      <c r="D1918" s="7" t="str">
        <f>IF('Raw Data'!$B1918&gt;1,'Raw Data'!E1918,"")</f>
        <v>Pre-List</v>
      </c>
      <c r="E1918" s="20">
        <f>IF('Raw Data'!$B1918&gt;1,'Raw Data'!O1918,"")</f>
        <v>372300</v>
      </c>
      <c r="F1918" s="20">
        <f>IF('Raw Data'!$B1918&gt;1,'Raw Data'!P1918,"")</f>
        <v>358042</v>
      </c>
      <c r="G1918" s="20">
        <f>IF('Raw Data'!$B1918&gt;1,'Raw Data'!Q1918,"")</f>
        <v>-20537</v>
      </c>
      <c r="H1918" s="7" t="str">
        <f>IF('Raw Data'!$B1918&gt;1,'Raw Data'!R1918,"")</f>
        <v>Tricon</v>
      </c>
      <c r="I1918" s="21">
        <f>IF('Raw Data'!$B1918&gt;1,'Raw Data'!S1918,"")</f>
        <v>265000</v>
      </c>
      <c r="J1918" s="21">
        <f>IF('Raw Data'!$B1918&gt;1,'Raw Data'!W1918,"")</f>
        <v>-103097</v>
      </c>
      <c r="K1918" s="7" t="str">
        <f>IF('Raw Data'!$B1918&gt;1,'Raw Data'!Y1918,"")</f>
        <v>Multiple Offers</v>
      </c>
      <c r="L1918" s="7" t="str">
        <f>IF('Raw Data'!$B1918&gt;1,'Raw Data'!Z1918,"")</f>
        <v>Reject - Offer is far off</v>
      </c>
    </row>
    <row r="1919" spans="1:12" ht="14.25" customHeight="1" x14ac:dyDescent="0.3">
      <c r="A1919" s="7" t="str">
        <f>IF('Raw Data'!$B1919&gt;1,'Raw Data'!A1919,"")</f>
        <v/>
      </c>
      <c r="B1919" s="7" t="str">
        <f>IF('Raw Data'!$B1919&gt;1,'Raw Data'!C1919,"")</f>
        <v/>
      </c>
      <c r="C1919" s="7" t="str">
        <f>IF('Raw Data'!$B1919&gt;1,'Raw Data'!D1919,"")</f>
        <v/>
      </c>
      <c r="D1919" s="7" t="str">
        <f>IF('Raw Data'!$B1919&gt;1,'Raw Data'!E1919,"")</f>
        <v/>
      </c>
      <c r="E1919" s="20" t="str">
        <f>IF('Raw Data'!$B1919&gt;1,'Raw Data'!O1919,"")</f>
        <v/>
      </c>
      <c r="F1919" s="20" t="str">
        <f>IF('Raw Data'!$B1919&gt;1,'Raw Data'!P1919,"")</f>
        <v/>
      </c>
      <c r="G1919" s="20" t="str">
        <f>IF('Raw Data'!$B1919&gt;1,'Raw Data'!Q1919,"")</f>
        <v/>
      </c>
      <c r="H1919" s="7" t="str">
        <f>IF('Raw Data'!$B1919&gt;1,'Raw Data'!R1919,"")</f>
        <v/>
      </c>
      <c r="I1919" s="7" t="str">
        <f>IF('Raw Data'!$B1919&gt;1,'Raw Data'!S1919,"")</f>
        <v/>
      </c>
      <c r="J1919" s="7" t="str">
        <f>IF('Raw Data'!$B1919&gt;1,'Raw Data'!W1919,"")</f>
        <v/>
      </c>
      <c r="K1919" s="7" t="str">
        <f>IF('Raw Data'!$B1919&gt;1,'Raw Data'!Y1919,"")</f>
        <v/>
      </c>
      <c r="L1919" s="7" t="str">
        <f>IF('Raw Data'!$B1919&gt;1,'Raw Data'!Z1919,"")</f>
        <v/>
      </c>
    </row>
    <row r="1920" spans="1:12" ht="14.25" customHeight="1" x14ac:dyDescent="0.3">
      <c r="A1920" s="7" t="str">
        <f>IF('Raw Data'!$B1920&gt;1,'Raw Data'!A1920,"")</f>
        <v>X1-ORz0auy3mw5rp6_e0a23</v>
      </c>
      <c r="B1920" s="7" t="str">
        <f>IF('Raw Data'!$B1920&gt;1,'Raw Data'!C1920,"")</f>
        <v>205 Bridgepath Dr</v>
      </c>
      <c r="C1920" s="7" t="str">
        <f>IF('Raw Data'!$B1920&gt;1,'Raw Data'!D1920,"")</f>
        <v>Raleigh</v>
      </c>
      <c r="D1920" s="7" t="str">
        <f>IF('Raw Data'!$B1920&gt;1,'Raw Data'!E1920,"")</f>
        <v>Pre-List</v>
      </c>
      <c r="E1920" s="20">
        <f>IF('Raw Data'!$B1920&gt;1,'Raw Data'!O1920,"")</f>
        <v>371900</v>
      </c>
      <c r="F1920" s="20">
        <f>IF('Raw Data'!$B1920&gt;1,'Raw Data'!P1920,"")</f>
        <v>357041</v>
      </c>
      <c r="G1920" s="20">
        <f>IF('Raw Data'!$B1920&gt;1,'Raw Data'!Q1920,"")</f>
        <v>1898</v>
      </c>
      <c r="H1920" s="7" t="str">
        <f>IF('Raw Data'!$B1920&gt;1,'Raw Data'!R1920,"")</f>
        <v>Tricon</v>
      </c>
      <c r="I1920" s="21">
        <f>IF('Raw Data'!$B1920&gt;1,'Raw Data'!S1920,"")</f>
        <v>280000</v>
      </c>
      <c r="J1920" s="21">
        <f>IF('Raw Data'!$B1920&gt;1,'Raw Data'!W1920,"")</f>
        <v>-66304</v>
      </c>
      <c r="K1920" s="7" t="str">
        <f>IF('Raw Data'!$B1920&gt;1,'Raw Data'!Y1920,"")</f>
        <v>Multiple Offers</v>
      </c>
      <c r="L1920" s="7" t="str">
        <f>IF('Raw Data'!$B1920&gt;1,'Raw Data'!Z1920,"")</f>
        <v>Reject - Offer is far off</v>
      </c>
    </row>
    <row r="1921" spans="1:12" ht="14.25" customHeight="1" x14ac:dyDescent="0.3">
      <c r="A1921" s="7" t="str">
        <f>IF('Raw Data'!$B1921&gt;1,'Raw Data'!A1921,"")</f>
        <v/>
      </c>
      <c r="B1921" s="7" t="str">
        <f>IF('Raw Data'!$B1921&gt;1,'Raw Data'!C1921,"")</f>
        <v/>
      </c>
      <c r="C1921" s="7" t="str">
        <f>IF('Raw Data'!$B1921&gt;1,'Raw Data'!D1921,"")</f>
        <v/>
      </c>
      <c r="D1921" s="7" t="str">
        <f>IF('Raw Data'!$B1921&gt;1,'Raw Data'!E1921,"")</f>
        <v/>
      </c>
      <c r="E1921" s="20" t="str">
        <f>IF('Raw Data'!$B1921&gt;1,'Raw Data'!O1921,"")</f>
        <v/>
      </c>
      <c r="F1921" s="20" t="str">
        <f>IF('Raw Data'!$B1921&gt;1,'Raw Data'!P1921,"")</f>
        <v/>
      </c>
      <c r="G1921" s="20" t="str">
        <f>IF('Raw Data'!$B1921&gt;1,'Raw Data'!Q1921,"")</f>
        <v/>
      </c>
      <c r="H1921" s="7" t="str">
        <f>IF('Raw Data'!$B1921&gt;1,'Raw Data'!R1921,"")</f>
        <v/>
      </c>
      <c r="I1921" s="7" t="str">
        <f>IF('Raw Data'!$B1921&gt;1,'Raw Data'!S1921,"")</f>
        <v/>
      </c>
      <c r="J1921" s="7" t="str">
        <f>IF('Raw Data'!$B1921&gt;1,'Raw Data'!W1921,"")</f>
        <v/>
      </c>
      <c r="K1921" s="7" t="str">
        <f>IF('Raw Data'!$B1921&gt;1,'Raw Data'!Y1921,"")</f>
        <v/>
      </c>
      <c r="L1921" s="7" t="str">
        <f>IF('Raw Data'!$B1921&gt;1,'Raw Data'!Z1921,"")</f>
        <v/>
      </c>
    </row>
    <row r="1922" spans="1:12" ht="14.25" customHeight="1" x14ac:dyDescent="0.3">
      <c r="A1922" s="7" t="str">
        <f>IF('Raw Data'!$B1922&gt;1,'Raw Data'!A1922,"")</f>
        <v>X1-ORz2eyqphklqwq_ckb0m</v>
      </c>
      <c r="B1922" s="7" t="str">
        <f>IF('Raw Data'!$B1922&gt;1,'Raw Data'!C1922,"")</f>
        <v>818 Derwent Pl</v>
      </c>
      <c r="C1922" s="7" t="str">
        <f>IF('Raw Data'!$B1922&gt;1,'Raw Data'!D1922,"")</f>
        <v>Raleigh</v>
      </c>
      <c r="D1922" s="7" t="str">
        <f>IF('Raw Data'!$B1922&gt;1,'Raw Data'!E1922,"")</f>
        <v>Pre-List</v>
      </c>
      <c r="E1922" s="20">
        <f>IF('Raw Data'!$B1922&gt;1,'Raw Data'!O1922,"")</f>
        <v>401900</v>
      </c>
      <c r="F1922" s="20">
        <f>IF('Raw Data'!$B1922&gt;1,'Raw Data'!P1922,"")</f>
        <v>391853</v>
      </c>
      <c r="G1922" s="20">
        <f>IF('Raw Data'!$B1922&gt;1,'Raw Data'!Q1922,"")</f>
        <v>-16060</v>
      </c>
      <c r="H1922" s="7" t="str">
        <f>IF('Raw Data'!$B1922&gt;1,'Raw Data'!R1922,"")</f>
        <v>Tricon</v>
      </c>
      <c r="I1922" s="21">
        <f>IF('Raw Data'!$B1922&gt;1,'Raw Data'!S1922,"")</f>
        <v>350000</v>
      </c>
      <c r="J1922" s="21">
        <f>IF('Raw Data'!$B1922&gt;1,'Raw Data'!W1922,"")</f>
        <v>-35172</v>
      </c>
      <c r="K1922" s="7" t="str">
        <f>IF('Raw Data'!$B1922&gt;1,'Raw Data'!Y1922,"")</f>
        <v>Multiple Offers</v>
      </c>
      <c r="L1922" s="7" t="str">
        <f>IF('Raw Data'!$B1922&gt;1,'Raw Data'!Z1922,"")</f>
        <v>Reject - Offer is far off</v>
      </c>
    </row>
    <row r="1923" spans="1:12" ht="14.25" customHeight="1" x14ac:dyDescent="0.3">
      <c r="A1923" s="7" t="str">
        <f>IF('Raw Data'!$B1923&gt;1,'Raw Data'!A1923,"")</f>
        <v/>
      </c>
      <c r="B1923" s="7" t="str">
        <f>IF('Raw Data'!$B1923&gt;1,'Raw Data'!C1923,"")</f>
        <v/>
      </c>
      <c r="C1923" s="7" t="str">
        <f>IF('Raw Data'!$B1923&gt;1,'Raw Data'!D1923,"")</f>
        <v/>
      </c>
      <c r="D1923" s="7" t="str">
        <f>IF('Raw Data'!$B1923&gt;1,'Raw Data'!E1923,"")</f>
        <v/>
      </c>
      <c r="E1923" s="20" t="str">
        <f>IF('Raw Data'!$B1923&gt;1,'Raw Data'!O1923,"")</f>
        <v/>
      </c>
      <c r="F1923" s="20" t="str">
        <f>IF('Raw Data'!$B1923&gt;1,'Raw Data'!P1923,"")</f>
        <v/>
      </c>
      <c r="G1923" s="20" t="str">
        <f>IF('Raw Data'!$B1923&gt;1,'Raw Data'!Q1923,"")</f>
        <v/>
      </c>
      <c r="H1923" s="7" t="str">
        <f>IF('Raw Data'!$B1923&gt;1,'Raw Data'!R1923,"")</f>
        <v/>
      </c>
      <c r="I1923" s="7" t="str">
        <f>IF('Raw Data'!$B1923&gt;1,'Raw Data'!S1923,"")</f>
        <v/>
      </c>
      <c r="J1923" s="7" t="str">
        <f>IF('Raw Data'!$B1923&gt;1,'Raw Data'!W1923,"")</f>
        <v/>
      </c>
      <c r="K1923" s="7" t="str">
        <f>IF('Raw Data'!$B1923&gt;1,'Raw Data'!Y1923,"")</f>
        <v/>
      </c>
      <c r="L1923" s="7" t="str">
        <f>IF('Raw Data'!$B1923&gt;1,'Raw Data'!Z1923,"")</f>
        <v/>
      </c>
    </row>
    <row r="1924" spans="1:12" ht="14.25" customHeight="1" x14ac:dyDescent="0.3">
      <c r="A1924" s="7" t="str">
        <f>IF('Raw Data'!$B1924&gt;1,'Raw Data'!A1924,"")</f>
        <v>X1-ORz0bpcm23him2_dxgx5</v>
      </c>
      <c r="B1924" s="7" t="str">
        <f>IF('Raw Data'!$B1924&gt;1,'Raw Data'!C1924,"")</f>
        <v>1024 Sweet Gale Dr</v>
      </c>
      <c r="C1924" s="7" t="str">
        <f>IF('Raw Data'!$B1924&gt;1,'Raw Data'!D1924,"")</f>
        <v>Raleigh</v>
      </c>
      <c r="D1924" s="7" t="str">
        <f>IF('Raw Data'!$B1924&gt;1,'Raw Data'!E1924,"")</f>
        <v>Pre-List</v>
      </c>
      <c r="E1924" s="20">
        <f>IF('Raw Data'!$B1924&gt;1,'Raw Data'!O1924,"")</f>
        <v>362100</v>
      </c>
      <c r="F1924" s="20">
        <f>IF('Raw Data'!$B1924&gt;1,'Raw Data'!P1924,"")</f>
        <v>353048</v>
      </c>
      <c r="G1924" s="20">
        <f>IF('Raw Data'!$B1924&gt;1,'Raw Data'!Q1924,"")</f>
        <v>-31804</v>
      </c>
      <c r="H1924" s="7" t="str">
        <f>IF('Raw Data'!$B1924&gt;1,'Raw Data'!R1924,"")</f>
        <v>Tricon</v>
      </c>
      <c r="I1924" s="21">
        <f>IF('Raw Data'!$B1924&gt;1,'Raw Data'!S1924,"")</f>
        <v>321000</v>
      </c>
      <c r="J1924" s="21">
        <f>IF('Raw Data'!$B1924&gt;1,'Raw Data'!W1924,"")</f>
        <v>-46601</v>
      </c>
      <c r="K1924" s="7" t="str">
        <f>IF('Raw Data'!$B1924&gt;1,'Raw Data'!Y1924,"")</f>
        <v>Multiple Offers</v>
      </c>
      <c r="L1924" s="7" t="str">
        <f>IF('Raw Data'!$B1924&gt;1,'Raw Data'!Z1924,"")</f>
        <v>Reject - Offer is far off</v>
      </c>
    </row>
    <row r="1925" spans="1:12" ht="14.25" customHeight="1" x14ac:dyDescent="0.3">
      <c r="A1925" s="7" t="str">
        <f>IF('Raw Data'!$B1925&gt;1,'Raw Data'!A1925,"")</f>
        <v>X1-ORz2blc44ym7wa_hk3t2</v>
      </c>
      <c r="B1925" s="7" t="str">
        <f>IF('Raw Data'!$B1925&gt;1,'Raw Data'!C1925,"")</f>
        <v>1206 Agile Dr</v>
      </c>
      <c r="C1925" s="7" t="str">
        <f>IF('Raw Data'!$B1925&gt;1,'Raw Data'!D1925,"")</f>
        <v>Raleigh</v>
      </c>
      <c r="D1925" s="7" t="str">
        <f>IF('Raw Data'!$B1925&gt;1,'Raw Data'!E1925,"")</f>
        <v>Pending</v>
      </c>
      <c r="E1925" s="20">
        <f>IF('Raw Data'!$B1925&gt;1,'Raw Data'!O1925,"")</f>
        <v>0</v>
      </c>
      <c r="F1925" s="20">
        <f>IF('Raw Data'!$B1925&gt;1,'Raw Data'!P1925,"")</f>
        <v>0</v>
      </c>
      <c r="G1925" s="20">
        <f>IF('Raw Data'!$B1925&gt;1,'Raw Data'!Q1925,"")</f>
        <v>-43104</v>
      </c>
      <c r="H1925" s="7" t="str">
        <f>IF('Raw Data'!$B1925&gt;1,'Raw Data'!R1925,"")</f>
        <v>Tricon</v>
      </c>
      <c r="I1925" s="21">
        <f>IF('Raw Data'!$B1925&gt;1,'Raw Data'!S1925,"")</f>
        <v>325000</v>
      </c>
      <c r="J1925" s="21">
        <f>IF('Raw Data'!$B1925&gt;1,'Raw Data'!W1925,"")</f>
        <v>-81952</v>
      </c>
      <c r="K1925" s="7" t="str">
        <f>IF('Raw Data'!$B1925&gt;1,'Raw Data'!Y1925,"")</f>
        <v>Multiple Offers</v>
      </c>
      <c r="L1925" s="7" t="str">
        <f>IF('Raw Data'!$B1925&gt;1,'Raw Data'!Z1925,"")</f>
        <v>Reject - Under Contract</v>
      </c>
    </row>
    <row r="1926" spans="1:12" ht="14.25" customHeight="1" x14ac:dyDescent="0.3">
      <c r="A1926" s="7" t="str">
        <f>IF('Raw Data'!$B1926&gt;1,'Raw Data'!A1926,"")</f>
        <v>X1-ORz2ch1vct19iy_bbcti</v>
      </c>
      <c r="B1926" s="7" t="str">
        <f>IF('Raw Data'!$B1926&gt;1,'Raw Data'!C1926,"")</f>
        <v>21 Foxfire Ln</v>
      </c>
      <c r="C1926" s="7" t="str">
        <f>IF('Raw Data'!$B1926&gt;1,'Raw Data'!D1926,"")</f>
        <v>Raleigh</v>
      </c>
      <c r="D1926" s="7" t="str">
        <f>IF('Raw Data'!$B1926&gt;1,'Raw Data'!E1926,"")</f>
        <v>Pre-List</v>
      </c>
      <c r="E1926" s="20">
        <f>IF('Raw Data'!$B1926&gt;1,'Raw Data'!O1926,"")</f>
        <v>408900</v>
      </c>
      <c r="F1926" s="20">
        <f>IF('Raw Data'!$B1926&gt;1,'Raw Data'!P1926,"")</f>
        <v>394054</v>
      </c>
      <c r="G1926" s="20">
        <f>IF('Raw Data'!$B1926&gt;1,'Raw Data'!Q1926,"")</f>
        <v>-41824</v>
      </c>
      <c r="H1926" s="7" t="str">
        <f>IF('Raw Data'!$B1926&gt;1,'Raw Data'!R1926,"")</f>
        <v>Tricon</v>
      </c>
      <c r="I1926" s="21">
        <f>IF('Raw Data'!$B1926&gt;1,'Raw Data'!S1926,"")</f>
        <v>326000</v>
      </c>
      <c r="J1926" s="21">
        <f>IF('Raw Data'!$B1926&gt;1,'Raw Data'!W1926,"")</f>
        <v>-77444</v>
      </c>
      <c r="K1926" s="7" t="str">
        <f>IF('Raw Data'!$B1926&gt;1,'Raw Data'!Y1926,"")</f>
        <v>Multiple Offers</v>
      </c>
      <c r="L1926" s="7" t="str">
        <f>IF('Raw Data'!$B1926&gt;1,'Raw Data'!Z1926,"")</f>
        <v>Reject - Offer is far off</v>
      </c>
    </row>
    <row r="1927" spans="1:12" ht="14.25" customHeight="1" x14ac:dyDescent="0.3">
      <c r="A1927" s="7" t="str">
        <f>IF('Raw Data'!$B1927&gt;1,'Raw Data'!A1927,"")</f>
        <v>X1-ORz0d4urdnxray_cg3b7</v>
      </c>
      <c r="B1927" s="7" t="str">
        <f>IF('Raw Data'!$B1927&gt;1,'Raw Data'!C1927,"")</f>
        <v>149 Honeybee Trce</v>
      </c>
      <c r="C1927" s="7" t="str">
        <f>IF('Raw Data'!$B1927&gt;1,'Raw Data'!D1927,"")</f>
        <v>Raleigh</v>
      </c>
      <c r="D1927" s="7" t="str">
        <f>IF('Raw Data'!$B1927&gt;1,'Raw Data'!E1927,"")</f>
        <v>Susan-UC</v>
      </c>
      <c r="E1927" s="20">
        <f>IF('Raw Data'!$B1927&gt;1,'Raw Data'!O1927,"")</f>
        <v>370900</v>
      </c>
      <c r="F1927" s="20">
        <f>IF('Raw Data'!$B1927&gt;1,'Raw Data'!P1927,"")</f>
        <v>353558</v>
      </c>
      <c r="G1927" s="20">
        <f>IF('Raw Data'!$B1927&gt;1,'Raw Data'!Q1927,"")</f>
        <v>-29796</v>
      </c>
      <c r="H1927" s="7" t="str">
        <f>IF('Raw Data'!$B1927&gt;1,'Raw Data'!R1927,"")</f>
        <v>Tricon</v>
      </c>
      <c r="I1927" s="21">
        <f>IF('Raw Data'!$B1927&gt;1,'Raw Data'!S1927,"")</f>
        <v>299000</v>
      </c>
      <c r="J1927" s="21">
        <f>IF('Raw Data'!$B1927&gt;1,'Raw Data'!W1927,"")</f>
        <v>-65399</v>
      </c>
      <c r="K1927" s="7" t="str">
        <f>IF('Raw Data'!$B1927&gt;1,'Raw Data'!Y1927,"")</f>
        <v>Multiple Offers</v>
      </c>
      <c r="L1927" s="7" t="str">
        <f>IF('Raw Data'!$B1927&gt;1,'Raw Data'!Z1927,"")</f>
        <v>Reject - Offer is far off</v>
      </c>
    </row>
    <row r="1928" spans="1:12" ht="14.25" customHeight="1" x14ac:dyDescent="0.3">
      <c r="A1928" s="7" t="str">
        <f>IF('Raw Data'!$B1928&gt;1,'Raw Data'!A1928,"")</f>
        <v>X1-ORz0aig0p376gq_esdfj</v>
      </c>
      <c r="B1928" s="7" t="str">
        <f>IF('Raw Data'!$B1928&gt;1,'Raw Data'!C1928,"")</f>
        <v>2145 Attend Xing</v>
      </c>
      <c r="C1928" s="7" t="str">
        <f>IF('Raw Data'!$B1928&gt;1,'Raw Data'!D1928,"")</f>
        <v>Raleigh</v>
      </c>
      <c r="D1928" s="7" t="str">
        <f>IF('Raw Data'!$B1928&gt;1,'Raw Data'!E1928,"")</f>
        <v>Susan-UC</v>
      </c>
      <c r="E1928" s="20">
        <f>IF('Raw Data'!$B1928&gt;1,'Raw Data'!O1928,"")</f>
        <v>413300</v>
      </c>
      <c r="F1928" s="20">
        <f>IF('Raw Data'!$B1928&gt;1,'Raw Data'!P1928,"")</f>
        <v>398425</v>
      </c>
      <c r="G1928" s="20">
        <f>IF('Raw Data'!$B1928&gt;1,'Raw Data'!Q1928,"")</f>
        <v>-46829</v>
      </c>
      <c r="H1928" s="7" t="str">
        <f>IF('Raw Data'!$B1928&gt;1,'Raw Data'!R1928,"")</f>
        <v>Tricon</v>
      </c>
      <c r="I1928" s="21">
        <f>IF('Raw Data'!$B1928&gt;1,'Raw Data'!S1928,"")</f>
        <v>327000</v>
      </c>
      <c r="J1928" s="21">
        <f>IF('Raw Data'!$B1928&gt;1,'Raw Data'!W1928,"")</f>
        <v>-79988</v>
      </c>
      <c r="K1928" s="7" t="str">
        <f>IF('Raw Data'!$B1928&gt;1,'Raw Data'!Y1928,"")</f>
        <v>Multiple Offers</v>
      </c>
      <c r="L1928" s="7" t="str">
        <f>IF('Raw Data'!$B1928&gt;1,'Raw Data'!Z1928,"")</f>
        <v>Reject - Offer is far off</v>
      </c>
    </row>
    <row r="1929" spans="1:12" ht="14.25" customHeight="1" x14ac:dyDescent="0.3">
      <c r="A1929" s="7" t="str">
        <f>IF('Raw Data'!$B1929&gt;1,'Raw Data'!A1929,"")</f>
        <v/>
      </c>
      <c r="B1929" s="7" t="str">
        <f>IF('Raw Data'!$B1929&gt;1,'Raw Data'!C1929,"")</f>
        <v/>
      </c>
      <c r="C1929" s="7" t="str">
        <f>IF('Raw Data'!$B1929&gt;1,'Raw Data'!D1929,"")</f>
        <v/>
      </c>
      <c r="D1929" s="7" t="str">
        <f>IF('Raw Data'!$B1929&gt;1,'Raw Data'!E1929,"")</f>
        <v/>
      </c>
      <c r="E1929" s="20" t="str">
        <f>IF('Raw Data'!$B1929&gt;1,'Raw Data'!O1929,"")</f>
        <v/>
      </c>
      <c r="F1929" s="20" t="str">
        <f>IF('Raw Data'!$B1929&gt;1,'Raw Data'!P1929,"")</f>
        <v/>
      </c>
      <c r="G1929" s="20" t="str">
        <f>IF('Raw Data'!$B1929&gt;1,'Raw Data'!Q1929,"")</f>
        <v/>
      </c>
      <c r="H1929" s="7" t="str">
        <f>IF('Raw Data'!$B1929&gt;1,'Raw Data'!R1929,"")</f>
        <v/>
      </c>
      <c r="I1929" s="7" t="str">
        <f>IF('Raw Data'!$B1929&gt;1,'Raw Data'!S1929,"")</f>
        <v/>
      </c>
      <c r="J1929" s="7" t="str">
        <f>IF('Raw Data'!$B1929&gt;1,'Raw Data'!W1929,"")</f>
        <v/>
      </c>
      <c r="K1929" s="7" t="str">
        <f>IF('Raw Data'!$B1929&gt;1,'Raw Data'!Y1929,"")</f>
        <v/>
      </c>
      <c r="L1929" s="7" t="str">
        <f>IF('Raw Data'!$B1929&gt;1,'Raw Data'!Z1929,"")</f>
        <v/>
      </c>
    </row>
    <row r="1930" spans="1:12" ht="14.25" customHeight="1" x14ac:dyDescent="0.3">
      <c r="A1930" s="7" t="str">
        <f>IF('Raw Data'!$B1930&gt;1,'Raw Data'!A1930,"")</f>
        <v/>
      </c>
      <c r="B1930" s="7" t="str">
        <f>IF('Raw Data'!$B1930&gt;1,'Raw Data'!C1930,"")</f>
        <v/>
      </c>
      <c r="C1930" s="7" t="str">
        <f>IF('Raw Data'!$B1930&gt;1,'Raw Data'!D1930,"")</f>
        <v/>
      </c>
      <c r="D1930" s="7" t="str">
        <f>IF('Raw Data'!$B1930&gt;1,'Raw Data'!E1930,"")</f>
        <v/>
      </c>
      <c r="E1930" s="20" t="str">
        <f>IF('Raw Data'!$B1930&gt;1,'Raw Data'!O1930,"")</f>
        <v/>
      </c>
      <c r="F1930" s="20" t="str">
        <f>IF('Raw Data'!$B1930&gt;1,'Raw Data'!P1930,"")</f>
        <v/>
      </c>
      <c r="G1930" s="20" t="str">
        <f>IF('Raw Data'!$B1930&gt;1,'Raw Data'!Q1930,"")</f>
        <v/>
      </c>
      <c r="H1930" s="7" t="str">
        <f>IF('Raw Data'!$B1930&gt;1,'Raw Data'!R1930,"")</f>
        <v/>
      </c>
      <c r="I1930" s="7" t="str">
        <f>IF('Raw Data'!$B1930&gt;1,'Raw Data'!S1930,"")</f>
        <v/>
      </c>
      <c r="J1930" s="7" t="str">
        <f>IF('Raw Data'!$B1930&gt;1,'Raw Data'!W1930,"")</f>
        <v/>
      </c>
      <c r="K1930" s="7" t="str">
        <f>IF('Raw Data'!$B1930&gt;1,'Raw Data'!Y1930,"")</f>
        <v/>
      </c>
      <c r="L1930" s="7" t="str">
        <f>IF('Raw Data'!$B1930&gt;1,'Raw Data'!Z1930,"")</f>
        <v/>
      </c>
    </row>
    <row r="1931" spans="1:12" ht="14.25" customHeight="1" x14ac:dyDescent="0.3">
      <c r="A1931" s="7" t="str">
        <f>IF('Raw Data'!$B1931&gt;1,'Raw Data'!A1931,"")</f>
        <v/>
      </c>
      <c r="B1931" s="7" t="str">
        <f>IF('Raw Data'!$B1931&gt;1,'Raw Data'!C1931,"")</f>
        <v/>
      </c>
      <c r="C1931" s="7" t="str">
        <f>IF('Raw Data'!$B1931&gt;1,'Raw Data'!D1931,"")</f>
        <v/>
      </c>
      <c r="D1931" s="7" t="str">
        <f>IF('Raw Data'!$B1931&gt;1,'Raw Data'!E1931,"")</f>
        <v/>
      </c>
      <c r="E1931" s="20" t="str">
        <f>IF('Raw Data'!$B1931&gt;1,'Raw Data'!O1931,"")</f>
        <v/>
      </c>
      <c r="F1931" s="20" t="str">
        <f>IF('Raw Data'!$B1931&gt;1,'Raw Data'!P1931,"")</f>
        <v/>
      </c>
      <c r="G1931" s="20" t="str">
        <f>IF('Raw Data'!$B1931&gt;1,'Raw Data'!Q1931,"")</f>
        <v/>
      </c>
      <c r="H1931" s="7" t="str">
        <f>IF('Raw Data'!$B1931&gt;1,'Raw Data'!R1931,"")</f>
        <v/>
      </c>
      <c r="I1931" s="7" t="str">
        <f>IF('Raw Data'!$B1931&gt;1,'Raw Data'!S1931,"")</f>
        <v/>
      </c>
      <c r="J1931" s="7" t="str">
        <f>IF('Raw Data'!$B1931&gt;1,'Raw Data'!W1931,"")</f>
        <v/>
      </c>
      <c r="K1931" s="7" t="str">
        <f>IF('Raw Data'!$B1931&gt;1,'Raw Data'!Y1931,"")</f>
        <v/>
      </c>
      <c r="L1931" s="7" t="str">
        <f>IF('Raw Data'!$B1931&gt;1,'Raw Data'!Z1931,"")</f>
        <v/>
      </c>
    </row>
    <row r="1932" spans="1:12" ht="14.25" customHeight="1" x14ac:dyDescent="0.3">
      <c r="A1932" s="7" t="str">
        <f>IF('Raw Data'!$B1932&gt;1,'Raw Data'!A1932,"")</f>
        <v/>
      </c>
      <c r="B1932" s="7" t="str">
        <f>IF('Raw Data'!$B1932&gt;1,'Raw Data'!C1932,"")</f>
        <v/>
      </c>
      <c r="C1932" s="7" t="str">
        <f>IF('Raw Data'!$B1932&gt;1,'Raw Data'!D1932,"")</f>
        <v/>
      </c>
      <c r="D1932" s="7" t="str">
        <f>IF('Raw Data'!$B1932&gt;1,'Raw Data'!E1932,"")</f>
        <v/>
      </c>
      <c r="E1932" s="20" t="str">
        <f>IF('Raw Data'!$B1932&gt;1,'Raw Data'!O1932,"")</f>
        <v/>
      </c>
      <c r="F1932" s="20" t="str">
        <f>IF('Raw Data'!$B1932&gt;1,'Raw Data'!P1932,"")</f>
        <v/>
      </c>
      <c r="G1932" s="20" t="str">
        <f>IF('Raw Data'!$B1932&gt;1,'Raw Data'!Q1932,"")</f>
        <v/>
      </c>
      <c r="H1932" s="7" t="str">
        <f>IF('Raw Data'!$B1932&gt;1,'Raw Data'!R1932,"")</f>
        <v/>
      </c>
      <c r="I1932" s="7" t="str">
        <f>IF('Raw Data'!$B1932&gt;1,'Raw Data'!S1932,"")</f>
        <v/>
      </c>
      <c r="J1932" s="7" t="str">
        <f>IF('Raw Data'!$B1932&gt;1,'Raw Data'!W1932,"")</f>
        <v/>
      </c>
      <c r="K1932" s="7" t="str">
        <f>IF('Raw Data'!$B1932&gt;1,'Raw Data'!Y1932,"")</f>
        <v/>
      </c>
      <c r="L1932" s="7" t="str">
        <f>IF('Raw Data'!$B1932&gt;1,'Raw Data'!Z1932,"")</f>
        <v/>
      </c>
    </row>
    <row r="1933" spans="1:12" ht="14.25" customHeight="1" x14ac:dyDescent="0.3">
      <c r="A1933" s="7" t="str">
        <f>IF('Raw Data'!$B1933&gt;1,'Raw Data'!A1933,"")</f>
        <v/>
      </c>
      <c r="B1933" s="7" t="str">
        <f>IF('Raw Data'!$B1933&gt;1,'Raw Data'!C1933,"")</f>
        <v/>
      </c>
      <c r="C1933" s="7" t="str">
        <f>IF('Raw Data'!$B1933&gt;1,'Raw Data'!D1933,"")</f>
        <v/>
      </c>
      <c r="D1933" s="7" t="str">
        <f>IF('Raw Data'!$B1933&gt;1,'Raw Data'!E1933,"")</f>
        <v/>
      </c>
      <c r="E1933" s="20" t="str">
        <f>IF('Raw Data'!$B1933&gt;1,'Raw Data'!O1933,"")</f>
        <v/>
      </c>
      <c r="F1933" s="20" t="str">
        <f>IF('Raw Data'!$B1933&gt;1,'Raw Data'!P1933,"")</f>
        <v/>
      </c>
      <c r="G1933" s="20" t="str">
        <f>IF('Raw Data'!$B1933&gt;1,'Raw Data'!Q1933,"")</f>
        <v/>
      </c>
      <c r="H1933" s="7" t="str">
        <f>IF('Raw Data'!$B1933&gt;1,'Raw Data'!R1933,"")</f>
        <v/>
      </c>
      <c r="I1933" s="7" t="str">
        <f>IF('Raw Data'!$B1933&gt;1,'Raw Data'!S1933,"")</f>
        <v/>
      </c>
      <c r="J1933" s="7" t="str">
        <f>IF('Raw Data'!$B1933&gt;1,'Raw Data'!W1933,"")</f>
        <v/>
      </c>
      <c r="K1933" s="7" t="str">
        <f>IF('Raw Data'!$B1933&gt;1,'Raw Data'!Y1933,"")</f>
        <v/>
      </c>
      <c r="L1933" s="7" t="str">
        <f>IF('Raw Data'!$B1933&gt;1,'Raw Data'!Z1933,"")</f>
        <v/>
      </c>
    </row>
    <row r="1934" spans="1:12" ht="14.25" customHeight="1" x14ac:dyDescent="0.3">
      <c r="A1934" s="7" t="str">
        <f>IF('Raw Data'!$B1934&gt;1,'Raw Data'!A1934,"")</f>
        <v/>
      </c>
      <c r="B1934" s="7" t="str">
        <f>IF('Raw Data'!$B1934&gt;1,'Raw Data'!C1934,"")</f>
        <v/>
      </c>
      <c r="C1934" s="7" t="str">
        <f>IF('Raw Data'!$B1934&gt;1,'Raw Data'!D1934,"")</f>
        <v/>
      </c>
      <c r="D1934" s="7" t="str">
        <f>IF('Raw Data'!$B1934&gt;1,'Raw Data'!E1934,"")</f>
        <v/>
      </c>
      <c r="E1934" s="20" t="str">
        <f>IF('Raw Data'!$B1934&gt;1,'Raw Data'!O1934,"")</f>
        <v/>
      </c>
      <c r="F1934" s="20" t="str">
        <f>IF('Raw Data'!$B1934&gt;1,'Raw Data'!P1934,"")</f>
        <v/>
      </c>
      <c r="G1934" s="20" t="str">
        <f>IF('Raw Data'!$B1934&gt;1,'Raw Data'!Q1934,"")</f>
        <v/>
      </c>
      <c r="H1934" s="7" t="str">
        <f>IF('Raw Data'!$B1934&gt;1,'Raw Data'!R1934,"")</f>
        <v/>
      </c>
      <c r="I1934" s="7" t="str">
        <f>IF('Raw Data'!$B1934&gt;1,'Raw Data'!S1934,"")</f>
        <v/>
      </c>
      <c r="J1934" s="7" t="str">
        <f>IF('Raw Data'!$B1934&gt;1,'Raw Data'!W1934,"")</f>
        <v/>
      </c>
      <c r="K1934" s="7" t="str">
        <f>IF('Raw Data'!$B1934&gt;1,'Raw Data'!Y1934,"")</f>
        <v/>
      </c>
      <c r="L1934" s="7" t="str">
        <f>IF('Raw Data'!$B1934&gt;1,'Raw Data'!Z1934,"")</f>
        <v/>
      </c>
    </row>
    <row r="1935" spans="1:12" ht="14.25" customHeight="1" x14ac:dyDescent="0.3">
      <c r="A1935" s="7" t="str">
        <f>IF('Raw Data'!$B1935&gt;1,'Raw Data'!A1935,"")</f>
        <v/>
      </c>
      <c r="B1935" s="7" t="str">
        <f>IF('Raw Data'!$B1935&gt;1,'Raw Data'!C1935,"")</f>
        <v/>
      </c>
      <c r="C1935" s="7" t="str">
        <f>IF('Raw Data'!$B1935&gt;1,'Raw Data'!D1935,"")</f>
        <v/>
      </c>
      <c r="D1935" s="7" t="str">
        <f>IF('Raw Data'!$B1935&gt;1,'Raw Data'!E1935,"")</f>
        <v/>
      </c>
      <c r="E1935" s="20" t="str">
        <f>IF('Raw Data'!$B1935&gt;1,'Raw Data'!O1935,"")</f>
        <v/>
      </c>
      <c r="F1935" s="20" t="str">
        <f>IF('Raw Data'!$B1935&gt;1,'Raw Data'!P1935,"")</f>
        <v/>
      </c>
      <c r="G1935" s="20" t="str">
        <f>IF('Raw Data'!$B1935&gt;1,'Raw Data'!Q1935,"")</f>
        <v/>
      </c>
      <c r="H1935" s="7" t="str">
        <f>IF('Raw Data'!$B1935&gt;1,'Raw Data'!R1935,"")</f>
        <v/>
      </c>
      <c r="I1935" s="7" t="str">
        <f>IF('Raw Data'!$B1935&gt;1,'Raw Data'!S1935,"")</f>
        <v/>
      </c>
      <c r="J1935" s="7" t="str">
        <f>IF('Raw Data'!$B1935&gt;1,'Raw Data'!W1935,"")</f>
        <v/>
      </c>
      <c r="K1935" s="7" t="str">
        <f>IF('Raw Data'!$B1935&gt;1,'Raw Data'!Y1935,"")</f>
        <v/>
      </c>
      <c r="L1935" s="7" t="str">
        <f>IF('Raw Data'!$B1935&gt;1,'Raw Data'!Z1935,"")</f>
        <v/>
      </c>
    </row>
    <row r="1936" spans="1:12" ht="14.25" customHeight="1" x14ac:dyDescent="0.3">
      <c r="A1936" s="7" t="str">
        <f>IF('Raw Data'!$B1936&gt;1,'Raw Data'!A1936,"")</f>
        <v/>
      </c>
      <c r="B1936" s="7" t="str">
        <f>IF('Raw Data'!$B1936&gt;1,'Raw Data'!C1936,"")</f>
        <v/>
      </c>
      <c r="C1936" s="7" t="str">
        <f>IF('Raw Data'!$B1936&gt;1,'Raw Data'!D1936,"")</f>
        <v/>
      </c>
      <c r="D1936" s="7" t="str">
        <f>IF('Raw Data'!$B1936&gt;1,'Raw Data'!E1936,"")</f>
        <v/>
      </c>
      <c r="E1936" s="20" t="str">
        <f>IF('Raw Data'!$B1936&gt;1,'Raw Data'!O1936,"")</f>
        <v/>
      </c>
      <c r="F1936" s="20" t="str">
        <f>IF('Raw Data'!$B1936&gt;1,'Raw Data'!P1936,"")</f>
        <v/>
      </c>
      <c r="G1936" s="20" t="str">
        <f>IF('Raw Data'!$B1936&gt;1,'Raw Data'!Q1936,"")</f>
        <v/>
      </c>
      <c r="H1936" s="7" t="str">
        <f>IF('Raw Data'!$B1936&gt;1,'Raw Data'!R1936,"")</f>
        <v/>
      </c>
      <c r="I1936" s="7" t="str">
        <f>IF('Raw Data'!$B1936&gt;1,'Raw Data'!S1936,"")</f>
        <v/>
      </c>
      <c r="J1936" s="7" t="str">
        <f>IF('Raw Data'!$B1936&gt;1,'Raw Data'!W1936,"")</f>
        <v/>
      </c>
      <c r="K1936" s="7" t="str">
        <f>IF('Raw Data'!$B1936&gt;1,'Raw Data'!Y1936,"")</f>
        <v/>
      </c>
      <c r="L1936" s="7" t="str">
        <f>IF('Raw Data'!$B1936&gt;1,'Raw Data'!Z1936,"")</f>
        <v/>
      </c>
    </row>
    <row r="1937" spans="1:12" ht="14.25" customHeight="1" x14ac:dyDescent="0.3">
      <c r="A1937" s="7" t="str">
        <f>IF('Raw Data'!$B1937&gt;1,'Raw Data'!A1937,"")</f>
        <v/>
      </c>
      <c r="B1937" s="7" t="str">
        <f>IF('Raw Data'!$B1937&gt;1,'Raw Data'!C1937,"")</f>
        <v/>
      </c>
      <c r="C1937" s="7" t="str">
        <f>IF('Raw Data'!$B1937&gt;1,'Raw Data'!D1937,"")</f>
        <v/>
      </c>
      <c r="D1937" s="7" t="str">
        <f>IF('Raw Data'!$B1937&gt;1,'Raw Data'!E1937,"")</f>
        <v/>
      </c>
      <c r="E1937" s="20" t="str">
        <f>IF('Raw Data'!$B1937&gt;1,'Raw Data'!O1937,"")</f>
        <v/>
      </c>
      <c r="F1937" s="20" t="str">
        <f>IF('Raw Data'!$B1937&gt;1,'Raw Data'!P1937,"")</f>
        <v/>
      </c>
      <c r="G1937" s="20" t="str">
        <f>IF('Raw Data'!$B1937&gt;1,'Raw Data'!Q1937,"")</f>
        <v/>
      </c>
      <c r="H1937" s="7" t="str">
        <f>IF('Raw Data'!$B1937&gt;1,'Raw Data'!R1937,"")</f>
        <v/>
      </c>
      <c r="I1937" s="7" t="str">
        <f>IF('Raw Data'!$B1937&gt;1,'Raw Data'!S1937,"")</f>
        <v/>
      </c>
      <c r="J1937" s="7" t="str">
        <f>IF('Raw Data'!$B1937&gt;1,'Raw Data'!W1937,"")</f>
        <v/>
      </c>
      <c r="K1937" s="7" t="str">
        <f>IF('Raw Data'!$B1937&gt;1,'Raw Data'!Y1937,"")</f>
        <v/>
      </c>
      <c r="L1937" s="7" t="str">
        <f>IF('Raw Data'!$B1937&gt;1,'Raw Data'!Z1937,"")</f>
        <v/>
      </c>
    </row>
    <row r="1938" spans="1:12" ht="14.25" customHeight="1" x14ac:dyDescent="0.3">
      <c r="A1938" s="7" t="str">
        <f>IF('Raw Data'!$B1938&gt;1,'Raw Data'!A1938,"")</f>
        <v/>
      </c>
      <c r="B1938" s="7" t="str">
        <f>IF('Raw Data'!$B1938&gt;1,'Raw Data'!C1938,"")</f>
        <v/>
      </c>
      <c r="C1938" s="7" t="str">
        <f>IF('Raw Data'!$B1938&gt;1,'Raw Data'!D1938,"")</f>
        <v/>
      </c>
      <c r="D1938" s="7" t="str">
        <f>IF('Raw Data'!$B1938&gt;1,'Raw Data'!E1938,"")</f>
        <v/>
      </c>
      <c r="E1938" s="20" t="str">
        <f>IF('Raw Data'!$B1938&gt;1,'Raw Data'!O1938,"")</f>
        <v/>
      </c>
      <c r="F1938" s="20" t="str">
        <f>IF('Raw Data'!$B1938&gt;1,'Raw Data'!P1938,"")</f>
        <v/>
      </c>
      <c r="G1938" s="20" t="str">
        <f>IF('Raw Data'!$B1938&gt;1,'Raw Data'!Q1938,"")</f>
        <v/>
      </c>
      <c r="H1938" s="7" t="str">
        <f>IF('Raw Data'!$B1938&gt;1,'Raw Data'!R1938,"")</f>
        <v/>
      </c>
      <c r="I1938" s="7" t="str">
        <f>IF('Raw Data'!$B1938&gt;1,'Raw Data'!S1938,"")</f>
        <v/>
      </c>
      <c r="J1938" s="7" t="str">
        <f>IF('Raw Data'!$B1938&gt;1,'Raw Data'!W1938,"")</f>
        <v/>
      </c>
      <c r="K1938" s="7" t="str">
        <f>IF('Raw Data'!$B1938&gt;1,'Raw Data'!Y1938,"")</f>
        <v/>
      </c>
      <c r="L1938" s="7" t="str">
        <f>IF('Raw Data'!$B1938&gt;1,'Raw Data'!Z1938,"")</f>
        <v/>
      </c>
    </row>
    <row r="1939" spans="1:12" ht="14.25" customHeight="1" x14ac:dyDescent="0.3">
      <c r="A1939" s="7" t="str">
        <f>IF('Raw Data'!$B1939&gt;1,'Raw Data'!A1939,"")</f>
        <v/>
      </c>
      <c r="B1939" s="7" t="str">
        <f>IF('Raw Data'!$B1939&gt;1,'Raw Data'!C1939,"")</f>
        <v/>
      </c>
      <c r="C1939" s="7" t="str">
        <f>IF('Raw Data'!$B1939&gt;1,'Raw Data'!D1939,"")</f>
        <v/>
      </c>
      <c r="D1939" s="7" t="str">
        <f>IF('Raw Data'!$B1939&gt;1,'Raw Data'!E1939,"")</f>
        <v/>
      </c>
      <c r="E1939" s="20" t="str">
        <f>IF('Raw Data'!$B1939&gt;1,'Raw Data'!O1939,"")</f>
        <v/>
      </c>
      <c r="F1939" s="20" t="str">
        <f>IF('Raw Data'!$B1939&gt;1,'Raw Data'!P1939,"")</f>
        <v/>
      </c>
      <c r="G1939" s="20" t="str">
        <f>IF('Raw Data'!$B1939&gt;1,'Raw Data'!Q1939,"")</f>
        <v/>
      </c>
      <c r="H1939" s="7" t="str">
        <f>IF('Raw Data'!$B1939&gt;1,'Raw Data'!R1939,"")</f>
        <v/>
      </c>
      <c r="I1939" s="7" t="str">
        <f>IF('Raw Data'!$B1939&gt;1,'Raw Data'!S1939,"")</f>
        <v/>
      </c>
      <c r="J1939" s="7" t="str">
        <f>IF('Raw Data'!$B1939&gt;1,'Raw Data'!W1939,"")</f>
        <v/>
      </c>
      <c r="K1939" s="7" t="str">
        <f>IF('Raw Data'!$B1939&gt;1,'Raw Data'!Y1939,"")</f>
        <v/>
      </c>
      <c r="L1939" s="7" t="str">
        <f>IF('Raw Data'!$B1939&gt;1,'Raw Data'!Z1939,"")</f>
        <v/>
      </c>
    </row>
    <row r="1940" spans="1:12" ht="14.25" customHeight="1" x14ac:dyDescent="0.3">
      <c r="A1940" s="7" t="str">
        <f>IF('Raw Data'!$B1940&gt;1,'Raw Data'!A1940,"")</f>
        <v/>
      </c>
      <c r="B1940" s="7" t="str">
        <f>IF('Raw Data'!$B1940&gt;1,'Raw Data'!C1940,"")</f>
        <v/>
      </c>
      <c r="C1940" s="7" t="str">
        <f>IF('Raw Data'!$B1940&gt;1,'Raw Data'!D1940,"")</f>
        <v/>
      </c>
      <c r="D1940" s="7" t="str">
        <f>IF('Raw Data'!$B1940&gt;1,'Raw Data'!E1940,"")</f>
        <v/>
      </c>
      <c r="E1940" s="20" t="str">
        <f>IF('Raw Data'!$B1940&gt;1,'Raw Data'!O1940,"")</f>
        <v/>
      </c>
      <c r="F1940" s="20" t="str">
        <f>IF('Raw Data'!$B1940&gt;1,'Raw Data'!P1940,"")</f>
        <v/>
      </c>
      <c r="G1940" s="20" t="str">
        <f>IF('Raw Data'!$B1940&gt;1,'Raw Data'!Q1940,"")</f>
        <v/>
      </c>
      <c r="H1940" s="7" t="str">
        <f>IF('Raw Data'!$B1940&gt;1,'Raw Data'!R1940,"")</f>
        <v/>
      </c>
      <c r="I1940" s="7" t="str">
        <f>IF('Raw Data'!$B1940&gt;1,'Raw Data'!S1940,"")</f>
        <v/>
      </c>
      <c r="J1940" s="7" t="str">
        <f>IF('Raw Data'!$B1940&gt;1,'Raw Data'!W1940,"")</f>
        <v/>
      </c>
      <c r="K1940" s="7" t="str">
        <f>IF('Raw Data'!$B1940&gt;1,'Raw Data'!Y1940,"")</f>
        <v/>
      </c>
      <c r="L1940" s="7" t="str">
        <f>IF('Raw Data'!$B1940&gt;1,'Raw Data'!Z1940,"")</f>
        <v/>
      </c>
    </row>
    <row r="1941" spans="1:12" ht="14.25" customHeight="1" x14ac:dyDescent="0.3">
      <c r="A1941" s="7" t="str">
        <f>IF('Raw Data'!$B1941&gt;1,'Raw Data'!A1941,"")</f>
        <v/>
      </c>
      <c r="B1941" s="7" t="str">
        <f>IF('Raw Data'!$B1941&gt;1,'Raw Data'!C1941,"")</f>
        <v/>
      </c>
      <c r="C1941" s="7" t="str">
        <f>IF('Raw Data'!$B1941&gt;1,'Raw Data'!D1941,"")</f>
        <v/>
      </c>
      <c r="D1941" s="7" t="str">
        <f>IF('Raw Data'!$B1941&gt;1,'Raw Data'!E1941,"")</f>
        <v/>
      </c>
      <c r="E1941" s="20" t="str">
        <f>IF('Raw Data'!$B1941&gt;1,'Raw Data'!O1941,"")</f>
        <v/>
      </c>
      <c r="F1941" s="20" t="str">
        <f>IF('Raw Data'!$B1941&gt;1,'Raw Data'!P1941,"")</f>
        <v/>
      </c>
      <c r="G1941" s="20" t="str">
        <f>IF('Raw Data'!$B1941&gt;1,'Raw Data'!Q1941,"")</f>
        <v/>
      </c>
      <c r="H1941" s="7" t="str">
        <f>IF('Raw Data'!$B1941&gt;1,'Raw Data'!R1941,"")</f>
        <v/>
      </c>
      <c r="I1941" s="7" t="str">
        <f>IF('Raw Data'!$B1941&gt;1,'Raw Data'!S1941,"")</f>
        <v/>
      </c>
      <c r="J1941" s="7" t="str">
        <f>IF('Raw Data'!$B1941&gt;1,'Raw Data'!W1941,"")</f>
        <v/>
      </c>
      <c r="K1941" s="7" t="str">
        <f>IF('Raw Data'!$B1941&gt;1,'Raw Data'!Y1941,"")</f>
        <v/>
      </c>
      <c r="L1941" s="7" t="str">
        <f>IF('Raw Data'!$B1941&gt;1,'Raw Data'!Z1941,"")</f>
        <v/>
      </c>
    </row>
    <row r="1942" spans="1:12" ht="14.25" customHeight="1" x14ac:dyDescent="0.3">
      <c r="A1942" s="7" t="str">
        <f>IF('Raw Data'!$B1942&gt;1,'Raw Data'!A1942,"")</f>
        <v/>
      </c>
      <c r="B1942" s="7" t="str">
        <f>IF('Raw Data'!$B1942&gt;1,'Raw Data'!C1942,"")</f>
        <v/>
      </c>
      <c r="C1942" s="7" t="str">
        <f>IF('Raw Data'!$B1942&gt;1,'Raw Data'!D1942,"")</f>
        <v/>
      </c>
      <c r="D1942" s="7" t="str">
        <f>IF('Raw Data'!$B1942&gt;1,'Raw Data'!E1942,"")</f>
        <v/>
      </c>
      <c r="E1942" s="20" t="str">
        <f>IF('Raw Data'!$B1942&gt;1,'Raw Data'!O1942,"")</f>
        <v/>
      </c>
      <c r="F1942" s="20" t="str">
        <f>IF('Raw Data'!$B1942&gt;1,'Raw Data'!P1942,"")</f>
        <v/>
      </c>
      <c r="G1942" s="20" t="str">
        <f>IF('Raw Data'!$B1942&gt;1,'Raw Data'!Q1942,"")</f>
        <v/>
      </c>
      <c r="H1942" s="7" t="str">
        <f>IF('Raw Data'!$B1942&gt;1,'Raw Data'!R1942,"")</f>
        <v/>
      </c>
      <c r="I1942" s="7" t="str">
        <f>IF('Raw Data'!$B1942&gt;1,'Raw Data'!S1942,"")</f>
        <v/>
      </c>
      <c r="J1942" s="7" t="str">
        <f>IF('Raw Data'!$B1942&gt;1,'Raw Data'!W1942,"")</f>
        <v/>
      </c>
      <c r="K1942" s="7" t="str">
        <f>IF('Raw Data'!$B1942&gt;1,'Raw Data'!Y1942,"")</f>
        <v/>
      </c>
      <c r="L1942" s="7" t="str">
        <f>IF('Raw Data'!$B1942&gt;1,'Raw Data'!Z1942,"")</f>
        <v/>
      </c>
    </row>
    <row r="1943" spans="1:12" ht="14.25" customHeight="1" x14ac:dyDescent="0.3">
      <c r="A1943" s="7" t="str">
        <f>IF('Raw Data'!$B1943&gt;1,'Raw Data'!A1943,"")</f>
        <v/>
      </c>
      <c r="B1943" s="7" t="str">
        <f>IF('Raw Data'!$B1943&gt;1,'Raw Data'!C1943,"")</f>
        <v/>
      </c>
      <c r="C1943" s="7" t="str">
        <f>IF('Raw Data'!$B1943&gt;1,'Raw Data'!D1943,"")</f>
        <v/>
      </c>
      <c r="D1943" s="7" t="str">
        <f>IF('Raw Data'!$B1943&gt;1,'Raw Data'!E1943,"")</f>
        <v/>
      </c>
      <c r="E1943" s="20" t="str">
        <f>IF('Raw Data'!$B1943&gt;1,'Raw Data'!O1943,"")</f>
        <v/>
      </c>
      <c r="F1943" s="20" t="str">
        <f>IF('Raw Data'!$B1943&gt;1,'Raw Data'!P1943,"")</f>
        <v/>
      </c>
      <c r="G1943" s="20" t="str">
        <f>IF('Raw Data'!$B1943&gt;1,'Raw Data'!Q1943,"")</f>
        <v/>
      </c>
      <c r="H1943" s="7" t="str">
        <f>IF('Raw Data'!$B1943&gt;1,'Raw Data'!R1943,"")</f>
        <v/>
      </c>
      <c r="I1943" s="7" t="str">
        <f>IF('Raw Data'!$B1943&gt;1,'Raw Data'!S1943,"")</f>
        <v/>
      </c>
      <c r="J1943" s="7" t="str">
        <f>IF('Raw Data'!$B1943&gt;1,'Raw Data'!W1943,"")</f>
        <v/>
      </c>
      <c r="K1943" s="7" t="str">
        <f>IF('Raw Data'!$B1943&gt;1,'Raw Data'!Y1943,"")</f>
        <v/>
      </c>
      <c r="L1943" s="7" t="str">
        <f>IF('Raw Data'!$B1943&gt;1,'Raw Data'!Z1943,"")</f>
        <v/>
      </c>
    </row>
    <row r="1944" spans="1:12" ht="14.25" customHeight="1" x14ac:dyDescent="0.3">
      <c r="A1944" s="7" t="str">
        <f>IF('Raw Data'!$B1944&gt;1,'Raw Data'!A1944,"")</f>
        <v/>
      </c>
      <c r="B1944" s="7" t="str">
        <f>IF('Raw Data'!$B1944&gt;1,'Raw Data'!C1944,"")</f>
        <v/>
      </c>
      <c r="C1944" s="7" t="str">
        <f>IF('Raw Data'!$B1944&gt;1,'Raw Data'!D1944,"")</f>
        <v/>
      </c>
      <c r="D1944" s="7" t="str">
        <f>IF('Raw Data'!$B1944&gt;1,'Raw Data'!E1944,"")</f>
        <v/>
      </c>
      <c r="E1944" s="20" t="str">
        <f>IF('Raw Data'!$B1944&gt;1,'Raw Data'!O1944,"")</f>
        <v/>
      </c>
      <c r="F1944" s="20" t="str">
        <f>IF('Raw Data'!$B1944&gt;1,'Raw Data'!P1944,"")</f>
        <v/>
      </c>
      <c r="G1944" s="20" t="str">
        <f>IF('Raw Data'!$B1944&gt;1,'Raw Data'!Q1944,"")</f>
        <v/>
      </c>
      <c r="H1944" s="7" t="str">
        <f>IF('Raw Data'!$B1944&gt;1,'Raw Data'!R1944,"")</f>
        <v/>
      </c>
      <c r="I1944" s="7" t="str">
        <f>IF('Raw Data'!$B1944&gt;1,'Raw Data'!S1944,"")</f>
        <v/>
      </c>
      <c r="J1944" s="7" t="str">
        <f>IF('Raw Data'!$B1944&gt;1,'Raw Data'!W1944,"")</f>
        <v/>
      </c>
      <c r="K1944" s="7" t="str">
        <f>IF('Raw Data'!$B1944&gt;1,'Raw Data'!Y1944,"")</f>
        <v/>
      </c>
      <c r="L1944" s="7" t="str">
        <f>IF('Raw Data'!$B1944&gt;1,'Raw Data'!Z1944,"")</f>
        <v/>
      </c>
    </row>
    <row r="1945" spans="1:12" ht="14.25" customHeight="1" x14ac:dyDescent="0.3">
      <c r="A1945" s="7" t="str">
        <f>IF('Raw Data'!$B1945&gt;1,'Raw Data'!A1945,"")</f>
        <v/>
      </c>
      <c r="B1945" s="7" t="str">
        <f>IF('Raw Data'!$B1945&gt;1,'Raw Data'!C1945,"")</f>
        <v/>
      </c>
      <c r="C1945" s="7" t="str">
        <f>IF('Raw Data'!$B1945&gt;1,'Raw Data'!D1945,"")</f>
        <v/>
      </c>
      <c r="D1945" s="7" t="str">
        <f>IF('Raw Data'!$B1945&gt;1,'Raw Data'!E1945,"")</f>
        <v/>
      </c>
      <c r="E1945" s="20" t="str">
        <f>IF('Raw Data'!$B1945&gt;1,'Raw Data'!O1945,"")</f>
        <v/>
      </c>
      <c r="F1945" s="20" t="str">
        <f>IF('Raw Data'!$B1945&gt;1,'Raw Data'!P1945,"")</f>
        <v/>
      </c>
      <c r="G1945" s="20" t="str">
        <f>IF('Raw Data'!$B1945&gt;1,'Raw Data'!Q1945,"")</f>
        <v/>
      </c>
      <c r="H1945" s="7" t="str">
        <f>IF('Raw Data'!$B1945&gt;1,'Raw Data'!R1945,"")</f>
        <v/>
      </c>
      <c r="I1945" s="7" t="str">
        <f>IF('Raw Data'!$B1945&gt;1,'Raw Data'!S1945,"")</f>
        <v/>
      </c>
      <c r="J1945" s="7" t="str">
        <f>IF('Raw Data'!$B1945&gt;1,'Raw Data'!W1945,"")</f>
        <v/>
      </c>
      <c r="K1945" s="7" t="str">
        <f>IF('Raw Data'!$B1945&gt;1,'Raw Data'!Y1945,"")</f>
        <v/>
      </c>
      <c r="L1945" s="7" t="str">
        <f>IF('Raw Data'!$B1945&gt;1,'Raw Data'!Z1945,"")</f>
        <v/>
      </c>
    </row>
    <row r="1946" spans="1:12" ht="14.25" customHeight="1" x14ac:dyDescent="0.3">
      <c r="A1946" s="7" t="str">
        <f>IF('Raw Data'!$B1946&gt;1,'Raw Data'!A1946,"")</f>
        <v/>
      </c>
      <c r="B1946" s="7" t="str">
        <f>IF('Raw Data'!$B1946&gt;1,'Raw Data'!C1946,"")</f>
        <v/>
      </c>
      <c r="C1946" s="7" t="str">
        <f>IF('Raw Data'!$B1946&gt;1,'Raw Data'!D1946,"")</f>
        <v/>
      </c>
      <c r="D1946" s="7" t="str">
        <f>IF('Raw Data'!$B1946&gt;1,'Raw Data'!E1946,"")</f>
        <v/>
      </c>
      <c r="E1946" s="20" t="str">
        <f>IF('Raw Data'!$B1946&gt;1,'Raw Data'!O1946,"")</f>
        <v/>
      </c>
      <c r="F1946" s="20" t="str">
        <f>IF('Raw Data'!$B1946&gt;1,'Raw Data'!P1946,"")</f>
        <v/>
      </c>
      <c r="G1946" s="20" t="str">
        <f>IF('Raw Data'!$B1946&gt;1,'Raw Data'!Q1946,"")</f>
        <v/>
      </c>
      <c r="H1946" s="7" t="str">
        <f>IF('Raw Data'!$B1946&gt;1,'Raw Data'!R1946,"")</f>
        <v/>
      </c>
      <c r="I1946" s="7" t="str">
        <f>IF('Raw Data'!$B1946&gt;1,'Raw Data'!S1946,"")</f>
        <v/>
      </c>
      <c r="J1946" s="7" t="str">
        <f>IF('Raw Data'!$B1946&gt;1,'Raw Data'!W1946,"")</f>
        <v/>
      </c>
      <c r="K1946" s="7" t="str">
        <f>IF('Raw Data'!$B1946&gt;1,'Raw Data'!Y1946,"")</f>
        <v/>
      </c>
      <c r="L1946" s="7" t="str">
        <f>IF('Raw Data'!$B1946&gt;1,'Raw Data'!Z1946,"")</f>
        <v/>
      </c>
    </row>
    <row r="1947" spans="1:12" ht="14.25" customHeight="1" x14ac:dyDescent="0.3">
      <c r="A1947" s="7" t="str">
        <f>IF('Raw Data'!$B1947&gt;1,'Raw Data'!A1947,"")</f>
        <v/>
      </c>
      <c r="B1947" s="7" t="str">
        <f>IF('Raw Data'!$B1947&gt;1,'Raw Data'!C1947,"")</f>
        <v/>
      </c>
      <c r="C1947" s="7" t="str">
        <f>IF('Raw Data'!$B1947&gt;1,'Raw Data'!D1947,"")</f>
        <v/>
      </c>
      <c r="D1947" s="7" t="str">
        <f>IF('Raw Data'!$B1947&gt;1,'Raw Data'!E1947,"")</f>
        <v/>
      </c>
      <c r="E1947" s="20" t="str">
        <f>IF('Raw Data'!$B1947&gt;1,'Raw Data'!O1947,"")</f>
        <v/>
      </c>
      <c r="F1947" s="20" t="str">
        <f>IF('Raw Data'!$B1947&gt;1,'Raw Data'!P1947,"")</f>
        <v/>
      </c>
      <c r="G1947" s="20" t="str">
        <f>IF('Raw Data'!$B1947&gt;1,'Raw Data'!Q1947,"")</f>
        <v/>
      </c>
      <c r="H1947" s="7" t="str">
        <f>IF('Raw Data'!$B1947&gt;1,'Raw Data'!R1947,"")</f>
        <v/>
      </c>
      <c r="I1947" s="7" t="str">
        <f>IF('Raw Data'!$B1947&gt;1,'Raw Data'!S1947,"")</f>
        <v/>
      </c>
      <c r="J1947" s="7" t="str">
        <f>IF('Raw Data'!$B1947&gt;1,'Raw Data'!W1947,"")</f>
        <v/>
      </c>
      <c r="K1947" s="7" t="str">
        <f>IF('Raw Data'!$B1947&gt;1,'Raw Data'!Y1947,"")</f>
        <v/>
      </c>
      <c r="L1947" s="7" t="str">
        <f>IF('Raw Data'!$B1947&gt;1,'Raw Data'!Z1947,"")</f>
        <v/>
      </c>
    </row>
    <row r="1948" spans="1:12" ht="14.25" customHeight="1" x14ac:dyDescent="0.3">
      <c r="A1948" s="7" t="str">
        <f>IF('Raw Data'!$B1948&gt;1,'Raw Data'!A1948,"")</f>
        <v/>
      </c>
      <c r="B1948" s="7" t="str">
        <f>IF('Raw Data'!$B1948&gt;1,'Raw Data'!C1948,"")</f>
        <v/>
      </c>
      <c r="C1948" s="7" t="str">
        <f>IF('Raw Data'!$B1948&gt;1,'Raw Data'!D1948,"")</f>
        <v/>
      </c>
      <c r="D1948" s="7" t="str">
        <f>IF('Raw Data'!$B1948&gt;1,'Raw Data'!E1948,"")</f>
        <v/>
      </c>
      <c r="E1948" s="20" t="str">
        <f>IF('Raw Data'!$B1948&gt;1,'Raw Data'!O1948,"")</f>
        <v/>
      </c>
      <c r="F1948" s="20" t="str">
        <f>IF('Raw Data'!$B1948&gt;1,'Raw Data'!P1948,"")</f>
        <v/>
      </c>
      <c r="G1948" s="20" t="str">
        <f>IF('Raw Data'!$B1948&gt;1,'Raw Data'!Q1948,"")</f>
        <v/>
      </c>
      <c r="H1948" s="7" t="str">
        <f>IF('Raw Data'!$B1948&gt;1,'Raw Data'!R1948,"")</f>
        <v/>
      </c>
      <c r="I1948" s="7" t="str">
        <f>IF('Raw Data'!$B1948&gt;1,'Raw Data'!S1948,"")</f>
        <v/>
      </c>
      <c r="J1948" s="7" t="str">
        <f>IF('Raw Data'!$B1948&gt;1,'Raw Data'!W1948,"")</f>
        <v/>
      </c>
      <c r="K1948" s="7" t="str">
        <f>IF('Raw Data'!$B1948&gt;1,'Raw Data'!Y1948,"")</f>
        <v/>
      </c>
      <c r="L1948" s="7" t="str">
        <f>IF('Raw Data'!$B1948&gt;1,'Raw Data'!Z1948,"")</f>
        <v/>
      </c>
    </row>
    <row r="1949" spans="1:12" ht="14.25" customHeight="1" x14ac:dyDescent="0.3">
      <c r="A1949" s="7" t="str">
        <f>IF('Raw Data'!$B1949&gt;1,'Raw Data'!A1949,"")</f>
        <v/>
      </c>
      <c r="B1949" s="7" t="str">
        <f>IF('Raw Data'!$B1949&gt;1,'Raw Data'!C1949,"")</f>
        <v/>
      </c>
      <c r="C1949" s="7" t="str">
        <f>IF('Raw Data'!$B1949&gt;1,'Raw Data'!D1949,"")</f>
        <v/>
      </c>
      <c r="D1949" s="7" t="str">
        <f>IF('Raw Data'!$B1949&gt;1,'Raw Data'!E1949,"")</f>
        <v/>
      </c>
      <c r="E1949" s="20" t="str">
        <f>IF('Raw Data'!$B1949&gt;1,'Raw Data'!O1949,"")</f>
        <v/>
      </c>
      <c r="F1949" s="20" t="str">
        <f>IF('Raw Data'!$B1949&gt;1,'Raw Data'!P1949,"")</f>
        <v/>
      </c>
      <c r="G1949" s="20" t="str">
        <f>IF('Raw Data'!$B1949&gt;1,'Raw Data'!Q1949,"")</f>
        <v/>
      </c>
      <c r="H1949" s="7" t="str">
        <f>IF('Raw Data'!$B1949&gt;1,'Raw Data'!R1949,"")</f>
        <v/>
      </c>
      <c r="I1949" s="7" t="str">
        <f>IF('Raw Data'!$B1949&gt;1,'Raw Data'!S1949,"")</f>
        <v/>
      </c>
      <c r="J1949" s="7" t="str">
        <f>IF('Raw Data'!$B1949&gt;1,'Raw Data'!W1949,"")</f>
        <v/>
      </c>
      <c r="K1949" s="7" t="str">
        <f>IF('Raw Data'!$B1949&gt;1,'Raw Data'!Y1949,"")</f>
        <v/>
      </c>
      <c r="L1949" s="7" t="str">
        <f>IF('Raw Data'!$B1949&gt;1,'Raw Data'!Z1949,"")</f>
        <v/>
      </c>
    </row>
    <row r="1950" spans="1:12" ht="14.25" customHeight="1" x14ac:dyDescent="0.3">
      <c r="A1950" s="7" t="str">
        <f>IF('Raw Data'!$B1950&gt;1,'Raw Data'!A1950,"")</f>
        <v/>
      </c>
      <c r="B1950" s="7" t="str">
        <f>IF('Raw Data'!$B1950&gt;1,'Raw Data'!C1950,"")</f>
        <v/>
      </c>
      <c r="C1950" s="7" t="str">
        <f>IF('Raw Data'!$B1950&gt;1,'Raw Data'!D1950,"")</f>
        <v/>
      </c>
      <c r="D1950" s="7" t="str">
        <f>IF('Raw Data'!$B1950&gt;1,'Raw Data'!E1950,"")</f>
        <v/>
      </c>
      <c r="E1950" s="20" t="str">
        <f>IF('Raw Data'!$B1950&gt;1,'Raw Data'!O1950,"")</f>
        <v/>
      </c>
      <c r="F1950" s="20" t="str">
        <f>IF('Raw Data'!$B1950&gt;1,'Raw Data'!P1950,"")</f>
        <v/>
      </c>
      <c r="G1950" s="20" t="str">
        <f>IF('Raw Data'!$B1950&gt;1,'Raw Data'!Q1950,"")</f>
        <v/>
      </c>
      <c r="H1950" s="7" t="str">
        <f>IF('Raw Data'!$B1950&gt;1,'Raw Data'!R1950,"")</f>
        <v/>
      </c>
      <c r="I1950" s="7" t="str">
        <f>IF('Raw Data'!$B1950&gt;1,'Raw Data'!S1950,"")</f>
        <v/>
      </c>
      <c r="J1950" s="7" t="str">
        <f>IF('Raw Data'!$B1950&gt;1,'Raw Data'!W1950,"")</f>
        <v/>
      </c>
      <c r="K1950" s="7" t="str">
        <f>IF('Raw Data'!$B1950&gt;1,'Raw Data'!Y1950,"")</f>
        <v/>
      </c>
      <c r="L1950" s="7" t="str">
        <f>IF('Raw Data'!$B1950&gt;1,'Raw Data'!Z1950,"")</f>
        <v/>
      </c>
    </row>
    <row r="1951" spans="1:12" ht="14.25" customHeight="1" x14ac:dyDescent="0.3">
      <c r="A1951" s="7" t="str">
        <f>IF('Raw Data'!$B1951&gt;1,'Raw Data'!A1951,"")</f>
        <v/>
      </c>
      <c r="B1951" s="7" t="str">
        <f>IF('Raw Data'!$B1951&gt;1,'Raw Data'!C1951,"")</f>
        <v/>
      </c>
      <c r="C1951" s="7" t="str">
        <f>IF('Raw Data'!$B1951&gt;1,'Raw Data'!D1951,"")</f>
        <v/>
      </c>
      <c r="D1951" s="7" t="str">
        <f>IF('Raw Data'!$B1951&gt;1,'Raw Data'!E1951,"")</f>
        <v/>
      </c>
      <c r="E1951" s="20" t="str">
        <f>IF('Raw Data'!$B1951&gt;1,'Raw Data'!O1951,"")</f>
        <v/>
      </c>
      <c r="F1951" s="20" t="str">
        <f>IF('Raw Data'!$B1951&gt;1,'Raw Data'!P1951,"")</f>
        <v/>
      </c>
      <c r="G1951" s="20" t="str">
        <f>IF('Raw Data'!$B1951&gt;1,'Raw Data'!Q1951,"")</f>
        <v/>
      </c>
      <c r="H1951" s="7" t="str">
        <f>IF('Raw Data'!$B1951&gt;1,'Raw Data'!R1951,"")</f>
        <v/>
      </c>
      <c r="I1951" s="7" t="str">
        <f>IF('Raw Data'!$B1951&gt;1,'Raw Data'!S1951,"")</f>
        <v/>
      </c>
      <c r="J1951" s="7" t="str">
        <f>IF('Raw Data'!$B1951&gt;1,'Raw Data'!W1951,"")</f>
        <v/>
      </c>
      <c r="K1951" s="7" t="str">
        <f>IF('Raw Data'!$B1951&gt;1,'Raw Data'!Y1951,"")</f>
        <v/>
      </c>
      <c r="L1951" s="7" t="str">
        <f>IF('Raw Data'!$B1951&gt;1,'Raw Data'!Z1951,"")</f>
        <v/>
      </c>
    </row>
    <row r="1952" spans="1:12" ht="14.25" customHeight="1" x14ac:dyDescent="0.3">
      <c r="A1952" s="7" t="str">
        <f>IF('Raw Data'!$B1952&gt;1,'Raw Data'!A1952,"")</f>
        <v/>
      </c>
      <c r="B1952" s="7" t="str">
        <f>IF('Raw Data'!$B1952&gt;1,'Raw Data'!C1952,"")</f>
        <v/>
      </c>
      <c r="C1952" s="7" t="str">
        <f>IF('Raw Data'!$B1952&gt;1,'Raw Data'!D1952,"")</f>
        <v/>
      </c>
      <c r="D1952" s="7" t="str">
        <f>IF('Raw Data'!$B1952&gt;1,'Raw Data'!E1952,"")</f>
        <v/>
      </c>
      <c r="E1952" s="20" t="str">
        <f>IF('Raw Data'!$B1952&gt;1,'Raw Data'!O1952,"")</f>
        <v/>
      </c>
      <c r="F1952" s="20" t="str">
        <f>IF('Raw Data'!$B1952&gt;1,'Raw Data'!P1952,"")</f>
        <v/>
      </c>
      <c r="G1952" s="20" t="str">
        <f>IF('Raw Data'!$B1952&gt;1,'Raw Data'!Q1952,"")</f>
        <v/>
      </c>
      <c r="H1952" s="7" t="str">
        <f>IF('Raw Data'!$B1952&gt;1,'Raw Data'!R1952,"")</f>
        <v/>
      </c>
      <c r="I1952" s="7" t="str">
        <f>IF('Raw Data'!$B1952&gt;1,'Raw Data'!S1952,"")</f>
        <v/>
      </c>
      <c r="J1952" s="7" t="str">
        <f>IF('Raw Data'!$B1952&gt;1,'Raw Data'!W1952,"")</f>
        <v/>
      </c>
      <c r="K1952" s="7" t="str">
        <f>IF('Raw Data'!$B1952&gt;1,'Raw Data'!Y1952,"")</f>
        <v/>
      </c>
      <c r="L1952" s="7" t="str">
        <f>IF('Raw Data'!$B1952&gt;1,'Raw Data'!Z1952,"")</f>
        <v/>
      </c>
    </row>
    <row r="1953" spans="1:12" ht="14.25" customHeight="1" x14ac:dyDescent="0.3">
      <c r="A1953" s="7" t="str">
        <f>IF('Raw Data'!$B1953&gt;1,'Raw Data'!A1953,"")</f>
        <v/>
      </c>
      <c r="B1953" s="7" t="str">
        <f>IF('Raw Data'!$B1953&gt;1,'Raw Data'!C1953,"")</f>
        <v/>
      </c>
      <c r="C1953" s="7" t="str">
        <f>IF('Raw Data'!$B1953&gt;1,'Raw Data'!D1953,"")</f>
        <v/>
      </c>
      <c r="D1953" s="7" t="str">
        <f>IF('Raw Data'!$B1953&gt;1,'Raw Data'!E1953,"")</f>
        <v/>
      </c>
      <c r="E1953" s="20" t="str">
        <f>IF('Raw Data'!$B1953&gt;1,'Raw Data'!O1953,"")</f>
        <v/>
      </c>
      <c r="F1953" s="20" t="str">
        <f>IF('Raw Data'!$B1953&gt;1,'Raw Data'!P1953,"")</f>
        <v/>
      </c>
      <c r="G1953" s="20" t="str">
        <f>IF('Raw Data'!$B1953&gt;1,'Raw Data'!Q1953,"")</f>
        <v/>
      </c>
      <c r="H1953" s="7" t="str">
        <f>IF('Raw Data'!$B1953&gt;1,'Raw Data'!R1953,"")</f>
        <v/>
      </c>
      <c r="I1953" s="7" t="str">
        <f>IF('Raw Data'!$B1953&gt;1,'Raw Data'!S1953,"")</f>
        <v/>
      </c>
      <c r="J1953" s="7" t="str">
        <f>IF('Raw Data'!$B1953&gt;1,'Raw Data'!W1953,"")</f>
        <v/>
      </c>
      <c r="K1953" s="7" t="str">
        <f>IF('Raw Data'!$B1953&gt;1,'Raw Data'!Y1953,"")</f>
        <v/>
      </c>
      <c r="L1953" s="7" t="str">
        <f>IF('Raw Data'!$B1953&gt;1,'Raw Data'!Z1953,"")</f>
        <v/>
      </c>
    </row>
    <row r="1954" spans="1:12" ht="14.25" customHeight="1" x14ac:dyDescent="0.3">
      <c r="A1954" s="7" t="str">
        <f>IF('Raw Data'!$B1954&gt;1,'Raw Data'!A1954,"")</f>
        <v/>
      </c>
      <c r="B1954" s="7" t="str">
        <f>IF('Raw Data'!$B1954&gt;1,'Raw Data'!C1954,"")</f>
        <v/>
      </c>
      <c r="C1954" s="7" t="str">
        <f>IF('Raw Data'!$B1954&gt;1,'Raw Data'!D1954,"")</f>
        <v/>
      </c>
      <c r="D1954" s="7" t="str">
        <f>IF('Raw Data'!$B1954&gt;1,'Raw Data'!E1954,"")</f>
        <v/>
      </c>
      <c r="E1954" s="20" t="str">
        <f>IF('Raw Data'!$B1954&gt;1,'Raw Data'!O1954,"")</f>
        <v/>
      </c>
      <c r="F1954" s="20" t="str">
        <f>IF('Raw Data'!$B1954&gt;1,'Raw Data'!P1954,"")</f>
        <v/>
      </c>
      <c r="G1954" s="20" t="str">
        <f>IF('Raw Data'!$B1954&gt;1,'Raw Data'!Q1954,"")</f>
        <v/>
      </c>
      <c r="H1954" s="7" t="str">
        <f>IF('Raw Data'!$B1954&gt;1,'Raw Data'!R1954,"")</f>
        <v/>
      </c>
      <c r="I1954" s="7" t="str">
        <f>IF('Raw Data'!$B1954&gt;1,'Raw Data'!S1954,"")</f>
        <v/>
      </c>
      <c r="J1954" s="7" t="str">
        <f>IF('Raw Data'!$B1954&gt;1,'Raw Data'!W1954,"")</f>
        <v/>
      </c>
      <c r="K1954" s="7" t="str">
        <f>IF('Raw Data'!$B1954&gt;1,'Raw Data'!Y1954,"")</f>
        <v/>
      </c>
      <c r="L1954" s="7" t="str">
        <f>IF('Raw Data'!$B1954&gt;1,'Raw Data'!Z1954,"")</f>
        <v/>
      </c>
    </row>
    <row r="1955" spans="1:12" ht="14.25" customHeight="1" x14ac:dyDescent="0.3">
      <c r="A1955" s="7" t="str">
        <f>IF('Raw Data'!$B1955&gt;1,'Raw Data'!A1955,"")</f>
        <v/>
      </c>
      <c r="B1955" s="7" t="str">
        <f>IF('Raw Data'!$B1955&gt;1,'Raw Data'!C1955,"")</f>
        <v/>
      </c>
      <c r="C1955" s="7" t="str">
        <f>IF('Raw Data'!$B1955&gt;1,'Raw Data'!D1955,"")</f>
        <v/>
      </c>
      <c r="D1955" s="7" t="str">
        <f>IF('Raw Data'!$B1955&gt;1,'Raw Data'!E1955,"")</f>
        <v/>
      </c>
      <c r="E1955" s="20" t="str">
        <f>IF('Raw Data'!$B1955&gt;1,'Raw Data'!O1955,"")</f>
        <v/>
      </c>
      <c r="F1955" s="20" t="str">
        <f>IF('Raw Data'!$B1955&gt;1,'Raw Data'!P1955,"")</f>
        <v/>
      </c>
      <c r="G1955" s="20" t="str">
        <f>IF('Raw Data'!$B1955&gt;1,'Raw Data'!Q1955,"")</f>
        <v/>
      </c>
      <c r="H1955" s="7" t="str">
        <f>IF('Raw Data'!$B1955&gt;1,'Raw Data'!R1955,"")</f>
        <v/>
      </c>
      <c r="I1955" s="7" t="str">
        <f>IF('Raw Data'!$B1955&gt;1,'Raw Data'!S1955,"")</f>
        <v/>
      </c>
      <c r="J1955" s="7" t="str">
        <f>IF('Raw Data'!$B1955&gt;1,'Raw Data'!W1955,"")</f>
        <v/>
      </c>
      <c r="K1955" s="7" t="str">
        <f>IF('Raw Data'!$B1955&gt;1,'Raw Data'!Y1955,"")</f>
        <v/>
      </c>
      <c r="L1955" s="7" t="str">
        <f>IF('Raw Data'!$B1955&gt;1,'Raw Data'!Z1955,"")</f>
        <v/>
      </c>
    </row>
    <row r="1956" spans="1:12" ht="14.25" customHeight="1" x14ac:dyDescent="0.3">
      <c r="A1956" s="7" t="str">
        <f>IF('Raw Data'!$B1956&gt;1,'Raw Data'!A1956,"")</f>
        <v/>
      </c>
      <c r="B1956" s="7" t="str">
        <f>IF('Raw Data'!$B1956&gt;1,'Raw Data'!C1956,"")</f>
        <v/>
      </c>
      <c r="C1956" s="7" t="str">
        <f>IF('Raw Data'!$B1956&gt;1,'Raw Data'!D1956,"")</f>
        <v/>
      </c>
      <c r="D1956" s="7" t="str">
        <f>IF('Raw Data'!$B1956&gt;1,'Raw Data'!E1956,"")</f>
        <v/>
      </c>
      <c r="E1956" s="20" t="str">
        <f>IF('Raw Data'!$B1956&gt;1,'Raw Data'!O1956,"")</f>
        <v/>
      </c>
      <c r="F1956" s="20" t="str">
        <f>IF('Raw Data'!$B1956&gt;1,'Raw Data'!P1956,"")</f>
        <v/>
      </c>
      <c r="G1956" s="20" t="str">
        <f>IF('Raw Data'!$B1956&gt;1,'Raw Data'!Q1956,"")</f>
        <v/>
      </c>
      <c r="H1956" s="7" t="str">
        <f>IF('Raw Data'!$B1956&gt;1,'Raw Data'!R1956,"")</f>
        <v/>
      </c>
      <c r="I1956" s="7" t="str">
        <f>IF('Raw Data'!$B1956&gt;1,'Raw Data'!S1956,"")</f>
        <v/>
      </c>
      <c r="J1956" s="7" t="str">
        <f>IF('Raw Data'!$B1956&gt;1,'Raw Data'!W1956,"")</f>
        <v/>
      </c>
      <c r="K1956" s="7" t="str">
        <f>IF('Raw Data'!$B1956&gt;1,'Raw Data'!Y1956,"")</f>
        <v/>
      </c>
      <c r="L1956" s="7" t="str">
        <f>IF('Raw Data'!$B1956&gt;1,'Raw Data'!Z1956,"")</f>
        <v/>
      </c>
    </row>
    <row r="1957" spans="1:12" ht="14.25" customHeight="1" x14ac:dyDescent="0.3">
      <c r="A1957" s="7" t="str">
        <f>IF('Raw Data'!$B1957&gt;1,'Raw Data'!A1957,"")</f>
        <v/>
      </c>
      <c r="B1957" s="7" t="str">
        <f>IF('Raw Data'!$B1957&gt;1,'Raw Data'!C1957,"")</f>
        <v/>
      </c>
      <c r="C1957" s="7" t="str">
        <f>IF('Raw Data'!$B1957&gt;1,'Raw Data'!D1957,"")</f>
        <v/>
      </c>
      <c r="D1957" s="7" t="str">
        <f>IF('Raw Data'!$B1957&gt;1,'Raw Data'!E1957,"")</f>
        <v/>
      </c>
      <c r="E1957" s="20" t="str">
        <f>IF('Raw Data'!$B1957&gt;1,'Raw Data'!O1957,"")</f>
        <v/>
      </c>
      <c r="F1957" s="20" t="str">
        <f>IF('Raw Data'!$B1957&gt;1,'Raw Data'!P1957,"")</f>
        <v/>
      </c>
      <c r="G1957" s="20" t="str">
        <f>IF('Raw Data'!$B1957&gt;1,'Raw Data'!Q1957,"")</f>
        <v/>
      </c>
      <c r="H1957" s="7" t="str">
        <f>IF('Raw Data'!$B1957&gt;1,'Raw Data'!R1957,"")</f>
        <v/>
      </c>
      <c r="I1957" s="7" t="str">
        <f>IF('Raw Data'!$B1957&gt;1,'Raw Data'!S1957,"")</f>
        <v/>
      </c>
      <c r="J1957" s="7" t="str">
        <f>IF('Raw Data'!$B1957&gt;1,'Raw Data'!W1957,"")</f>
        <v/>
      </c>
      <c r="K1957" s="7" t="str">
        <f>IF('Raw Data'!$B1957&gt;1,'Raw Data'!Y1957,"")</f>
        <v/>
      </c>
      <c r="L1957" s="7" t="str">
        <f>IF('Raw Data'!$B1957&gt;1,'Raw Data'!Z1957,"")</f>
        <v/>
      </c>
    </row>
    <row r="1958" spans="1:12" ht="14.25" customHeight="1" x14ac:dyDescent="0.3">
      <c r="A1958" s="7" t="str">
        <f>IF('Raw Data'!$B1958&gt;1,'Raw Data'!A1958,"")</f>
        <v/>
      </c>
      <c r="B1958" s="7" t="str">
        <f>IF('Raw Data'!$B1958&gt;1,'Raw Data'!C1958,"")</f>
        <v/>
      </c>
      <c r="C1958" s="7" t="str">
        <f>IF('Raw Data'!$B1958&gt;1,'Raw Data'!D1958,"")</f>
        <v/>
      </c>
      <c r="D1958" s="7" t="str">
        <f>IF('Raw Data'!$B1958&gt;1,'Raw Data'!E1958,"")</f>
        <v/>
      </c>
      <c r="E1958" s="20" t="str">
        <f>IF('Raw Data'!$B1958&gt;1,'Raw Data'!O1958,"")</f>
        <v/>
      </c>
      <c r="F1958" s="20" t="str">
        <f>IF('Raw Data'!$B1958&gt;1,'Raw Data'!P1958,"")</f>
        <v/>
      </c>
      <c r="G1958" s="20" t="str">
        <f>IF('Raw Data'!$B1958&gt;1,'Raw Data'!Q1958,"")</f>
        <v/>
      </c>
      <c r="H1958" s="7" t="str">
        <f>IF('Raw Data'!$B1958&gt;1,'Raw Data'!R1958,"")</f>
        <v/>
      </c>
      <c r="I1958" s="7" t="str">
        <f>IF('Raw Data'!$B1958&gt;1,'Raw Data'!S1958,"")</f>
        <v/>
      </c>
      <c r="J1958" s="7" t="str">
        <f>IF('Raw Data'!$B1958&gt;1,'Raw Data'!W1958,"")</f>
        <v/>
      </c>
      <c r="K1958" s="7" t="str">
        <f>IF('Raw Data'!$B1958&gt;1,'Raw Data'!Y1958,"")</f>
        <v/>
      </c>
      <c r="L1958" s="7" t="str">
        <f>IF('Raw Data'!$B1958&gt;1,'Raw Data'!Z1958,"")</f>
        <v/>
      </c>
    </row>
    <row r="1959" spans="1:12" ht="14.25" customHeight="1" x14ac:dyDescent="0.3">
      <c r="A1959" s="7" t="str">
        <f>IF('Raw Data'!$B1959&gt;1,'Raw Data'!A1959,"")</f>
        <v/>
      </c>
      <c r="B1959" s="7" t="str">
        <f>IF('Raw Data'!$B1959&gt;1,'Raw Data'!C1959,"")</f>
        <v/>
      </c>
      <c r="C1959" s="7" t="str">
        <f>IF('Raw Data'!$B1959&gt;1,'Raw Data'!D1959,"")</f>
        <v/>
      </c>
      <c r="D1959" s="7" t="str">
        <f>IF('Raw Data'!$B1959&gt;1,'Raw Data'!E1959,"")</f>
        <v/>
      </c>
      <c r="E1959" s="20" t="str">
        <f>IF('Raw Data'!$B1959&gt;1,'Raw Data'!O1959,"")</f>
        <v/>
      </c>
      <c r="F1959" s="20" t="str">
        <f>IF('Raw Data'!$B1959&gt;1,'Raw Data'!P1959,"")</f>
        <v/>
      </c>
      <c r="G1959" s="20" t="str">
        <f>IF('Raw Data'!$B1959&gt;1,'Raw Data'!Q1959,"")</f>
        <v/>
      </c>
      <c r="H1959" s="7" t="str">
        <f>IF('Raw Data'!$B1959&gt;1,'Raw Data'!R1959,"")</f>
        <v/>
      </c>
      <c r="I1959" s="7" t="str">
        <f>IF('Raw Data'!$B1959&gt;1,'Raw Data'!S1959,"")</f>
        <v/>
      </c>
      <c r="J1959" s="7" t="str">
        <f>IF('Raw Data'!$B1959&gt;1,'Raw Data'!W1959,"")</f>
        <v/>
      </c>
      <c r="K1959" s="7" t="str">
        <f>IF('Raw Data'!$B1959&gt;1,'Raw Data'!Y1959,"")</f>
        <v/>
      </c>
      <c r="L1959" s="7" t="str">
        <f>IF('Raw Data'!$B1959&gt;1,'Raw Data'!Z1959,"")</f>
        <v/>
      </c>
    </row>
    <row r="1960" spans="1:12" ht="14.25" customHeight="1" x14ac:dyDescent="0.3">
      <c r="A1960" s="7" t="str">
        <f>IF('Raw Data'!$B1960&gt;1,'Raw Data'!A1960,"")</f>
        <v/>
      </c>
      <c r="B1960" s="7" t="str">
        <f>IF('Raw Data'!$B1960&gt;1,'Raw Data'!C1960,"")</f>
        <v/>
      </c>
      <c r="C1960" s="7" t="str">
        <f>IF('Raw Data'!$B1960&gt;1,'Raw Data'!D1960,"")</f>
        <v/>
      </c>
      <c r="D1960" s="7" t="str">
        <f>IF('Raw Data'!$B1960&gt;1,'Raw Data'!E1960,"")</f>
        <v/>
      </c>
      <c r="E1960" s="20" t="str">
        <f>IF('Raw Data'!$B1960&gt;1,'Raw Data'!O1960,"")</f>
        <v/>
      </c>
      <c r="F1960" s="20" t="str">
        <f>IF('Raw Data'!$B1960&gt;1,'Raw Data'!P1960,"")</f>
        <v/>
      </c>
      <c r="G1960" s="20" t="str">
        <f>IF('Raw Data'!$B1960&gt;1,'Raw Data'!Q1960,"")</f>
        <v/>
      </c>
      <c r="H1960" s="7" t="str">
        <f>IF('Raw Data'!$B1960&gt;1,'Raw Data'!R1960,"")</f>
        <v/>
      </c>
      <c r="I1960" s="7" t="str">
        <f>IF('Raw Data'!$B1960&gt;1,'Raw Data'!S1960,"")</f>
        <v/>
      </c>
      <c r="J1960" s="7" t="str">
        <f>IF('Raw Data'!$B1960&gt;1,'Raw Data'!W1960,"")</f>
        <v/>
      </c>
      <c r="K1960" s="7" t="str">
        <f>IF('Raw Data'!$B1960&gt;1,'Raw Data'!Y1960,"")</f>
        <v/>
      </c>
      <c r="L1960" s="7" t="str">
        <f>IF('Raw Data'!$B1960&gt;1,'Raw Data'!Z1960,"")</f>
        <v/>
      </c>
    </row>
    <row r="1961" spans="1:12" ht="14.25" customHeight="1" x14ac:dyDescent="0.3">
      <c r="A1961" s="7" t="str">
        <f>IF('Raw Data'!$B1961&gt;1,'Raw Data'!A1961,"")</f>
        <v/>
      </c>
      <c r="B1961" s="7" t="str">
        <f>IF('Raw Data'!$B1961&gt;1,'Raw Data'!C1961,"")</f>
        <v/>
      </c>
      <c r="C1961" s="7" t="str">
        <f>IF('Raw Data'!$B1961&gt;1,'Raw Data'!D1961,"")</f>
        <v/>
      </c>
      <c r="D1961" s="7" t="str">
        <f>IF('Raw Data'!$B1961&gt;1,'Raw Data'!E1961,"")</f>
        <v/>
      </c>
      <c r="E1961" s="20" t="str">
        <f>IF('Raw Data'!$B1961&gt;1,'Raw Data'!O1961,"")</f>
        <v/>
      </c>
      <c r="F1961" s="20" t="str">
        <f>IF('Raw Data'!$B1961&gt;1,'Raw Data'!P1961,"")</f>
        <v/>
      </c>
      <c r="G1961" s="20" t="str">
        <f>IF('Raw Data'!$B1961&gt;1,'Raw Data'!Q1961,"")</f>
        <v/>
      </c>
      <c r="H1961" s="7" t="str">
        <f>IF('Raw Data'!$B1961&gt;1,'Raw Data'!R1961,"")</f>
        <v/>
      </c>
      <c r="I1961" s="7" t="str">
        <f>IF('Raw Data'!$B1961&gt;1,'Raw Data'!S1961,"")</f>
        <v/>
      </c>
      <c r="J1961" s="7" t="str">
        <f>IF('Raw Data'!$B1961&gt;1,'Raw Data'!W1961,"")</f>
        <v/>
      </c>
      <c r="K1961" s="7" t="str">
        <f>IF('Raw Data'!$B1961&gt;1,'Raw Data'!Y1961,"")</f>
        <v/>
      </c>
      <c r="L1961" s="7" t="str">
        <f>IF('Raw Data'!$B1961&gt;1,'Raw Data'!Z1961,"")</f>
        <v/>
      </c>
    </row>
    <row r="1962" spans="1:12" ht="14.25" customHeight="1" x14ac:dyDescent="0.3">
      <c r="A1962" s="7" t="str">
        <f>IF('Raw Data'!$B1962&gt;1,'Raw Data'!A1962,"")</f>
        <v/>
      </c>
      <c r="B1962" s="7" t="str">
        <f>IF('Raw Data'!$B1962&gt;1,'Raw Data'!C1962,"")</f>
        <v/>
      </c>
      <c r="C1962" s="7" t="str">
        <f>IF('Raw Data'!$B1962&gt;1,'Raw Data'!D1962,"")</f>
        <v/>
      </c>
      <c r="D1962" s="7" t="str">
        <f>IF('Raw Data'!$B1962&gt;1,'Raw Data'!E1962,"")</f>
        <v/>
      </c>
      <c r="E1962" s="20" t="str">
        <f>IF('Raw Data'!$B1962&gt;1,'Raw Data'!O1962,"")</f>
        <v/>
      </c>
      <c r="F1962" s="20" t="str">
        <f>IF('Raw Data'!$B1962&gt;1,'Raw Data'!P1962,"")</f>
        <v/>
      </c>
      <c r="G1962" s="20" t="str">
        <f>IF('Raw Data'!$B1962&gt;1,'Raw Data'!Q1962,"")</f>
        <v/>
      </c>
      <c r="H1962" s="7" t="str">
        <f>IF('Raw Data'!$B1962&gt;1,'Raw Data'!R1962,"")</f>
        <v/>
      </c>
      <c r="I1962" s="7" t="str">
        <f>IF('Raw Data'!$B1962&gt;1,'Raw Data'!S1962,"")</f>
        <v/>
      </c>
      <c r="J1962" s="7" t="str">
        <f>IF('Raw Data'!$B1962&gt;1,'Raw Data'!W1962,"")</f>
        <v/>
      </c>
      <c r="K1962" s="7" t="str">
        <f>IF('Raw Data'!$B1962&gt;1,'Raw Data'!Y1962,"")</f>
        <v/>
      </c>
      <c r="L1962" s="7" t="str">
        <f>IF('Raw Data'!$B1962&gt;1,'Raw Data'!Z1962,"")</f>
        <v/>
      </c>
    </row>
    <row r="1963" spans="1:12" ht="14.25" customHeight="1" x14ac:dyDescent="0.3">
      <c r="A1963" s="7" t="str">
        <f>IF('Raw Data'!$B1963&gt;1,'Raw Data'!A1963,"")</f>
        <v/>
      </c>
      <c r="B1963" s="7" t="str">
        <f>IF('Raw Data'!$B1963&gt;1,'Raw Data'!C1963,"")</f>
        <v/>
      </c>
      <c r="C1963" s="7" t="str">
        <f>IF('Raw Data'!$B1963&gt;1,'Raw Data'!D1963,"")</f>
        <v/>
      </c>
      <c r="D1963" s="7" t="str">
        <f>IF('Raw Data'!$B1963&gt;1,'Raw Data'!E1963,"")</f>
        <v/>
      </c>
      <c r="E1963" s="20" t="str">
        <f>IF('Raw Data'!$B1963&gt;1,'Raw Data'!O1963,"")</f>
        <v/>
      </c>
      <c r="F1963" s="20" t="str">
        <f>IF('Raw Data'!$B1963&gt;1,'Raw Data'!P1963,"")</f>
        <v/>
      </c>
      <c r="G1963" s="20" t="str">
        <f>IF('Raw Data'!$B1963&gt;1,'Raw Data'!Q1963,"")</f>
        <v/>
      </c>
      <c r="H1963" s="7" t="str">
        <f>IF('Raw Data'!$B1963&gt;1,'Raw Data'!R1963,"")</f>
        <v/>
      </c>
      <c r="I1963" s="7" t="str">
        <f>IF('Raw Data'!$B1963&gt;1,'Raw Data'!S1963,"")</f>
        <v/>
      </c>
      <c r="J1963" s="7" t="str">
        <f>IF('Raw Data'!$B1963&gt;1,'Raw Data'!W1963,"")</f>
        <v/>
      </c>
      <c r="K1963" s="7" t="str">
        <f>IF('Raw Data'!$B1963&gt;1,'Raw Data'!Y1963,"")</f>
        <v/>
      </c>
      <c r="L1963" s="7" t="str">
        <f>IF('Raw Data'!$B1963&gt;1,'Raw Data'!Z1963,"")</f>
        <v/>
      </c>
    </row>
    <row r="1964" spans="1:12" ht="14.25" customHeight="1" x14ac:dyDescent="0.3">
      <c r="A1964" s="7" t="str">
        <f>IF('Raw Data'!$B1964&gt;1,'Raw Data'!A1964,"")</f>
        <v/>
      </c>
      <c r="B1964" s="7" t="str">
        <f>IF('Raw Data'!$B1964&gt;1,'Raw Data'!C1964,"")</f>
        <v/>
      </c>
      <c r="C1964" s="7" t="str">
        <f>IF('Raw Data'!$B1964&gt;1,'Raw Data'!D1964,"")</f>
        <v/>
      </c>
      <c r="D1964" s="7" t="str">
        <f>IF('Raw Data'!$B1964&gt;1,'Raw Data'!E1964,"")</f>
        <v/>
      </c>
      <c r="E1964" s="20" t="str">
        <f>IF('Raw Data'!$B1964&gt;1,'Raw Data'!O1964,"")</f>
        <v/>
      </c>
      <c r="F1964" s="20" t="str">
        <f>IF('Raw Data'!$B1964&gt;1,'Raw Data'!P1964,"")</f>
        <v/>
      </c>
      <c r="G1964" s="20" t="str">
        <f>IF('Raw Data'!$B1964&gt;1,'Raw Data'!Q1964,"")</f>
        <v/>
      </c>
      <c r="H1964" s="7" t="str">
        <f>IF('Raw Data'!$B1964&gt;1,'Raw Data'!R1964,"")</f>
        <v/>
      </c>
      <c r="I1964" s="7" t="str">
        <f>IF('Raw Data'!$B1964&gt;1,'Raw Data'!S1964,"")</f>
        <v/>
      </c>
      <c r="J1964" s="7" t="str">
        <f>IF('Raw Data'!$B1964&gt;1,'Raw Data'!W1964,"")</f>
        <v/>
      </c>
      <c r="K1964" s="7" t="str">
        <f>IF('Raw Data'!$B1964&gt;1,'Raw Data'!Y1964,"")</f>
        <v/>
      </c>
      <c r="L1964" s="7" t="str">
        <f>IF('Raw Data'!$B1964&gt;1,'Raw Data'!Z1964,"")</f>
        <v/>
      </c>
    </row>
    <row r="1965" spans="1:12" ht="14.25" customHeight="1" x14ac:dyDescent="0.3">
      <c r="A1965" s="7" t="str">
        <f>IF('Raw Data'!$B1965&gt;1,'Raw Data'!A1965,"")</f>
        <v/>
      </c>
      <c r="B1965" s="7" t="str">
        <f>IF('Raw Data'!$B1965&gt;1,'Raw Data'!C1965,"")</f>
        <v/>
      </c>
      <c r="C1965" s="7" t="str">
        <f>IF('Raw Data'!$B1965&gt;1,'Raw Data'!D1965,"")</f>
        <v/>
      </c>
      <c r="D1965" s="7" t="str">
        <f>IF('Raw Data'!$B1965&gt;1,'Raw Data'!E1965,"")</f>
        <v/>
      </c>
      <c r="E1965" s="20" t="str">
        <f>IF('Raw Data'!$B1965&gt;1,'Raw Data'!O1965,"")</f>
        <v/>
      </c>
      <c r="F1965" s="20" t="str">
        <f>IF('Raw Data'!$B1965&gt;1,'Raw Data'!P1965,"")</f>
        <v/>
      </c>
      <c r="G1965" s="20" t="str">
        <f>IF('Raw Data'!$B1965&gt;1,'Raw Data'!Q1965,"")</f>
        <v/>
      </c>
      <c r="H1965" s="7" t="str">
        <f>IF('Raw Data'!$B1965&gt;1,'Raw Data'!R1965,"")</f>
        <v/>
      </c>
      <c r="I1965" s="7" t="str">
        <f>IF('Raw Data'!$B1965&gt;1,'Raw Data'!S1965,"")</f>
        <v/>
      </c>
      <c r="J1965" s="7" t="str">
        <f>IF('Raw Data'!$B1965&gt;1,'Raw Data'!W1965,"")</f>
        <v/>
      </c>
      <c r="K1965" s="7" t="str">
        <f>IF('Raw Data'!$B1965&gt;1,'Raw Data'!Y1965,"")</f>
        <v/>
      </c>
      <c r="L1965" s="7" t="str">
        <f>IF('Raw Data'!$B1965&gt;1,'Raw Data'!Z1965,"")</f>
        <v/>
      </c>
    </row>
    <row r="1966" spans="1:12" ht="14.25" customHeight="1" x14ac:dyDescent="0.3">
      <c r="A1966" s="7" t="str">
        <f>IF('Raw Data'!$B1966&gt;1,'Raw Data'!A1966,"")</f>
        <v/>
      </c>
      <c r="B1966" s="7" t="str">
        <f>IF('Raw Data'!$B1966&gt;1,'Raw Data'!C1966,"")</f>
        <v/>
      </c>
      <c r="C1966" s="7" t="str">
        <f>IF('Raw Data'!$B1966&gt;1,'Raw Data'!D1966,"")</f>
        <v/>
      </c>
      <c r="D1966" s="7" t="str">
        <f>IF('Raw Data'!$B1966&gt;1,'Raw Data'!E1966,"")</f>
        <v/>
      </c>
      <c r="E1966" s="20" t="str">
        <f>IF('Raw Data'!$B1966&gt;1,'Raw Data'!O1966,"")</f>
        <v/>
      </c>
      <c r="F1966" s="20" t="str">
        <f>IF('Raw Data'!$B1966&gt;1,'Raw Data'!P1966,"")</f>
        <v/>
      </c>
      <c r="G1966" s="20" t="str">
        <f>IF('Raw Data'!$B1966&gt;1,'Raw Data'!Q1966,"")</f>
        <v/>
      </c>
      <c r="H1966" s="7" t="str">
        <f>IF('Raw Data'!$B1966&gt;1,'Raw Data'!R1966,"")</f>
        <v/>
      </c>
      <c r="I1966" s="7" t="str">
        <f>IF('Raw Data'!$B1966&gt;1,'Raw Data'!S1966,"")</f>
        <v/>
      </c>
      <c r="J1966" s="7" t="str">
        <f>IF('Raw Data'!$B1966&gt;1,'Raw Data'!W1966,"")</f>
        <v/>
      </c>
      <c r="K1966" s="7" t="str">
        <f>IF('Raw Data'!$B1966&gt;1,'Raw Data'!Y1966,"")</f>
        <v/>
      </c>
      <c r="L1966" s="7" t="str">
        <f>IF('Raw Data'!$B1966&gt;1,'Raw Data'!Z1966,"")</f>
        <v/>
      </c>
    </row>
    <row r="1967" spans="1:12" ht="14.25" customHeight="1" x14ac:dyDescent="0.3">
      <c r="A1967" s="7" t="str">
        <f>IF('Raw Data'!$B1967&gt;1,'Raw Data'!A1967,"")</f>
        <v/>
      </c>
      <c r="B1967" s="7" t="str">
        <f>IF('Raw Data'!$B1967&gt;1,'Raw Data'!C1967,"")</f>
        <v/>
      </c>
      <c r="C1967" s="7" t="str">
        <f>IF('Raw Data'!$B1967&gt;1,'Raw Data'!D1967,"")</f>
        <v/>
      </c>
      <c r="D1967" s="7" t="str">
        <f>IF('Raw Data'!$B1967&gt;1,'Raw Data'!E1967,"")</f>
        <v/>
      </c>
      <c r="E1967" s="20" t="str">
        <f>IF('Raw Data'!$B1967&gt;1,'Raw Data'!O1967,"")</f>
        <v/>
      </c>
      <c r="F1967" s="20" t="str">
        <f>IF('Raw Data'!$B1967&gt;1,'Raw Data'!P1967,"")</f>
        <v/>
      </c>
      <c r="G1967" s="20" t="str">
        <f>IF('Raw Data'!$B1967&gt;1,'Raw Data'!Q1967,"")</f>
        <v/>
      </c>
      <c r="H1967" s="7" t="str">
        <f>IF('Raw Data'!$B1967&gt;1,'Raw Data'!R1967,"")</f>
        <v/>
      </c>
      <c r="I1967" s="7" t="str">
        <f>IF('Raw Data'!$B1967&gt;1,'Raw Data'!S1967,"")</f>
        <v/>
      </c>
      <c r="J1967" s="7" t="str">
        <f>IF('Raw Data'!$B1967&gt;1,'Raw Data'!W1967,"")</f>
        <v/>
      </c>
      <c r="K1967" s="7" t="str">
        <f>IF('Raw Data'!$B1967&gt;1,'Raw Data'!Y1967,"")</f>
        <v/>
      </c>
      <c r="L1967" s="7" t="str">
        <f>IF('Raw Data'!$B1967&gt;1,'Raw Data'!Z1967,"")</f>
        <v/>
      </c>
    </row>
    <row r="1968" spans="1:12" ht="14.25" customHeight="1" x14ac:dyDescent="0.3">
      <c r="A1968" s="7" t="str">
        <f>IF('Raw Data'!$B1968&gt;1,'Raw Data'!A1968,"")</f>
        <v/>
      </c>
      <c r="B1968" s="7" t="str">
        <f>IF('Raw Data'!$B1968&gt;1,'Raw Data'!C1968,"")</f>
        <v/>
      </c>
      <c r="C1968" s="7" t="str">
        <f>IF('Raw Data'!$B1968&gt;1,'Raw Data'!D1968,"")</f>
        <v/>
      </c>
      <c r="D1968" s="7" t="str">
        <f>IF('Raw Data'!$B1968&gt;1,'Raw Data'!E1968,"")</f>
        <v/>
      </c>
      <c r="E1968" s="20" t="str">
        <f>IF('Raw Data'!$B1968&gt;1,'Raw Data'!O1968,"")</f>
        <v/>
      </c>
      <c r="F1968" s="20" t="str">
        <f>IF('Raw Data'!$B1968&gt;1,'Raw Data'!P1968,"")</f>
        <v/>
      </c>
      <c r="G1968" s="20" t="str">
        <f>IF('Raw Data'!$B1968&gt;1,'Raw Data'!Q1968,"")</f>
        <v/>
      </c>
      <c r="H1968" s="7" t="str">
        <f>IF('Raw Data'!$B1968&gt;1,'Raw Data'!R1968,"")</f>
        <v/>
      </c>
      <c r="I1968" s="7" t="str">
        <f>IF('Raw Data'!$B1968&gt;1,'Raw Data'!S1968,"")</f>
        <v/>
      </c>
      <c r="J1968" s="7" t="str">
        <f>IF('Raw Data'!$B1968&gt;1,'Raw Data'!W1968,"")</f>
        <v/>
      </c>
      <c r="K1968" s="7" t="str">
        <f>IF('Raw Data'!$B1968&gt;1,'Raw Data'!Y1968,"")</f>
        <v/>
      </c>
      <c r="L1968" s="7" t="str">
        <f>IF('Raw Data'!$B1968&gt;1,'Raw Data'!Z1968,"")</f>
        <v/>
      </c>
    </row>
    <row r="1969" spans="1:12" ht="14.25" customHeight="1" x14ac:dyDescent="0.3">
      <c r="A1969" s="7" t="str">
        <f>IF('Raw Data'!$B1969&gt;1,'Raw Data'!A1969,"")</f>
        <v/>
      </c>
      <c r="B1969" s="7" t="str">
        <f>IF('Raw Data'!$B1969&gt;1,'Raw Data'!C1969,"")</f>
        <v/>
      </c>
      <c r="C1969" s="7" t="str">
        <f>IF('Raw Data'!$B1969&gt;1,'Raw Data'!D1969,"")</f>
        <v/>
      </c>
      <c r="D1969" s="7" t="str">
        <f>IF('Raw Data'!$B1969&gt;1,'Raw Data'!E1969,"")</f>
        <v/>
      </c>
      <c r="E1969" s="20" t="str">
        <f>IF('Raw Data'!$B1969&gt;1,'Raw Data'!O1969,"")</f>
        <v/>
      </c>
      <c r="F1969" s="20" t="str">
        <f>IF('Raw Data'!$B1969&gt;1,'Raw Data'!P1969,"")</f>
        <v/>
      </c>
      <c r="G1969" s="20" t="str">
        <f>IF('Raw Data'!$B1969&gt;1,'Raw Data'!Q1969,"")</f>
        <v/>
      </c>
      <c r="H1969" s="7" t="str">
        <f>IF('Raw Data'!$B1969&gt;1,'Raw Data'!R1969,"")</f>
        <v/>
      </c>
      <c r="I1969" s="7" t="str">
        <f>IF('Raw Data'!$B1969&gt;1,'Raw Data'!S1969,"")</f>
        <v/>
      </c>
      <c r="J1969" s="7" t="str">
        <f>IF('Raw Data'!$B1969&gt;1,'Raw Data'!W1969,"")</f>
        <v/>
      </c>
      <c r="K1969" s="7" t="str">
        <f>IF('Raw Data'!$B1969&gt;1,'Raw Data'!Y1969,"")</f>
        <v/>
      </c>
      <c r="L1969" s="7" t="str">
        <f>IF('Raw Data'!$B1969&gt;1,'Raw Data'!Z1969,"")</f>
        <v/>
      </c>
    </row>
    <row r="1970" spans="1:12" ht="14.25" customHeight="1" x14ac:dyDescent="0.3">
      <c r="A1970" s="7" t="str">
        <f>IF('Raw Data'!$B1970&gt;1,'Raw Data'!A1970,"")</f>
        <v/>
      </c>
      <c r="B1970" s="7" t="str">
        <f>IF('Raw Data'!$B1970&gt;1,'Raw Data'!C1970,"")</f>
        <v/>
      </c>
      <c r="C1970" s="7" t="str">
        <f>IF('Raw Data'!$B1970&gt;1,'Raw Data'!D1970,"")</f>
        <v/>
      </c>
      <c r="D1970" s="7" t="str">
        <f>IF('Raw Data'!$B1970&gt;1,'Raw Data'!E1970,"")</f>
        <v/>
      </c>
      <c r="E1970" s="20" t="str">
        <f>IF('Raw Data'!$B1970&gt;1,'Raw Data'!O1970,"")</f>
        <v/>
      </c>
      <c r="F1970" s="20" t="str">
        <f>IF('Raw Data'!$B1970&gt;1,'Raw Data'!P1970,"")</f>
        <v/>
      </c>
      <c r="G1970" s="20" t="str">
        <f>IF('Raw Data'!$B1970&gt;1,'Raw Data'!Q1970,"")</f>
        <v/>
      </c>
      <c r="H1970" s="7" t="str">
        <f>IF('Raw Data'!$B1970&gt;1,'Raw Data'!R1970,"")</f>
        <v/>
      </c>
      <c r="I1970" s="7" t="str">
        <f>IF('Raw Data'!$B1970&gt;1,'Raw Data'!S1970,"")</f>
        <v/>
      </c>
      <c r="J1970" s="7" t="str">
        <f>IF('Raw Data'!$B1970&gt;1,'Raw Data'!W1970,"")</f>
        <v/>
      </c>
      <c r="K1970" s="7" t="str">
        <f>IF('Raw Data'!$B1970&gt;1,'Raw Data'!Y1970,"")</f>
        <v/>
      </c>
      <c r="L1970" s="7" t="str">
        <f>IF('Raw Data'!$B1970&gt;1,'Raw Data'!Z1970,"")</f>
        <v/>
      </c>
    </row>
    <row r="1971" spans="1:12" ht="14.25" customHeight="1" x14ac:dyDescent="0.3">
      <c r="A1971" s="7" t="str">
        <f>IF('Raw Data'!$B1971&gt;1,'Raw Data'!A1971,"")</f>
        <v/>
      </c>
      <c r="B1971" s="7" t="str">
        <f>IF('Raw Data'!$B1971&gt;1,'Raw Data'!C1971,"")</f>
        <v/>
      </c>
      <c r="C1971" s="7" t="str">
        <f>IF('Raw Data'!$B1971&gt;1,'Raw Data'!D1971,"")</f>
        <v/>
      </c>
      <c r="D1971" s="7" t="str">
        <f>IF('Raw Data'!$B1971&gt;1,'Raw Data'!E1971,"")</f>
        <v/>
      </c>
      <c r="E1971" s="20" t="str">
        <f>IF('Raw Data'!$B1971&gt;1,'Raw Data'!O1971,"")</f>
        <v/>
      </c>
      <c r="F1971" s="20" t="str">
        <f>IF('Raw Data'!$B1971&gt;1,'Raw Data'!P1971,"")</f>
        <v/>
      </c>
      <c r="G1971" s="20" t="str">
        <f>IF('Raw Data'!$B1971&gt;1,'Raw Data'!Q1971,"")</f>
        <v/>
      </c>
      <c r="H1971" s="7" t="str">
        <f>IF('Raw Data'!$B1971&gt;1,'Raw Data'!R1971,"")</f>
        <v/>
      </c>
      <c r="I1971" s="7" t="str">
        <f>IF('Raw Data'!$B1971&gt;1,'Raw Data'!S1971,"")</f>
        <v/>
      </c>
      <c r="J1971" s="7" t="str">
        <f>IF('Raw Data'!$B1971&gt;1,'Raw Data'!W1971,"")</f>
        <v/>
      </c>
      <c r="K1971" s="7" t="str">
        <f>IF('Raw Data'!$B1971&gt;1,'Raw Data'!Y1971,"")</f>
        <v/>
      </c>
      <c r="L1971" s="7" t="str">
        <f>IF('Raw Data'!$B1971&gt;1,'Raw Data'!Z1971,"")</f>
        <v/>
      </c>
    </row>
    <row r="1972" spans="1:12" ht="14.25" customHeight="1" x14ac:dyDescent="0.3">
      <c r="A1972" s="7" t="str">
        <f>IF('Raw Data'!$B1972&gt;1,'Raw Data'!A1972,"")</f>
        <v/>
      </c>
      <c r="B1972" s="7" t="str">
        <f>IF('Raw Data'!$B1972&gt;1,'Raw Data'!C1972,"")</f>
        <v/>
      </c>
      <c r="C1972" s="7" t="str">
        <f>IF('Raw Data'!$B1972&gt;1,'Raw Data'!D1972,"")</f>
        <v/>
      </c>
      <c r="D1972" s="7" t="str">
        <f>IF('Raw Data'!$B1972&gt;1,'Raw Data'!E1972,"")</f>
        <v/>
      </c>
      <c r="E1972" s="20" t="str">
        <f>IF('Raw Data'!$B1972&gt;1,'Raw Data'!O1972,"")</f>
        <v/>
      </c>
      <c r="F1972" s="20" t="str">
        <f>IF('Raw Data'!$B1972&gt;1,'Raw Data'!P1972,"")</f>
        <v/>
      </c>
      <c r="G1972" s="20" t="str">
        <f>IF('Raw Data'!$B1972&gt;1,'Raw Data'!Q1972,"")</f>
        <v/>
      </c>
      <c r="H1972" s="7" t="str">
        <f>IF('Raw Data'!$B1972&gt;1,'Raw Data'!R1972,"")</f>
        <v/>
      </c>
      <c r="I1972" s="7" t="str">
        <f>IF('Raw Data'!$B1972&gt;1,'Raw Data'!S1972,"")</f>
        <v/>
      </c>
      <c r="J1972" s="7" t="str">
        <f>IF('Raw Data'!$B1972&gt;1,'Raw Data'!W1972,"")</f>
        <v/>
      </c>
      <c r="K1972" s="7" t="str">
        <f>IF('Raw Data'!$B1972&gt;1,'Raw Data'!Y1972,"")</f>
        <v/>
      </c>
      <c r="L1972" s="7" t="str">
        <f>IF('Raw Data'!$B1972&gt;1,'Raw Data'!Z1972,"")</f>
        <v/>
      </c>
    </row>
    <row r="1973" spans="1:12" ht="14.25" customHeight="1" x14ac:dyDescent="0.3">
      <c r="A1973" s="7" t="str">
        <f>IF('Raw Data'!$B1973&gt;1,'Raw Data'!A1973,"")</f>
        <v/>
      </c>
      <c r="B1973" s="7" t="str">
        <f>IF('Raw Data'!$B1973&gt;1,'Raw Data'!C1973,"")</f>
        <v/>
      </c>
      <c r="C1973" s="7" t="str">
        <f>IF('Raw Data'!$B1973&gt;1,'Raw Data'!D1973,"")</f>
        <v/>
      </c>
      <c r="D1973" s="7" t="str">
        <f>IF('Raw Data'!$B1973&gt;1,'Raw Data'!E1973,"")</f>
        <v/>
      </c>
      <c r="E1973" s="20" t="str">
        <f>IF('Raw Data'!$B1973&gt;1,'Raw Data'!O1973,"")</f>
        <v/>
      </c>
      <c r="F1973" s="20" t="str">
        <f>IF('Raw Data'!$B1973&gt;1,'Raw Data'!P1973,"")</f>
        <v/>
      </c>
      <c r="G1973" s="20" t="str">
        <f>IF('Raw Data'!$B1973&gt;1,'Raw Data'!Q1973,"")</f>
        <v/>
      </c>
      <c r="H1973" s="7" t="str">
        <f>IF('Raw Data'!$B1973&gt;1,'Raw Data'!R1973,"")</f>
        <v/>
      </c>
      <c r="I1973" s="7" t="str">
        <f>IF('Raw Data'!$B1973&gt;1,'Raw Data'!S1973,"")</f>
        <v/>
      </c>
      <c r="J1973" s="7" t="str">
        <f>IF('Raw Data'!$B1973&gt;1,'Raw Data'!W1973,"")</f>
        <v/>
      </c>
      <c r="K1973" s="7" t="str">
        <f>IF('Raw Data'!$B1973&gt;1,'Raw Data'!Y1973,"")</f>
        <v/>
      </c>
      <c r="L1973" s="7" t="str">
        <f>IF('Raw Data'!$B1973&gt;1,'Raw Data'!Z1973,"")</f>
        <v/>
      </c>
    </row>
    <row r="1974" spans="1:12" ht="14.25" customHeight="1" x14ac:dyDescent="0.3">
      <c r="A1974" s="7" t="str">
        <f>IF('Raw Data'!$B1974&gt;1,'Raw Data'!A1974,"")</f>
        <v/>
      </c>
      <c r="B1974" s="7" t="str">
        <f>IF('Raw Data'!$B1974&gt;1,'Raw Data'!C1974,"")</f>
        <v/>
      </c>
      <c r="C1974" s="7" t="str">
        <f>IF('Raw Data'!$B1974&gt;1,'Raw Data'!D1974,"")</f>
        <v/>
      </c>
      <c r="D1974" s="7" t="str">
        <f>IF('Raw Data'!$B1974&gt;1,'Raw Data'!E1974,"")</f>
        <v/>
      </c>
      <c r="E1974" s="20" t="str">
        <f>IF('Raw Data'!$B1974&gt;1,'Raw Data'!O1974,"")</f>
        <v/>
      </c>
      <c r="F1974" s="20" t="str">
        <f>IF('Raw Data'!$B1974&gt;1,'Raw Data'!P1974,"")</f>
        <v/>
      </c>
      <c r="G1974" s="20" t="str">
        <f>IF('Raw Data'!$B1974&gt;1,'Raw Data'!Q1974,"")</f>
        <v/>
      </c>
      <c r="H1974" s="7" t="str">
        <f>IF('Raw Data'!$B1974&gt;1,'Raw Data'!R1974,"")</f>
        <v/>
      </c>
      <c r="I1974" s="7" t="str">
        <f>IF('Raw Data'!$B1974&gt;1,'Raw Data'!S1974,"")</f>
        <v/>
      </c>
      <c r="J1974" s="7" t="str">
        <f>IF('Raw Data'!$B1974&gt;1,'Raw Data'!W1974,"")</f>
        <v/>
      </c>
      <c r="K1974" s="7" t="str">
        <f>IF('Raw Data'!$B1974&gt;1,'Raw Data'!Y1974,"")</f>
        <v/>
      </c>
      <c r="L1974" s="7" t="str">
        <f>IF('Raw Data'!$B1974&gt;1,'Raw Data'!Z1974,"")</f>
        <v/>
      </c>
    </row>
    <row r="1975" spans="1:12" ht="14.25" customHeight="1" x14ac:dyDescent="0.3">
      <c r="A1975" s="7" t="str">
        <f>IF('Raw Data'!$B1975&gt;1,'Raw Data'!A1975,"")</f>
        <v>X1-ORz0bqksd09qpm_cg3b7</v>
      </c>
      <c r="B1975" s="7" t="str">
        <f>IF('Raw Data'!$B1975&gt;1,'Raw Data'!C1975,"")</f>
        <v>12420 Cedarfield Dr</v>
      </c>
      <c r="C1975" s="7" t="str">
        <f>IF('Raw Data'!$B1975&gt;1,'Raw Data'!D1975,"")</f>
        <v>Tampa</v>
      </c>
      <c r="D1975" s="7" t="str">
        <f>IF('Raw Data'!$B1975&gt;1,'Raw Data'!E1975,"")</f>
        <v>Pre-List</v>
      </c>
      <c r="E1975" s="20">
        <f>IF('Raw Data'!$B1975&gt;1,'Raw Data'!O1975,"")</f>
        <v>305100</v>
      </c>
      <c r="F1975" s="20">
        <f>IF('Raw Data'!$B1975&gt;1,'Raw Data'!P1975,"")</f>
        <v>297473</v>
      </c>
      <c r="G1975" s="20">
        <f>IF('Raw Data'!$B1975&gt;1,'Raw Data'!Q1975,"")</f>
        <v>-15637</v>
      </c>
      <c r="H1975" s="7" t="str">
        <f>IF('Raw Data'!$B1975&gt;1,'Raw Data'!R1975,"")</f>
        <v>Tricon</v>
      </c>
      <c r="I1975" s="21">
        <f>IF('Raw Data'!$B1975&gt;1,'Raw Data'!S1975,"")</f>
        <v>276900</v>
      </c>
      <c r="J1975" s="21">
        <f>IF('Raw Data'!$B1975&gt;1,'Raw Data'!W1975,"")</f>
        <v>-42889</v>
      </c>
      <c r="K1975" s="7" t="str">
        <f>IF('Raw Data'!$B1975&gt;1,'Raw Data'!Y1975,"")</f>
        <v>Multiple Offers</v>
      </c>
      <c r="L1975" s="7">
        <f>IF('Raw Data'!$B1975&gt;1,'Raw Data'!Z1975,"")</f>
        <v>0</v>
      </c>
    </row>
    <row r="1976" spans="1:12" ht="14.25" customHeight="1" x14ac:dyDescent="0.3">
      <c r="A1976" s="7" t="str">
        <f>IF('Raw Data'!$B1976&gt;1,'Raw Data'!A1976,"")</f>
        <v>X1-ORz0fnc7gkavsq_at3fd</v>
      </c>
      <c r="B1976" s="7" t="str">
        <f>IF('Raw Data'!$B1976&gt;1,'Raw Data'!C1976,"")</f>
        <v>11727 Brighton Knoll Loop</v>
      </c>
      <c r="C1976" s="7" t="str">
        <f>IF('Raw Data'!$B1976&gt;1,'Raw Data'!D1976,"")</f>
        <v>Tampa</v>
      </c>
      <c r="D1976" s="7" t="str">
        <f>IF('Raw Data'!$B1976&gt;1,'Raw Data'!E1976,"")</f>
        <v>Pre-List</v>
      </c>
      <c r="E1976" s="20">
        <f>IF('Raw Data'!$B1976&gt;1,'Raw Data'!O1976,"")</f>
        <v>439900</v>
      </c>
      <c r="F1976" s="20">
        <f>IF('Raw Data'!$B1976&gt;1,'Raw Data'!P1976,"")</f>
        <v>428903</v>
      </c>
      <c r="G1976" s="20">
        <f>IF('Raw Data'!$B1976&gt;1,'Raw Data'!Q1976,"")</f>
        <v>-18213</v>
      </c>
      <c r="H1976" s="7" t="str">
        <f>IF('Raw Data'!$B1976&gt;1,'Raw Data'!R1976,"")</f>
        <v>Tricon</v>
      </c>
      <c r="I1976" s="21">
        <f>IF('Raw Data'!$B1976&gt;1,'Raw Data'!S1976,"")</f>
        <v>399300</v>
      </c>
      <c r="J1976" s="21">
        <f>IF('Raw Data'!$B1976&gt;1,'Raw Data'!W1976,"")</f>
        <v>2041</v>
      </c>
      <c r="K1976" s="7" t="str">
        <f>IF('Raw Data'!$B1976&gt;1,'Raw Data'!Y1976,"")</f>
        <v>Multiple Offers</v>
      </c>
      <c r="L1976" s="7">
        <f>IF('Raw Data'!$B1976&gt;1,'Raw Data'!Z1976,"")</f>
        <v>0</v>
      </c>
    </row>
    <row r="1977" spans="1:12" ht="14.25" customHeight="1" x14ac:dyDescent="0.3">
      <c r="A1977" s="7" t="str">
        <f>IF('Raw Data'!$B1977&gt;1,'Raw Data'!A1977,"")</f>
        <v/>
      </c>
      <c r="B1977" s="7" t="str">
        <f>IF('Raw Data'!$B1977&gt;1,'Raw Data'!C1977,"")</f>
        <v/>
      </c>
      <c r="C1977" s="7" t="str">
        <f>IF('Raw Data'!$B1977&gt;1,'Raw Data'!D1977,"")</f>
        <v/>
      </c>
      <c r="D1977" s="7" t="str">
        <f>IF('Raw Data'!$B1977&gt;1,'Raw Data'!E1977,"")</f>
        <v/>
      </c>
      <c r="E1977" s="20" t="str">
        <f>IF('Raw Data'!$B1977&gt;1,'Raw Data'!O1977,"")</f>
        <v/>
      </c>
      <c r="F1977" s="20" t="str">
        <f>IF('Raw Data'!$B1977&gt;1,'Raw Data'!P1977,"")</f>
        <v/>
      </c>
      <c r="G1977" s="20" t="str">
        <f>IF('Raw Data'!$B1977&gt;1,'Raw Data'!Q1977,"")</f>
        <v/>
      </c>
      <c r="H1977" s="7" t="str">
        <f>IF('Raw Data'!$B1977&gt;1,'Raw Data'!R1977,"")</f>
        <v/>
      </c>
      <c r="I1977" s="7" t="str">
        <f>IF('Raw Data'!$B1977&gt;1,'Raw Data'!S1977,"")</f>
        <v/>
      </c>
      <c r="J1977" s="7" t="str">
        <f>IF('Raw Data'!$B1977&gt;1,'Raw Data'!W1977,"")</f>
        <v/>
      </c>
      <c r="K1977" s="7" t="str">
        <f>IF('Raw Data'!$B1977&gt;1,'Raw Data'!Y1977,"")</f>
        <v/>
      </c>
      <c r="L1977" s="7" t="str">
        <f>IF('Raw Data'!$B1977&gt;1,'Raw Data'!Z1977,"")</f>
        <v/>
      </c>
    </row>
    <row r="1978" spans="1:12" ht="14.25" customHeight="1" x14ac:dyDescent="0.3">
      <c r="A1978" s="7" t="str">
        <f>IF('Raw Data'!$B1978&gt;1,'Raw Data'!A1978,"")</f>
        <v/>
      </c>
      <c r="B1978" s="7" t="str">
        <f>IF('Raw Data'!$B1978&gt;1,'Raw Data'!C1978,"")</f>
        <v/>
      </c>
      <c r="C1978" s="7" t="str">
        <f>IF('Raw Data'!$B1978&gt;1,'Raw Data'!D1978,"")</f>
        <v/>
      </c>
      <c r="D1978" s="7" t="str">
        <f>IF('Raw Data'!$B1978&gt;1,'Raw Data'!E1978,"")</f>
        <v/>
      </c>
      <c r="E1978" s="20" t="str">
        <f>IF('Raw Data'!$B1978&gt;1,'Raw Data'!O1978,"")</f>
        <v/>
      </c>
      <c r="F1978" s="20" t="str">
        <f>IF('Raw Data'!$B1978&gt;1,'Raw Data'!P1978,"")</f>
        <v/>
      </c>
      <c r="G1978" s="20" t="str">
        <f>IF('Raw Data'!$B1978&gt;1,'Raw Data'!Q1978,"")</f>
        <v/>
      </c>
      <c r="H1978" s="7" t="str">
        <f>IF('Raw Data'!$B1978&gt;1,'Raw Data'!R1978,"")</f>
        <v/>
      </c>
      <c r="I1978" s="7" t="str">
        <f>IF('Raw Data'!$B1978&gt;1,'Raw Data'!S1978,"")</f>
        <v/>
      </c>
      <c r="J1978" s="7" t="str">
        <f>IF('Raw Data'!$B1978&gt;1,'Raw Data'!W1978,"")</f>
        <v/>
      </c>
      <c r="K1978" s="7" t="str">
        <f>IF('Raw Data'!$B1978&gt;1,'Raw Data'!Y1978,"")</f>
        <v/>
      </c>
      <c r="L1978" s="7" t="str">
        <f>IF('Raw Data'!$B1978&gt;1,'Raw Data'!Z1978,"")</f>
        <v/>
      </c>
    </row>
    <row r="1979" spans="1:12" ht="14.25" customHeight="1" x14ac:dyDescent="0.3">
      <c r="A1979" s="7" t="str">
        <f>IF('Raw Data'!$B1979&gt;1,'Raw Data'!A1979,"")</f>
        <v>X1-ORz09t6fg5wk8q_d2ker</v>
      </c>
      <c r="B1979" s="7" t="str">
        <f>IF('Raw Data'!$B1979&gt;1,'Raw Data'!C1979,"")</f>
        <v>10113 36th Ct E</v>
      </c>
      <c r="C1979" s="7" t="str">
        <f>IF('Raw Data'!$B1979&gt;1,'Raw Data'!D1979,"")</f>
        <v>Tampa</v>
      </c>
      <c r="D1979" s="7" t="str">
        <f>IF('Raw Data'!$B1979&gt;1,'Raw Data'!E1979,"")</f>
        <v>Pre-List</v>
      </c>
      <c r="E1979" s="20">
        <f>IF('Raw Data'!$B1979&gt;1,'Raw Data'!O1979,"")</f>
        <v>349100</v>
      </c>
      <c r="F1979" s="20">
        <f>IF('Raw Data'!$B1979&gt;1,'Raw Data'!P1979,"")</f>
        <v>333422</v>
      </c>
      <c r="G1979" s="20">
        <f>IF('Raw Data'!$B1979&gt;1,'Raw Data'!Q1979,"")</f>
        <v>-40907</v>
      </c>
      <c r="H1979" s="7" t="str">
        <f>IF('Raw Data'!$B1979&gt;1,'Raw Data'!R1979,"")</f>
        <v>Tricon</v>
      </c>
      <c r="I1979" s="21">
        <f>IF('Raw Data'!$B1979&gt;1,'Raw Data'!S1979,"")</f>
        <v>313600</v>
      </c>
      <c r="J1979" s="21">
        <f>IF('Raw Data'!$B1979&gt;1,'Raw Data'!W1979,"")</f>
        <v>-3582</v>
      </c>
      <c r="K1979" s="7" t="str">
        <f>IF('Raw Data'!$B1979&gt;1,'Raw Data'!Y1979,"")</f>
        <v>Multiple Offers</v>
      </c>
      <c r="L1979" s="7">
        <f>IF('Raw Data'!$B1979&gt;1,'Raw Data'!Z1979,"")</f>
        <v>0</v>
      </c>
    </row>
    <row r="1980" spans="1:12" ht="14.25" customHeight="1" x14ac:dyDescent="0.3">
      <c r="A1980" s="7" t="str">
        <f>IF('Raw Data'!$B1980&gt;1,'Raw Data'!A1980,"")</f>
        <v>X1-ORz0cdm12mfx4q_bfkix</v>
      </c>
      <c r="B1980" s="7" t="str">
        <f>IF('Raw Data'!$B1980&gt;1,'Raw Data'!C1980,"")</f>
        <v>17019 Wave Tressle Pl</v>
      </c>
      <c r="C1980" s="7" t="str">
        <f>IF('Raw Data'!$B1980&gt;1,'Raw Data'!D1980,"")</f>
        <v>Tampa</v>
      </c>
      <c r="D1980" s="7" t="str">
        <f>IF('Raw Data'!$B1980&gt;1,'Raw Data'!E1980,"")</f>
        <v>Pre-List</v>
      </c>
      <c r="E1980" s="20">
        <f>IF('Raw Data'!$B1980&gt;1,'Raw Data'!O1980,"")</f>
        <v>0</v>
      </c>
      <c r="F1980" s="20">
        <f>IF('Raw Data'!$B1980&gt;1,'Raw Data'!P1980,"")</f>
        <v>-4087</v>
      </c>
      <c r="G1980" s="20">
        <f>IF('Raw Data'!$B1980&gt;1,'Raw Data'!Q1980,"")</f>
        <v>-32720</v>
      </c>
      <c r="H1980" s="7" t="str">
        <f>IF('Raw Data'!$B1980&gt;1,'Raw Data'!R1980,"")</f>
        <v>Tricon</v>
      </c>
      <c r="I1980" s="21">
        <f>IF('Raw Data'!$B1980&gt;1,'Raw Data'!S1980,"")</f>
        <v>310000</v>
      </c>
      <c r="J1980" s="21">
        <f>IF('Raw Data'!$B1980&gt;1,'Raw Data'!W1980,"")</f>
        <v>-6216</v>
      </c>
      <c r="K1980" s="7" t="str">
        <f>IF('Raw Data'!$B1980&gt;1,'Raw Data'!Y1980,"")</f>
        <v>Multiple Offers</v>
      </c>
      <c r="L1980" s="7">
        <f>IF('Raw Data'!$B1980&gt;1,'Raw Data'!Z1980,"")</f>
        <v>0</v>
      </c>
    </row>
    <row r="1981" spans="1:12" ht="14.25" customHeight="1" x14ac:dyDescent="0.3">
      <c r="A1981" s="7" t="str">
        <f>IF('Raw Data'!$B1981&gt;1,'Raw Data'!A1981,"")</f>
        <v/>
      </c>
      <c r="B1981" s="7" t="str">
        <f>IF('Raw Data'!$B1981&gt;1,'Raw Data'!C1981,"")</f>
        <v/>
      </c>
      <c r="C1981" s="7" t="str">
        <f>IF('Raw Data'!$B1981&gt;1,'Raw Data'!D1981,"")</f>
        <v/>
      </c>
      <c r="D1981" s="7" t="str">
        <f>IF('Raw Data'!$B1981&gt;1,'Raw Data'!E1981,"")</f>
        <v/>
      </c>
      <c r="E1981" s="20" t="str">
        <f>IF('Raw Data'!$B1981&gt;1,'Raw Data'!O1981,"")</f>
        <v/>
      </c>
      <c r="F1981" s="20" t="str">
        <f>IF('Raw Data'!$B1981&gt;1,'Raw Data'!P1981,"")</f>
        <v/>
      </c>
      <c r="G1981" s="20" t="str">
        <f>IF('Raw Data'!$B1981&gt;1,'Raw Data'!Q1981,"")</f>
        <v/>
      </c>
      <c r="H1981" s="7" t="str">
        <f>IF('Raw Data'!$B1981&gt;1,'Raw Data'!R1981,"")</f>
        <v/>
      </c>
      <c r="I1981" s="7" t="str">
        <f>IF('Raw Data'!$B1981&gt;1,'Raw Data'!S1981,"")</f>
        <v/>
      </c>
      <c r="J1981" s="7" t="str">
        <f>IF('Raw Data'!$B1981&gt;1,'Raw Data'!W1981,"")</f>
        <v/>
      </c>
      <c r="K1981" s="7" t="str">
        <f>IF('Raw Data'!$B1981&gt;1,'Raw Data'!Y1981,"")</f>
        <v/>
      </c>
      <c r="L1981" s="7" t="str">
        <f>IF('Raw Data'!$B1981&gt;1,'Raw Data'!Z1981,"")</f>
        <v/>
      </c>
    </row>
    <row r="1982" spans="1:12" ht="14.25" customHeight="1" x14ac:dyDescent="0.3">
      <c r="A1982" s="7" t="str">
        <f>IF('Raw Data'!$B1982&gt;1,'Raw Data'!A1982,"")</f>
        <v/>
      </c>
      <c r="B1982" s="7" t="str">
        <f>IF('Raw Data'!$B1982&gt;1,'Raw Data'!C1982,"")</f>
        <v/>
      </c>
      <c r="C1982" s="7" t="str">
        <f>IF('Raw Data'!$B1982&gt;1,'Raw Data'!D1982,"")</f>
        <v/>
      </c>
      <c r="D1982" s="7" t="str">
        <f>IF('Raw Data'!$B1982&gt;1,'Raw Data'!E1982,"")</f>
        <v/>
      </c>
      <c r="E1982" s="20" t="str">
        <f>IF('Raw Data'!$B1982&gt;1,'Raw Data'!O1982,"")</f>
        <v/>
      </c>
      <c r="F1982" s="20" t="str">
        <f>IF('Raw Data'!$B1982&gt;1,'Raw Data'!P1982,"")</f>
        <v/>
      </c>
      <c r="G1982" s="20" t="str">
        <f>IF('Raw Data'!$B1982&gt;1,'Raw Data'!Q1982,"")</f>
        <v/>
      </c>
      <c r="H1982" s="7" t="str">
        <f>IF('Raw Data'!$B1982&gt;1,'Raw Data'!R1982,"")</f>
        <v/>
      </c>
      <c r="I1982" s="7" t="str">
        <f>IF('Raw Data'!$B1982&gt;1,'Raw Data'!S1982,"")</f>
        <v/>
      </c>
      <c r="J1982" s="7" t="str">
        <f>IF('Raw Data'!$B1982&gt;1,'Raw Data'!W1982,"")</f>
        <v/>
      </c>
      <c r="K1982" s="7" t="str">
        <f>IF('Raw Data'!$B1982&gt;1,'Raw Data'!Y1982,"")</f>
        <v/>
      </c>
      <c r="L1982" s="7" t="str">
        <f>IF('Raw Data'!$B1982&gt;1,'Raw Data'!Z1982,"")</f>
        <v/>
      </c>
    </row>
    <row r="1983" spans="1:12" ht="14.25" customHeight="1" x14ac:dyDescent="0.3">
      <c r="A1983" s="7" t="str">
        <f>IF('Raw Data'!$B1983&gt;1,'Raw Data'!A1983,"")</f>
        <v>X1-ORz2f39lhfctiy_infqa</v>
      </c>
      <c r="B1983" s="7" t="str">
        <f>IF('Raw Data'!$B1983&gt;1,'Raw Data'!C1983,"")</f>
        <v>5026 25th St E</v>
      </c>
      <c r="C1983" s="7" t="str">
        <f>IF('Raw Data'!$B1983&gt;1,'Raw Data'!D1983,"")</f>
        <v>Tampa</v>
      </c>
      <c r="D1983" s="7" t="str">
        <f>IF('Raw Data'!$B1983&gt;1,'Raw Data'!E1983,"")</f>
        <v>Susan-UC</v>
      </c>
      <c r="E1983" s="20">
        <f>IF('Raw Data'!$B1983&gt;1,'Raw Data'!O1983,"")</f>
        <v>377000</v>
      </c>
      <c r="F1983" s="20">
        <f>IF('Raw Data'!$B1983&gt;1,'Raw Data'!P1983,"")</f>
        <v>363116</v>
      </c>
      <c r="G1983" s="20">
        <f>IF('Raw Data'!$B1983&gt;1,'Raw Data'!Q1983,"")</f>
        <v>-42491</v>
      </c>
      <c r="H1983" s="7" t="str">
        <f>IF('Raw Data'!$B1983&gt;1,'Raw Data'!R1983,"")</f>
        <v>Tricon</v>
      </c>
      <c r="I1983" s="21">
        <f>IF('Raw Data'!$B1983&gt;1,'Raw Data'!S1983,"")</f>
        <v>315000</v>
      </c>
      <c r="J1983" s="21">
        <f>IF('Raw Data'!$B1983&gt;1,'Raw Data'!W1983,"")</f>
        <v>-40752</v>
      </c>
      <c r="K1983" s="7" t="str">
        <f>IF('Raw Data'!$B1983&gt;1,'Raw Data'!Y1983,"")</f>
        <v>Multiple Offers</v>
      </c>
      <c r="L1983" s="7">
        <f>IF('Raw Data'!$B1983&gt;1,'Raw Data'!Z1983,"")</f>
        <v>0</v>
      </c>
    </row>
    <row r="1984" spans="1:12" ht="14.25" customHeight="1" x14ac:dyDescent="0.3">
      <c r="A1984" s="7" t="str">
        <f>IF('Raw Data'!$B1984&gt;1,'Raw Data'!A1984,"")</f>
        <v/>
      </c>
      <c r="B1984" s="7" t="str">
        <f>IF('Raw Data'!$B1984&gt;1,'Raw Data'!C1984,"")</f>
        <v/>
      </c>
      <c r="C1984" s="7" t="str">
        <f>IF('Raw Data'!$B1984&gt;1,'Raw Data'!D1984,"")</f>
        <v/>
      </c>
      <c r="D1984" s="7" t="str">
        <f>IF('Raw Data'!$B1984&gt;1,'Raw Data'!E1984,"")</f>
        <v/>
      </c>
      <c r="E1984" s="20" t="str">
        <f>IF('Raw Data'!$B1984&gt;1,'Raw Data'!O1984,"")</f>
        <v/>
      </c>
      <c r="F1984" s="20" t="str">
        <f>IF('Raw Data'!$B1984&gt;1,'Raw Data'!P1984,"")</f>
        <v/>
      </c>
      <c r="G1984" s="20" t="str">
        <f>IF('Raw Data'!$B1984&gt;1,'Raw Data'!Q1984,"")</f>
        <v/>
      </c>
      <c r="H1984" s="7" t="str">
        <f>IF('Raw Data'!$B1984&gt;1,'Raw Data'!R1984,"")</f>
        <v/>
      </c>
      <c r="I1984" s="7" t="str">
        <f>IF('Raw Data'!$B1984&gt;1,'Raw Data'!S1984,"")</f>
        <v/>
      </c>
      <c r="J1984" s="7" t="str">
        <f>IF('Raw Data'!$B1984&gt;1,'Raw Data'!W1984,"")</f>
        <v/>
      </c>
      <c r="K1984" s="7" t="str">
        <f>IF('Raw Data'!$B1984&gt;1,'Raw Data'!Y1984,"")</f>
        <v/>
      </c>
      <c r="L1984" s="7" t="str">
        <f>IF('Raw Data'!$B1984&gt;1,'Raw Data'!Z1984,"")</f>
        <v/>
      </c>
    </row>
    <row r="1985" spans="1:12" ht="14.25" customHeight="1" x14ac:dyDescent="0.3">
      <c r="A1985" s="7" t="str">
        <f>IF('Raw Data'!$B1985&gt;1,'Raw Data'!A1985,"")</f>
        <v/>
      </c>
      <c r="B1985" s="7" t="str">
        <f>IF('Raw Data'!$B1985&gt;1,'Raw Data'!C1985,"")</f>
        <v/>
      </c>
      <c r="C1985" s="7" t="str">
        <f>IF('Raw Data'!$B1985&gt;1,'Raw Data'!D1985,"")</f>
        <v/>
      </c>
      <c r="D1985" s="7" t="str">
        <f>IF('Raw Data'!$B1985&gt;1,'Raw Data'!E1985,"")</f>
        <v/>
      </c>
      <c r="E1985" s="20" t="str">
        <f>IF('Raw Data'!$B1985&gt;1,'Raw Data'!O1985,"")</f>
        <v/>
      </c>
      <c r="F1985" s="20" t="str">
        <f>IF('Raw Data'!$B1985&gt;1,'Raw Data'!P1985,"")</f>
        <v/>
      </c>
      <c r="G1985" s="20" t="str">
        <f>IF('Raw Data'!$B1985&gt;1,'Raw Data'!Q1985,"")</f>
        <v/>
      </c>
      <c r="H1985" s="7" t="str">
        <f>IF('Raw Data'!$B1985&gt;1,'Raw Data'!R1985,"")</f>
        <v/>
      </c>
      <c r="I1985" s="7" t="str">
        <f>IF('Raw Data'!$B1985&gt;1,'Raw Data'!S1985,"")</f>
        <v/>
      </c>
      <c r="J1985" s="7" t="str">
        <f>IF('Raw Data'!$B1985&gt;1,'Raw Data'!W1985,"")</f>
        <v/>
      </c>
      <c r="K1985" s="7" t="str">
        <f>IF('Raw Data'!$B1985&gt;1,'Raw Data'!Y1985,"")</f>
        <v/>
      </c>
      <c r="L1985" s="7" t="str">
        <f>IF('Raw Data'!$B1985&gt;1,'Raw Data'!Z1985,"")</f>
        <v/>
      </c>
    </row>
    <row r="1986" spans="1:12" ht="14.25" customHeight="1" x14ac:dyDescent="0.3">
      <c r="A1986" s="7" t="str">
        <f>IF('Raw Data'!$B1986&gt;1,'Raw Data'!A1986,"")</f>
        <v>X1-ORz0c8occfa16i_i2d77</v>
      </c>
      <c r="B1986" s="7" t="str">
        <f>IF('Raw Data'!$B1986&gt;1,'Raw Data'!C1986,"")</f>
        <v>11309 Thames Fare Way</v>
      </c>
      <c r="C1986" s="7" t="str">
        <f>IF('Raw Data'!$B1986&gt;1,'Raw Data'!D1986,"")</f>
        <v>Tampa</v>
      </c>
      <c r="D1986" s="7" t="str">
        <f>IF('Raw Data'!$B1986&gt;1,'Raw Data'!E1986,"")</f>
        <v>Pre-List</v>
      </c>
      <c r="E1986" s="20">
        <f>IF('Raw Data'!$B1986&gt;1,'Raw Data'!O1986,"")</f>
        <v>424900</v>
      </c>
      <c r="F1986" s="20">
        <f>IF('Raw Data'!$B1986&gt;1,'Raw Data'!P1986,"")</f>
        <v>408859</v>
      </c>
      <c r="G1986" s="20">
        <f>IF('Raw Data'!$B1986&gt;1,'Raw Data'!Q1986,"")</f>
        <v>-24031</v>
      </c>
      <c r="H1986" s="7" t="str">
        <f>IF('Raw Data'!$B1986&gt;1,'Raw Data'!R1986,"")</f>
        <v>Tricon</v>
      </c>
      <c r="I1986" s="21">
        <f>IF('Raw Data'!$B1986&gt;1,'Raw Data'!S1986,"")</f>
        <v>382400</v>
      </c>
      <c r="J1986" s="21">
        <f>IF('Raw Data'!$B1986&gt;1,'Raw Data'!W1986,"")</f>
        <v>-40030</v>
      </c>
      <c r="K1986" s="7" t="str">
        <f>IF('Raw Data'!$B1986&gt;1,'Raw Data'!Y1986,"")</f>
        <v>Multiple Offers</v>
      </c>
      <c r="L1986" s="7">
        <f>IF('Raw Data'!$B1986&gt;1,'Raw Data'!Z1986,"")</f>
        <v>0</v>
      </c>
    </row>
    <row r="1987" spans="1:12" ht="14.25" customHeight="1" x14ac:dyDescent="0.3">
      <c r="A1987" s="7" t="str">
        <f>IF('Raw Data'!$B1987&gt;1,'Raw Data'!A1987,"")</f>
        <v>X1-ORz0ay2kebad16_duns7</v>
      </c>
      <c r="B1987" s="7" t="str">
        <f>IF('Raw Data'!$B1987&gt;1,'Raw Data'!C1987,"")</f>
        <v>36191 Jenny Lynne Cir</v>
      </c>
      <c r="C1987" s="7" t="str">
        <f>IF('Raw Data'!$B1987&gt;1,'Raw Data'!D1987,"")</f>
        <v>Tampa</v>
      </c>
      <c r="D1987" s="7" t="str">
        <f>IF('Raw Data'!$B1987&gt;1,'Raw Data'!E1987,"")</f>
        <v>Pre-List</v>
      </c>
      <c r="E1987" s="20">
        <f>IF('Raw Data'!$B1987&gt;1,'Raw Data'!O1987,"")</f>
        <v>323200</v>
      </c>
      <c r="F1987" s="20">
        <f>IF('Raw Data'!$B1987&gt;1,'Raw Data'!P1987,"")</f>
        <v>310579</v>
      </c>
      <c r="G1987" s="20">
        <f>IF('Raw Data'!$B1987&gt;1,'Raw Data'!Q1987,"")</f>
        <v>-20234</v>
      </c>
      <c r="H1987" s="7" t="str">
        <f>IF('Raw Data'!$B1987&gt;1,'Raw Data'!R1987,"")</f>
        <v>Tricon</v>
      </c>
      <c r="I1987" s="21">
        <f>IF('Raw Data'!$B1987&gt;1,'Raw Data'!S1987,"")</f>
        <v>290100</v>
      </c>
      <c r="J1987" s="21">
        <f>IF('Raw Data'!$B1987&gt;1,'Raw Data'!W1987,"")</f>
        <v>-32381</v>
      </c>
      <c r="K1987" s="7" t="str">
        <f>IF('Raw Data'!$B1987&gt;1,'Raw Data'!Y1987,"")</f>
        <v>Multiple Offers</v>
      </c>
      <c r="L1987" s="7">
        <f>IF('Raw Data'!$B1987&gt;1,'Raw Data'!Z1987,"")</f>
        <v>0</v>
      </c>
    </row>
    <row r="1988" spans="1:12" ht="14.25" customHeight="1" x14ac:dyDescent="0.3">
      <c r="A1988" s="7" t="str">
        <f>IF('Raw Data'!$B1988&gt;1,'Raw Data'!A1988,"")</f>
        <v>X1-ORz2ex36q0a5q2_a57rc</v>
      </c>
      <c r="B1988" s="7" t="str">
        <f>IF('Raw Data'!$B1988&gt;1,'Raw Data'!C1988,"")</f>
        <v>15801 Leatherleaf Ln</v>
      </c>
      <c r="C1988" s="7" t="str">
        <f>IF('Raw Data'!$B1988&gt;1,'Raw Data'!D1988,"")</f>
        <v>Tampa</v>
      </c>
      <c r="D1988" s="7" t="str">
        <f>IF('Raw Data'!$B1988&gt;1,'Raw Data'!E1988,"")</f>
        <v>Pre-List</v>
      </c>
      <c r="E1988" s="20">
        <f>IF('Raw Data'!$B1988&gt;1,'Raw Data'!O1988,"")</f>
        <v>358200</v>
      </c>
      <c r="F1988" s="20">
        <f>IF('Raw Data'!$B1988&gt;1,'Raw Data'!P1988,"")</f>
        <v>345745</v>
      </c>
      <c r="G1988" s="20">
        <f>IF('Raw Data'!$B1988&gt;1,'Raw Data'!Q1988,"")</f>
        <v>-3688</v>
      </c>
      <c r="H1988" s="7" t="str">
        <f>IF('Raw Data'!$B1988&gt;1,'Raw Data'!R1988,"")</f>
        <v>Tricon</v>
      </c>
      <c r="I1988" s="21">
        <f>IF('Raw Data'!$B1988&gt;1,'Raw Data'!S1988,"")</f>
        <v>310000</v>
      </c>
      <c r="J1988" s="21">
        <f>IF('Raw Data'!$B1988&gt;1,'Raw Data'!W1988,"")</f>
        <v>-35878</v>
      </c>
      <c r="K1988" s="7" t="str">
        <f>IF('Raw Data'!$B1988&gt;1,'Raw Data'!Y1988,"")</f>
        <v>Multiple Offers</v>
      </c>
      <c r="L1988" s="7">
        <f>IF('Raw Data'!$B1988&gt;1,'Raw Data'!Z1988,"")</f>
        <v>0</v>
      </c>
    </row>
    <row r="1989" spans="1:12" ht="14.25" customHeight="1" x14ac:dyDescent="0.3">
      <c r="A1989" s="7" t="str">
        <f>IF('Raw Data'!$B1989&gt;1,'Raw Data'!A1989,"")</f>
        <v/>
      </c>
      <c r="B1989" s="7" t="str">
        <f>IF('Raw Data'!$B1989&gt;1,'Raw Data'!C1989,"")</f>
        <v/>
      </c>
      <c r="C1989" s="7" t="str">
        <f>IF('Raw Data'!$B1989&gt;1,'Raw Data'!D1989,"")</f>
        <v/>
      </c>
      <c r="D1989" s="7" t="str">
        <f>IF('Raw Data'!$B1989&gt;1,'Raw Data'!E1989,"")</f>
        <v/>
      </c>
      <c r="E1989" s="20" t="str">
        <f>IF('Raw Data'!$B1989&gt;1,'Raw Data'!O1989,"")</f>
        <v/>
      </c>
      <c r="F1989" s="20" t="str">
        <f>IF('Raw Data'!$B1989&gt;1,'Raw Data'!P1989,"")</f>
        <v/>
      </c>
      <c r="G1989" s="20" t="str">
        <f>IF('Raw Data'!$B1989&gt;1,'Raw Data'!Q1989,"")</f>
        <v/>
      </c>
      <c r="H1989" s="7" t="str">
        <f>IF('Raw Data'!$B1989&gt;1,'Raw Data'!R1989,"")</f>
        <v/>
      </c>
      <c r="I1989" s="7" t="str">
        <f>IF('Raw Data'!$B1989&gt;1,'Raw Data'!S1989,"")</f>
        <v/>
      </c>
      <c r="J1989" s="7" t="str">
        <f>IF('Raw Data'!$B1989&gt;1,'Raw Data'!W1989,"")</f>
        <v/>
      </c>
      <c r="K1989" s="7" t="str">
        <f>IF('Raw Data'!$B1989&gt;1,'Raw Data'!Y1989,"")</f>
        <v/>
      </c>
      <c r="L1989" s="7" t="str">
        <f>IF('Raw Data'!$B1989&gt;1,'Raw Data'!Z1989,"")</f>
        <v/>
      </c>
    </row>
    <row r="1990" spans="1:12" ht="14.25" customHeight="1" x14ac:dyDescent="0.3">
      <c r="A1990" s="7" t="str">
        <f>IF('Raw Data'!$B1990&gt;1,'Raw Data'!A1990,"")</f>
        <v/>
      </c>
      <c r="B1990" s="7" t="str">
        <f>IF('Raw Data'!$B1990&gt;1,'Raw Data'!C1990,"")</f>
        <v/>
      </c>
      <c r="C1990" s="7" t="str">
        <f>IF('Raw Data'!$B1990&gt;1,'Raw Data'!D1990,"")</f>
        <v/>
      </c>
      <c r="D1990" s="7" t="str">
        <f>IF('Raw Data'!$B1990&gt;1,'Raw Data'!E1990,"")</f>
        <v/>
      </c>
      <c r="E1990" s="20" t="str">
        <f>IF('Raw Data'!$B1990&gt;1,'Raw Data'!O1990,"")</f>
        <v/>
      </c>
      <c r="F1990" s="20" t="str">
        <f>IF('Raw Data'!$B1990&gt;1,'Raw Data'!P1990,"")</f>
        <v/>
      </c>
      <c r="G1990" s="20" t="str">
        <f>IF('Raw Data'!$B1990&gt;1,'Raw Data'!Q1990,"")</f>
        <v/>
      </c>
      <c r="H1990" s="7" t="str">
        <f>IF('Raw Data'!$B1990&gt;1,'Raw Data'!R1990,"")</f>
        <v/>
      </c>
      <c r="I1990" s="7" t="str">
        <f>IF('Raw Data'!$B1990&gt;1,'Raw Data'!S1990,"")</f>
        <v/>
      </c>
      <c r="J1990" s="7" t="str">
        <f>IF('Raw Data'!$B1990&gt;1,'Raw Data'!W1990,"")</f>
        <v/>
      </c>
      <c r="K1990" s="7" t="str">
        <f>IF('Raw Data'!$B1990&gt;1,'Raw Data'!Y1990,"")</f>
        <v/>
      </c>
      <c r="L1990" s="7" t="str">
        <f>IF('Raw Data'!$B1990&gt;1,'Raw Data'!Z1990,"")</f>
        <v/>
      </c>
    </row>
    <row r="1991" spans="1:12" ht="14.25" customHeight="1" x14ac:dyDescent="0.3">
      <c r="A1991" s="7" t="str">
        <f>IF('Raw Data'!$B1991&gt;1,'Raw Data'!A1991,"")</f>
        <v>X1-ORz2bs4o0v71q2_bv0s4</v>
      </c>
      <c r="B1991" s="7" t="str">
        <f>IF('Raw Data'!$B1991&gt;1,'Raw Data'!C1991,"")</f>
        <v>13312 Amber Sky Pl</v>
      </c>
      <c r="C1991" s="7" t="str">
        <f>IF('Raw Data'!$B1991&gt;1,'Raw Data'!D1991,"")</f>
        <v>Tampa</v>
      </c>
      <c r="D1991" s="7" t="str">
        <f>IF('Raw Data'!$B1991&gt;1,'Raw Data'!E1991,"")</f>
        <v>Pre-List</v>
      </c>
      <c r="E1991" s="20">
        <f>IF('Raw Data'!$B1991&gt;1,'Raw Data'!O1991,"")</f>
        <v>352100</v>
      </c>
      <c r="F1991" s="20">
        <f>IF('Raw Data'!$B1991&gt;1,'Raw Data'!P1991,"")</f>
        <v>338559</v>
      </c>
      <c r="G1991" s="20">
        <f>IF('Raw Data'!$B1991&gt;1,'Raw Data'!Q1991,"")</f>
        <v>-14082</v>
      </c>
      <c r="H1991" s="7" t="str">
        <f>IF('Raw Data'!$B1991&gt;1,'Raw Data'!R1991,"")</f>
        <v>Tricon</v>
      </c>
      <c r="I1991" s="21">
        <f>IF('Raw Data'!$B1991&gt;1,'Raw Data'!S1991,"")</f>
        <v>316300</v>
      </c>
      <c r="J1991" s="21">
        <f>IF('Raw Data'!$B1991&gt;1,'Raw Data'!W1991,"")</f>
        <v>-30539</v>
      </c>
      <c r="K1991" s="7" t="str">
        <f>IF('Raw Data'!$B1991&gt;1,'Raw Data'!Y1991,"")</f>
        <v>Multiple Offers</v>
      </c>
      <c r="L1991" s="7">
        <f>IF('Raw Data'!$B1991&gt;1,'Raw Data'!Z1991,"")</f>
        <v>0</v>
      </c>
    </row>
    <row r="1992" spans="1:12" ht="14.25" customHeight="1" x14ac:dyDescent="0.3">
      <c r="A1992" s="7" t="str">
        <f>IF('Raw Data'!$B1992&gt;1,'Raw Data'!A1992,"")</f>
        <v/>
      </c>
      <c r="B1992" s="7" t="str">
        <f>IF('Raw Data'!$B1992&gt;1,'Raw Data'!C1992,"")</f>
        <v/>
      </c>
      <c r="C1992" s="7" t="str">
        <f>IF('Raw Data'!$B1992&gt;1,'Raw Data'!D1992,"")</f>
        <v/>
      </c>
      <c r="D1992" s="7" t="str">
        <f>IF('Raw Data'!$B1992&gt;1,'Raw Data'!E1992,"")</f>
        <v/>
      </c>
      <c r="E1992" s="20" t="str">
        <f>IF('Raw Data'!$B1992&gt;1,'Raw Data'!O1992,"")</f>
        <v/>
      </c>
      <c r="F1992" s="20" t="str">
        <f>IF('Raw Data'!$B1992&gt;1,'Raw Data'!P1992,"")</f>
        <v/>
      </c>
      <c r="G1992" s="20" t="str">
        <f>IF('Raw Data'!$B1992&gt;1,'Raw Data'!Q1992,"")</f>
        <v/>
      </c>
      <c r="H1992" s="7" t="str">
        <f>IF('Raw Data'!$B1992&gt;1,'Raw Data'!R1992,"")</f>
        <v/>
      </c>
      <c r="I1992" s="7" t="str">
        <f>IF('Raw Data'!$B1992&gt;1,'Raw Data'!S1992,"")</f>
        <v/>
      </c>
      <c r="J1992" s="7" t="str">
        <f>IF('Raw Data'!$B1992&gt;1,'Raw Data'!W1992,"")</f>
        <v/>
      </c>
      <c r="K1992" s="7" t="str">
        <f>IF('Raw Data'!$B1992&gt;1,'Raw Data'!Y1992,"")</f>
        <v/>
      </c>
      <c r="L1992" s="7" t="str">
        <f>IF('Raw Data'!$B1992&gt;1,'Raw Data'!Z1992,"")</f>
        <v/>
      </c>
    </row>
    <row r="1993" spans="1:12" ht="14.25" customHeight="1" x14ac:dyDescent="0.3">
      <c r="A1993" s="7" t="str">
        <f>IF('Raw Data'!$B1993&gt;1,'Raw Data'!A1993,"")</f>
        <v>X1-ORz0dhle4agwoq_fkgsz</v>
      </c>
      <c r="B1993" s="7" t="str">
        <f>IF('Raw Data'!$B1993&gt;1,'Raw Data'!C1993,"")</f>
        <v>7211 Spikerush Ct</v>
      </c>
      <c r="C1993" s="7" t="str">
        <f>IF('Raw Data'!$B1993&gt;1,'Raw Data'!D1993,"")</f>
        <v>Tampa</v>
      </c>
      <c r="D1993" s="7" t="str">
        <f>IF('Raw Data'!$B1993&gt;1,'Raw Data'!E1993,"")</f>
        <v>Pre-List</v>
      </c>
      <c r="E1993" s="20">
        <f>IF('Raw Data'!$B1993&gt;1,'Raw Data'!O1993,"")</f>
        <v>396300</v>
      </c>
      <c r="F1993" s="20">
        <f>IF('Raw Data'!$B1993&gt;1,'Raw Data'!P1993,"")</f>
        <v>380270</v>
      </c>
      <c r="G1993" s="20">
        <f>IF('Raw Data'!$B1993&gt;1,'Raw Data'!Q1993,"")</f>
        <v>-7109</v>
      </c>
      <c r="H1993" s="7" t="str">
        <f>IF('Raw Data'!$B1993&gt;1,'Raw Data'!R1993,"")</f>
        <v>Tricon</v>
      </c>
      <c r="I1993" s="21">
        <f>IF('Raw Data'!$B1993&gt;1,'Raw Data'!S1993,"")</f>
        <v>350000</v>
      </c>
      <c r="J1993" s="21">
        <f>IF('Raw Data'!$B1993&gt;1,'Raw Data'!W1993,"")</f>
        <v>-51315</v>
      </c>
      <c r="K1993" s="7" t="str">
        <f>IF('Raw Data'!$B1993&gt;1,'Raw Data'!Y1993,"")</f>
        <v>Multiple Offers</v>
      </c>
      <c r="L1993" s="7">
        <f>IF('Raw Data'!$B1993&gt;1,'Raw Data'!Z1993,"")</f>
        <v>0</v>
      </c>
    </row>
    <row r="1994" spans="1:12" ht="14.25" customHeight="1" x14ac:dyDescent="0.3">
      <c r="A1994" s="7" t="str">
        <f>IF('Raw Data'!$B1994&gt;1,'Raw Data'!A1994,"")</f>
        <v>X1-ORz0bj82dq8pyy_b4bz5</v>
      </c>
      <c r="B1994" s="7" t="str">
        <f>IF('Raw Data'!$B1994&gt;1,'Raw Data'!C1994,"")</f>
        <v>24542 Landing Dr</v>
      </c>
      <c r="C1994" s="7" t="str">
        <f>IF('Raw Data'!$B1994&gt;1,'Raw Data'!D1994,"")</f>
        <v>Tampa</v>
      </c>
      <c r="D1994" s="7" t="str">
        <f>IF('Raw Data'!$B1994&gt;1,'Raw Data'!E1994,"")</f>
        <v>Pre-List</v>
      </c>
      <c r="E1994" s="20">
        <f>IF('Raw Data'!$B1994&gt;1,'Raw Data'!O1994,"")</f>
        <v>371200</v>
      </c>
      <c r="F1994" s="20">
        <f>IF('Raw Data'!$B1994&gt;1,'Raw Data'!P1994,"")</f>
        <v>358420</v>
      </c>
      <c r="G1994" s="20">
        <f>IF('Raw Data'!$B1994&gt;1,'Raw Data'!Q1994,"")</f>
        <v>-34431</v>
      </c>
      <c r="H1994" s="7" t="str">
        <f>IF('Raw Data'!$B1994&gt;1,'Raw Data'!R1994,"")</f>
        <v>Tricon</v>
      </c>
      <c r="I1994" s="21">
        <f>IF('Raw Data'!$B1994&gt;1,'Raw Data'!S1994,"")</f>
        <v>325000</v>
      </c>
      <c r="J1994" s="21">
        <f>IF('Raw Data'!$B1994&gt;1,'Raw Data'!W1994,"")</f>
        <v>-44810</v>
      </c>
      <c r="K1994" s="7" t="str">
        <f>IF('Raw Data'!$B1994&gt;1,'Raw Data'!Y1994,"")</f>
        <v>Multiple Offers</v>
      </c>
      <c r="L1994" s="7">
        <f>IF('Raw Data'!$B1994&gt;1,'Raw Data'!Z1994,"")</f>
        <v>0</v>
      </c>
    </row>
    <row r="1995" spans="1:12" ht="14.25" customHeight="1" x14ac:dyDescent="0.3">
      <c r="A1995" s="7" t="str">
        <f>IF('Raw Data'!$B1995&gt;1,'Raw Data'!A1995,"")</f>
        <v>X1-ORz098wtsqi4xm_d2ker</v>
      </c>
      <c r="B1995" s="7" t="str">
        <f>IF('Raw Data'!$B1995&gt;1,'Raw Data'!C1995,"")</f>
        <v>4140 Moonraker</v>
      </c>
      <c r="C1995" s="7" t="str">
        <f>IF('Raw Data'!$B1995&gt;1,'Raw Data'!D1995,"")</f>
        <v>Tampa</v>
      </c>
      <c r="D1995" s="7" t="str">
        <f>IF('Raw Data'!$B1995&gt;1,'Raw Data'!E1995,"")</f>
        <v>Pre-List</v>
      </c>
      <c r="E1995" s="20">
        <f>IF('Raw Data'!$B1995&gt;1,'Raw Data'!O1995,"")</f>
        <v>233000</v>
      </c>
      <c r="F1995" s="20">
        <f>IF('Raw Data'!$B1995&gt;1,'Raw Data'!P1995,"")</f>
        <v>222342</v>
      </c>
      <c r="G1995" s="20">
        <f>IF('Raw Data'!$B1995&gt;1,'Raw Data'!Q1995,"")</f>
        <v>-30879</v>
      </c>
      <c r="H1995" s="7" t="str">
        <f>IF('Raw Data'!$B1995&gt;1,'Raw Data'!R1995,"")</f>
        <v>Tricon</v>
      </c>
      <c r="I1995" s="21">
        <f>IF('Raw Data'!$B1995&gt;1,'Raw Data'!S1995,"")</f>
        <v>208200</v>
      </c>
      <c r="J1995" s="21">
        <f>IF('Raw Data'!$B1995&gt;1,'Raw Data'!W1995,"")</f>
        <v>-10786</v>
      </c>
      <c r="K1995" s="7" t="str">
        <f>IF('Raw Data'!$B1995&gt;1,'Raw Data'!Y1995,"")</f>
        <v>Multiple Offers</v>
      </c>
      <c r="L1995" s="7">
        <f>IF('Raw Data'!$B1995&gt;1,'Raw Data'!Z1995,"")</f>
        <v>0</v>
      </c>
    </row>
    <row r="1996" spans="1:12" ht="14.25" customHeight="1" x14ac:dyDescent="0.3">
      <c r="A1996" s="7" t="str">
        <f>IF('Raw Data'!$B1996&gt;1,'Raw Data'!A1996,"")</f>
        <v/>
      </c>
      <c r="B1996" s="7" t="str">
        <f>IF('Raw Data'!$B1996&gt;1,'Raw Data'!C1996,"")</f>
        <v/>
      </c>
      <c r="C1996" s="7" t="str">
        <f>IF('Raw Data'!$B1996&gt;1,'Raw Data'!D1996,"")</f>
        <v/>
      </c>
      <c r="D1996" s="7" t="str">
        <f>IF('Raw Data'!$B1996&gt;1,'Raw Data'!E1996,"")</f>
        <v/>
      </c>
      <c r="E1996" s="20" t="str">
        <f>IF('Raw Data'!$B1996&gt;1,'Raw Data'!O1996,"")</f>
        <v/>
      </c>
      <c r="F1996" s="20" t="str">
        <f>IF('Raw Data'!$B1996&gt;1,'Raw Data'!P1996,"")</f>
        <v/>
      </c>
      <c r="G1996" s="20" t="str">
        <f>IF('Raw Data'!$B1996&gt;1,'Raw Data'!Q1996,"")</f>
        <v/>
      </c>
      <c r="H1996" s="7" t="str">
        <f>IF('Raw Data'!$B1996&gt;1,'Raw Data'!R1996,"")</f>
        <v/>
      </c>
      <c r="I1996" s="7" t="str">
        <f>IF('Raw Data'!$B1996&gt;1,'Raw Data'!S1996,"")</f>
        <v/>
      </c>
      <c r="J1996" s="7" t="str">
        <f>IF('Raw Data'!$B1996&gt;1,'Raw Data'!W1996,"")</f>
        <v/>
      </c>
      <c r="K1996" s="7" t="str">
        <f>IF('Raw Data'!$B1996&gt;1,'Raw Data'!Y1996,"")</f>
        <v/>
      </c>
      <c r="L1996" s="7" t="str">
        <f>IF('Raw Data'!$B1996&gt;1,'Raw Data'!Z1996,"")</f>
        <v/>
      </c>
    </row>
    <row r="1997" spans="1:12" ht="14.25" customHeight="1" x14ac:dyDescent="0.3">
      <c r="A1997" s="7" t="str">
        <f>IF('Raw Data'!$B1997&gt;1,'Raw Data'!A1997,"")</f>
        <v>X1-ORz09oqxs84w3e_gqlv5</v>
      </c>
      <c r="B1997" s="7" t="str">
        <f>IF('Raw Data'!$B1997&gt;1,'Raw Data'!C1997,"")</f>
        <v>314 Carriage Crossing Cir</v>
      </c>
      <c r="C1997" s="7" t="str">
        <f>IF('Raw Data'!$B1997&gt;1,'Raw Data'!D1997,"")</f>
        <v>Tampa</v>
      </c>
      <c r="D1997" s="7" t="str">
        <f>IF('Raw Data'!$B1997&gt;1,'Raw Data'!E1997,"")</f>
        <v>Pre-List</v>
      </c>
      <c r="E1997" s="20">
        <f>IF('Raw Data'!$B1997&gt;1,'Raw Data'!O1997,"")</f>
        <v>308900</v>
      </c>
      <c r="F1997" s="20">
        <f>IF('Raw Data'!$B1997&gt;1,'Raw Data'!P1997,"")</f>
        <v>296717</v>
      </c>
      <c r="G1997" s="20">
        <f>IF('Raw Data'!$B1997&gt;1,'Raw Data'!Q1997,"")</f>
        <v>-13706</v>
      </c>
      <c r="H1997" s="7" t="str">
        <f>IF('Raw Data'!$B1997&gt;1,'Raw Data'!R1997,"")</f>
        <v>Tricon</v>
      </c>
      <c r="I1997" s="21">
        <f>IF('Raw Data'!$B1997&gt;1,'Raw Data'!S1997,"")</f>
        <v>275000</v>
      </c>
      <c r="J1997" s="21">
        <f>IF('Raw Data'!$B1997&gt;1,'Raw Data'!W1997,"")</f>
        <v>-11280</v>
      </c>
      <c r="K1997" s="7" t="str">
        <f>IF('Raw Data'!$B1997&gt;1,'Raw Data'!Y1997,"")</f>
        <v>Multiple Offers</v>
      </c>
      <c r="L1997" s="7">
        <f>IF('Raw Data'!$B1997&gt;1,'Raw Data'!Z1997,"")</f>
        <v>0</v>
      </c>
    </row>
    <row r="1998" spans="1:12" ht="14.25" customHeight="1" x14ac:dyDescent="0.3">
      <c r="A1998" s="7" t="str">
        <f>IF('Raw Data'!$B1998&gt;1,'Raw Data'!A1998,"")</f>
        <v>X1-ORz0c5m2i8nmuy_gnsq7</v>
      </c>
      <c r="B1998" s="7" t="str">
        <f>IF('Raw Data'!$B1998&gt;1,'Raw Data'!C1998,"")</f>
        <v>2270 Blackwood Dr</v>
      </c>
      <c r="C1998" s="7" t="str">
        <f>IF('Raw Data'!$B1998&gt;1,'Raw Data'!D1998,"")</f>
        <v>Tampa</v>
      </c>
      <c r="D1998" s="7" t="str">
        <f>IF('Raw Data'!$B1998&gt;1,'Raw Data'!E1998,"")</f>
        <v>Pre-List</v>
      </c>
      <c r="E1998" s="20">
        <f>IF('Raw Data'!$B1998&gt;1,'Raw Data'!O1998,"")</f>
        <v>269900</v>
      </c>
      <c r="F1998" s="20">
        <f>IF('Raw Data'!$B1998&gt;1,'Raw Data'!P1998,"")</f>
        <v>263153</v>
      </c>
      <c r="G1998" s="20">
        <f>IF('Raw Data'!$B1998&gt;1,'Raw Data'!Q1998,"")</f>
        <v>-42069</v>
      </c>
      <c r="H1998" s="7" t="str">
        <f>IF('Raw Data'!$B1998&gt;1,'Raw Data'!R1998,"")</f>
        <v>Tricon</v>
      </c>
      <c r="I1998" s="21">
        <f>IF('Raw Data'!$B1998&gt;1,'Raw Data'!S1998,"")</f>
        <v>241700</v>
      </c>
      <c r="J1998" s="21">
        <f>IF('Raw Data'!$B1998&gt;1,'Raw Data'!W1998,"")</f>
        <v>-42903</v>
      </c>
      <c r="K1998" s="7" t="str">
        <f>IF('Raw Data'!$B1998&gt;1,'Raw Data'!Y1998,"")</f>
        <v>Multiple Offers</v>
      </c>
      <c r="L1998" s="7">
        <f>IF('Raw Data'!$B1998&gt;1,'Raw Data'!Z1998,"")</f>
        <v>0</v>
      </c>
    </row>
    <row r="1999" spans="1:12" ht="14.25" customHeight="1" x14ac:dyDescent="0.3">
      <c r="A1999" s="7" t="str">
        <f>IF('Raw Data'!$B1999&gt;1,'Raw Data'!A1999,"")</f>
        <v/>
      </c>
      <c r="B1999" s="7" t="str">
        <f>IF('Raw Data'!$B1999&gt;1,'Raw Data'!C1999,"")</f>
        <v/>
      </c>
      <c r="C1999" s="7" t="str">
        <f>IF('Raw Data'!$B1999&gt;1,'Raw Data'!D1999,"")</f>
        <v/>
      </c>
      <c r="D1999" s="7" t="str">
        <f>IF('Raw Data'!$B1999&gt;1,'Raw Data'!E1999,"")</f>
        <v/>
      </c>
      <c r="E1999" s="20" t="str">
        <f>IF('Raw Data'!$B1999&gt;1,'Raw Data'!O1999,"")</f>
        <v/>
      </c>
      <c r="F1999" s="20" t="str">
        <f>IF('Raw Data'!$B1999&gt;1,'Raw Data'!P1999,"")</f>
        <v/>
      </c>
      <c r="G1999" s="20" t="str">
        <f>IF('Raw Data'!$B1999&gt;1,'Raw Data'!Q1999,"")</f>
        <v/>
      </c>
      <c r="H1999" s="7" t="str">
        <f>IF('Raw Data'!$B1999&gt;1,'Raw Data'!R1999,"")</f>
        <v/>
      </c>
      <c r="I1999" s="7" t="str">
        <f>IF('Raw Data'!$B1999&gt;1,'Raw Data'!S1999,"")</f>
        <v/>
      </c>
      <c r="J1999" s="7" t="str">
        <f>IF('Raw Data'!$B1999&gt;1,'Raw Data'!W1999,"")</f>
        <v/>
      </c>
      <c r="K1999" s="7" t="str">
        <f>IF('Raw Data'!$B1999&gt;1,'Raw Data'!Y1999,"")</f>
        <v/>
      </c>
      <c r="L1999" s="7" t="str">
        <f>IF('Raw Data'!$B1999&gt;1,'Raw Data'!Z1999,"")</f>
        <v/>
      </c>
    </row>
    <row r="2000" spans="1:12" ht="14.25" customHeight="1" x14ac:dyDescent="0.3">
      <c r="A2000" s="7" t="str">
        <f>IF('Raw Data'!$B2000&gt;1,'Raw Data'!A2000,"")</f>
        <v>X1-ORz2f6b7n8mk56_gs0fm</v>
      </c>
      <c r="B2000" s="7" t="str">
        <f>IF('Raw Data'!$B2000&gt;1,'Raw Data'!C2000,"")</f>
        <v>10120 Mangrove Well Rd</v>
      </c>
      <c r="C2000" s="7" t="str">
        <f>IF('Raw Data'!$B2000&gt;1,'Raw Data'!D2000,"")</f>
        <v>Tampa</v>
      </c>
      <c r="D2000" s="7" t="str">
        <f>IF('Raw Data'!$B2000&gt;1,'Raw Data'!E2000,"")</f>
        <v>Pre-List</v>
      </c>
      <c r="E2000" s="20">
        <f>IF('Raw Data'!$B2000&gt;1,'Raw Data'!O2000,"")</f>
        <v>310100</v>
      </c>
      <c r="F2000" s="20">
        <f>IF('Raw Data'!$B2000&gt;1,'Raw Data'!P2000,"")</f>
        <v>296743</v>
      </c>
      <c r="G2000" s="20">
        <f>IF('Raw Data'!$B2000&gt;1,'Raw Data'!Q2000,"")</f>
        <v>-20392</v>
      </c>
      <c r="H2000" s="7" t="str">
        <f>IF('Raw Data'!$B2000&gt;1,'Raw Data'!R2000,"")</f>
        <v>Tricon</v>
      </c>
      <c r="I2000" s="21">
        <f>IF('Raw Data'!$B2000&gt;1,'Raw Data'!S2000,"")</f>
        <v>278200</v>
      </c>
      <c r="J2000" s="21">
        <f>IF('Raw Data'!$B2000&gt;1,'Raw Data'!W2000,"")</f>
        <v>-15328</v>
      </c>
      <c r="K2000" s="7" t="str">
        <f>IF('Raw Data'!$B2000&gt;1,'Raw Data'!Y2000,"")</f>
        <v>Multiple Offers</v>
      </c>
      <c r="L2000" s="7">
        <f>IF('Raw Data'!$B2000&gt;1,'Raw Data'!Z2000,"")</f>
        <v>0</v>
      </c>
    </row>
    <row r="2001" spans="1:12" ht="14.25" customHeight="1" x14ac:dyDescent="0.3">
      <c r="A2001" s="7" t="str">
        <f>IF('Raw Data'!$B2001&gt;1,'Raw Data'!A2001,"")</f>
        <v>X1-ORz2dygb4vtvga_bgz3e</v>
      </c>
      <c r="B2001" s="7" t="str">
        <f>IF('Raw Data'!$B2001&gt;1,'Raw Data'!C2001,"")</f>
        <v>1932 Heartland Cir</v>
      </c>
      <c r="C2001" s="7" t="str">
        <f>IF('Raw Data'!$B2001&gt;1,'Raw Data'!D2001,"")</f>
        <v>Tampa</v>
      </c>
      <c r="D2001" s="7" t="str">
        <f>IF('Raw Data'!$B2001&gt;1,'Raw Data'!E2001,"")</f>
        <v>Pre-List</v>
      </c>
      <c r="E2001" s="20">
        <f>IF('Raw Data'!$B2001&gt;1,'Raw Data'!O2001,"")</f>
        <v>394300</v>
      </c>
      <c r="F2001" s="20">
        <f>IF('Raw Data'!$B2001&gt;1,'Raw Data'!P2001,"")</f>
        <v>374152</v>
      </c>
      <c r="G2001" s="20">
        <f>IF('Raw Data'!$B2001&gt;1,'Raw Data'!Q2001,"")</f>
        <v>-25555</v>
      </c>
      <c r="H2001" s="7" t="str">
        <f>IF('Raw Data'!$B2001&gt;1,'Raw Data'!R2001,"")</f>
        <v>Tricon</v>
      </c>
      <c r="I2001" s="21">
        <f>IF('Raw Data'!$B2001&gt;1,'Raw Data'!S2001,"")</f>
        <v>354600</v>
      </c>
      <c r="J2001" s="21">
        <f>IF('Raw Data'!$B2001&gt;1,'Raw Data'!W2001,"")</f>
        <v>-39761</v>
      </c>
      <c r="K2001" s="7" t="str">
        <f>IF('Raw Data'!$B2001&gt;1,'Raw Data'!Y2001,"")</f>
        <v>Multiple Offers</v>
      </c>
      <c r="L2001" s="7">
        <f>IF('Raw Data'!$B2001&gt;1,'Raw Data'!Z2001,"")</f>
        <v>0</v>
      </c>
    </row>
    <row r="2002" spans="1:12" ht="14.25" customHeight="1" x14ac:dyDescent="0.3">
      <c r="A2002" s="7" t="str">
        <f>IF('Raw Data'!$B2002&gt;1,'Raw Data'!A2002,"")</f>
        <v>X1-ORz2d7qbmeusu2_fuasa</v>
      </c>
      <c r="B2002" s="7" t="str">
        <f>IF('Raw Data'!$B2002&gt;1,'Raw Data'!C2002,"")</f>
        <v>11116 Ancient Futures Dr</v>
      </c>
      <c r="C2002" s="7" t="str">
        <f>IF('Raw Data'!$B2002&gt;1,'Raw Data'!D2002,"")</f>
        <v>Tampa</v>
      </c>
      <c r="D2002" s="7" t="str">
        <f>IF('Raw Data'!$B2002&gt;1,'Raw Data'!E2002,"")</f>
        <v>Pre-List</v>
      </c>
      <c r="E2002" s="20">
        <f>IF('Raw Data'!$B2002&gt;1,'Raw Data'!O2002,"")</f>
        <v>362900</v>
      </c>
      <c r="F2002" s="20">
        <f>IF('Raw Data'!$B2002&gt;1,'Raw Data'!P2002,"")</f>
        <v>347559</v>
      </c>
      <c r="G2002" s="20">
        <f>IF('Raw Data'!$B2002&gt;1,'Raw Data'!Q2002,"")</f>
        <v>-38018</v>
      </c>
      <c r="H2002" s="7" t="str">
        <f>IF('Raw Data'!$B2002&gt;1,'Raw Data'!R2002,"")</f>
        <v>Tricon</v>
      </c>
      <c r="I2002" s="21">
        <f>IF('Raw Data'!$B2002&gt;1,'Raw Data'!S2002,"")</f>
        <v>326100</v>
      </c>
      <c r="J2002" s="21">
        <f>IF('Raw Data'!$B2002&gt;1,'Raw Data'!W2002,"")</f>
        <v>-48541</v>
      </c>
      <c r="K2002" s="7" t="str">
        <f>IF('Raw Data'!$B2002&gt;1,'Raw Data'!Y2002,"")</f>
        <v>Multiple Offers</v>
      </c>
      <c r="L2002" s="7">
        <f>IF('Raw Data'!$B2002&gt;1,'Raw Data'!Z2002,"")</f>
        <v>0</v>
      </c>
    </row>
    <row r="2003" spans="1:12" ht="14.25" customHeight="1" x14ac:dyDescent="0.3">
      <c r="A2003" s="7" t="str">
        <f>IF('Raw Data'!$B2003&gt;1,'Raw Data'!A2003,"")</f>
        <v>X1-ORz2f58aranloa_j1hf0</v>
      </c>
      <c r="B2003" s="7" t="str">
        <f>IF('Raw Data'!$B2003&gt;1,'Raw Data'!C2003,"")</f>
        <v>204 Archcliffe Point Pl</v>
      </c>
      <c r="C2003" s="7" t="str">
        <f>IF('Raw Data'!$B2003&gt;1,'Raw Data'!D2003,"")</f>
        <v>Tampa</v>
      </c>
      <c r="D2003" s="7" t="str">
        <f>IF('Raw Data'!$B2003&gt;1,'Raw Data'!E2003,"")</f>
        <v>Pre-List</v>
      </c>
      <c r="E2003" s="20">
        <f>IF('Raw Data'!$B2003&gt;1,'Raw Data'!O2003,"")</f>
        <v>341100</v>
      </c>
      <c r="F2003" s="20">
        <f>IF('Raw Data'!$B2003&gt;1,'Raw Data'!P2003,"")</f>
        <v>326947</v>
      </c>
      <c r="G2003" s="20">
        <f>IF('Raw Data'!$B2003&gt;1,'Raw Data'!Q2003,"")</f>
        <v>-4279</v>
      </c>
      <c r="H2003" s="7" t="str">
        <f>IF('Raw Data'!$B2003&gt;1,'Raw Data'!R2003,"")</f>
        <v>Tricon</v>
      </c>
      <c r="I2003" s="21">
        <f>IF('Raw Data'!$B2003&gt;1,'Raw Data'!S2003,"")</f>
        <v>306400</v>
      </c>
      <c r="J2003" s="21">
        <f>IF('Raw Data'!$B2003&gt;1,'Raw Data'!W2003,"")</f>
        <v>-9656</v>
      </c>
      <c r="K2003" s="7" t="str">
        <f>IF('Raw Data'!$B2003&gt;1,'Raw Data'!Y2003,"")</f>
        <v>Multiple Offers</v>
      </c>
      <c r="L2003" s="7">
        <f>IF('Raw Data'!$B2003&gt;1,'Raw Data'!Z2003,"")</f>
        <v>0</v>
      </c>
    </row>
    <row r="2004" spans="1:12" ht="14.25" customHeight="1" x14ac:dyDescent="0.3">
      <c r="A2004" s="7" t="str">
        <f>IF('Raw Data'!$B2004&gt;1,'Raw Data'!A2004,"")</f>
        <v>X1-ORz2ens3b1mooq_bbcti</v>
      </c>
      <c r="B2004" s="7" t="str">
        <f>IF('Raw Data'!$B2004&gt;1,'Raw Data'!C2004,"")</f>
        <v>555 Tortugas St</v>
      </c>
      <c r="C2004" s="7" t="str">
        <f>IF('Raw Data'!$B2004&gt;1,'Raw Data'!D2004,"")</f>
        <v>Tampa</v>
      </c>
      <c r="D2004" s="7" t="str">
        <f>IF('Raw Data'!$B2004&gt;1,'Raw Data'!E2004,"")</f>
        <v>Pre-List</v>
      </c>
      <c r="E2004" s="20">
        <f>IF('Raw Data'!$B2004&gt;1,'Raw Data'!O2004,"")</f>
        <v>329100</v>
      </c>
      <c r="F2004" s="20">
        <f>IF('Raw Data'!$B2004&gt;1,'Raw Data'!P2004,"")</f>
        <v>317373</v>
      </c>
      <c r="G2004" s="20">
        <f>IF('Raw Data'!$B2004&gt;1,'Raw Data'!Q2004,"")</f>
        <v>-51512</v>
      </c>
      <c r="H2004" s="7" t="str">
        <f>IF('Raw Data'!$B2004&gt;1,'Raw Data'!R2004,"")</f>
        <v>Tricon</v>
      </c>
      <c r="I2004" s="21">
        <f>IF('Raw Data'!$B2004&gt;1,'Raw Data'!S2004,"")</f>
        <v>295500</v>
      </c>
      <c r="J2004" s="21">
        <f>IF('Raw Data'!$B2004&gt;1,'Raw Data'!W2004,"")</f>
        <v>-15965</v>
      </c>
      <c r="K2004" s="7" t="str">
        <f>IF('Raw Data'!$B2004&gt;1,'Raw Data'!Y2004,"")</f>
        <v>Multiple Offers</v>
      </c>
      <c r="L2004" s="7">
        <f>IF('Raw Data'!$B2004&gt;1,'Raw Data'!Z2004,"")</f>
        <v>0</v>
      </c>
    </row>
    <row r="2005" spans="1:12" ht="14.25" customHeight="1" x14ac:dyDescent="0.3">
      <c r="A2005" s="7" t="str">
        <f>IF('Raw Data'!$B2005&gt;1,'Raw Data'!A2005,"")</f>
        <v>X1-ORz0a6w10iapve_b9y91</v>
      </c>
      <c r="B2005" s="7" t="str">
        <f>IF('Raw Data'!$B2005&gt;1,'Raw Data'!C2005,"")</f>
        <v>14609 Crescent Rock Dr</v>
      </c>
      <c r="C2005" s="7" t="str">
        <f>IF('Raw Data'!$B2005&gt;1,'Raw Data'!D2005,"")</f>
        <v>Tampa</v>
      </c>
      <c r="D2005" s="7" t="str">
        <f>IF('Raw Data'!$B2005&gt;1,'Raw Data'!E2005,"")</f>
        <v>Pre-List</v>
      </c>
      <c r="E2005" s="20">
        <f>IF('Raw Data'!$B2005&gt;1,'Raw Data'!O2005,"")</f>
        <v>330900</v>
      </c>
      <c r="F2005" s="20">
        <f>IF('Raw Data'!$B2005&gt;1,'Raw Data'!P2005,"")</f>
        <v>319128</v>
      </c>
      <c r="G2005" s="20">
        <f>IF('Raw Data'!$B2005&gt;1,'Raw Data'!Q2005,"")</f>
        <v>-17485</v>
      </c>
      <c r="H2005" s="7" t="str">
        <f>IF('Raw Data'!$B2005&gt;1,'Raw Data'!R2005,"")</f>
        <v>Tricon</v>
      </c>
      <c r="I2005" s="21">
        <f>IF('Raw Data'!$B2005&gt;1,'Raw Data'!S2005,"")</f>
        <v>290000</v>
      </c>
      <c r="J2005" s="21">
        <f>IF('Raw Data'!$B2005&gt;1,'Raw Data'!W2005,"")</f>
        <v>-20145</v>
      </c>
      <c r="K2005" s="7" t="str">
        <f>IF('Raw Data'!$B2005&gt;1,'Raw Data'!Y2005,"")</f>
        <v>Multiple Offers</v>
      </c>
      <c r="L2005" s="7">
        <f>IF('Raw Data'!$B2005&gt;1,'Raw Data'!Z2005,"")</f>
        <v>0</v>
      </c>
    </row>
    <row r="2006" spans="1:12" ht="14.25" customHeight="1" x14ac:dyDescent="0.3">
      <c r="A2006" s="7" t="str">
        <f>IF('Raw Data'!$B2006&gt;1,'Raw Data'!A2006,"")</f>
        <v/>
      </c>
      <c r="B2006" s="7" t="str">
        <f>IF('Raw Data'!$B2006&gt;1,'Raw Data'!C2006,"")</f>
        <v/>
      </c>
      <c r="C2006" s="7" t="str">
        <f>IF('Raw Data'!$B2006&gt;1,'Raw Data'!D2006,"")</f>
        <v/>
      </c>
      <c r="D2006" s="7" t="str">
        <f>IF('Raw Data'!$B2006&gt;1,'Raw Data'!E2006,"")</f>
        <v/>
      </c>
      <c r="E2006" s="20" t="str">
        <f>IF('Raw Data'!$B2006&gt;1,'Raw Data'!O2006,"")</f>
        <v/>
      </c>
      <c r="F2006" s="20" t="str">
        <f>IF('Raw Data'!$B2006&gt;1,'Raw Data'!P2006,"")</f>
        <v/>
      </c>
      <c r="G2006" s="20" t="str">
        <f>IF('Raw Data'!$B2006&gt;1,'Raw Data'!Q2006,"")</f>
        <v/>
      </c>
      <c r="H2006" s="7" t="str">
        <f>IF('Raw Data'!$B2006&gt;1,'Raw Data'!R2006,"")</f>
        <v/>
      </c>
      <c r="I2006" s="7" t="str">
        <f>IF('Raw Data'!$B2006&gt;1,'Raw Data'!S2006,"")</f>
        <v/>
      </c>
      <c r="J2006" s="7" t="str">
        <f>IF('Raw Data'!$B2006&gt;1,'Raw Data'!W2006,"")</f>
        <v/>
      </c>
      <c r="K2006" s="7" t="str">
        <f>IF('Raw Data'!$B2006&gt;1,'Raw Data'!Y2006,"")</f>
        <v/>
      </c>
      <c r="L2006" s="7" t="str">
        <f>IF('Raw Data'!$B2006&gt;1,'Raw Data'!Z2006,"")</f>
        <v/>
      </c>
    </row>
    <row r="2007" spans="1:12" ht="14.25" customHeight="1" x14ac:dyDescent="0.3">
      <c r="A2007" s="7" t="str">
        <f>IF('Raw Data'!$B2007&gt;1,'Raw Data'!A2007,"")</f>
        <v/>
      </c>
      <c r="B2007" s="7" t="str">
        <f>IF('Raw Data'!$B2007&gt;1,'Raw Data'!C2007,"")</f>
        <v/>
      </c>
      <c r="C2007" s="7" t="str">
        <f>IF('Raw Data'!$B2007&gt;1,'Raw Data'!D2007,"")</f>
        <v/>
      </c>
      <c r="D2007" s="7" t="str">
        <f>IF('Raw Data'!$B2007&gt;1,'Raw Data'!E2007,"")</f>
        <v/>
      </c>
      <c r="E2007" s="20" t="str">
        <f>IF('Raw Data'!$B2007&gt;1,'Raw Data'!O2007,"")</f>
        <v/>
      </c>
      <c r="F2007" s="20" t="str">
        <f>IF('Raw Data'!$B2007&gt;1,'Raw Data'!P2007,"")</f>
        <v/>
      </c>
      <c r="G2007" s="20" t="str">
        <f>IF('Raw Data'!$B2007&gt;1,'Raw Data'!Q2007,"")</f>
        <v/>
      </c>
      <c r="H2007" s="7" t="str">
        <f>IF('Raw Data'!$B2007&gt;1,'Raw Data'!R2007,"")</f>
        <v/>
      </c>
      <c r="I2007" s="7" t="str">
        <f>IF('Raw Data'!$B2007&gt;1,'Raw Data'!S2007,"")</f>
        <v/>
      </c>
      <c r="J2007" s="7" t="str">
        <f>IF('Raw Data'!$B2007&gt;1,'Raw Data'!W2007,"")</f>
        <v/>
      </c>
      <c r="K2007" s="7" t="str">
        <f>IF('Raw Data'!$B2007&gt;1,'Raw Data'!Y2007,"")</f>
        <v/>
      </c>
      <c r="L2007" s="7" t="str">
        <f>IF('Raw Data'!$B2007&gt;1,'Raw Data'!Z2007,"")</f>
        <v/>
      </c>
    </row>
    <row r="2008" spans="1:12" ht="14.25" customHeight="1" x14ac:dyDescent="0.3">
      <c r="A2008" s="7" t="str">
        <f>IF('Raw Data'!$B2008&gt;1,'Raw Data'!A2008,"")</f>
        <v/>
      </c>
      <c r="B2008" s="7" t="str">
        <f>IF('Raw Data'!$B2008&gt;1,'Raw Data'!C2008,"")</f>
        <v/>
      </c>
      <c r="C2008" s="7" t="str">
        <f>IF('Raw Data'!$B2008&gt;1,'Raw Data'!D2008,"")</f>
        <v/>
      </c>
      <c r="D2008" s="7" t="str">
        <f>IF('Raw Data'!$B2008&gt;1,'Raw Data'!E2008,"")</f>
        <v/>
      </c>
      <c r="E2008" s="20" t="str">
        <f>IF('Raw Data'!$B2008&gt;1,'Raw Data'!O2008,"")</f>
        <v/>
      </c>
      <c r="F2008" s="20" t="str">
        <f>IF('Raw Data'!$B2008&gt;1,'Raw Data'!P2008,"")</f>
        <v/>
      </c>
      <c r="G2008" s="20" t="str">
        <f>IF('Raw Data'!$B2008&gt;1,'Raw Data'!Q2008,"")</f>
        <v/>
      </c>
      <c r="H2008" s="7" t="str">
        <f>IF('Raw Data'!$B2008&gt;1,'Raw Data'!R2008,"")</f>
        <v/>
      </c>
      <c r="I2008" s="7" t="str">
        <f>IF('Raw Data'!$B2008&gt;1,'Raw Data'!S2008,"")</f>
        <v/>
      </c>
      <c r="J2008" s="7" t="str">
        <f>IF('Raw Data'!$B2008&gt;1,'Raw Data'!W2008,"")</f>
        <v/>
      </c>
      <c r="K2008" s="7" t="str">
        <f>IF('Raw Data'!$B2008&gt;1,'Raw Data'!Y2008,"")</f>
        <v/>
      </c>
      <c r="L2008" s="7" t="str">
        <f>IF('Raw Data'!$B2008&gt;1,'Raw Data'!Z2008,"")</f>
        <v/>
      </c>
    </row>
    <row r="2009" spans="1:12" ht="14.25" customHeight="1" x14ac:dyDescent="0.3">
      <c r="A2009" s="7" t="str">
        <f>IF('Raw Data'!$B2009&gt;1,'Raw Data'!A2009,"")</f>
        <v>X1-ORz099byd9la4a_cah1b</v>
      </c>
      <c r="B2009" s="7" t="str">
        <f>IF('Raw Data'!$B2009&gt;1,'Raw Data'!C2009,"")</f>
        <v>13423 Lake Monroe Pl</v>
      </c>
      <c r="C2009" s="7" t="str">
        <f>IF('Raw Data'!$B2009&gt;1,'Raw Data'!D2009,"")</f>
        <v>Tampa</v>
      </c>
      <c r="D2009" s="7" t="str">
        <f>IF('Raw Data'!$B2009&gt;1,'Raw Data'!E2009,"")</f>
        <v>Pre-List</v>
      </c>
      <c r="E2009" s="20">
        <f>IF('Raw Data'!$B2009&gt;1,'Raw Data'!O2009,"")</f>
        <v>347900</v>
      </c>
      <c r="F2009" s="20">
        <f>IF('Raw Data'!$B2009&gt;1,'Raw Data'!P2009,"")</f>
        <v>332923</v>
      </c>
      <c r="G2009" s="20">
        <f>IF('Raw Data'!$B2009&gt;1,'Raw Data'!Q2009,"")</f>
        <v>-2312</v>
      </c>
      <c r="H2009" s="7" t="str">
        <f>IF('Raw Data'!$B2009&gt;1,'Raw Data'!R2009,"")</f>
        <v>Tricon</v>
      </c>
      <c r="I2009" s="21">
        <f>IF('Raw Data'!$B2009&gt;1,'Raw Data'!S2009,"")</f>
        <v>312500</v>
      </c>
      <c r="J2009" s="21">
        <f>IF('Raw Data'!$B2009&gt;1,'Raw Data'!W2009,"")</f>
        <v>-6342</v>
      </c>
      <c r="K2009" s="7" t="str">
        <f>IF('Raw Data'!$B2009&gt;1,'Raw Data'!Y2009,"")</f>
        <v>Multiple Offers</v>
      </c>
      <c r="L2009" s="7">
        <f>IF('Raw Data'!$B2009&gt;1,'Raw Data'!Z2009,"")</f>
        <v>0</v>
      </c>
    </row>
    <row r="2010" spans="1:12" ht="14.25" customHeight="1" x14ac:dyDescent="0.3">
      <c r="A2010" s="7" t="str">
        <f>IF('Raw Data'!$B2010&gt;1,'Raw Data'!A2010,"")</f>
        <v/>
      </c>
      <c r="B2010" s="7" t="str">
        <f>IF('Raw Data'!$B2010&gt;1,'Raw Data'!C2010,"")</f>
        <v/>
      </c>
      <c r="C2010" s="7" t="str">
        <f>IF('Raw Data'!$B2010&gt;1,'Raw Data'!D2010,"")</f>
        <v/>
      </c>
      <c r="D2010" s="7" t="str">
        <f>IF('Raw Data'!$B2010&gt;1,'Raw Data'!E2010,"")</f>
        <v/>
      </c>
      <c r="E2010" s="20" t="str">
        <f>IF('Raw Data'!$B2010&gt;1,'Raw Data'!O2010,"")</f>
        <v/>
      </c>
      <c r="F2010" s="20" t="str">
        <f>IF('Raw Data'!$B2010&gt;1,'Raw Data'!P2010,"")</f>
        <v/>
      </c>
      <c r="G2010" s="20" t="str">
        <f>IF('Raw Data'!$B2010&gt;1,'Raw Data'!Q2010,"")</f>
        <v/>
      </c>
      <c r="H2010" s="7" t="str">
        <f>IF('Raw Data'!$B2010&gt;1,'Raw Data'!R2010,"")</f>
        <v/>
      </c>
      <c r="I2010" s="7" t="str">
        <f>IF('Raw Data'!$B2010&gt;1,'Raw Data'!S2010,"")</f>
        <v/>
      </c>
      <c r="J2010" s="7" t="str">
        <f>IF('Raw Data'!$B2010&gt;1,'Raw Data'!W2010,"")</f>
        <v/>
      </c>
      <c r="K2010" s="7" t="str">
        <f>IF('Raw Data'!$B2010&gt;1,'Raw Data'!Y2010,"")</f>
        <v/>
      </c>
      <c r="L2010" s="7" t="str">
        <f>IF('Raw Data'!$B2010&gt;1,'Raw Data'!Z2010,"")</f>
        <v/>
      </c>
    </row>
    <row r="2011" spans="1:12" ht="14.25" customHeight="1" x14ac:dyDescent="0.3">
      <c r="A2011" s="7" t="str">
        <f>IF('Raw Data'!$B2011&gt;1,'Raw Data'!A2011,"")</f>
        <v/>
      </c>
      <c r="B2011" s="7" t="str">
        <f>IF('Raw Data'!$B2011&gt;1,'Raw Data'!C2011,"")</f>
        <v/>
      </c>
      <c r="C2011" s="7" t="str">
        <f>IF('Raw Data'!$B2011&gt;1,'Raw Data'!D2011,"")</f>
        <v/>
      </c>
      <c r="D2011" s="7" t="str">
        <f>IF('Raw Data'!$B2011&gt;1,'Raw Data'!E2011,"")</f>
        <v/>
      </c>
      <c r="E2011" s="20" t="str">
        <f>IF('Raw Data'!$B2011&gt;1,'Raw Data'!O2011,"")</f>
        <v/>
      </c>
      <c r="F2011" s="20" t="str">
        <f>IF('Raw Data'!$B2011&gt;1,'Raw Data'!P2011,"")</f>
        <v/>
      </c>
      <c r="G2011" s="20" t="str">
        <f>IF('Raw Data'!$B2011&gt;1,'Raw Data'!Q2011,"")</f>
        <v/>
      </c>
      <c r="H2011" s="7" t="str">
        <f>IF('Raw Data'!$B2011&gt;1,'Raw Data'!R2011,"")</f>
        <v/>
      </c>
      <c r="I2011" s="7" t="str">
        <f>IF('Raw Data'!$B2011&gt;1,'Raw Data'!S2011,"")</f>
        <v/>
      </c>
      <c r="J2011" s="7" t="str">
        <f>IF('Raw Data'!$B2011&gt;1,'Raw Data'!W2011,"")</f>
        <v/>
      </c>
      <c r="K2011" s="7" t="str">
        <f>IF('Raw Data'!$B2011&gt;1,'Raw Data'!Y2011,"")</f>
        <v/>
      </c>
      <c r="L2011" s="7" t="str">
        <f>IF('Raw Data'!$B2011&gt;1,'Raw Data'!Z2011,"")</f>
        <v/>
      </c>
    </row>
    <row r="2012" spans="1:12" ht="14.25" customHeight="1" x14ac:dyDescent="0.3">
      <c r="A2012" s="7" t="str">
        <f>IF('Raw Data'!$B2012&gt;1,'Raw Data'!A2012,"")</f>
        <v/>
      </c>
      <c r="B2012" s="7" t="str">
        <f>IF('Raw Data'!$B2012&gt;1,'Raw Data'!C2012,"")</f>
        <v/>
      </c>
      <c r="C2012" s="7" t="str">
        <f>IF('Raw Data'!$B2012&gt;1,'Raw Data'!D2012,"")</f>
        <v/>
      </c>
      <c r="D2012" s="7" t="str">
        <f>IF('Raw Data'!$B2012&gt;1,'Raw Data'!E2012,"")</f>
        <v/>
      </c>
      <c r="E2012" s="20" t="str">
        <f>IF('Raw Data'!$B2012&gt;1,'Raw Data'!O2012,"")</f>
        <v/>
      </c>
      <c r="F2012" s="20" t="str">
        <f>IF('Raw Data'!$B2012&gt;1,'Raw Data'!P2012,"")</f>
        <v/>
      </c>
      <c r="G2012" s="20" t="str">
        <f>IF('Raw Data'!$B2012&gt;1,'Raw Data'!Q2012,"")</f>
        <v/>
      </c>
      <c r="H2012" s="7" t="str">
        <f>IF('Raw Data'!$B2012&gt;1,'Raw Data'!R2012,"")</f>
        <v/>
      </c>
      <c r="I2012" s="7" t="str">
        <f>IF('Raw Data'!$B2012&gt;1,'Raw Data'!S2012,"")</f>
        <v/>
      </c>
      <c r="J2012" s="7" t="str">
        <f>IF('Raw Data'!$B2012&gt;1,'Raw Data'!W2012,"")</f>
        <v/>
      </c>
      <c r="K2012" s="7" t="str">
        <f>IF('Raw Data'!$B2012&gt;1,'Raw Data'!Y2012,"")</f>
        <v/>
      </c>
      <c r="L2012" s="7" t="str">
        <f>IF('Raw Data'!$B2012&gt;1,'Raw Data'!Z2012,"")</f>
        <v/>
      </c>
    </row>
    <row r="2013" spans="1:12" ht="14.25" customHeight="1" x14ac:dyDescent="0.3">
      <c r="A2013" s="7" t="str">
        <f>IF('Raw Data'!$B2013&gt;1,'Raw Data'!A2013,"")</f>
        <v/>
      </c>
      <c r="B2013" s="7" t="str">
        <f>IF('Raw Data'!$B2013&gt;1,'Raw Data'!C2013,"")</f>
        <v/>
      </c>
      <c r="C2013" s="7" t="str">
        <f>IF('Raw Data'!$B2013&gt;1,'Raw Data'!D2013,"")</f>
        <v/>
      </c>
      <c r="D2013" s="7" t="str">
        <f>IF('Raw Data'!$B2013&gt;1,'Raw Data'!E2013,"")</f>
        <v/>
      </c>
      <c r="E2013" s="20" t="str">
        <f>IF('Raw Data'!$B2013&gt;1,'Raw Data'!O2013,"")</f>
        <v/>
      </c>
      <c r="F2013" s="20" t="str">
        <f>IF('Raw Data'!$B2013&gt;1,'Raw Data'!P2013,"")</f>
        <v/>
      </c>
      <c r="G2013" s="20" t="str">
        <f>IF('Raw Data'!$B2013&gt;1,'Raw Data'!Q2013,"")</f>
        <v/>
      </c>
      <c r="H2013" s="7" t="str">
        <f>IF('Raw Data'!$B2013&gt;1,'Raw Data'!R2013,"")</f>
        <v/>
      </c>
      <c r="I2013" s="7" t="str">
        <f>IF('Raw Data'!$B2013&gt;1,'Raw Data'!S2013,"")</f>
        <v/>
      </c>
      <c r="J2013" s="7" t="str">
        <f>IF('Raw Data'!$B2013&gt;1,'Raw Data'!W2013,"")</f>
        <v/>
      </c>
      <c r="K2013" s="7" t="str">
        <f>IF('Raw Data'!$B2013&gt;1,'Raw Data'!Y2013,"")</f>
        <v/>
      </c>
      <c r="L2013" s="7" t="str">
        <f>IF('Raw Data'!$B2013&gt;1,'Raw Data'!Z2013,"")</f>
        <v/>
      </c>
    </row>
    <row r="2014" spans="1:12" ht="14.25" customHeight="1" x14ac:dyDescent="0.3">
      <c r="A2014" s="7" t="str">
        <f>IF('Raw Data'!$B2014&gt;1,'Raw Data'!A2014,"")</f>
        <v/>
      </c>
      <c r="B2014" s="7" t="str">
        <f>IF('Raw Data'!$B2014&gt;1,'Raw Data'!C2014,"")</f>
        <v/>
      </c>
      <c r="C2014" s="7" t="str">
        <f>IF('Raw Data'!$B2014&gt;1,'Raw Data'!D2014,"")</f>
        <v/>
      </c>
      <c r="D2014" s="7" t="str">
        <f>IF('Raw Data'!$B2014&gt;1,'Raw Data'!E2014,"")</f>
        <v/>
      </c>
      <c r="E2014" s="20" t="str">
        <f>IF('Raw Data'!$B2014&gt;1,'Raw Data'!O2014,"")</f>
        <v/>
      </c>
      <c r="F2014" s="20" t="str">
        <f>IF('Raw Data'!$B2014&gt;1,'Raw Data'!P2014,"")</f>
        <v/>
      </c>
      <c r="G2014" s="20" t="str">
        <f>IF('Raw Data'!$B2014&gt;1,'Raw Data'!Q2014,"")</f>
        <v/>
      </c>
      <c r="H2014" s="7" t="str">
        <f>IF('Raw Data'!$B2014&gt;1,'Raw Data'!R2014,"")</f>
        <v/>
      </c>
      <c r="I2014" s="7" t="str">
        <f>IF('Raw Data'!$B2014&gt;1,'Raw Data'!S2014,"")</f>
        <v/>
      </c>
      <c r="J2014" s="7" t="str">
        <f>IF('Raw Data'!$B2014&gt;1,'Raw Data'!W2014,"")</f>
        <v/>
      </c>
      <c r="K2014" s="7" t="str">
        <f>IF('Raw Data'!$B2014&gt;1,'Raw Data'!Y2014,"")</f>
        <v/>
      </c>
      <c r="L2014" s="7" t="str">
        <f>IF('Raw Data'!$B2014&gt;1,'Raw Data'!Z2014,"")</f>
        <v/>
      </c>
    </row>
    <row r="2015" spans="1:12" ht="14.25" customHeight="1" x14ac:dyDescent="0.3">
      <c r="A2015" s="7" t="str">
        <f>IF('Raw Data'!$B2015&gt;1,'Raw Data'!A2015,"")</f>
        <v/>
      </c>
      <c r="B2015" s="7" t="str">
        <f>IF('Raw Data'!$B2015&gt;1,'Raw Data'!C2015,"")</f>
        <v/>
      </c>
      <c r="C2015" s="7" t="str">
        <f>IF('Raw Data'!$B2015&gt;1,'Raw Data'!D2015,"")</f>
        <v/>
      </c>
      <c r="D2015" s="7" t="str">
        <f>IF('Raw Data'!$B2015&gt;1,'Raw Data'!E2015,"")</f>
        <v/>
      </c>
      <c r="E2015" s="20" t="str">
        <f>IF('Raw Data'!$B2015&gt;1,'Raw Data'!O2015,"")</f>
        <v/>
      </c>
      <c r="F2015" s="20" t="str">
        <f>IF('Raw Data'!$B2015&gt;1,'Raw Data'!P2015,"")</f>
        <v/>
      </c>
      <c r="G2015" s="20" t="str">
        <f>IF('Raw Data'!$B2015&gt;1,'Raw Data'!Q2015,"")</f>
        <v/>
      </c>
      <c r="H2015" s="7" t="str">
        <f>IF('Raw Data'!$B2015&gt;1,'Raw Data'!R2015,"")</f>
        <v/>
      </c>
      <c r="I2015" s="7" t="str">
        <f>IF('Raw Data'!$B2015&gt;1,'Raw Data'!S2015,"")</f>
        <v/>
      </c>
      <c r="J2015" s="7" t="str">
        <f>IF('Raw Data'!$B2015&gt;1,'Raw Data'!W2015,"")</f>
        <v/>
      </c>
      <c r="K2015" s="7" t="str">
        <f>IF('Raw Data'!$B2015&gt;1,'Raw Data'!Y2015,"")</f>
        <v/>
      </c>
      <c r="L2015" s="7" t="str">
        <f>IF('Raw Data'!$B2015&gt;1,'Raw Data'!Z2015,"")</f>
        <v/>
      </c>
    </row>
    <row r="2016" spans="1:12" ht="14.25" customHeight="1" x14ac:dyDescent="0.3">
      <c r="A2016" s="7" t="str">
        <f>IF('Raw Data'!$B2016&gt;1,'Raw Data'!A2016,"")</f>
        <v/>
      </c>
      <c r="B2016" s="7" t="str">
        <f>IF('Raw Data'!$B2016&gt;1,'Raw Data'!C2016,"")</f>
        <v/>
      </c>
      <c r="C2016" s="7" t="str">
        <f>IF('Raw Data'!$B2016&gt;1,'Raw Data'!D2016,"")</f>
        <v/>
      </c>
      <c r="D2016" s="7" t="str">
        <f>IF('Raw Data'!$B2016&gt;1,'Raw Data'!E2016,"")</f>
        <v/>
      </c>
      <c r="E2016" s="20" t="str">
        <f>IF('Raw Data'!$B2016&gt;1,'Raw Data'!O2016,"")</f>
        <v/>
      </c>
      <c r="F2016" s="20" t="str">
        <f>IF('Raw Data'!$B2016&gt;1,'Raw Data'!P2016,"")</f>
        <v/>
      </c>
      <c r="G2016" s="20" t="str">
        <f>IF('Raw Data'!$B2016&gt;1,'Raw Data'!Q2016,"")</f>
        <v/>
      </c>
      <c r="H2016" s="7" t="str">
        <f>IF('Raw Data'!$B2016&gt;1,'Raw Data'!R2016,"")</f>
        <v/>
      </c>
      <c r="I2016" s="7" t="str">
        <f>IF('Raw Data'!$B2016&gt;1,'Raw Data'!S2016,"")</f>
        <v/>
      </c>
      <c r="J2016" s="7" t="str">
        <f>IF('Raw Data'!$B2016&gt;1,'Raw Data'!W2016,"")</f>
        <v/>
      </c>
      <c r="K2016" s="7" t="str">
        <f>IF('Raw Data'!$B2016&gt;1,'Raw Data'!Y2016,"")</f>
        <v/>
      </c>
      <c r="L2016" s="7" t="str">
        <f>IF('Raw Data'!$B2016&gt;1,'Raw Data'!Z2016,"")</f>
        <v/>
      </c>
    </row>
    <row r="2017" spans="1:12" ht="14.25" customHeight="1" x14ac:dyDescent="0.3">
      <c r="A2017" s="7" t="str">
        <f>IF('Raw Data'!$B2017&gt;1,'Raw Data'!A2017,"")</f>
        <v/>
      </c>
      <c r="B2017" s="7" t="str">
        <f>IF('Raw Data'!$B2017&gt;1,'Raw Data'!C2017,"")</f>
        <v/>
      </c>
      <c r="C2017" s="7" t="str">
        <f>IF('Raw Data'!$B2017&gt;1,'Raw Data'!D2017,"")</f>
        <v/>
      </c>
      <c r="D2017" s="7" t="str">
        <f>IF('Raw Data'!$B2017&gt;1,'Raw Data'!E2017,"")</f>
        <v/>
      </c>
      <c r="E2017" s="20" t="str">
        <f>IF('Raw Data'!$B2017&gt;1,'Raw Data'!O2017,"")</f>
        <v/>
      </c>
      <c r="F2017" s="20" t="str">
        <f>IF('Raw Data'!$B2017&gt;1,'Raw Data'!P2017,"")</f>
        <v/>
      </c>
      <c r="G2017" s="20" t="str">
        <f>IF('Raw Data'!$B2017&gt;1,'Raw Data'!Q2017,"")</f>
        <v/>
      </c>
      <c r="H2017" s="7" t="str">
        <f>IF('Raw Data'!$B2017&gt;1,'Raw Data'!R2017,"")</f>
        <v/>
      </c>
      <c r="I2017" s="7" t="str">
        <f>IF('Raw Data'!$B2017&gt;1,'Raw Data'!S2017,"")</f>
        <v/>
      </c>
      <c r="J2017" s="7" t="str">
        <f>IF('Raw Data'!$B2017&gt;1,'Raw Data'!W2017,"")</f>
        <v/>
      </c>
      <c r="K2017" s="7" t="str">
        <f>IF('Raw Data'!$B2017&gt;1,'Raw Data'!Y2017,"")</f>
        <v/>
      </c>
      <c r="L2017" s="7" t="str">
        <f>IF('Raw Data'!$B2017&gt;1,'Raw Data'!Z2017,"")</f>
        <v/>
      </c>
    </row>
    <row r="2018" spans="1:12" ht="14.25" customHeight="1" x14ac:dyDescent="0.3">
      <c r="A2018" s="7" t="str">
        <f>IF('Raw Data'!$B2018&gt;1,'Raw Data'!A2018,"")</f>
        <v/>
      </c>
      <c r="B2018" s="7" t="str">
        <f>IF('Raw Data'!$B2018&gt;1,'Raw Data'!C2018,"")</f>
        <v/>
      </c>
      <c r="C2018" s="7" t="str">
        <f>IF('Raw Data'!$B2018&gt;1,'Raw Data'!D2018,"")</f>
        <v/>
      </c>
      <c r="D2018" s="7" t="str">
        <f>IF('Raw Data'!$B2018&gt;1,'Raw Data'!E2018,"")</f>
        <v/>
      </c>
      <c r="E2018" s="20" t="str">
        <f>IF('Raw Data'!$B2018&gt;1,'Raw Data'!O2018,"")</f>
        <v/>
      </c>
      <c r="F2018" s="20" t="str">
        <f>IF('Raw Data'!$B2018&gt;1,'Raw Data'!P2018,"")</f>
        <v/>
      </c>
      <c r="G2018" s="20" t="str">
        <f>IF('Raw Data'!$B2018&gt;1,'Raw Data'!Q2018,"")</f>
        <v/>
      </c>
      <c r="H2018" s="7" t="str">
        <f>IF('Raw Data'!$B2018&gt;1,'Raw Data'!R2018,"")</f>
        <v/>
      </c>
      <c r="I2018" s="7" t="str">
        <f>IF('Raw Data'!$B2018&gt;1,'Raw Data'!S2018,"")</f>
        <v/>
      </c>
      <c r="J2018" s="7" t="str">
        <f>IF('Raw Data'!$B2018&gt;1,'Raw Data'!W2018,"")</f>
        <v/>
      </c>
      <c r="K2018" s="7" t="str">
        <f>IF('Raw Data'!$B2018&gt;1,'Raw Data'!Y2018,"")</f>
        <v/>
      </c>
      <c r="L2018" s="7" t="str">
        <f>IF('Raw Data'!$B2018&gt;1,'Raw Data'!Z2018,"")</f>
        <v/>
      </c>
    </row>
    <row r="2019" spans="1:12" ht="14.25" customHeight="1" x14ac:dyDescent="0.3">
      <c r="A2019" s="7" t="str">
        <f>IF('Raw Data'!$B2019&gt;1,'Raw Data'!A2019,"")</f>
        <v/>
      </c>
      <c r="B2019" s="7" t="str">
        <f>IF('Raw Data'!$B2019&gt;1,'Raw Data'!C2019,"")</f>
        <v/>
      </c>
      <c r="C2019" s="7" t="str">
        <f>IF('Raw Data'!$B2019&gt;1,'Raw Data'!D2019,"")</f>
        <v/>
      </c>
      <c r="D2019" s="7" t="str">
        <f>IF('Raw Data'!$B2019&gt;1,'Raw Data'!E2019,"")</f>
        <v/>
      </c>
      <c r="E2019" s="20" t="str">
        <f>IF('Raw Data'!$B2019&gt;1,'Raw Data'!O2019,"")</f>
        <v/>
      </c>
      <c r="F2019" s="20" t="str">
        <f>IF('Raw Data'!$B2019&gt;1,'Raw Data'!P2019,"")</f>
        <v/>
      </c>
      <c r="G2019" s="20" t="str">
        <f>IF('Raw Data'!$B2019&gt;1,'Raw Data'!Q2019,"")</f>
        <v/>
      </c>
      <c r="H2019" s="7" t="str">
        <f>IF('Raw Data'!$B2019&gt;1,'Raw Data'!R2019,"")</f>
        <v/>
      </c>
      <c r="I2019" s="7" t="str">
        <f>IF('Raw Data'!$B2019&gt;1,'Raw Data'!S2019,"")</f>
        <v/>
      </c>
      <c r="J2019" s="7" t="str">
        <f>IF('Raw Data'!$B2019&gt;1,'Raw Data'!W2019,"")</f>
        <v/>
      </c>
      <c r="K2019" s="7" t="str">
        <f>IF('Raw Data'!$B2019&gt;1,'Raw Data'!Y2019,"")</f>
        <v/>
      </c>
      <c r="L2019" s="7" t="str">
        <f>IF('Raw Data'!$B2019&gt;1,'Raw Data'!Z2019,"")</f>
        <v/>
      </c>
    </row>
    <row r="2020" spans="1:12" ht="14.25" customHeight="1" x14ac:dyDescent="0.3">
      <c r="A2020" s="7" t="str">
        <f>IF('Raw Data'!$B2020&gt;1,'Raw Data'!A2020,"")</f>
        <v/>
      </c>
      <c r="B2020" s="7" t="str">
        <f>IF('Raw Data'!$B2020&gt;1,'Raw Data'!C2020,"")</f>
        <v/>
      </c>
      <c r="C2020" s="7" t="str">
        <f>IF('Raw Data'!$B2020&gt;1,'Raw Data'!D2020,"")</f>
        <v/>
      </c>
      <c r="D2020" s="7" t="str">
        <f>IF('Raw Data'!$B2020&gt;1,'Raw Data'!E2020,"")</f>
        <v/>
      </c>
      <c r="E2020" s="20" t="str">
        <f>IF('Raw Data'!$B2020&gt;1,'Raw Data'!O2020,"")</f>
        <v/>
      </c>
      <c r="F2020" s="20" t="str">
        <f>IF('Raw Data'!$B2020&gt;1,'Raw Data'!P2020,"")</f>
        <v/>
      </c>
      <c r="G2020" s="20" t="str">
        <f>IF('Raw Data'!$B2020&gt;1,'Raw Data'!Q2020,"")</f>
        <v/>
      </c>
      <c r="H2020" s="7" t="str">
        <f>IF('Raw Data'!$B2020&gt;1,'Raw Data'!R2020,"")</f>
        <v/>
      </c>
      <c r="I2020" s="7" t="str">
        <f>IF('Raw Data'!$B2020&gt;1,'Raw Data'!S2020,"")</f>
        <v/>
      </c>
      <c r="J2020" s="7" t="str">
        <f>IF('Raw Data'!$B2020&gt;1,'Raw Data'!W2020,"")</f>
        <v/>
      </c>
      <c r="K2020" s="7" t="str">
        <f>IF('Raw Data'!$B2020&gt;1,'Raw Data'!Y2020,"")</f>
        <v/>
      </c>
      <c r="L2020" s="7" t="str">
        <f>IF('Raw Data'!$B2020&gt;1,'Raw Data'!Z2020,"")</f>
        <v/>
      </c>
    </row>
    <row r="2021" spans="1:12" ht="14.25" customHeight="1" x14ac:dyDescent="0.3">
      <c r="A2021" s="7" t="str">
        <f>IF('Raw Data'!$B2021&gt;1,'Raw Data'!A2021,"")</f>
        <v/>
      </c>
      <c r="B2021" s="7" t="str">
        <f>IF('Raw Data'!$B2021&gt;1,'Raw Data'!C2021,"")</f>
        <v/>
      </c>
      <c r="C2021" s="7" t="str">
        <f>IF('Raw Data'!$B2021&gt;1,'Raw Data'!D2021,"")</f>
        <v/>
      </c>
      <c r="D2021" s="7" t="str">
        <f>IF('Raw Data'!$B2021&gt;1,'Raw Data'!E2021,"")</f>
        <v/>
      </c>
      <c r="E2021" s="20" t="str">
        <f>IF('Raw Data'!$B2021&gt;1,'Raw Data'!O2021,"")</f>
        <v/>
      </c>
      <c r="F2021" s="20" t="str">
        <f>IF('Raw Data'!$B2021&gt;1,'Raw Data'!P2021,"")</f>
        <v/>
      </c>
      <c r="G2021" s="20" t="str">
        <f>IF('Raw Data'!$B2021&gt;1,'Raw Data'!Q2021,"")</f>
        <v/>
      </c>
      <c r="H2021" s="7" t="str">
        <f>IF('Raw Data'!$B2021&gt;1,'Raw Data'!R2021,"")</f>
        <v/>
      </c>
      <c r="I2021" s="7" t="str">
        <f>IF('Raw Data'!$B2021&gt;1,'Raw Data'!S2021,"")</f>
        <v/>
      </c>
      <c r="J2021" s="7" t="str">
        <f>IF('Raw Data'!$B2021&gt;1,'Raw Data'!W2021,"")</f>
        <v/>
      </c>
      <c r="K2021" s="7" t="str">
        <f>IF('Raw Data'!$B2021&gt;1,'Raw Data'!Y2021,"")</f>
        <v/>
      </c>
      <c r="L2021" s="7" t="str">
        <f>IF('Raw Data'!$B2021&gt;1,'Raw Data'!Z2021,"")</f>
        <v/>
      </c>
    </row>
    <row r="2022" spans="1:12" ht="14.25" customHeight="1" x14ac:dyDescent="0.3">
      <c r="A2022" s="7" t="str">
        <f>IF('Raw Data'!$B2022&gt;1,'Raw Data'!A2022,"")</f>
        <v/>
      </c>
      <c r="B2022" s="7" t="str">
        <f>IF('Raw Data'!$B2022&gt;1,'Raw Data'!C2022,"")</f>
        <v/>
      </c>
      <c r="C2022" s="7" t="str">
        <f>IF('Raw Data'!$B2022&gt;1,'Raw Data'!D2022,"")</f>
        <v/>
      </c>
      <c r="D2022" s="7" t="str">
        <f>IF('Raw Data'!$B2022&gt;1,'Raw Data'!E2022,"")</f>
        <v/>
      </c>
      <c r="E2022" s="20" t="str">
        <f>IF('Raw Data'!$B2022&gt;1,'Raw Data'!O2022,"")</f>
        <v/>
      </c>
      <c r="F2022" s="20" t="str">
        <f>IF('Raw Data'!$B2022&gt;1,'Raw Data'!P2022,"")</f>
        <v/>
      </c>
      <c r="G2022" s="20" t="str">
        <f>IF('Raw Data'!$B2022&gt;1,'Raw Data'!Q2022,"")</f>
        <v/>
      </c>
      <c r="H2022" s="7" t="str">
        <f>IF('Raw Data'!$B2022&gt;1,'Raw Data'!R2022,"")</f>
        <v/>
      </c>
      <c r="I2022" s="7" t="str">
        <f>IF('Raw Data'!$B2022&gt;1,'Raw Data'!S2022,"")</f>
        <v/>
      </c>
      <c r="J2022" s="7" t="str">
        <f>IF('Raw Data'!$B2022&gt;1,'Raw Data'!W2022,"")</f>
        <v/>
      </c>
      <c r="K2022" s="7" t="str">
        <f>IF('Raw Data'!$B2022&gt;1,'Raw Data'!Y2022,"")</f>
        <v/>
      </c>
      <c r="L2022" s="7" t="str">
        <f>IF('Raw Data'!$B2022&gt;1,'Raw Data'!Z2022,"")</f>
        <v/>
      </c>
    </row>
    <row r="2023" spans="1:12" ht="14.25" customHeight="1" x14ac:dyDescent="0.3">
      <c r="A2023" s="7" t="str">
        <f>IF('Raw Data'!$B2023&gt;1,'Raw Data'!A2023,"")</f>
        <v/>
      </c>
      <c r="B2023" s="7" t="str">
        <f>IF('Raw Data'!$B2023&gt;1,'Raw Data'!C2023,"")</f>
        <v/>
      </c>
      <c r="C2023" s="7" t="str">
        <f>IF('Raw Data'!$B2023&gt;1,'Raw Data'!D2023,"")</f>
        <v/>
      </c>
      <c r="D2023" s="7" t="str">
        <f>IF('Raw Data'!$B2023&gt;1,'Raw Data'!E2023,"")</f>
        <v/>
      </c>
      <c r="E2023" s="20" t="str">
        <f>IF('Raw Data'!$B2023&gt;1,'Raw Data'!O2023,"")</f>
        <v/>
      </c>
      <c r="F2023" s="20" t="str">
        <f>IF('Raw Data'!$B2023&gt;1,'Raw Data'!P2023,"")</f>
        <v/>
      </c>
      <c r="G2023" s="20" t="str">
        <f>IF('Raw Data'!$B2023&gt;1,'Raw Data'!Q2023,"")</f>
        <v/>
      </c>
      <c r="H2023" s="7" t="str">
        <f>IF('Raw Data'!$B2023&gt;1,'Raw Data'!R2023,"")</f>
        <v/>
      </c>
      <c r="I2023" s="7" t="str">
        <f>IF('Raw Data'!$B2023&gt;1,'Raw Data'!S2023,"")</f>
        <v/>
      </c>
      <c r="J2023" s="7" t="str">
        <f>IF('Raw Data'!$B2023&gt;1,'Raw Data'!W2023,"")</f>
        <v/>
      </c>
      <c r="K2023" s="7" t="str">
        <f>IF('Raw Data'!$B2023&gt;1,'Raw Data'!Y2023,"")</f>
        <v/>
      </c>
      <c r="L2023" s="7" t="str">
        <f>IF('Raw Data'!$B2023&gt;1,'Raw Data'!Z2023,"")</f>
        <v/>
      </c>
    </row>
    <row r="2024" spans="1:12" ht="14.25" customHeight="1" x14ac:dyDescent="0.3">
      <c r="A2024" s="7" t="str">
        <f>IF('Raw Data'!$B2024&gt;1,'Raw Data'!A2024,"")</f>
        <v/>
      </c>
      <c r="B2024" s="7" t="str">
        <f>IF('Raw Data'!$B2024&gt;1,'Raw Data'!C2024,"")</f>
        <v/>
      </c>
      <c r="C2024" s="7" t="str">
        <f>IF('Raw Data'!$B2024&gt;1,'Raw Data'!D2024,"")</f>
        <v/>
      </c>
      <c r="D2024" s="7" t="str">
        <f>IF('Raw Data'!$B2024&gt;1,'Raw Data'!E2024,"")</f>
        <v/>
      </c>
      <c r="E2024" s="20" t="str">
        <f>IF('Raw Data'!$B2024&gt;1,'Raw Data'!O2024,"")</f>
        <v/>
      </c>
      <c r="F2024" s="20" t="str">
        <f>IF('Raw Data'!$B2024&gt;1,'Raw Data'!P2024,"")</f>
        <v/>
      </c>
      <c r="G2024" s="20" t="str">
        <f>IF('Raw Data'!$B2024&gt;1,'Raw Data'!Q2024,"")</f>
        <v/>
      </c>
      <c r="H2024" s="7" t="str">
        <f>IF('Raw Data'!$B2024&gt;1,'Raw Data'!R2024,"")</f>
        <v/>
      </c>
      <c r="I2024" s="7" t="str">
        <f>IF('Raw Data'!$B2024&gt;1,'Raw Data'!S2024,"")</f>
        <v/>
      </c>
      <c r="J2024" s="7" t="str">
        <f>IF('Raw Data'!$B2024&gt;1,'Raw Data'!W2024,"")</f>
        <v/>
      </c>
      <c r="K2024" s="7" t="str">
        <f>IF('Raw Data'!$B2024&gt;1,'Raw Data'!Y2024,"")</f>
        <v/>
      </c>
      <c r="L2024" s="7" t="str">
        <f>IF('Raw Data'!$B2024&gt;1,'Raw Data'!Z2024,"")</f>
        <v/>
      </c>
    </row>
    <row r="2025" spans="1:12" ht="14.25" customHeight="1" x14ac:dyDescent="0.3">
      <c r="A2025" s="7" t="str">
        <f>IF('Raw Data'!$B2025&gt;1,'Raw Data'!A2025,"")</f>
        <v/>
      </c>
      <c r="B2025" s="7" t="str">
        <f>IF('Raw Data'!$B2025&gt;1,'Raw Data'!C2025,"")</f>
        <v/>
      </c>
      <c r="C2025" s="7" t="str">
        <f>IF('Raw Data'!$B2025&gt;1,'Raw Data'!D2025,"")</f>
        <v/>
      </c>
      <c r="D2025" s="7" t="str">
        <f>IF('Raw Data'!$B2025&gt;1,'Raw Data'!E2025,"")</f>
        <v/>
      </c>
      <c r="E2025" s="20" t="str">
        <f>IF('Raw Data'!$B2025&gt;1,'Raw Data'!O2025,"")</f>
        <v/>
      </c>
      <c r="F2025" s="20" t="str">
        <f>IF('Raw Data'!$B2025&gt;1,'Raw Data'!P2025,"")</f>
        <v/>
      </c>
      <c r="G2025" s="20" t="str">
        <f>IF('Raw Data'!$B2025&gt;1,'Raw Data'!Q2025,"")</f>
        <v/>
      </c>
      <c r="H2025" s="7" t="str">
        <f>IF('Raw Data'!$B2025&gt;1,'Raw Data'!R2025,"")</f>
        <v/>
      </c>
      <c r="I2025" s="7" t="str">
        <f>IF('Raw Data'!$B2025&gt;1,'Raw Data'!S2025,"")</f>
        <v/>
      </c>
      <c r="J2025" s="7" t="str">
        <f>IF('Raw Data'!$B2025&gt;1,'Raw Data'!W2025,"")</f>
        <v/>
      </c>
      <c r="K2025" s="7" t="str">
        <f>IF('Raw Data'!$B2025&gt;1,'Raw Data'!Y2025,"")</f>
        <v/>
      </c>
      <c r="L2025" s="7" t="str">
        <f>IF('Raw Data'!$B2025&gt;1,'Raw Data'!Z2025,"")</f>
        <v/>
      </c>
    </row>
    <row r="2026" spans="1:12" ht="14.25" customHeight="1" x14ac:dyDescent="0.3">
      <c r="A2026" s="7" t="str">
        <f>IF('Raw Data'!$B2026&gt;1,'Raw Data'!A2026,"")</f>
        <v/>
      </c>
      <c r="B2026" s="7" t="str">
        <f>IF('Raw Data'!$B2026&gt;1,'Raw Data'!C2026,"")</f>
        <v/>
      </c>
      <c r="C2026" s="7" t="str">
        <f>IF('Raw Data'!$B2026&gt;1,'Raw Data'!D2026,"")</f>
        <v/>
      </c>
      <c r="D2026" s="7" t="str">
        <f>IF('Raw Data'!$B2026&gt;1,'Raw Data'!E2026,"")</f>
        <v/>
      </c>
      <c r="E2026" s="20" t="str">
        <f>IF('Raw Data'!$B2026&gt;1,'Raw Data'!O2026,"")</f>
        <v/>
      </c>
      <c r="F2026" s="20" t="str">
        <f>IF('Raw Data'!$B2026&gt;1,'Raw Data'!P2026,"")</f>
        <v/>
      </c>
      <c r="G2026" s="20" t="str">
        <f>IF('Raw Data'!$B2026&gt;1,'Raw Data'!Q2026,"")</f>
        <v/>
      </c>
      <c r="H2026" s="7" t="str">
        <f>IF('Raw Data'!$B2026&gt;1,'Raw Data'!R2026,"")</f>
        <v/>
      </c>
      <c r="I2026" s="7" t="str">
        <f>IF('Raw Data'!$B2026&gt;1,'Raw Data'!S2026,"")</f>
        <v/>
      </c>
      <c r="J2026" s="7" t="str">
        <f>IF('Raw Data'!$B2026&gt;1,'Raw Data'!W2026,"")</f>
        <v/>
      </c>
      <c r="K2026" s="7" t="str">
        <f>IF('Raw Data'!$B2026&gt;1,'Raw Data'!Y2026,"")</f>
        <v/>
      </c>
      <c r="L2026" s="7" t="str">
        <f>IF('Raw Data'!$B2026&gt;1,'Raw Data'!Z2026,"")</f>
        <v/>
      </c>
    </row>
    <row r="2027" spans="1:12" ht="14.25" customHeight="1" x14ac:dyDescent="0.3">
      <c r="A2027" s="7" t="str">
        <f>IF('Raw Data'!$B2027&gt;1,'Raw Data'!A2027,"")</f>
        <v/>
      </c>
      <c r="B2027" s="7" t="str">
        <f>IF('Raw Data'!$B2027&gt;1,'Raw Data'!C2027,"")</f>
        <v/>
      </c>
      <c r="C2027" s="7" t="str">
        <f>IF('Raw Data'!$B2027&gt;1,'Raw Data'!D2027,"")</f>
        <v/>
      </c>
      <c r="D2027" s="7" t="str">
        <f>IF('Raw Data'!$B2027&gt;1,'Raw Data'!E2027,"")</f>
        <v/>
      </c>
      <c r="E2027" s="20" t="str">
        <f>IF('Raw Data'!$B2027&gt;1,'Raw Data'!O2027,"")</f>
        <v/>
      </c>
      <c r="F2027" s="20" t="str">
        <f>IF('Raw Data'!$B2027&gt;1,'Raw Data'!P2027,"")</f>
        <v/>
      </c>
      <c r="G2027" s="20" t="str">
        <f>IF('Raw Data'!$B2027&gt;1,'Raw Data'!Q2027,"")</f>
        <v/>
      </c>
      <c r="H2027" s="7" t="str">
        <f>IF('Raw Data'!$B2027&gt;1,'Raw Data'!R2027,"")</f>
        <v/>
      </c>
      <c r="I2027" s="7" t="str">
        <f>IF('Raw Data'!$B2027&gt;1,'Raw Data'!S2027,"")</f>
        <v/>
      </c>
      <c r="J2027" s="7" t="str">
        <f>IF('Raw Data'!$B2027&gt;1,'Raw Data'!W2027,"")</f>
        <v/>
      </c>
      <c r="K2027" s="7" t="str">
        <f>IF('Raw Data'!$B2027&gt;1,'Raw Data'!Y2027,"")</f>
        <v/>
      </c>
      <c r="L2027" s="7" t="str">
        <f>IF('Raw Data'!$B2027&gt;1,'Raw Data'!Z2027,"")</f>
        <v/>
      </c>
    </row>
    <row r="2028" spans="1:12" ht="14.25" customHeight="1" x14ac:dyDescent="0.3">
      <c r="A2028" s="7" t="str">
        <f>IF('Raw Data'!$B2028&gt;1,'Raw Data'!A2028,"")</f>
        <v/>
      </c>
      <c r="B2028" s="7" t="str">
        <f>IF('Raw Data'!$B2028&gt;1,'Raw Data'!C2028,"")</f>
        <v/>
      </c>
      <c r="C2028" s="7" t="str">
        <f>IF('Raw Data'!$B2028&gt;1,'Raw Data'!D2028,"")</f>
        <v/>
      </c>
      <c r="D2028" s="7" t="str">
        <f>IF('Raw Data'!$B2028&gt;1,'Raw Data'!E2028,"")</f>
        <v/>
      </c>
      <c r="E2028" s="20" t="str">
        <f>IF('Raw Data'!$B2028&gt;1,'Raw Data'!O2028,"")</f>
        <v/>
      </c>
      <c r="F2028" s="20" t="str">
        <f>IF('Raw Data'!$B2028&gt;1,'Raw Data'!P2028,"")</f>
        <v/>
      </c>
      <c r="G2028" s="20" t="str">
        <f>IF('Raw Data'!$B2028&gt;1,'Raw Data'!Q2028,"")</f>
        <v/>
      </c>
      <c r="H2028" s="7" t="str">
        <f>IF('Raw Data'!$B2028&gt;1,'Raw Data'!R2028,"")</f>
        <v/>
      </c>
      <c r="I2028" s="7" t="str">
        <f>IF('Raw Data'!$B2028&gt;1,'Raw Data'!S2028,"")</f>
        <v/>
      </c>
      <c r="J2028" s="7" t="str">
        <f>IF('Raw Data'!$B2028&gt;1,'Raw Data'!W2028,"")</f>
        <v/>
      </c>
      <c r="K2028" s="7" t="str">
        <f>IF('Raw Data'!$B2028&gt;1,'Raw Data'!Y2028,"")</f>
        <v/>
      </c>
      <c r="L2028" s="7" t="str">
        <f>IF('Raw Data'!$B2028&gt;1,'Raw Data'!Z2028,"")</f>
        <v/>
      </c>
    </row>
    <row r="2029" spans="1:12" ht="14.25" customHeight="1" x14ac:dyDescent="0.3">
      <c r="A2029" s="7" t="str">
        <f>IF('Raw Data'!$B2029&gt;1,'Raw Data'!A2029,"")</f>
        <v/>
      </c>
      <c r="B2029" s="7" t="str">
        <f>IF('Raw Data'!$B2029&gt;1,'Raw Data'!C2029,"")</f>
        <v/>
      </c>
      <c r="C2029" s="7" t="str">
        <f>IF('Raw Data'!$B2029&gt;1,'Raw Data'!D2029,"")</f>
        <v/>
      </c>
      <c r="D2029" s="7" t="str">
        <f>IF('Raw Data'!$B2029&gt;1,'Raw Data'!E2029,"")</f>
        <v/>
      </c>
      <c r="E2029" s="20" t="str">
        <f>IF('Raw Data'!$B2029&gt;1,'Raw Data'!O2029,"")</f>
        <v/>
      </c>
      <c r="F2029" s="20" t="str">
        <f>IF('Raw Data'!$B2029&gt;1,'Raw Data'!P2029,"")</f>
        <v/>
      </c>
      <c r="G2029" s="20" t="str">
        <f>IF('Raw Data'!$B2029&gt;1,'Raw Data'!Q2029,"")</f>
        <v/>
      </c>
      <c r="H2029" s="7" t="str">
        <f>IF('Raw Data'!$B2029&gt;1,'Raw Data'!R2029,"")</f>
        <v/>
      </c>
      <c r="I2029" s="7" t="str">
        <f>IF('Raw Data'!$B2029&gt;1,'Raw Data'!S2029,"")</f>
        <v/>
      </c>
      <c r="J2029" s="7" t="str">
        <f>IF('Raw Data'!$B2029&gt;1,'Raw Data'!W2029,"")</f>
        <v/>
      </c>
      <c r="K2029" s="7" t="str">
        <f>IF('Raw Data'!$B2029&gt;1,'Raw Data'!Y2029,"")</f>
        <v/>
      </c>
      <c r="L2029" s="7" t="str">
        <f>IF('Raw Data'!$B2029&gt;1,'Raw Data'!Z2029,"")</f>
        <v/>
      </c>
    </row>
    <row r="2030" spans="1:12" ht="14.25" customHeight="1" x14ac:dyDescent="0.3">
      <c r="A2030" s="7" t="str">
        <f>IF('Raw Data'!$B2030&gt;1,'Raw Data'!A2030,"")</f>
        <v/>
      </c>
      <c r="B2030" s="7" t="str">
        <f>IF('Raw Data'!$B2030&gt;1,'Raw Data'!C2030,"")</f>
        <v/>
      </c>
      <c r="C2030" s="7" t="str">
        <f>IF('Raw Data'!$B2030&gt;1,'Raw Data'!D2030,"")</f>
        <v/>
      </c>
      <c r="D2030" s="7" t="str">
        <f>IF('Raw Data'!$B2030&gt;1,'Raw Data'!E2030,"")</f>
        <v/>
      </c>
      <c r="E2030" s="20" t="str">
        <f>IF('Raw Data'!$B2030&gt;1,'Raw Data'!O2030,"")</f>
        <v/>
      </c>
      <c r="F2030" s="20" t="str">
        <f>IF('Raw Data'!$B2030&gt;1,'Raw Data'!P2030,"")</f>
        <v/>
      </c>
      <c r="G2030" s="20" t="str">
        <f>IF('Raw Data'!$B2030&gt;1,'Raw Data'!Q2030,"")</f>
        <v/>
      </c>
      <c r="H2030" s="7" t="str">
        <f>IF('Raw Data'!$B2030&gt;1,'Raw Data'!R2030,"")</f>
        <v/>
      </c>
      <c r="I2030" s="7" t="str">
        <f>IF('Raw Data'!$B2030&gt;1,'Raw Data'!S2030,"")</f>
        <v/>
      </c>
      <c r="J2030" s="7" t="str">
        <f>IF('Raw Data'!$B2030&gt;1,'Raw Data'!W2030,"")</f>
        <v/>
      </c>
      <c r="K2030" s="7" t="str">
        <f>IF('Raw Data'!$B2030&gt;1,'Raw Data'!Y2030,"")</f>
        <v/>
      </c>
      <c r="L2030" s="7" t="str">
        <f>IF('Raw Data'!$B2030&gt;1,'Raw Data'!Z2030,"")</f>
        <v/>
      </c>
    </row>
    <row r="2031" spans="1:12" ht="14.25" customHeight="1" x14ac:dyDescent="0.3">
      <c r="A2031" s="7" t="str">
        <f>IF('Raw Data'!$B2031&gt;1,'Raw Data'!A2031,"")</f>
        <v/>
      </c>
      <c r="B2031" s="7" t="str">
        <f>IF('Raw Data'!$B2031&gt;1,'Raw Data'!C2031,"")</f>
        <v/>
      </c>
      <c r="C2031" s="7" t="str">
        <f>IF('Raw Data'!$B2031&gt;1,'Raw Data'!D2031,"")</f>
        <v/>
      </c>
      <c r="D2031" s="7" t="str">
        <f>IF('Raw Data'!$B2031&gt;1,'Raw Data'!E2031,"")</f>
        <v/>
      </c>
      <c r="E2031" s="20" t="str">
        <f>IF('Raw Data'!$B2031&gt;1,'Raw Data'!O2031,"")</f>
        <v/>
      </c>
      <c r="F2031" s="20" t="str">
        <f>IF('Raw Data'!$B2031&gt;1,'Raw Data'!P2031,"")</f>
        <v/>
      </c>
      <c r="G2031" s="20" t="str">
        <f>IF('Raw Data'!$B2031&gt;1,'Raw Data'!Q2031,"")</f>
        <v/>
      </c>
      <c r="H2031" s="7" t="str">
        <f>IF('Raw Data'!$B2031&gt;1,'Raw Data'!R2031,"")</f>
        <v/>
      </c>
      <c r="I2031" s="7" t="str">
        <f>IF('Raw Data'!$B2031&gt;1,'Raw Data'!S2031,"")</f>
        <v/>
      </c>
      <c r="J2031" s="7" t="str">
        <f>IF('Raw Data'!$B2031&gt;1,'Raw Data'!W2031,"")</f>
        <v/>
      </c>
      <c r="K2031" s="7" t="str">
        <f>IF('Raw Data'!$B2031&gt;1,'Raw Data'!Y2031,"")</f>
        <v/>
      </c>
      <c r="L2031" s="7" t="str">
        <f>IF('Raw Data'!$B2031&gt;1,'Raw Data'!Z2031,"")</f>
        <v/>
      </c>
    </row>
    <row r="2032" spans="1:12" ht="14.25" customHeight="1" x14ac:dyDescent="0.3">
      <c r="A2032" s="7" t="str">
        <f>IF('Raw Data'!$B2032&gt;1,'Raw Data'!A2032,"")</f>
        <v/>
      </c>
      <c r="B2032" s="7" t="str">
        <f>IF('Raw Data'!$B2032&gt;1,'Raw Data'!C2032,"")</f>
        <v/>
      </c>
      <c r="C2032" s="7" t="str">
        <f>IF('Raw Data'!$B2032&gt;1,'Raw Data'!D2032,"")</f>
        <v/>
      </c>
      <c r="D2032" s="7" t="str">
        <f>IF('Raw Data'!$B2032&gt;1,'Raw Data'!E2032,"")</f>
        <v/>
      </c>
      <c r="E2032" s="20" t="str">
        <f>IF('Raw Data'!$B2032&gt;1,'Raw Data'!O2032,"")</f>
        <v/>
      </c>
      <c r="F2032" s="20" t="str">
        <f>IF('Raw Data'!$B2032&gt;1,'Raw Data'!P2032,"")</f>
        <v/>
      </c>
      <c r="G2032" s="20" t="str">
        <f>IF('Raw Data'!$B2032&gt;1,'Raw Data'!Q2032,"")</f>
        <v/>
      </c>
      <c r="H2032" s="7" t="str">
        <f>IF('Raw Data'!$B2032&gt;1,'Raw Data'!R2032,"")</f>
        <v/>
      </c>
      <c r="I2032" s="7" t="str">
        <f>IF('Raw Data'!$B2032&gt;1,'Raw Data'!S2032,"")</f>
        <v/>
      </c>
      <c r="J2032" s="7" t="str">
        <f>IF('Raw Data'!$B2032&gt;1,'Raw Data'!W2032,"")</f>
        <v/>
      </c>
      <c r="K2032" s="7" t="str">
        <f>IF('Raw Data'!$B2032&gt;1,'Raw Data'!Y2032,"")</f>
        <v/>
      </c>
      <c r="L2032" s="7" t="str">
        <f>IF('Raw Data'!$B2032&gt;1,'Raw Data'!Z2032,"")</f>
        <v/>
      </c>
    </row>
    <row r="2033" spans="1:12" ht="14.25" customHeight="1" x14ac:dyDescent="0.3">
      <c r="A2033" s="7" t="str">
        <f>IF('Raw Data'!$B2033&gt;1,'Raw Data'!A2033,"")</f>
        <v/>
      </c>
      <c r="B2033" s="7" t="str">
        <f>IF('Raw Data'!$B2033&gt;1,'Raw Data'!C2033,"")</f>
        <v/>
      </c>
      <c r="C2033" s="7" t="str">
        <f>IF('Raw Data'!$B2033&gt;1,'Raw Data'!D2033,"")</f>
        <v/>
      </c>
      <c r="D2033" s="7" t="str">
        <f>IF('Raw Data'!$B2033&gt;1,'Raw Data'!E2033,"")</f>
        <v/>
      </c>
      <c r="E2033" s="20" t="str">
        <f>IF('Raw Data'!$B2033&gt;1,'Raw Data'!O2033,"")</f>
        <v/>
      </c>
      <c r="F2033" s="20" t="str">
        <f>IF('Raw Data'!$B2033&gt;1,'Raw Data'!P2033,"")</f>
        <v/>
      </c>
      <c r="G2033" s="20" t="str">
        <f>IF('Raw Data'!$B2033&gt;1,'Raw Data'!Q2033,"")</f>
        <v/>
      </c>
      <c r="H2033" s="7" t="str">
        <f>IF('Raw Data'!$B2033&gt;1,'Raw Data'!R2033,"")</f>
        <v/>
      </c>
      <c r="I2033" s="7" t="str">
        <f>IF('Raw Data'!$B2033&gt;1,'Raw Data'!S2033,"")</f>
        <v/>
      </c>
      <c r="J2033" s="7" t="str">
        <f>IF('Raw Data'!$B2033&gt;1,'Raw Data'!W2033,"")</f>
        <v/>
      </c>
      <c r="K2033" s="7" t="str">
        <f>IF('Raw Data'!$B2033&gt;1,'Raw Data'!Y2033,"")</f>
        <v/>
      </c>
      <c r="L2033" s="7" t="str">
        <f>IF('Raw Data'!$B2033&gt;1,'Raw Data'!Z2033,"")</f>
        <v/>
      </c>
    </row>
    <row r="2034" spans="1:12" ht="14.25" customHeight="1" x14ac:dyDescent="0.3">
      <c r="A2034" s="7" t="str">
        <f>IF('Raw Data'!$B2034&gt;1,'Raw Data'!A2034,"")</f>
        <v/>
      </c>
      <c r="B2034" s="7" t="str">
        <f>IF('Raw Data'!$B2034&gt;1,'Raw Data'!C2034,"")</f>
        <v/>
      </c>
      <c r="C2034" s="7" t="str">
        <f>IF('Raw Data'!$B2034&gt;1,'Raw Data'!D2034,"")</f>
        <v/>
      </c>
      <c r="D2034" s="7" t="str">
        <f>IF('Raw Data'!$B2034&gt;1,'Raw Data'!E2034,"")</f>
        <v/>
      </c>
      <c r="E2034" s="20" t="str">
        <f>IF('Raw Data'!$B2034&gt;1,'Raw Data'!O2034,"")</f>
        <v/>
      </c>
      <c r="F2034" s="20" t="str">
        <f>IF('Raw Data'!$B2034&gt;1,'Raw Data'!P2034,"")</f>
        <v/>
      </c>
      <c r="G2034" s="20" t="str">
        <f>IF('Raw Data'!$B2034&gt;1,'Raw Data'!Q2034,"")</f>
        <v/>
      </c>
      <c r="H2034" s="7" t="str">
        <f>IF('Raw Data'!$B2034&gt;1,'Raw Data'!R2034,"")</f>
        <v/>
      </c>
      <c r="I2034" s="7" t="str">
        <f>IF('Raw Data'!$B2034&gt;1,'Raw Data'!S2034,"")</f>
        <v/>
      </c>
      <c r="J2034" s="7" t="str">
        <f>IF('Raw Data'!$B2034&gt;1,'Raw Data'!W2034,"")</f>
        <v/>
      </c>
      <c r="K2034" s="7" t="str">
        <f>IF('Raw Data'!$B2034&gt;1,'Raw Data'!Y2034,"")</f>
        <v/>
      </c>
      <c r="L2034" s="7" t="str">
        <f>IF('Raw Data'!$B2034&gt;1,'Raw Data'!Z2034,"")</f>
        <v/>
      </c>
    </row>
    <row r="2035" spans="1:12" ht="14.25" customHeight="1" x14ac:dyDescent="0.3">
      <c r="A2035" s="7" t="str">
        <f>IF('Raw Data'!$B2035&gt;1,'Raw Data'!A2035,"")</f>
        <v/>
      </c>
      <c r="B2035" s="7" t="str">
        <f>IF('Raw Data'!$B2035&gt;1,'Raw Data'!C2035,"")</f>
        <v/>
      </c>
      <c r="C2035" s="7" t="str">
        <f>IF('Raw Data'!$B2035&gt;1,'Raw Data'!D2035,"")</f>
        <v/>
      </c>
      <c r="D2035" s="7" t="str">
        <f>IF('Raw Data'!$B2035&gt;1,'Raw Data'!E2035,"")</f>
        <v/>
      </c>
      <c r="E2035" s="20" t="str">
        <f>IF('Raw Data'!$B2035&gt;1,'Raw Data'!O2035,"")</f>
        <v/>
      </c>
      <c r="F2035" s="20" t="str">
        <f>IF('Raw Data'!$B2035&gt;1,'Raw Data'!P2035,"")</f>
        <v/>
      </c>
      <c r="G2035" s="20" t="str">
        <f>IF('Raw Data'!$B2035&gt;1,'Raw Data'!Q2035,"")</f>
        <v/>
      </c>
      <c r="H2035" s="7" t="str">
        <f>IF('Raw Data'!$B2035&gt;1,'Raw Data'!R2035,"")</f>
        <v/>
      </c>
      <c r="I2035" s="7" t="str">
        <f>IF('Raw Data'!$B2035&gt;1,'Raw Data'!S2035,"")</f>
        <v/>
      </c>
      <c r="J2035" s="7" t="str">
        <f>IF('Raw Data'!$B2035&gt;1,'Raw Data'!W2035,"")</f>
        <v/>
      </c>
      <c r="K2035" s="7" t="str">
        <f>IF('Raw Data'!$B2035&gt;1,'Raw Data'!Y2035,"")</f>
        <v/>
      </c>
      <c r="L2035" s="7" t="str">
        <f>IF('Raw Data'!$B2035&gt;1,'Raw Data'!Z2035,"")</f>
        <v/>
      </c>
    </row>
    <row r="2036" spans="1:12" ht="14.25" customHeight="1" x14ac:dyDescent="0.3">
      <c r="A2036" s="7" t="str">
        <f>IF('Raw Data'!$B2036&gt;1,'Raw Data'!A2036,"")</f>
        <v/>
      </c>
      <c r="B2036" s="7" t="str">
        <f>IF('Raw Data'!$B2036&gt;1,'Raw Data'!C2036,"")</f>
        <v/>
      </c>
      <c r="C2036" s="7" t="str">
        <f>IF('Raw Data'!$B2036&gt;1,'Raw Data'!D2036,"")</f>
        <v/>
      </c>
      <c r="D2036" s="7" t="str">
        <f>IF('Raw Data'!$B2036&gt;1,'Raw Data'!E2036,"")</f>
        <v/>
      </c>
      <c r="E2036" s="20" t="str">
        <f>IF('Raw Data'!$B2036&gt;1,'Raw Data'!O2036,"")</f>
        <v/>
      </c>
      <c r="F2036" s="20" t="str">
        <f>IF('Raw Data'!$B2036&gt;1,'Raw Data'!P2036,"")</f>
        <v/>
      </c>
      <c r="G2036" s="20" t="str">
        <f>IF('Raw Data'!$B2036&gt;1,'Raw Data'!Q2036,"")</f>
        <v/>
      </c>
      <c r="H2036" s="7" t="str">
        <f>IF('Raw Data'!$B2036&gt;1,'Raw Data'!R2036,"")</f>
        <v/>
      </c>
      <c r="I2036" s="7" t="str">
        <f>IF('Raw Data'!$B2036&gt;1,'Raw Data'!S2036,"")</f>
        <v/>
      </c>
      <c r="J2036" s="7" t="str">
        <f>IF('Raw Data'!$B2036&gt;1,'Raw Data'!W2036,"")</f>
        <v/>
      </c>
      <c r="K2036" s="7" t="str">
        <f>IF('Raw Data'!$B2036&gt;1,'Raw Data'!Y2036,"")</f>
        <v/>
      </c>
      <c r="L2036" s="7" t="str">
        <f>IF('Raw Data'!$B2036&gt;1,'Raw Data'!Z2036,"")</f>
        <v/>
      </c>
    </row>
    <row r="2037" spans="1:12" ht="14.25" customHeight="1" x14ac:dyDescent="0.3">
      <c r="A2037" s="7" t="str">
        <f>IF('Raw Data'!$B2037&gt;1,'Raw Data'!A2037,"")</f>
        <v/>
      </c>
      <c r="B2037" s="7" t="str">
        <f>IF('Raw Data'!$B2037&gt;1,'Raw Data'!C2037,"")</f>
        <v/>
      </c>
      <c r="C2037" s="7" t="str">
        <f>IF('Raw Data'!$B2037&gt;1,'Raw Data'!D2037,"")</f>
        <v/>
      </c>
      <c r="D2037" s="7" t="str">
        <f>IF('Raw Data'!$B2037&gt;1,'Raw Data'!E2037,"")</f>
        <v/>
      </c>
      <c r="E2037" s="20" t="str">
        <f>IF('Raw Data'!$B2037&gt;1,'Raw Data'!O2037,"")</f>
        <v/>
      </c>
      <c r="F2037" s="20" t="str">
        <f>IF('Raw Data'!$B2037&gt;1,'Raw Data'!P2037,"")</f>
        <v/>
      </c>
      <c r="G2037" s="20" t="str">
        <f>IF('Raw Data'!$B2037&gt;1,'Raw Data'!Q2037,"")</f>
        <v/>
      </c>
      <c r="H2037" s="7" t="str">
        <f>IF('Raw Data'!$B2037&gt;1,'Raw Data'!R2037,"")</f>
        <v/>
      </c>
      <c r="I2037" s="7" t="str">
        <f>IF('Raw Data'!$B2037&gt;1,'Raw Data'!S2037,"")</f>
        <v/>
      </c>
      <c r="J2037" s="7" t="str">
        <f>IF('Raw Data'!$B2037&gt;1,'Raw Data'!W2037,"")</f>
        <v/>
      </c>
      <c r="K2037" s="7" t="str">
        <f>IF('Raw Data'!$B2037&gt;1,'Raw Data'!Y2037,"")</f>
        <v/>
      </c>
      <c r="L2037" s="7" t="str">
        <f>IF('Raw Data'!$B2037&gt;1,'Raw Data'!Z2037,"")</f>
        <v/>
      </c>
    </row>
    <row r="2038" spans="1:12" ht="14.25" customHeight="1" x14ac:dyDescent="0.3">
      <c r="A2038" s="7" t="str">
        <f>IF('Raw Data'!$B2038&gt;1,'Raw Data'!A2038,"")</f>
        <v/>
      </c>
      <c r="B2038" s="7" t="str">
        <f>IF('Raw Data'!$B2038&gt;1,'Raw Data'!C2038,"")</f>
        <v/>
      </c>
      <c r="C2038" s="7" t="str">
        <f>IF('Raw Data'!$B2038&gt;1,'Raw Data'!D2038,"")</f>
        <v/>
      </c>
      <c r="D2038" s="7" t="str">
        <f>IF('Raw Data'!$B2038&gt;1,'Raw Data'!E2038,"")</f>
        <v/>
      </c>
      <c r="E2038" s="20" t="str">
        <f>IF('Raw Data'!$B2038&gt;1,'Raw Data'!O2038,"")</f>
        <v/>
      </c>
      <c r="F2038" s="20" t="str">
        <f>IF('Raw Data'!$B2038&gt;1,'Raw Data'!P2038,"")</f>
        <v/>
      </c>
      <c r="G2038" s="20" t="str">
        <f>IF('Raw Data'!$B2038&gt;1,'Raw Data'!Q2038,"")</f>
        <v/>
      </c>
      <c r="H2038" s="7" t="str">
        <f>IF('Raw Data'!$B2038&gt;1,'Raw Data'!R2038,"")</f>
        <v/>
      </c>
      <c r="I2038" s="7" t="str">
        <f>IF('Raw Data'!$B2038&gt;1,'Raw Data'!S2038,"")</f>
        <v/>
      </c>
      <c r="J2038" s="7" t="str">
        <f>IF('Raw Data'!$B2038&gt;1,'Raw Data'!W2038,"")</f>
        <v/>
      </c>
      <c r="K2038" s="7" t="str">
        <f>IF('Raw Data'!$B2038&gt;1,'Raw Data'!Y2038,"")</f>
        <v/>
      </c>
      <c r="L2038" s="7" t="str">
        <f>IF('Raw Data'!$B2038&gt;1,'Raw Data'!Z2038,"")</f>
        <v/>
      </c>
    </row>
    <row r="2039" spans="1:12" ht="14.25" customHeight="1" x14ac:dyDescent="0.3">
      <c r="A2039" s="7" t="str">
        <f>IF('Raw Data'!$B2039&gt;1,'Raw Data'!A2039,"")</f>
        <v/>
      </c>
      <c r="B2039" s="7" t="str">
        <f>IF('Raw Data'!$B2039&gt;1,'Raw Data'!C2039,"")</f>
        <v/>
      </c>
      <c r="C2039" s="7" t="str">
        <f>IF('Raw Data'!$B2039&gt;1,'Raw Data'!D2039,"")</f>
        <v/>
      </c>
      <c r="D2039" s="7" t="str">
        <f>IF('Raw Data'!$B2039&gt;1,'Raw Data'!E2039,"")</f>
        <v/>
      </c>
      <c r="E2039" s="20" t="str">
        <f>IF('Raw Data'!$B2039&gt;1,'Raw Data'!O2039,"")</f>
        <v/>
      </c>
      <c r="F2039" s="20" t="str">
        <f>IF('Raw Data'!$B2039&gt;1,'Raw Data'!P2039,"")</f>
        <v/>
      </c>
      <c r="G2039" s="20" t="str">
        <f>IF('Raw Data'!$B2039&gt;1,'Raw Data'!Q2039,"")</f>
        <v/>
      </c>
      <c r="H2039" s="7" t="str">
        <f>IF('Raw Data'!$B2039&gt;1,'Raw Data'!R2039,"")</f>
        <v/>
      </c>
      <c r="I2039" s="7" t="str">
        <f>IF('Raw Data'!$B2039&gt;1,'Raw Data'!S2039,"")</f>
        <v/>
      </c>
      <c r="J2039" s="7" t="str">
        <f>IF('Raw Data'!$B2039&gt;1,'Raw Data'!W2039,"")</f>
        <v/>
      </c>
      <c r="K2039" s="7" t="str">
        <f>IF('Raw Data'!$B2039&gt;1,'Raw Data'!Y2039,"")</f>
        <v/>
      </c>
      <c r="L2039" s="7" t="str">
        <f>IF('Raw Data'!$B2039&gt;1,'Raw Data'!Z2039,"")</f>
        <v/>
      </c>
    </row>
    <row r="2040" spans="1:12" ht="14.25" customHeight="1" x14ac:dyDescent="0.3">
      <c r="A2040" s="7" t="str">
        <f>IF('Raw Data'!$B2040&gt;1,'Raw Data'!A2040,"")</f>
        <v/>
      </c>
      <c r="B2040" s="7" t="str">
        <f>IF('Raw Data'!$B2040&gt;1,'Raw Data'!C2040,"")</f>
        <v/>
      </c>
      <c r="C2040" s="7" t="str">
        <f>IF('Raw Data'!$B2040&gt;1,'Raw Data'!D2040,"")</f>
        <v/>
      </c>
      <c r="D2040" s="7" t="str">
        <f>IF('Raw Data'!$B2040&gt;1,'Raw Data'!E2040,"")</f>
        <v/>
      </c>
      <c r="E2040" s="20" t="str">
        <f>IF('Raw Data'!$B2040&gt;1,'Raw Data'!O2040,"")</f>
        <v/>
      </c>
      <c r="F2040" s="20" t="str">
        <f>IF('Raw Data'!$B2040&gt;1,'Raw Data'!P2040,"")</f>
        <v/>
      </c>
      <c r="G2040" s="20" t="str">
        <f>IF('Raw Data'!$B2040&gt;1,'Raw Data'!Q2040,"")</f>
        <v/>
      </c>
      <c r="H2040" s="7" t="str">
        <f>IF('Raw Data'!$B2040&gt;1,'Raw Data'!R2040,"")</f>
        <v/>
      </c>
      <c r="I2040" s="7" t="str">
        <f>IF('Raw Data'!$B2040&gt;1,'Raw Data'!S2040,"")</f>
        <v/>
      </c>
      <c r="J2040" s="7" t="str">
        <f>IF('Raw Data'!$B2040&gt;1,'Raw Data'!W2040,"")</f>
        <v/>
      </c>
      <c r="K2040" s="7" t="str">
        <f>IF('Raw Data'!$B2040&gt;1,'Raw Data'!Y2040,"")</f>
        <v/>
      </c>
      <c r="L2040" s="7" t="str">
        <f>IF('Raw Data'!$B2040&gt;1,'Raw Data'!Z2040,"")</f>
        <v/>
      </c>
    </row>
    <row r="2041" spans="1:12" ht="14.25" customHeight="1" x14ac:dyDescent="0.3">
      <c r="A2041" s="7" t="str">
        <f>IF('Raw Data'!$B2041&gt;1,'Raw Data'!A2041,"")</f>
        <v/>
      </c>
      <c r="B2041" s="7" t="str">
        <f>IF('Raw Data'!$B2041&gt;1,'Raw Data'!C2041,"")</f>
        <v/>
      </c>
      <c r="C2041" s="7" t="str">
        <f>IF('Raw Data'!$B2041&gt;1,'Raw Data'!D2041,"")</f>
        <v/>
      </c>
      <c r="D2041" s="7" t="str">
        <f>IF('Raw Data'!$B2041&gt;1,'Raw Data'!E2041,"")</f>
        <v/>
      </c>
      <c r="E2041" s="20" t="str">
        <f>IF('Raw Data'!$B2041&gt;1,'Raw Data'!O2041,"")</f>
        <v/>
      </c>
      <c r="F2041" s="20" t="str">
        <f>IF('Raw Data'!$B2041&gt;1,'Raw Data'!P2041,"")</f>
        <v/>
      </c>
      <c r="G2041" s="20" t="str">
        <f>IF('Raw Data'!$B2041&gt;1,'Raw Data'!Q2041,"")</f>
        <v/>
      </c>
      <c r="H2041" s="7" t="str">
        <f>IF('Raw Data'!$B2041&gt;1,'Raw Data'!R2041,"")</f>
        <v/>
      </c>
      <c r="I2041" s="7" t="str">
        <f>IF('Raw Data'!$B2041&gt;1,'Raw Data'!S2041,"")</f>
        <v/>
      </c>
      <c r="J2041" s="7" t="str">
        <f>IF('Raw Data'!$B2041&gt;1,'Raw Data'!W2041,"")</f>
        <v/>
      </c>
      <c r="K2041" s="7" t="str">
        <f>IF('Raw Data'!$B2041&gt;1,'Raw Data'!Y2041,"")</f>
        <v/>
      </c>
      <c r="L2041" s="7" t="str">
        <f>IF('Raw Data'!$B2041&gt;1,'Raw Data'!Z2041,"")</f>
        <v/>
      </c>
    </row>
    <row r="2042" spans="1:12" ht="14.25" customHeight="1" x14ac:dyDescent="0.3">
      <c r="A2042" s="7" t="str">
        <f>IF('Raw Data'!$B2042&gt;1,'Raw Data'!A2042,"")</f>
        <v/>
      </c>
      <c r="B2042" s="7" t="str">
        <f>IF('Raw Data'!$B2042&gt;1,'Raw Data'!C2042,"")</f>
        <v/>
      </c>
      <c r="C2042" s="7" t="str">
        <f>IF('Raw Data'!$B2042&gt;1,'Raw Data'!D2042,"")</f>
        <v/>
      </c>
      <c r="D2042" s="7" t="str">
        <f>IF('Raw Data'!$B2042&gt;1,'Raw Data'!E2042,"")</f>
        <v/>
      </c>
      <c r="E2042" s="20" t="str">
        <f>IF('Raw Data'!$B2042&gt;1,'Raw Data'!O2042,"")</f>
        <v/>
      </c>
      <c r="F2042" s="20" t="str">
        <f>IF('Raw Data'!$B2042&gt;1,'Raw Data'!P2042,"")</f>
        <v/>
      </c>
      <c r="G2042" s="20" t="str">
        <f>IF('Raw Data'!$B2042&gt;1,'Raw Data'!Q2042,"")</f>
        <v/>
      </c>
      <c r="H2042" s="7" t="str">
        <f>IF('Raw Data'!$B2042&gt;1,'Raw Data'!R2042,"")</f>
        <v/>
      </c>
      <c r="I2042" s="7" t="str">
        <f>IF('Raw Data'!$B2042&gt;1,'Raw Data'!S2042,"")</f>
        <v/>
      </c>
      <c r="J2042" s="7" t="str">
        <f>IF('Raw Data'!$B2042&gt;1,'Raw Data'!W2042,"")</f>
        <v/>
      </c>
      <c r="K2042" s="7" t="str">
        <f>IF('Raw Data'!$B2042&gt;1,'Raw Data'!Y2042,"")</f>
        <v/>
      </c>
      <c r="L2042" s="7" t="str">
        <f>IF('Raw Data'!$B2042&gt;1,'Raw Data'!Z2042,"")</f>
        <v/>
      </c>
    </row>
    <row r="2043" spans="1:12" ht="14.25" customHeight="1" x14ac:dyDescent="0.3">
      <c r="A2043" s="7" t="str">
        <f>IF('Raw Data'!$B2043&gt;1,'Raw Data'!A2043,"")</f>
        <v/>
      </c>
      <c r="B2043" s="7" t="str">
        <f>IF('Raw Data'!$B2043&gt;1,'Raw Data'!C2043,"")</f>
        <v/>
      </c>
      <c r="C2043" s="7" t="str">
        <f>IF('Raw Data'!$B2043&gt;1,'Raw Data'!D2043,"")</f>
        <v/>
      </c>
      <c r="D2043" s="7" t="str">
        <f>IF('Raw Data'!$B2043&gt;1,'Raw Data'!E2043,"")</f>
        <v/>
      </c>
      <c r="E2043" s="20" t="str">
        <f>IF('Raw Data'!$B2043&gt;1,'Raw Data'!O2043,"")</f>
        <v/>
      </c>
      <c r="F2043" s="20" t="str">
        <f>IF('Raw Data'!$B2043&gt;1,'Raw Data'!P2043,"")</f>
        <v/>
      </c>
      <c r="G2043" s="20" t="str">
        <f>IF('Raw Data'!$B2043&gt;1,'Raw Data'!Q2043,"")</f>
        <v/>
      </c>
      <c r="H2043" s="7" t="str">
        <f>IF('Raw Data'!$B2043&gt;1,'Raw Data'!R2043,"")</f>
        <v/>
      </c>
      <c r="I2043" s="7" t="str">
        <f>IF('Raw Data'!$B2043&gt;1,'Raw Data'!S2043,"")</f>
        <v/>
      </c>
      <c r="J2043" s="7" t="str">
        <f>IF('Raw Data'!$B2043&gt;1,'Raw Data'!W2043,"")</f>
        <v/>
      </c>
      <c r="K2043" s="7" t="str">
        <f>IF('Raw Data'!$B2043&gt;1,'Raw Data'!Y2043,"")</f>
        <v/>
      </c>
      <c r="L2043" s="7" t="str">
        <f>IF('Raw Data'!$B2043&gt;1,'Raw Data'!Z2043,"")</f>
        <v/>
      </c>
    </row>
    <row r="2044" spans="1:12" ht="14.25" customHeight="1" x14ac:dyDescent="0.3">
      <c r="A2044" s="7" t="str">
        <f>IF('Raw Data'!$B2044&gt;1,'Raw Data'!A2044,"")</f>
        <v/>
      </c>
      <c r="B2044" s="7" t="str">
        <f>IF('Raw Data'!$B2044&gt;1,'Raw Data'!C2044,"")</f>
        <v/>
      </c>
      <c r="C2044" s="7" t="str">
        <f>IF('Raw Data'!$B2044&gt;1,'Raw Data'!D2044,"")</f>
        <v/>
      </c>
      <c r="D2044" s="7" t="str">
        <f>IF('Raw Data'!$B2044&gt;1,'Raw Data'!E2044,"")</f>
        <v/>
      </c>
      <c r="E2044" s="20" t="str">
        <f>IF('Raw Data'!$B2044&gt;1,'Raw Data'!O2044,"")</f>
        <v/>
      </c>
      <c r="F2044" s="20" t="str">
        <f>IF('Raw Data'!$B2044&gt;1,'Raw Data'!P2044,"")</f>
        <v/>
      </c>
      <c r="G2044" s="20" t="str">
        <f>IF('Raw Data'!$B2044&gt;1,'Raw Data'!Q2044,"")</f>
        <v/>
      </c>
      <c r="H2044" s="7" t="str">
        <f>IF('Raw Data'!$B2044&gt;1,'Raw Data'!R2044,"")</f>
        <v/>
      </c>
      <c r="I2044" s="7" t="str">
        <f>IF('Raw Data'!$B2044&gt;1,'Raw Data'!S2044,"")</f>
        <v/>
      </c>
      <c r="J2044" s="7" t="str">
        <f>IF('Raw Data'!$B2044&gt;1,'Raw Data'!W2044,"")</f>
        <v/>
      </c>
      <c r="K2044" s="7" t="str">
        <f>IF('Raw Data'!$B2044&gt;1,'Raw Data'!Y2044,"")</f>
        <v/>
      </c>
      <c r="L2044" s="7" t="str">
        <f>IF('Raw Data'!$B2044&gt;1,'Raw Data'!Z2044,"")</f>
        <v/>
      </c>
    </row>
    <row r="2045" spans="1:12" ht="14.25" customHeight="1" x14ac:dyDescent="0.3">
      <c r="A2045" s="7" t="str">
        <f>IF('Raw Data'!$B2045&gt;1,'Raw Data'!A2045,"")</f>
        <v/>
      </c>
      <c r="B2045" s="7" t="str">
        <f>IF('Raw Data'!$B2045&gt;1,'Raw Data'!C2045,"")</f>
        <v/>
      </c>
      <c r="C2045" s="7" t="str">
        <f>IF('Raw Data'!$B2045&gt;1,'Raw Data'!D2045,"")</f>
        <v/>
      </c>
      <c r="D2045" s="7" t="str">
        <f>IF('Raw Data'!$B2045&gt;1,'Raw Data'!E2045,"")</f>
        <v/>
      </c>
      <c r="E2045" s="20" t="str">
        <f>IF('Raw Data'!$B2045&gt;1,'Raw Data'!O2045,"")</f>
        <v/>
      </c>
      <c r="F2045" s="20" t="str">
        <f>IF('Raw Data'!$B2045&gt;1,'Raw Data'!P2045,"")</f>
        <v/>
      </c>
      <c r="G2045" s="20" t="str">
        <f>IF('Raw Data'!$B2045&gt;1,'Raw Data'!Q2045,"")</f>
        <v/>
      </c>
      <c r="H2045" s="7" t="str">
        <f>IF('Raw Data'!$B2045&gt;1,'Raw Data'!R2045,"")</f>
        <v/>
      </c>
      <c r="I2045" s="7" t="str">
        <f>IF('Raw Data'!$B2045&gt;1,'Raw Data'!S2045,"")</f>
        <v/>
      </c>
      <c r="J2045" s="7" t="str">
        <f>IF('Raw Data'!$B2045&gt;1,'Raw Data'!W2045,"")</f>
        <v/>
      </c>
      <c r="K2045" s="7" t="str">
        <f>IF('Raw Data'!$B2045&gt;1,'Raw Data'!Y2045,"")</f>
        <v/>
      </c>
      <c r="L2045" s="7" t="str">
        <f>IF('Raw Data'!$B2045&gt;1,'Raw Data'!Z2045,"")</f>
        <v/>
      </c>
    </row>
    <row r="2046" spans="1:12" ht="14.25" customHeight="1" x14ac:dyDescent="0.3">
      <c r="A2046" s="7" t="str">
        <f>IF('Raw Data'!$B2046&gt;1,'Raw Data'!A2046,"")</f>
        <v/>
      </c>
      <c r="B2046" s="7" t="str">
        <f>IF('Raw Data'!$B2046&gt;1,'Raw Data'!C2046,"")</f>
        <v/>
      </c>
      <c r="C2046" s="7" t="str">
        <f>IF('Raw Data'!$B2046&gt;1,'Raw Data'!D2046,"")</f>
        <v/>
      </c>
      <c r="D2046" s="7" t="str">
        <f>IF('Raw Data'!$B2046&gt;1,'Raw Data'!E2046,"")</f>
        <v/>
      </c>
      <c r="E2046" s="20" t="str">
        <f>IF('Raw Data'!$B2046&gt;1,'Raw Data'!O2046,"")</f>
        <v/>
      </c>
      <c r="F2046" s="20" t="str">
        <f>IF('Raw Data'!$B2046&gt;1,'Raw Data'!P2046,"")</f>
        <v/>
      </c>
      <c r="G2046" s="20" t="str">
        <f>IF('Raw Data'!$B2046&gt;1,'Raw Data'!Q2046,"")</f>
        <v/>
      </c>
      <c r="H2046" s="7" t="str">
        <f>IF('Raw Data'!$B2046&gt;1,'Raw Data'!R2046,"")</f>
        <v/>
      </c>
      <c r="I2046" s="7" t="str">
        <f>IF('Raw Data'!$B2046&gt;1,'Raw Data'!S2046,"")</f>
        <v/>
      </c>
      <c r="J2046" s="7" t="str">
        <f>IF('Raw Data'!$B2046&gt;1,'Raw Data'!W2046,"")</f>
        <v/>
      </c>
      <c r="K2046" s="7" t="str">
        <f>IF('Raw Data'!$B2046&gt;1,'Raw Data'!Y2046,"")</f>
        <v/>
      </c>
      <c r="L2046" s="7" t="str">
        <f>IF('Raw Data'!$B2046&gt;1,'Raw Data'!Z2046,"")</f>
        <v/>
      </c>
    </row>
    <row r="2047" spans="1:12" ht="14.25" customHeight="1" x14ac:dyDescent="0.3">
      <c r="A2047" s="7" t="str">
        <f>IF('Raw Data'!$B2047&gt;1,'Raw Data'!A2047,"")</f>
        <v/>
      </c>
      <c r="B2047" s="7" t="str">
        <f>IF('Raw Data'!$B2047&gt;1,'Raw Data'!C2047,"")</f>
        <v/>
      </c>
      <c r="C2047" s="7" t="str">
        <f>IF('Raw Data'!$B2047&gt;1,'Raw Data'!D2047,"")</f>
        <v/>
      </c>
      <c r="D2047" s="7" t="str">
        <f>IF('Raw Data'!$B2047&gt;1,'Raw Data'!E2047,"")</f>
        <v/>
      </c>
      <c r="E2047" s="20" t="str">
        <f>IF('Raw Data'!$B2047&gt;1,'Raw Data'!O2047,"")</f>
        <v/>
      </c>
      <c r="F2047" s="20" t="str">
        <f>IF('Raw Data'!$B2047&gt;1,'Raw Data'!P2047,"")</f>
        <v/>
      </c>
      <c r="G2047" s="20" t="str">
        <f>IF('Raw Data'!$B2047&gt;1,'Raw Data'!Q2047,"")</f>
        <v/>
      </c>
      <c r="H2047" s="7" t="str">
        <f>IF('Raw Data'!$B2047&gt;1,'Raw Data'!R2047,"")</f>
        <v/>
      </c>
      <c r="I2047" s="7" t="str">
        <f>IF('Raw Data'!$B2047&gt;1,'Raw Data'!S2047,"")</f>
        <v/>
      </c>
      <c r="J2047" s="7" t="str">
        <f>IF('Raw Data'!$B2047&gt;1,'Raw Data'!W2047,"")</f>
        <v/>
      </c>
      <c r="K2047" s="7" t="str">
        <f>IF('Raw Data'!$B2047&gt;1,'Raw Data'!Y2047,"")</f>
        <v/>
      </c>
      <c r="L2047" s="7" t="str">
        <f>IF('Raw Data'!$B2047&gt;1,'Raw Data'!Z2047,"")</f>
        <v/>
      </c>
    </row>
    <row r="2048" spans="1:12" ht="14.25" customHeight="1" x14ac:dyDescent="0.3">
      <c r="A2048" s="7" t="str">
        <f>IF('Raw Data'!$B2048&gt;1,'Raw Data'!A2048,"")</f>
        <v/>
      </c>
      <c r="B2048" s="7" t="str">
        <f>IF('Raw Data'!$B2048&gt;1,'Raw Data'!C2048,"")</f>
        <v/>
      </c>
      <c r="C2048" s="7" t="str">
        <f>IF('Raw Data'!$B2048&gt;1,'Raw Data'!D2048,"")</f>
        <v/>
      </c>
      <c r="D2048" s="7" t="str">
        <f>IF('Raw Data'!$B2048&gt;1,'Raw Data'!E2048,"")</f>
        <v/>
      </c>
      <c r="E2048" s="20" t="str">
        <f>IF('Raw Data'!$B2048&gt;1,'Raw Data'!O2048,"")</f>
        <v/>
      </c>
      <c r="F2048" s="20" t="str">
        <f>IF('Raw Data'!$B2048&gt;1,'Raw Data'!P2048,"")</f>
        <v/>
      </c>
      <c r="G2048" s="20" t="str">
        <f>IF('Raw Data'!$B2048&gt;1,'Raw Data'!Q2048,"")</f>
        <v/>
      </c>
      <c r="H2048" s="7" t="str">
        <f>IF('Raw Data'!$B2048&gt;1,'Raw Data'!R2048,"")</f>
        <v/>
      </c>
      <c r="I2048" s="7" t="str">
        <f>IF('Raw Data'!$B2048&gt;1,'Raw Data'!S2048,"")</f>
        <v/>
      </c>
      <c r="J2048" s="7" t="str">
        <f>IF('Raw Data'!$B2048&gt;1,'Raw Data'!W2048,"")</f>
        <v/>
      </c>
      <c r="K2048" s="7" t="str">
        <f>IF('Raw Data'!$B2048&gt;1,'Raw Data'!Y2048,"")</f>
        <v/>
      </c>
      <c r="L2048" s="7" t="str">
        <f>IF('Raw Data'!$B2048&gt;1,'Raw Data'!Z2048,"")</f>
        <v/>
      </c>
    </row>
    <row r="2049" spans="1:12" ht="14.25" customHeight="1" x14ac:dyDescent="0.3">
      <c r="A2049" s="7" t="str">
        <f>IF('Raw Data'!$B2049&gt;1,'Raw Data'!A2049,"")</f>
        <v/>
      </c>
      <c r="B2049" s="7" t="str">
        <f>IF('Raw Data'!$B2049&gt;1,'Raw Data'!C2049,"")</f>
        <v/>
      </c>
      <c r="C2049" s="7" t="str">
        <f>IF('Raw Data'!$B2049&gt;1,'Raw Data'!D2049,"")</f>
        <v/>
      </c>
      <c r="D2049" s="7" t="str">
        <f>IF('Raw Data'!$B2049&gt;1,'Raw Data'!E2049,"")</f>
        <v/>
      </c>
      <c r="E2049" s="20" t="str">
        <f>IF('Raw Data'!$B2049&gt;1,'Raw Data'!O2049,"")</f>
        <v/>
      </c>
      <c r="F2049" s="20" t="str">
        <f>IF('Raw Data'!$B2049&gt;1,'Raw Data'!P2049,"")</f>
        <v/>
      </c>
      <c r="G2049" s="20" t="str">
        <f>IF('Raw Data'!$B2049&gt;1,'Raw Data'!Q2049,"")</f>
        <v/>
      </c>
      <c r="H2049" s="7" t="str">
        <f>IF('Raw Data'!$B2049&gt;1,'Raw Data'!R2049,"")</f>
        <v/>
      </c>
      <c r="I2049" s="7" t="str">
        <f>IF('Raw Data'!$B2049&gt;1,'Raw Data'!S2049,"")</f>
        <v/>
      </c>
      <c r="J2049" s="7" t="str">
        <f>IF('Raw Data'!$B2049&gt;1,'Raw Data'!W2049,"")</f>
        <v/>
      </c>
      <c r="K2049" s="7" t="str">
        <f>IF('Raw Data'!$B2049&gt;1,'Raw Data'!Y2049,"")</f>
        <v/>
      </c>
      <c r="L2049" s="7" t="str">
        <f>IF('Raw Data'!$B2049&gt;1,'Raw Data'!Z2049,"")</f>
        <v/>
      </c>
    </row>
    <row r="2050" spans="1:12" ht="14.25" customHeight="1" x14ac:dyDescent="0.3">
      <c r="A2050" s="7" t="str">
        <f>IF('Raw Data'!$B2050&gt;1,'Raw Data'!A2050,"")</f>
        <v/>
      </c>
      <c r="B2050" s="7" t="str">
        <f>IF('Raw Data'!$B2050&gt;1,'Raw Data'!C2050,"")</f>
        <v/>
      </c>
      <c r="C2050" s="7" t="str">
        <f>IF('Raw Data'!$B2050&gt;1,'Raw Data'!D2050,"")</f>
        <v/>
      </c>
      <c r="D2050" s="7" t="str">
        <f>IF('Raw Data'!$B2050&gt;1,'Raw Data'!E2050,"")</f>
        <v/>
      </c>
      <c r="E2050" s="20" t="str">
        <f>IF('Raw Data'!$B2050&gt;1,'Raw Data'!O2050,"")</f>
        <v/>
      </c>
      <c r="F2050" s="20" t="str">
        <f>IF('Raw Data'!$B2050&gt;1,'Raw Data'!P2050,"")</f>
        <v/>
      </c>
      <c r="G2050" s="20" t="str">
        <f>IF('Raw Data'!$B2050&gt;1,'Raw Data'!Q2050,"")</f>
        <v/>
      </c>
      <c r="H2050" s="7" t="str">
        <f>IF('Raw Data'!$B2050&gt;1,'Raw Data'!R2050,"")</f>
        <v/>
      </c>
      <c r="I2050" s="7" t="str">
        <f>IF('Raw Data'!$B2050&gt;1,'Raw Data'!S2050,"")</f>
        <v/>
      </c>
      <c r="J2050" s="7" t="str">
        <f>IF('Raw Data'!$B2050&gt;1,'Raw Data'!W2050,"")</f>
        <v/>
      </c>
      <c r="K2050" s="7" t="str">
        <f>IF('Raw Data'!$B2050&gt;1,'Raw Data'!Y2050,"")</f>
        <v/>
      </c>
      <c r="L2050" s="7" t="str">
        <f>IF('Raw Data'!$B2050&gt;1,'Raw Data'!Z2050,"")</f>
        <v/>
      </c>
    </row>
    <row r="2051" spans="1:12" ht="14.25" customHeight="1" x14ac:dyDescent="0.3">
      <c r="A2051" s="7" t="str">
        <f>IF('Raw Data'!$B2051&gt;1,'Raw Data'!A2051,"")</f>
        <v/>
      </c>
      <c r="B2051" s="7" t="str">
        <f>IF('Raw Data'!$B2051&gt;1,'Raw Data'!C2051,"")</f>
        <v/>
      </c>
      <c r="C2051" s="7" t="str">
        <f>IF('Raw Data'!$B2051&gt;1,'Raw Data'!D2051,"")</f>
        <v/>
      </c>
      <c r="D2051" s="7" t="str">
        <f>IF('Raw Data'!$B2051&gt;1,'Raw Data'!E2051,"")</f>
        <v/>
      </c>
      <c r="E2051" s="20" t="str">
        <f>IF('Raw Data'!$B2051&gt;1,'Raw Data'!O2051,"")</f>
        <v/>
      </c>
      <c r="F2051" s="20" t="str">
        <f>IF('Raw Data'!$B2051&gt;1,'Raw Data'!P2051,"")</f>
        <v/>
      </c>
      <c r="G2051" s="20" t="str">
        <f>IF('Raw Data'!$B2051&gt;1,'Raw Data'!Q2051,"")</f>
        <v/>
      </c>
      <c r="H2051" s="7" t="str">
        <f>IF('Raw Data'!$B2051&gt;1,'Raw Data'!R2051,"")</f>
        <v/>
      </c>
      <c r="I2051" s="7" t="str">
        <f>IF('Raw Data'!$B2051&gt;1,'Raw Data'!S2051,"")</f>
        <v/>
      </c>
      <c r="J2051" s="7" t="str">
        <f>IF('Raw Data'!$B2051&gt;1,'Raw Data'!W2051,"")</f>
        <v/>
      </c>
      <c r="K2051" s="7" t="str">
        <f>IF('Raw Data'!$B2051&gt;1,'Raw Data'!Y2051,"")</f>
        <v/>
      </c>
      <c r="L2051" s="7" t="str">
        <f>IF('Raw Data'!$B2051&gt;1,'Raw Data'!Z2051,"")</f>
        <v/>
      </c>
    </row>
    <row r="2052" spans="1:12" ht="14.25" customHeight="1" x14ac:dyDescent="0.3">
      <c r="A2052" s="7" t="str">
        <f>IF('Raw Data'!$B2052&gt;1,'Raw Data'!A2052,"")</f>
        <v/>
      </c>
      <c r="B2052" s="7" t="str">
        <f>IF('Raw Data'!$B2052&gt;1,'Raw Data'!C2052,"")</f>
        <v/>
      </c>
      <c r="C2052" s="7" t="str">
        <f>IF('Raw Data'!$B2052&gt;1,'Raw Data'!D2052,"")</f>
        <v/>
      </c>
      <c r="D2052" s="7" t="str">
        <f>IF('Raw Data'!$B2052&gt;1,'Raw Data'!E2052,"")</f>
        <v/>
      </c>
      <c r="E2052" s="20" t="str">
        <f>IF('Raw Data'!$B2052&gt;1,'Raw Data'!O2052,"")</f>
        <v/>
      </c>
      <c r="F2052" s="20" t="str">
        <f>IF('Raw Data'!$B2052&gt;1,'Raw Data'!P2052,"")</f>
        <v/>
      </c>
      <c r="G2052" s="20" t="str">
        <f>IF('Raw Data'!$B2052&gt;1,'Raw Data'!Q2052,"")</f>
        <v/>
      </c>
      <c r="H2052" s="7" t="str">
        <f>IF('Raw Data'!$B2052&gt;1,'Raw Data'!R2052,"")</f>
        <v/>
      </c>
      <c r="I2052" s="7" t="str">
        <f>IF('Raw Data'!$B2052&gt;1,'Raw Data'!S2052,"")</f>
        <v/>
      </c>
      <c r="J2052" s="7" t="str">
        <f>IF('Raw Data'!$B2052&gt;1,'Raw Data'!W2052,"")</f>
        <v/>
      </c>
      <c r="K2052" s="7" t="str">
        <f>IF('Raw Data'!$B2052&gt;1,'Raw Data'!Y2052,"")</f>
        <v/>
      </c>
      <c r="L2052" s="7" t="str">
        <f>IF('Raw Data'!$B2052&gt;1,'Raw Data'!Z2052,"")</f>
        <v/>
      </c>
    </row>
    <row r="2053" spans="1:12" ht="14.25" customHeight="1" x14ac:dyDescent="0.3">
      <c r="A2053" s="7" t="str">
        <f>IF('Raw Data'!$B2053&gt;1,'Raw Data'!A2053,"")</f>
        <v/>
      </c>
      <c r="B2053" s="7" t="str">
        <f>IF('Raw Data'!$B2053&gt;1,'Raw Data'!C2053,"")</f>
        <v/>
      </c>
      <c r="C2053" s="7" t="str">
        <f>IF('Raw Data'!$B2053&gt;1,'Raw Data'!D2053,"")</f>
        <v/>
      </c>
      <c r="D2053" s="7" t="str">
        <f>IF('Raw Data'!$B2053&gt;1,'Raw Data'!E2053,"")</f>
        <v/>
      </c>
      <c r="E2053" s="20" t="str">
        <f>IF('Raw Data'!$B2053&gt;1,'Raw Data'!O2053,"")</f>
        <v/>
      </c>
      <c r="F2053" s="20" t="str">
        <f>IF('Raw Data'!$B2053&gt;1,'Raw Data'!P2053,"")</f>
        <v/>
      </c>
      <c r="G2053" s="20" t="str">
        <f>IF('Raw Data'!$B2053&gt;1,'Raw Data'!Q2053,"")</f>
        <v/>
      </c>
      <c r="H2053" s="7" t="str">
        <f>IF('Raw Data'!$B2053&gt;1,'Raw Data'!R2053,"")</f>
        <v/>
      </c>
      <c r="I2053" s="7" t="str">
        <f>IF('Raw Data'!$B2053&gt;1,'Raw Data'!S2053,"")</f>
        <v/>
      </c>
      <c r="J2053" s="7" t="str">
        <f>IF('Raw Data'!$B2053&gt;1,'Raw Data'!W2053,"")</f>
        <v/>
      </c>
      <c r="K2053" s="7" t="str">
        <f>IF('Raw Data'!$B2053&gt;1,'Raw Data'!Y2053,"")</f>
        <v/>
      </c>
      <c r="L2053" s="7" t="str">
        <f>IF('Raw Data'!$B2053&gt;1,'Raw Data'!Z2053,"")</f>
        <v/>
      </c>
    </row>
    <row r="2054" spans="1:12" ht="14.25" customHeight="1" x14ac:dyDescent="0.3">
      <c r="A2054" s="7" t="str">
        <f>IF('Raw Data'!$B2054&gt;1,'Raw Data'!A2054,"")</f>
        <v/>
      </c>
      <c r="B2054" s="7" t="str">
        <f>IF('Raw Data'!$B2054&gt;1,'Raw Data'!C2054,"")</f>
        <v/>
      </c>
      <c r="C2054" s="7" t="str">
        <f>IF('Raw Data'!$B2054&gt;1,'Raw Data'!D2054,"")</f>
        <v/>
      </c>
      <c r="D2054" s="7" t="str">
        <f>IF('Raw Data'!$B2054&gt;1,'Raw Data'!E2054,"")</f>
        <v/>
      </c>
      <c r="E2054" s="20" t="str">
        <f>IF('Raw Data'!$B2054&gt;1,'Raw Data'!O2054,"")</f>
        <v/>
      </c>
      <c r="F2054" s="20" t="str">
        <f>IF('Raw Data'!$B2054&gt;1,'Raw Data'!P2054,"")</f>
        <v/>
      </c>
      <c r="G2054" s="20" t="str">
        <f>IF('Raw Data'!$B2054&gt;1,'Raw Data'!Q2054,"")</f>
        <v/>
      </c>
      <c r="H2054" s="7" t="str">
        <f>IF('Raw Data'!$B2054&gt;1,'Raw Data'!R2054,"")</f>
        <v/>
      </c>
      <c r="I2054" s="7" t="str">
        <f>IF('Raw Data'!$B2054&gt;1,'Raw Data'!S2054,"")</f>
        <v/>
      </c>
      <c r="J2054" s="7" t="str">
        <f>IF('Raw Data'!$B2054&gt;1,'Raw Data'!W2054,"")</f>
        <v/>
      </c>
      <c r="K2054" s="7" t="str">
        <f>IF('Raw Data'!$B2054&gt;1,'Raw Data'!Y2054,"")</f>
        <v/>
      </c>
      <c r="L2054" s="7" t="str">
        <f>IF('Raw Data'!$B2054&gt;1,'Raw Data'!Z2054,"")</f>
        <v/>
      </c>
    </row>
    <row r="2055" spans="1:12" ht="14.25" customHeight="1" x14ac:dyDescent="0.3">
      <c r="A2055" s="7" t="str">
        <f>IF('Raw Data'!$B2055&gt;1,'Raw Data'!A2055,"")</f>
        <v/>
      </c>
      <c r="B2055" s="7" t="str">
        <f>IF('Raw Data'!$B2055&gt;1,'Raw Data'!C2055,"")</f>
        <v/>
      </c>
      <c r="C2055" s="7" t="str">
        <f>IF('Raw Data'!$B2055&gt;1,'Raw Data'!D2055,"")</f>
        <v/>
      </c>
      <c r="D2055" s="7" t="str">
        <f>IF('Raw Data'!$B2055&gt;1,'Raw Data'!E2055,"")</f>
        <v/>
      </c>
      <c r="E2055" s="20" t="str">
        <f>IF('Raw Data'!$B2055&gt;1,'Raw Data'!O2055,"")</f>
        <v/>
      </c>
      <c r="F2055" s="20" t="str">
        <f>IF('Raw Data'!$B2055&gt;1,'Raw Data'!P2055,"")</f>
        <v/>
      </c>
      <c r="G2055" s="20" t="str">
        <f>IF('Raw Data'!$B2055&gt;1,'Raw Data'!Q2055,"")</f>
        <v/>
      </c>
      <c r="H2055" s="7" t="str">
        <f>IF('Raw Data'!$B2055&gt;1,'Raw Data'!R2055,"")</f>
        <v/>
      </c>
      <c r="I2055" s="7" t="str">
        <f>IF('Raw Data'!$B2055&gt;1,'Raw Data'!S2055,"")</f>
        <v/>
      </c>
      <c r="J2055" s="7" t="str">
        <f>IF('Raw Data'!$B2055&gt;1,'Raw Data'!W2055,"")</f>
        <v/>
      </c>
      <c r="K2055" s="7" t="str">
        <f>IF('Raw Data'!$B2055&gt;1,'Raw Data'!Y2055,"")</f>
        <v/>
      </c>
      <c r="L2055" s="7" t="str">
        <f>IF('Raw Data'!$B2055&gt;1,'Raw Data'!Z2055,"")</f>
        <v/>
      </c>
    </row>
    <row r="2056" spans="1:12" ht="14.25" customHeight="1" x14ac:dyDescent="0.3">
      <c r="A2056" s="7" t="str">
        <f>IF('Raw Data'!$B2056&gt;1,'Raw Data'!A2056,"")</f>
        <v/>
      </c>
      <c r="B2056" s="7" t="str">
        <f>IF('Raw Data'!$B2056&gt;1,'Raw Data'!C2056,"")</f>
        <v/>
      </c>
      <c r="C2056" s="7" t="str">
        <f>IF('Raw Data'!$B2056&gt;1,'Raw Data'!D2056,"")</f>
        <v/>
      </c>
      <c r="D2056" s="7" t="str">
        <f>IF('Raw Data'!$B2056&gt;1,'Raw Data'!E2056,"")</f>
        <v/>
      </c>
      <c r="E2056" s="20" t="str">
        <f>IF('Raw Data'!$B2056&gt;1,'Raw Data'!O2056,"")</f>
        <v/>
      </c>
      <c r="F2056" s="20" t="str">
        <f>IF('Raw Data'!$B2056&gt;1,'Raw Data'!P2056,"")</f>
        <v/>
      </c>
      <c r="G2056" s="20" t="str">
        <f>IF('Raw Data'!$B2056&gt;1,'Raw Data'!Q2056,"")</f>
        <v/>
      </c>
      <c r="H2056" s="7" t="str">
        <f>IF('Raw Data'!$B2056&gt;1,'Raw Data'!R2056,"")</f>
        <v/>
      </c>
      <c r="I2056" s="7" t="str">
        <f>IF('Raw Data'!$B2056&gt;1,'Raw Data'!S2056,"")</f>
        <v/>
      </c>
      <c r="J2056" s="7" t="str">
        <f>IF('Raw Data'!$B2056&gt;1,'Raw Data'!W2056,"")</f>
        <v/>
      </c>
      <c r="K2056" s="7" t="str">
        <f>IF('Raw Data'!$B2056&gt;1,'Raw Data'!Y2056,"")</f>
        <v/>
      </c>
      <c r="L2056" s="7" t="str">
        <f>IF('Raw Data'!$B2056&gt;1,'Raw Data'!Z2056,"")</f>
        <v/>
      </c>
    </row>
    <row r="2057" spans="1:12" ht="14.25" customHeight="1" x14ac:dyDescent="0.3">
      <c r="A2057" s="7" t="str">
        <f>IF('Raw Data'!$B2057&gt;1,'Raw Data'!A2057,"")</f>
        <v/>
      </c>
      <c r="B2057" s="7" t="str">
        <f>IF('Raw Data'!$B2057&gt;1,'Raw Data'!C2057,"")</f>
        <v/>
      </c>
      <c r="C2057" s="7" t="str">
        <f>IF('Raw Data'!$B2057&gt;1,'Raw Data'!D2057,"")</f>
        <v/>
      </c>
      <c r="D2057" s="7" t="str">
        <f>IF('Raw Data'!$B2057&gt;1,'Raw Data'!E2057,"")</f>
        <v/>
      </c>
      <c r="E2057" s="20" t="str">
        <f>IF('Raw Data'!$B2057&gt;1,'Raw Data'!O2057,"")</f>
        <v/>
      </c>
      <c r="F2057" s="20" t="str">
        <f>IF('Raw Data'!$B2057&gt;1,'Raw Data'!P2057,"")</f>
        <v/>
      </c>
      <c r="G2057" s="20" t="str">
        <f>IF('Raw Data'!$B2057&gt;1,'Raw Data'!Q2057,"")</f>
        <v/>
      </c>
      <c r="H2057" s="7" t="str">
        <f>IF('Raw Data'!$B2057&gt;1,'Raw Data'!R2057,"")</f>
        <v/>
      </c>
      <c r="I2057" s="7" t="str">
        <f>IF('Raw Data'!$B2057&gt;1,'Raw Data'!S2057,"")</f>
        <v/>
      </c>
      <c r="J2057" s="7" t="str">
        <f>IF('Raw Data'!$B2057&gt;1,'Raw Data'!W2057,"")</f>
        <v/>
      </c>
      <c r="K2057" s="7" t="str">
        <f>IF('Raw Data'!$B2057&gt;1,'Raw Data'!Y2057,"")</f>
        <v/>
      </c>
      <c r="L2057" s="7" t="str">
        <f>IF('Raw Data'!$B2057&gt;1,'Raw Data'!Z2057,"")</f>
        <v/>
      </c>
    </row>
    <row r="2058" spans="1:12" ht="14.25" customHeight="1" x14ac:dyDescent="0.3">
      <c r="A2058" s="7" t="str">
        <f>IF('Raw Data'!$B2058&gt;1,'Raw Data'!A2058,"")</f>
        <v/>
      </c>
      <c r="B2058" s="7" t="str">
        <f>IF('Raw Data'!$B2058&gt;1,'Raw Data'!C2058,"")</f>
        <v/>
      </c>
      <c r="C2058" s="7" t="str">
        <f>IF('Raw Data'!$B2058&gt;1,'Raw Data'!D2058,"")</f>
        <v/>
      </c>
      <c r="D2058" s="7" t="str">
        <f>IF('Raw Data'!$B2058&gt;1,'Raw Data'!E2058,"")</f>
        <v/>
      </c>
      <c r="E2058" s="20" t="str">
        <f>IF('Raw Data'!$B2058&gt;1,'Raw Data'!O2058,"")</f>
        <v/>
      </c>
      <c r="F2058" s="20" t="str">
        <f>IF('Raw Data'!$B2058&gt;1,'Raw Data'!P2058,"")</f>
        <v/>
      </c>
      <c r="G2058" s="20" t="str">
        <f>IF('Raw Data'!$B2058&gt;1,'Raw Data'!Q2058,"")</f>
        <v/>
      </c>
      <c r="H2058" s="7" t="str">
        <f>IF('Raw Data'!$B2058&gt;1,'Raw Data'!R2058,"")</f>
        <v/>
      </c>
      <c r="I2058" s="7" t="str">
        <f>IF('Raw Data'!$B2058&gt;1,'Raw Data'!S2058,"")</f>
        <v/>
      </c>
      <c r="J2058" s="7" t="str">
        <f>IF('Raw Data'!$B2058&gt;1,'Raw Data'!W2058,"")</f>
        <v/>
      </c>
      <c r="K2058" s="7" t="str">
        <f>IF('Raw Data'!$B2058&gt;1,'Raw Data'!Y2058,"")</f>
        <v/>
      </c>
      <c r="L2058" s="7" t="str">
        <f>IF('Raw Data'!$B2058&gt;1,'Raw Data'!Z2058,"")</f>
        <v/>
      </c>
    </row>
    <row r="2059" spans="1:12" ht="14.25" customHeight="1" x14ac:dyDescent="0.3">
      <c r="A2059" s="7" t="str">
        <f>IF('Raw Data'!$B2059&gt;1,'Raw Data'!A2059,"")</f>
        <v/>
      </c>
      <c r="B2059" s="7" t="str">
        <f>IF('Raw Data'!$B2059&gt;1,'Raw Data'!C2059,"")</f>
        <v/>
      </c>
      <c r="C2059" s="7" t="str">
        <f>IF('Raw Data'!$B2059&gt;1,'Raw Data'!D2059,"")</f>
        <v/>
      </c>
      <c r="D2059" s="7" t="str">
        <f>IF('Raw Data'!$B2059&gt;1,'Raw Data'!E2059,"")</f>
        <v/>
      </c>
      <c r="E2059" s="20" t="str">
        <f>IF('Raw Data'!$B2059&gt;1,'Raw Data'!O2059,"")</f>
        <v/>
      </c>
      <c r="F2059" s="20" t="str">
        <f>IF('Raw Data'!$B2059&gt;1,'Raw Data'!P2059,"")</f>
        <v/>
      </c>
      <c r="G2059" s="20" t="str">
        <f>IF('Raw Data'!$B2059&gt;1,'Raw Data'!Q2059,"")</f>
        <v/>
      </c>
      <c r="H2059" s="7" t="str">
        <f>IF('Raw Data'!$B2059&gt;1,'Raw Data'!R2059,"")</f>
        <v/>
      </c>
      <c r="I2059" s="7" t="str">
        <f>IF('Raw Data'!$B2059&gt;1,'Raw Data'!S2059,"")</f>
        <v/>
      </c>
      <c r="J2059" s="7" t="str">
        <f>IF('Raw Data'!$B2059&gt;1,'Raw Data'!W2059,"")</f>
        <v/>
      </c>
      <c r="K2059" s="7" t="str">
        <f>IF('Raw Data'!$B2059&gt;1,'Raw Data'!Y2059,"")</f>
        <v/>
      </c>
      <c r="L2059" s="7" t="str">
        <f>IF('Raw Data'!$B2059&gt;1,'Raw Data'!Z2059,"")</f>
        <v/>
      </c>
    </row>
    <row r="2060" spans="1:12" ht="14.25" customHeight="1" x14ac:dyDescent="0.3">
      <c r="A2060" s="7" t="str">
        <f>IF('Raw Data'!$B2060&gt;1,'Raw Data'!A2060,"")</f>
        <v/>
      </c>
      <c r="B2060" s="7" t="str">
        <f>IF('Raw Data'!$B2060&gt;1,'Raw Data'!C2060,"")</f>
        <v/>
      </c>
      <c r="C2060" s="7" t="str">
        <f>IF('Raw Data'!$B2060&gt;1,'Raw Data'!D2060,"")</f>
        <v/>
      </c>
      <c r="D2060" s="7" t="str">
        <f>IF('Raw Data'!$B2060&gt;1,'Raw Data'!E2060,"")</f>
        <v/>
      </c>
      <c r="E2060" s="20" t="str">
        <f>IF('Raw Data'!$B2060&gt;1,'Raw Data'!O2060,"")</f>
        <v/>
      </c>
      <c r="F2060" s="20" t="str">
        <f>IF('Raw Data'!$B2060&gt;1,'Raw Data'!P2060,"")</f>
        <v/>
      </c>
      <c r="G2060" s="20" t="str">
        <f>IF('Raw Data'!$B2060&gt;1,'Raw Data'!Q2060,"")</f>
        <v/>
      </c>
      <c r="H2060" s="7" t="str">
        <f>IF('Raw Data'!$B2060&gt;1,'Raw Data'!R2060,"")</f>
        <v/>
      </c>
      <c r="I2060" s="7" t="str">
        <f>IF('Raw Data'!$B2060&gt;1,'Raw Data'!S2060,"")</f>
        <v/>
      </c>
      <c r="J2060" s="7" t="str">
        <f>IF('Raw Data'!$B2060&gt;1,'Raw Data'!W2060,"")</f>
        <v/>
      </c>
      <c r="K2060" s="7" t="str">
        <f>IF('Raw Data'!$B2060&gt;1,'Raw Data'!Y2060,"")</f>
        <v/>
      </c>
      <c r="L2060" s="7" t="str">
        <f>IF('Raw Data'!$B2060&gt;1,'Raw Data'!Z2060,"")</f>
        <v/>
      </c>
    </row>
    <row r="2061" spans="1:12" ht="14.25" customHeight="1" x14ac:dyDescent="0.3">
      <c r="A2061" s="7" t="str">
        <f>IF('Raw Data'!$B2061&gt;1,'Raw Data'!A2061,"")</f>
        <v/>
      </c>
      <c r="B2061" s="7" t="str">
        <f>IF('Raw Data'!$B2061&gt;1,'Raw Data'!C2061,"")</f>
        <v/>
      </c>
      <c r="C2061" s="7" t="str">
        <f>IF('Raw Data'!$B2061&gt;1,'Raw Data'!D2061,"")</f>
        <v/>
      </c>
      <c r="D2061" s="7" t="str">
        <f>IF('Raw Data'!$B2061&gt;1,'Raw Data'!E2061,"")</f>
        <v/>
      </c>
      <c r="E2061" s="20" t="str">
        <f>IF('Raw Data'!$B2061&gt;1,'Raw Data'!O2061,"")</f>
        <v/>
      </c>
      <c r="F2061" s="20" t="str">
        <f>IF('Raw Data'!$B2061&gt;1,'Raw Data'!P2061,"")</f>
        <v/>
      </c>
      <c r="G2061" s="20" t="str">
        <f>IF('Raw Data'!$B2061&gt;1,'Raw Data'!Q2061,"")</f>
        <v/>
      </c>
      <c r="H2061" s="7" t="str">
        <f>IF('Raw Data'!$B2061&gt;1,'Raw Data'!R2061,"")</f>
        <v/>
      </c>
      <c r="I2061" s="7" t="str">
        <f>IF('Raw Data'!$B2061&gt;1,'Raw Data'!S2061,"")</f>
        <v/>
      </c>
      <c r="J2061" s="7" t="str">
        <f>IF('Raw Data'!$B2061&gt;1,'Raw Data'!W2061,"")</f>
        <v/>
      </c>
      <c r="K2061" s="7" t="str">
        <f>IF('Raw Data'!$B2061&gt;1,'Raw Data'!Y2061,"")</f>
        <v/>
      </c>
      <c r="L2061" s="7" t="str">
        <f>IF('Raw Data'!$B2061&gt;1,'Raw Data'!Z2061,"")</f>
        <v/>
      </c>
    </row>
    <row r="2062" spans="1:12" ht="14.25" customHeight="1" x14ac:dyDescent="0.3">
      <c r="A2062" s="7" t="str">
        <f>IF('Raw Data'!$B2062&gt;1,'Raw Data'!A2062,"")</f>
        <v/>
      </c>
      <c r="B2062" s="7" t="str">
        <f>IF('Raw Data'!$B2062&gt;1,'Raw Data'!C2062,"")</f>
        <v/>
      </c>
      <c r="C2062" s="7" t="str">
        <f>IF('Raw Data'!$B2062&gt;1,'Raw Data'!D2062,"")</f>
        <v/>
      </c>
      <c r="D2062" s="7" t="str">
        <f>IF('Raw Data'!$B2062&gt;1,'Raw Data'!E2062,"")</f>
        <v/>
      </c>
      <c r="E2062" s="20" t="str">
        <f>IF('Raw Data'!$B2062&gt;1,'Raw Data'!O2062,"")</f>
        <v/>
      </c>
      <c r="F2062" s="20" t="str">
        <f>IF('Raw Data'!$B2062&gt;1,'Raw Data'!P2062,"")</f>
        <v/>
      </c>
      <c r="G2062" s="20" t="str">
        <f>IF('Raw Data'!$B2062&gt;1,'Raw Data'!Q2062,"")</f>
        <v/>
      </c>
      <c r="H2062" s="7" t="str">
        <f>IF('Raw Data'!$B2062&gt;1,'Raw Data'!R2062,"")</f>
        <v/>
      </c>
      <c r="I2062" s="7" t="str">
        <f>IF('Raw Data'!$B2062&gt;1,'Raw Data'!S2062,"")</f>
        <v/>
      </c>
      <c r="J2062" s="7" t="str">
        <f>IF('Raw Data'!$B2062&gt;1,'Raw Data'!W2062,"")</f>
        <v/>
      </c>
      <c r="K2062" s="7" t="str">
        <f>IF('Raw Data'!$B2062&gt;1,'Raw Data'!Y2062,"")</f>
        <v/>
      </c>
      <c r="L2062" s="7" t="str">
        <f>IF('Raw Data'!$B2062&gt;1,'Raw Data'!Z2062,"")</f>
        <v/>
      </c>
    </row>
    <row r="2063" spans="1:12" ht="14.25" customHeight="1" x14ac:dyDescent="0.3">
      <c r="A2063" s="7" t="str">
        <f>IF('Raw Data'!$B2063&gt;1,'Raw Data'!A2063,"")</f>
        <v/>
      </c>
      <c r="B2063" s="7" t="str">
        <f>IF('Raw Data'!$B2063&gt;1,'Raw Data'!C2063,"")</f>
        <v/>
      </c>
      <c r="C2063" s="7" t="str">
        <f>IF('Raw Data'!$B2063&gt;1,'Raw Data'!D2063,"")</f>
        <v/>
      </c>
      <c r="D2063" s="7" t="str">
        <f>IF('Raw Data'!$B2063&gt;1,'Raw Data'!E2063,"")</f>
        <v/>
      </c>
      <c r="E2063" s="20" t="str">
        <f>IF('Raw Data'!$B2063&gt;1,'Raw Data'!O2063,"")</f>
        <v/>
      </c>
      <c r="F2063" s="20" t="str">
        <f>IF('Raw Data'!$B2063&gt;1,'Raw Data'!P2063,"")</f>
        <v/>
      </c>
      <c r="G2063" s="20" t="str">
        <f>IF('Raw Data'!$B2063&gt;1,'Raw Data'!Q2063,"")</f>
        <v/>
      </c>
      <c r="H2063" s="7" t="str">
        <f>IF('Raw Data'!$B2063&gt;1,'Raw Data'!R2063,"")</f>
        <v/>
      </c>
      <c r="I2063" s="7" t="str">
        <f>IF('Raw Data'!$B2063&gt;1,'Raw Data'!S2063,"")</f>
        <v/>
      </c>
      <c r="J2063" s="7" t="str">
        <f>IF('Raw Data'!$B2063&gt;1,'Raw Data'!W2063,"")</f>
        <v/>
      </c>
      <c r="K2063" s="7" t="str">
        <f>IF('Raw Data'!$B2063&gt;1,'Raw Data'!Y2063,"")</f>
        <v/>
      </c>
      <c r="L2063" s="7" t="str">
        <f>IF('Raw Data'!$B2063&gt;1,'Raw Data'!Z2063,"")</f>
        <v/>
      </c>
    </row>
    <row r="2064" spans="1:12" ht="14.25" customHeight="1" x14ac:dyDescent="0.3">
      <c r="A2064" s="7" t="str">
        <f>IF('Raw Data'!$B2064&gt;1,'Raw Data'!A2064,"")</f>
        <v/>
      </c>
      <c r="B2064" s="7" t="str">
        <f>IF('Raw Data'!$B2064&gt;1,'Raw Data'!C2064,"")</f>
        <v/>
      </c>
      <c r="C2064" s="7" t="str">
        <f>IF('Raw Data'!$B2064&gt;1,'Raw Data'!D2064,"")</f>
        <v/>
      </c>
      <c r="D2064" s="7" t="str">
        <f>IF('Raw Data'!$B2064&gt;1,'Raw Data'!E2064,"")</f>
        <v/>
      </c>
      <c r="E2064" s="20" t="str">
        <f>IF('Raw Data'!$B2064&gt;1,'Raw Data'!O2064,"")</f>
        <v/>
      </c>
      <c r="F2064" s="20" t="str">
        <f>IF('Raw Data'!$B2064&gt;1,'Raw Data'!P2064,"")</f>
        <v/>
      </c>
      <c r="G2064" s="20" t="str">
        <f>IF('Raw Data'!$B2064&gt;1,'Raw Data'!Q2064,"")</f>
        <v/>
      </c>
      <c r="H2064" s="7" t="str">
        <f>IF('Raw Data'!$B2064&gt;1,'Raw Data'!R2064,"")</f>
        <v/>
      </c>
      <c r="I2064" s="7" t="str">
        <f>IF('Raw Data'!$B2064&gt;1,'Raw Data'!S2064,"")</f>
        <v/>
      </c>
      <c r="J2064" s="7" t="str">
        <f>IF('Raw Data'!$B2064&gt;1,'Raw Data'!W2064,"")</f>
        <v/>
      </c>
      <c r="K2064" s="7" t="str">
        <f>IF('Raw Data'!$B2064&gt;1,'Raw Data'!Y2064,"")</f>
        <v/>
      </c>
      <c r="L2064" s="7" t="str">
        <f>IF('Raw Data'!$B2064&gt;1,'Raw Data'!Z2064,"")</f>
        <v/>
      </c>
    </row>
    <row r="2065" spans="1:12" ht="14.25" customHeight="1" x14ac:dyDescent="0.3">
      <c r="A2065" s="7" t="str">
        <f>IF('Raw Data'!$B2065&gt;1,'Raw Data'!A2065,"")</f>
        <v/>
      </c>
      <c r="B2065" s="7" t="str">
        <f>IF('Raw Data'!$B2065&gt;1,'Raw Data'!C2065,"")</f>
        <v/>
      </c>
      <c r="C2065" s="7" t="str">
        <f>IF('Raw Data'!$B2065&gt;1,'Raw Data'!D2065,"")</f>
        <v/>
      </c>
      <c r="D2065" s="7" t="str">
        <f>IF('Raw Data'!$B2065&gt;1,'Raw Data'!E2065,"")</f>
        <v/>
      </c>
      <c r="E2065" s="20" t="str">
        <f>IF('Raw Data'!$B2065&gt;1,'Raw Data'!O2065,"")</f>
        <v/>
      </c>
      <c r="F2065" s="20" t="str">
        <f>IF('Raw Data'!$B2065&gt;1,'Raw Data'!P2065,"")</f>
        <v/>
      </c>
      <c r="G2065" s="20" t="str">
        <f>IF('Raw Data'!$B2065&gt;1,'Raw Data'!Q2065,"")</f>
        <v/>
      </c>
      <c r="H2065" s="7" t="str">
        <f>IF('Raw Data'!$B2065&gt;1,'Raw Data'!R2065,"")</f>
        <v/>
      </c>
      <c r="I2065" s="7" t="str">
        <f>IF('Raw Data'!$B2065&gt;1,'Raw Data'!S2065,"")</f>
        <v/>
      </c>
      <c r="J2065" s="7" t="str">
        <f>IF('Raw Data'!$B2065&gt;1,'Raw Data'!W2065,"")</f>
        <v/>
      </c>
      <c r="K2065" s="7" t="str">
        <f>IF('Raw Data'!$B2065&gt;1,'Raw Data'!Y2065,"")</f>
        <v/>
      </c>
      <c r="L2065" s="7" t="str">
        <f>IF('Raw Data'!$B2065&gt;1,'Raw Data'!Z2065,"")</f>
        <v/>
      </c>
    </row>
    <row r="2066" spans="1:12" ht="14.25" customHeight="1" x14ac:dyDescent="0.3">
      <c r="A2066" s="7" t="str">
        <f>IF('Raw Data'!$B2066&gt;1,'Raw Data'!A2066,"")</f>
        <v/>
      </c>
      <c r="B2066" s="7" t="str">
        <f>IF('Raw Data'!$B2066&gt;1,'Raw Data'!C2066,"")</f>
        <v/>
      </c>
      <c r="C2066" s="7" t="str">
        <f>IF('Raw Data'!$B2066&gt;1,'Raw Data'!D2066,"")</f>
        <v/>
      </c>
      <c r="D2066" s="7" t="str">
        <f>IF('Raw Data'!$B2066&gt;1,'Raw Data'!E2066,"")</f>
        <v/>
      </c>
      <c r="E2066" s="20" t="str">
        <f>IF('Raw Data'!$B2066&gt;1,'Raw Data'!O2066,"")</f>
        <v/>
      </c>
      <c r="F2066" s="20" t="str">
        <f>IF('Raw Data'!$B2066&gt;1,'Raw Data'!P2066,"")</f>
        <v/>
      </c>
      <c r="G2066" s="20" t="str">
        <f>IF('Raw Data'!$B2066&gt;1,'Raw Data'!Q2066,"")</f>
        <v/>
      </c>
      <c r="H2066" s="7" t="str">
        <f>IF('Raw Data'!$B2066&gt;1,'Raw Data'!R2066,"")</f>
        <v/>
      </c>
      <c r="I2066" s="7" t="str">
        <f>IF('Raw Data'!$B2066&gt;1,'Raw Data'!S2066,"")</f>
        <v/>
      </c>
      <c r="J2066" s="7" t="str">
        <f>IF('Raw Data'!$B2066&gt;1,'Raw Data'!W2066,"")</f>
        <v/>
      </c>
      <c r="K2066" s="7" t="str">
        <f>IF('Raw Data'!$B2066&gt;1,'Raw Data'!Y2066,"")</f>
        <v/>
      </c>
      <c r="L2066" s="7" t="str">
        <f>IF('Raw Data'!$B2066&gt;1,'Raw Data'!Z2066,"")</f>
        <v/>
      </c>
    </row>
    <row r="2067" spans="1:12" ht="14.25" customHeight="1" x14ac:dyDescent="0.3">
      <c r="A2067" s="7" t="str">
        <f>IF('Raw Data'!$B2067&gt;1,'Raw Data'!A2067,"")</f>
        <v/>
      </c>
      <c r="B2067" s="7" t="str">
        <f>IF('Raw Data'!$B2067&gt;1,'Raw Data'!C2067,"")</f>
        <v/>
      </c>
      <c r="C2067" s="7" t="str">
        <f>IF('Raw Data'!$B2067&gt;1,'Raw Data'!D2067,"")</f>
        <v/>
      </c>
      <c r="D2067" s="7" t="str">
        <f>IF('Raw Data'!$B2067&gt;1,'Raw Data'!E2067,"")</f>
        <v/>
      </c>
      <c r="E2067" s="20" t="str">
        <f>IF('Raw Data'!$B2067&gt;1,'Raw Data'!O2067,"")</f>
        <v/>
      </c>
      <c r="F2067" s="20" t="str">
        <f>IF('Raw Data'!$B2067&gt;1,'Raw Data'!P2067,"")</f>
        <v/>
      </c>
      <c r="G2067" s="20" t="str">
        <f>IF('Raw Data'!$B2067&gt;1,'Raw Data'!Q2067,"")</f>
        <v/>
      </c>
      <c r="H2067" s="7" t="str">
        <f>IF('Raw Data'!$B2067&gt;1,'Raw Data'!R2067,"")</f>
        <v/>
      </c>
      <c r="I2067" s="7" t="str">
        <f>IF('Raw Data'!$B2067&gt;1,'Raw Data'!S2067,"")</f>
        <v/>
      </c>
      <c r="J2067" s="7" t="str">
        <f>IF('Raw Data'!$B2067&gt;1,'Raw Data'!W2067,"")</f>
        <v/>
      </c>
      <c r="K2067" s="7" t="str">
        <f>IF('Raw Data'!$B2067&gt;1,'Raw Data'!Y2067,"")</f>
        <v/>
      </c>
      <c r="L2067" s="7" t="str">
        <f>IF('Raw Data'!$B2067&gt;1,'Raw Data'!Z2067,"")</f>
        <v/>
      </c>
    </row>
    <row r="2068" spans="1:12" ht="14.25" customHeight="1" x14ac:dyDescent="0.3">
      <c r="A2068" s="7" t="str">
        <f>IF('Raw Data'!$B2068&gt;1,'Raw Data'!A2068,"")</f>
        <v/>
      </c>
      <c r="B2068" s="7" t="str">
        <f>IF('Raw Data'!$B2068&gt;1,'Raw Data'!C2068,"")</f>
        <v/>
      </c>
      <c r="C2068" s="7" t="str">
        <f>IF('Raw Data'!$B2068&gt;1,'Raw Data'!D2068,"")</f>
        <v/>
      </c>
      <c r="D2068" s="7" t="str">
        <f>IF('Raw Data'!$B2068&gt;1,'Raw Data'!E2068,"")</f>
        <v/>
      </c>
      <c r="E2068" s="20" t="str">
        <f>IF('Raw Data'!$B2068&gt;1,'Raw Data'!O2068,"")</f>
        <v/>
      </c>
      <c r="F2068" s="20" t="str">
        <f>IF('Raw Data'!$B2068&gt;1,'Raw Data'!P2068,"")</f>
        <v/>
      </c>
      <c r="G2068" s="20" t="str">
        <f>IF('Raw Data'!$B2068&gt;1,'Raw Data'!Q2068,"")</f>
        <v/>
      </c>
      <c r="H2068" s="7" t="str">
        <f>IF('Raw Data'!$B2068&gt;1,'Raw Data'!R2068,"")</f>
        <v/>
      </c>
      <c r="I2068" s="7" t="str">
        <f>IF('Raw Data'!$B2068&gt;1,'Raw Data'!S2068,"")</f>
        <v/>
      </c>
      <c r="J2068" s="7" t="str">
        <f>IF('Raw Data'!$B2068&gt;1,'Raw Data'!W2068,"")</f>
        <v/>
      </c>
      <c r="K2068" s="7" t="str">
        <f>IF('Raw Data'!$B2068&gt;1,'Raw Data'!Y2068,"")</f>
        <v/>
      </c>
      <c r="L2068" s="7" t="str">
        <f>IF('Raw Data'!$B2068&gt;1,'Raw Data'!Z2068,"")</f>
        <v/>
      </c>
    </row>
    <row r="2069" spans="1:12" ht="14.25" customHeight="1" x14ac:dyDescent="0.3">
      <c r="A2069" s="7" t="str">
        <f>IF('Raw Data'!$B2069&gt;1,'Raw Data'!A2069,"")</f>
        <v/>
      </c>
      <c r="B2069" s="7" t="str">
        <f>IF('Raw Data'!$B2069&gt;1,'Raw Data'!C2069,"")</f>
        <v/>
      </c>
      <c r="C2069" s="7" t="str">
        <f>IF('Raw Data'!$B2069&gt;1,'Raw Data'!D2069,"")</f>
        <v/>
      </c>
      <c r="D2069" s="7" t="str">
        <f>IF('Raw Data'!$B2069&gt;1,'Raw Data'!E2069,"")</f>
        <v/>
      </c>
      <c r="E2069" s="20" t="str">
        <f>IF('Raw Data'!$B2069&gt;1,'Raw Data'!O2069,"")</f>
        <v/>
      </c>
      <c r="F2069" s="20" t="str">
        <f>IF('Raw Data'!$B2069&gt;1,'Raw Data'!P2069,"")</f>
        <v/>
      </c>
      <c r="G2069" s="20" t="str">
        <f>IF('Raw Data'!$B2069&gt;1,'Raw Data'!Q2069,"")</f>
        <v/>
      </c>
      <c r="H2069" s="7" t="str">
        <f>IF('Raw Data'!$B2069&gt;1,'Raw Data'!R2069,"")</f>
        <v/>
      </c>
      <c r="I2069" s="7" t="str">
        <f>IF('Raw Data'!$B2069&gt;1,'Raw Data'!S2069,"")</f>
        <v/>
      </c>
      <c r="J2069" s="7" t="str">
        <f>IF('Raw Data'!$B2069&gt;1,'Raw Data'!W2069,"")</f>
        <v/>
      </c>
      <c r="K2069" s="7" t="str">
        <f>IF('Raw Data'!$B2069&gt;1,'Raw Data'!Y2069,"")</f>
        <v/>
      </c>
      <c r="L2069" s="7" t="str">
        <f>IF('Raw Data'!$B2069&gt;1,'Raw Data'!Z2069,"")</f>
        <v/>
      </c>
    </row>
    <row r="2070" spans="1:12" ht="14.25" customHeight="1" x14ac:dyDescent="0.3">
      <c r="A2070" s="7" t="str">
        <f>IF('Raw Data'!$B2070&gt;1,'Raw Data'!A2070,"")</f>
        <v/>
      </c>
      <c r="B2070" s="7" t="str">
        <f>IF('Raw Data'!$B2070&gt;1,'Raw Data'!C2070,"")</f>
        <v/>
      </c>
      <c r="C2070" s="7" t="str">
        <f>IF('Raw Data'!$B2070&gt;1,'Raw Data'!D2070,"")</f>
        <v/>
      </c>
      <c r="D2070" s="7" t="str">
        <f>IF('Raw Data'!$B2070&gt;1,'Raw Data'!E2070,"")</f>
        <v/>
      </c>
      <c r="E2070" s="20" t="str">
        <f>IF('Raw Data'!$B2070&gt;1,'Raw Data'!O2070,"")</f>
        <v/>
      </c>
      <c r="F2070" s="20" t="str">
        <f>IF('Raw Data'!$B2070&gt;1,'Raw Data'!P2070,"")</f>
        <v/>
      </c>
      <c r="G2070" s="20" t="str">
        <f>IF('Raw Data'!$B2070&gt;1,'Raw Data'!Q2070,"")</f>
        <v/>
      </c>
      <c r="H2070" s="7" t="str">
        <f>IF('Raw Data'!$B2070&gt;1,'Raw Data'!R2070,"")</f>
        <v/>
      </c>
      <c r="I2070" s="7" t="str">
        <f>IF('Raw Data'!$B2070&gt;1,'Raw Data'!S2070,"")</f>
        <v/>
      </c>
      <c r="J2070" s="7" t="str">
        <f>IF('Raw Data'!$B2070&gt;1,'Raw Data'!W2070,"")</f>
        <v/>
      </c>
      <c r="K2070" s="7" t="str">
        <f>IF('Raw Data'!$B2070&gt;1,'Raw Data'!Y2070,"")</f>
        <v/>
      </c>
      <c r="L2070" s="7" t="str">
        <f>IF('Raw Data'!$B2070&gt;1,'Raw Data'!Z2070,"")</f>
        <v/>
      </c>
    </row>
    <row r="2071" spans="1:12" ht="14.25" customHeight="1" x14ac:dyDescent="0.3">
      <c r="A2071" s="7" t="str">
        <f>IF('Raw Data'!$B2071&gt;1,'Raw Data'!A2071,"")</f>
        <v/>
      </c>
      <c r="B2071" s="7" t="str">
        <f>IF('Raw Data'!$B2071&gt;1,'Raw Data'!C2071,"")</f>
        <v/>
      </c>
      <c r="C2071" s="7" t="str">
        <f>IF('Raw Data'!$B2071&gt;1,'Raw Data'!D2071,"")</f>
        <v/>
      </c>
      <c r="D2071" s="7" t="str">
        <f>IF('Raw Data'!$B2071&gt;1,'Raw Data'!E2071,"")</f>
        <v/>
      </c>
      <c r="E2071" s="20" t="str">
        <f>IF('Raw Data'!$B2071&gt;1,'Raw Data'!O2071,"")</f>
        <v/>
      </c>
      <c r="F2071" s="20" t="str">
        <f>IF('Raw Data'!$B2071&gt;1,'Raw Data'!P2071,"")</f>
        <v/>
      </c>
      <c r="G2071" s="20" t="str">
        <f>IF('Raw Data'!$B2071&gt;1,'Raw Data'!Q2071,"")</f>
        <v/>
      </c>
      <c r="H2071" s="7" t="str">
        <f>IF('Raw Data'!$B2071&gt;1,'Raw Data'!R2071,"")</f>
        <v/>
      </c>
      <c r="I2071" s="7" t="str">
        <f>IF('Raw Data'!$B2071&gt;1,'Raw Data'!S2071,"")</f>
        <v/>
      </c>
      <c r="J2071" s="7" t="str">
        <f>IF('Raw Data'!$B2071&gt;1,'Raw Data'!W2071,"")</f>
        <v/>
      </c>
      <c r="K2071" s="7" t="str">
        <f>IF('Raw Data'!$B2071&gt;1,'Raw Data'!Y2071,"")</f>
        <v/>
      </c>
      <c r="L2071" s="7" t="str">
        <f>IF('Raw Data'!$B2071&gt;1,'Raw Data'!Z2071,"")</f>
        <v/>
      </c>
    </row>
    <row r="2072" spans="1:12" ht="14.25" customHeight="1" x14ac:dyDescent="0.3">
      <c r="A2072" s="7" t="str">
        <f>IF('Raw Data'!$B2072&gt;1,'Raw Data'!A2072,"")</f>
        <v/>
      </c>
      <c r="B2072" s="7" t="str">
        <f>IF('Raw Data'!$B2072&gt;1,'Raw Data'!C2072,"")</f>
        <v/>
      </c>
      <c r="C2072" s="7" t="str">
        <f>IF('Raw Data'!$B2072&gt;1,'Raw Data'!D2072,"")</f>
        <v/>
      </c>
      <c r="D2072" s="7" t="str">
        <f>IF('Raw Data'!$B2072&gt;1,'Raw Data'!E2072,"")</f>
        <v/>
      </c>
      <c r="E2072" s="20" t="str">
        <f>IF('Raw Data'!$B2072&gt;1,'Raw Data'!O2072,"")</f>
        <v/>
      </c>
      <c r="F2072" s="20" t="str">
        <f>IF('Raw Data'!$B2072&gt;1,'Raw Data'!P2072,"")</f>
        <v/>
      </c>
      <c r="G2072" s="20" t="str">
        <f>IF('Raw Data'!$B2072&gt;1,'Raw Data'!Q2072,"")</f>
        <v/>
      </c>
      <c r="H2072" s="7" t="str">
        <f>IF('Raw Data'!$B2072&gt;1,'Raw Data'!R2072,"")</f>
        <v/>
      </c>
      <c r="I2072" s="7" t="str">
        <f>IF('Raw Data'!$B2072&gt;1,'Raw Data'!S2072,"")</f>
        <v/>
      </c>
      <c r="J2072" s="7" t="str">
        <f>IF('Raw Data'!$B2072&gt;1,'Raw Data'!W2072,"")</f>
        <v/>
      </c>
      <c r="K2072" s="7" t="str">
        <f>IF('Raw Data'!$B2072&gt;1,'Raw Data'!Y2072,"")</f>
        <v/>
      </c>
      <c r="L2072" s="7" t="str">
        <f>IF('Raw Data'!$B2072&gt;1,'Raw Data'!Z2072,"")</f>
        <v/>
      </c>
    </row>
    <row r="2073" spans="1:12" ht="14.25" customHeight="1" x14ac:dyDescent="0.3">
      <c r="A2073" s="7" t="str">
        <f>IF('Raw Data'!$B2073&gt;1,'Raw Data'!A2073,"")</f>
        <v/>
      </c>
      <c r="B2073" s="7" t="str">
        <f>IF('Raw Data'!$B2073&gt;1,'Raw Data'!C2073,"")</f>
        <v/>
      </c>
      <c r="C2073" s="7" t="str">
        <f>IF('Raw Data'!$B2073&gt;1,'Raw Data'!D2073,"")</f>
        <v/>
      </c>
      <c r="D2073" s="7" t="str">
        <f>IF('Raw Data'!$B2073&gt;1,'Raw Data'!E2073,"")</f>
        <v/>
      </c>
      <c r="E2073" s="20" t="str">
        <f>IF('Raw Data'!$B2073&gt;1,'Raw Data'!O2073,"")</f>
        <v/>
      </c>
      <c r="F2073" s="20" t="str">
        <f>IF('Raw Data'!$B2073&gt;1,'Raw Data'!P2073,"")</f>
        <v/>
      </c>
      <c r="G2073" s="20" t="str">
        <f>IF('Raw Data'!$B2073&gt;1,'Raw Data'!Q2073,"")</f>
        <v/>
      </c>
      <c r="H2073" s="7" t="str">
        <f>IF('Raw Data'!$B2073&gt;1,'Raw Data'!R2073,"")</f>
        <v/>
      </c>
      <c r="I2073" s="7" t="str">
        <f>IF('Raw Data'!$B2073&gt;1,'Raw Data'!S2073,"")</f>
        <v/>
      </c>
      <c r="J2073" s="7" t="str">
        <f>IF('Raw Data'!$B2073&gt;1,'Raw Data'!W2073,"")</f>
        <v/>
      </c>
      <c r="K2073" s="7" t="str">
        <f>IF('Raw Data'!$B2073&gt;1,'Raw Data'!Y2073,"")</f>
        <v/>
      </c>
      <c r="L2073" s="7" t="str">
        <f>IF('Raw Data'!$B2073&gt;1,'Raw Data'!Z2073,"")</f>
        <v/>
      </c>
    </row>
    <row r="2074" spans="1:12" ht="14.25" customHeight="1" x14ac:dyDescent="0.3">
      <c r="A2074" s="7" t="str">
        <f>IF('Raw Data'!$B2074&gt;1,'Raw Data'!A2074,"")</f>
        <v/>
      </c>
      <c r="B2074" s="7" t="str">
        <f>IF('Raw Data'!$B2074&gt;1,'Raw Data'!C2074,"")</f>
        <v/>
      </c>
      <c r="C2074" s="7" t="str">
        <f>IF('Raw Data'!$B2074&gt;1,'Raw Data'!D2074,"")</f>
        <v/>
      </c>
      <c r="D2074" s="7" t="str">
        <f>IF('Raw Data'!$B2074&gt;1,'Raw Data'!E2074,"")</f>
        <v/>
      </c>
      <c r="E2074" s="20" t="str">
        <f>IF('Raw Data'!$B2074&gt;1,'Raw Data'!O2074,"")</f>
        <v/>
      </c>
      <c r="F2074" s="20" t="str">
        <f>IF('Raw Data'!$B2074&gt;1,'Raw Data'!P2074,"")</f>
        <v/>
      </c>
      <c r="G2074" s="20" t="str">
        <f>IF('Raw Data'!$B2074&gt;1,'Raw Data'!Q2074,"")</f>
        <v/>
      </c>
      <c r="H2074" s="7" t="str">
        <f>IF('Raw Data'!$B2074&gt;1,'Raw Data'!R2074,"")</f>
        <v/>
      </c>
      <c r="I2074" s="7" t="str">
        <f>IF('Raw Data'!$B2074&gt;1,'Raw Data'!S2074,"")</f>
        <v/>
      </c>
      <c r="J2074" s="7" t="str">
        <f>IF('Raw Data'!$B2074&gt;1,'Raw Data'!W2074,"")</f>
        <v/>
      </c>
      <c r="K2074" s="7" t="str">
        <f>IF('Raw Data'!$B2074&gt;1,'Raw Data'!Y2074,"")</f>
        <v/>
      </c>
      <c r="L2074" s="7" t="str">
        <f>IF('Raw Data'!$B2074&gt;1,'Raw Data'!Z2074,"")</f>
        <v/>
      </c>
    </row>
    <row r="2075" spans="1:12" ht="14.25" customHeight="1" x14ac:dyDescent="0.3">
      <c r="A2075" s="7" t="str">
        <f>IF('Raw Data'!$B2075&gt;1,'Raw Data'!A2075,"")</f>
        <v/>
      </c>
      <c r="B2075" s="7" t="str">
        <f>IF('Raw Data'!$B2075&gt;1,'Raw Data'!C2075,"")</f>
        <v/>
      </c>
      <c r="C2075" s="7" t="str">
        <f>IF('Raw Data'!$B2075&gt;1,'Raw Data'!D2075,"")</f>
        <v/>
      </c>
      <c r="D2075" s="7" t="str">
        <f>IF('Raw Data'!$B2075&gt;1,'Raw Data'!E2075,"")</f>
        <v/>
      </c>
      <c r="E2075" s="20" t="str">
        <f>IF('Raw Data'!$B2075&gt;1,'Raw Data'!O2075,"")</f>
        <v/>
      </c>
      <c r="F2075" s="20" t="str">
        <f>IF('Raw Data'!$B2075&gt;1,'Raw Data'!P2075,"")</f>
        <v/>
      </c>
      <c r="G2075" s="20" t="str">
        <f>IF('Raw Data'!$B2075&gt;1,'Raw Data'!Q2075,"")</f>
        <v/>
      </c>
      <c r="H2075" s="7" t="str">
        <f>IF('Raw Data'!$B2075&gt;1,'Raw Data'!R2075,"")</f>
        <v/>
      </c>
      <c r="I2075" s="7" t="str">
        <f>IF('Raw Data'!$B2075&gt;1,'Raw Data'!S2075,"")</f>
        <v/>
      </c>
      <c r="J2075" s="7" t="str">
        <f>IF('Raw Data'!$B2075&gt;1,'Raw Data'!W2075,"")</f>
        <v/>
      </c>
      <c r="K2075" s="7" t="str">
        <f>IF('Raw Data'!$B2075&gt;1,'Raw Data'!Y2075,"")</f>
        <v/>
      </c>
      <c r="L2075" s="7" t="str">
        <f>IF('Raw Data'!$B2075&gt;1,'Raw Data'!Z2075,"")</f>
        <v/>
      </c>
    </row>
    <row r="2076" spans="1:12" ht="14.25" customHeight="1" x14ac:dyDescent="0.3">
      <c r="A2076" s="7" t="str">
        <f>IF('Raw Data'!$B2076&gt;1,'Raw Data'!A2076,"")</f>
        <v/>
      </c>
      <c r="B2076" s="7" t="str">
        <f>IF('Raw Data'!$B2076&gt;1,'Raw Data'!C2076,"")</f>
        <v/>
      </c>
      <c r="C2076" s="7" t="str">
        <f>IF('Raw Data'!$B2076&gt;1,'Raw Data'!D2076,"")</f>
        <v/>
      </c>
      <c r="D2076" s="7" t="str">
        <f>IF('Raw Data'!$B2076&gt;1,'Raw Data'!E2076,"")</f>
        <v/>
      </c>
      <c r="E2076" s="20" t="str">
        <f>IF('Raw Data'!$B2076&gt;1,'Raw Data'!O2076,"")</f>
        <v/>
      </c>
      <c r="F2076" s="20" t="str">
        <f>IF('Raw Data'!$B2076&gt;1,'Raw Data'!P2076,"")</f>
        <v/>
      </c>
      <c r="G2076" s="20" t="str">
        <f>IF('Raw Data'!$B2076&gt;1,'Raw Data'!Q2076,"")</f>
        <v/>
      </c>
      <c r="H2076" s="7" t="str">
        <f>IF('Raw Data'!$B2076&gt;1,'Raw Data'!R2076,"")</f>
        <v/>
      </c>
      <c r="I2076" s="7" t="str">
        <f>IF('Raw Data'!$B2076&gt;1,'Raw Data'!S2076,"")</f>
        <v/>
      </c>
      <c r="J2076" s="7" t="str">
        <f>IF('Raw Data'!$B2076&gt;1,'Raw Data'!W2076,"")</f>
        <v/>
      </c>
      <c r="K2076" s="7" t="str">
        <f>IF('Raw Data'!$B2076&gt;1,'Raw Data'!Y2076,"")</f>
        <v/>
      </c>
      <c r="L2076" s="7" t="str">
        <f>IF('Raw Data'!$B2076&gt;1,'Raw Data'!Z2076,"")</f>
        <v/>
      </c>
    </row>
    <row r="2077" spans="1:12" ht="14.25" customHeight="1" x14ac:dyDescent="0.3">
      <c r="A2077" s="7" t="str">
        <f>IF('Raw Data'!$B2077&gt;1,'Raw Data'!A2077,"")</f>
        <v/>
      </c>
      <c r="B2077" s="7" t="str">
        <f>IF('Raw Data'!$B2077&gt;1,'Raw Data'!C2077,"")</f>
        <v/>
      </c>
      <c r="C2077" s="7" t="str">
        <f>IF('Raw Data'!$B2077&gt;1,'Raw Data'!D2077,"")</f>
        <v/>
      </c>
      <c r="D2077" s="7" t="str">
        <f>IF('Raw Data'!$B2077&gt;1,'Raw Data'!E2077,"")</f>
        <v/>
      </c>
      <c r="E2077" s="20" t="str">
        <f>IF('Raw Data'!$B2077&gt;1,'Raw Data'!O2077,"")</f>
        <v/>
      </c>
      <c r="F2077" s="20" t="str">
        <f>IF('Raw Data'!$B2077&gt;1,'Raw Data'!P2077,"")</f>
        <v/>
      </c>
      <c r="G2077" s="20" t="str">
        <f>IF('Raw Data'!$B2077&gt;1,'Raw Data'!Q2077,"")</f>
        <v/>
      </c>
      <c r="H2077" s="7" t="str">
        <f>IF('Raw Data'!$B2077&gt;1,'Raw Data'!R2077,"")</f>
        <v/>
      </c>
      <c r="I2077" s="7" t="str">
        <f>IF('Raw Data'!$B2077&gt;1,'Raw Data'!S2077,"")</f>
        <v/>
      </c>
      <c r="J2077" s="7" t="str">
        <f>IF('Raw Data'!$B2077&gt;1,'Raw Data'!W2077,"")</f>
        <v/>
      </c>
      <c r="K2077" s="7" t="str">
        <f>IF('Raw Data'!$B2077&gt;1,'Raw Data'!Y2077,"")</f>
        <v/>
      </c>
      <c r="L2077" s="7" t="str">
        <f>IF('Raw Data'!$B2077&gt;1,'Raw Data'!Z2077,"")</f>
        <v/>
      </c>
    </row>
    <row r="2078" spans="1:12" ht="14.25" customHeight="1" x14ac:dyDescent="0.3">
      <c r="A2078" s="7" t="str">
        <f>IF('Raw Data'!$B2078&gt;1,'Raw Data'!A2078,"")</f>
        <v/>
      </c>
      <c r="B2078" s="7" t="str">
        <f>IF('Raw Data'!$B2078&gt;1,'Raw Data'!C2078,"")</f>
        <v/>
      </c>
      <c r="C2078" s="7" t="str">
        <f>IF('Raw Data'!$B2078&gt;1,'Raw Data'!D2078,"")</f>
        <v/>
      </c>
      <c r="D2078" s="7" t="str">
        <f>IF('Raw Data'!$B2078&gt;1,'Raw Data'!E2078,"")</f>
        <v/>
      </c>
      <c r="E2078" s="20" t="str">
        <f>IF('Raw Data'!$B2078&gt;1,'Raw Data'!O2078,"")</f>
        <v/>
      </c>
      <c r="F2078" s="20" t="str">
        <f>IF('Raw Data'!$B2078&gt;1,'Raw Data'!P2078,"")</f>
        <v/>
      </c>
      <c r="G2078" s="20" t="str">
        <f>IF('Raw Data'!$B2078&gt;1,'Raw Data'!Q2078,"")</f>
        <v/>
      </c>
      <c r="H2078" s="7" t="str">
        <f>IF('Raw Data'!$B2078&gt;1,'Raw Data'!R2078,"")</f>
        <v/>
      </c>
      <c r="I2078" s="7" t="str">
        <f>IF('Raw Data'!$B2078&gt;1,'Raw Data'!S2078,"")</f>
        <v/>
      </c>
      <c r="J2078" s="7" t="str">
        <f>IF('Raw Data'!$B2078&gt;1,'Raw Data'!W2078,"")</f>
        <v/>
      </c>
      <c r="K2078" s="7" t="str">
        <f>IF('Raw Data'!$B2078&gt;1,'Raw Data'!Y2078,"")</f>
        <v/>
      </c>
      <c r="L2078" s="7" t="str">
        <f>IF('Raw Data'!$B2078&gt;1,'Raw Data'!Z2078,"")</f>
        <v/>
      </c>
    </row>
    <row r="2079" spans="1:12" ht="14.25" customHeight="1" x14ac:dyDescent="0.3">
      <c r="A2079" s="7" t="str">
        <f>IF('Raw Data'!$B2079&gt;1,'Raw Data'!A2079,"")</f>
        <v/>
      </c>
      <c r="B2079" s="7" t="str">
        <f>IF('Raw Data'!$B2079&gt;1,'Raw Data'!C2079,"")</f>
        <v/>
      </c>
      <c r="C2079" s="7" t="str">
        <f>IF('Raw Data'!$B2079&gt;1,'Raw Data'!D2079,"")</f>
        <v/>
      </c>
      <c r="D2079" s="7" t="str">
        <f>IF('Raw Data'!$B2079&gt;1,'Raw Data'!E2079,"")</f>
        <v/>
      </c>
      <c r="E2079" s="20" t="str">
        <f>IF('Raw Data'!$B2079&gt;1,'Raw Data'!O2079,"")</f>
        <v/>
      </c>
      <c r="F2079" s="20" t="str">
        <f>IF('Raw Data'!$B2079&gt;1,'Raw Data'!P2079,"")</f>
        <v/>
      </c>
      <c r="G2079" s="20" t="str">
        <f>IF('Raw Data'!$B2079&gt;1,'Raw Data'!Q2079,"")</f>
        <v/>
      </c>
      <c r="H2079" s="7" t="str">
        <f>IF('Raw Data'!$B2079&gt;1,'Raw Data'!R2079,"")</f>
        <v/>
      </c>
      <c r="I2079" s="7" t="str">
        <f>IF('Raw Data'!$B2079&gt;1,'Raw Data'!S2079,"")</f>
        <v/>
      </c>
      <c r="J2079" s="7" t="str">
        <f>IF('Raw Data'!$B2079&gt;1,'Raw Data'!W2079,"")</f>
        <v/>
      </c>
      <c r="K2079" s="7" t="str">
        <f>IF('Raw Data'!$B2079&gt;1,'Raw Data'!Y2079,"")</f>
        <v/>
      </c>
      <c r="L2079" s="7" t="str">
        <f>IF('Raw Data'!$B2079&gt;1,'Raw Data'!Z2079,"")</f>
        <v/>
      </c>
    </row>
    <row r="2080" spans="1:12" ht="14.25" customHeight="1" x14ac:dyDescent="0.3">
      <c r="A2080" s="7" t="str">
        <f>IF('Raw Data'!$B2080&gt;1,'Raw Data'!A2080,"")</f>
        <v/>
      </c>
      <c r="B2080" s="7" t="str">
        <f>IF('Raw Data'!$B2080&gt;1,'Raw Data'!C2080,"")</f>
        <v/>
      </c>
      <c r="C2080" s="7" t="str">
        <f>IF('Raw Data'!$B2080&gt;1,'Raw Data'!D2080,"")</f>
        <v/>
      </c>
      <c r="D2080" s="7" t="str">
        <f>IF('Raw Data'!$B2080&gt;1,'Raw Data'!E2080,"")</f>
        <v/>
      </c>
      <c r="E2080" s="20" t="str">
        <f>IF('Raw Data'!$B2080&gt;1,'Raw Data'!O2080,"")</f>
        <v/>
      </c>
      <c r="F2080" s="20" t="str">
        <f>IF('Raw Data'!$B2080&gt;1,'Raw Data'!P2080,"")</f>
        <v/>
      </c>
      <c r="G2080" s="20" t="str">
        <f>IF('Raw Data'!$B2080&gt;1,'Raw Data'!Q2080,"")</f>
        <v/>
      </c>
      <c r="H2080" s="7" t="str">
        <f>IF('Raw Data'!$B2080&gt;1,'Raw Data'!R2080,"")</f>
        <v/>
      </c>
      <c r="I2080" s="7" t="str">
        <f>IF('Raw Data'!$B2080&gt;1,'Raw Data'!S2080,"")</f>
        <v/>
      </c>
      <c r="J2080" s="7" t="str">
        <f>IF('Raw Data'!$B2080&gt;1,'Raw Data'!W2080,"")</f>
        <v/>
      </c>
      <c r="K2080" s="7" t="str">
        <f>IF('Raw Data'!$B2080&gt;1,'Raw Data'!Y2080,"")</f>
        <v/>
      </c>
      <c r="L2080" s="7" t="str">
        <f>IF('Raw Data'!$B2080&gt;1,'Raw Data'!Z2080,"")</f>
        <v/>
      </c>
    </row>
    <row r="2081" spans="1:12" ht="14.25" customHeight="1" x14ac:dyDescent="0.3">
      <c r="A2081" s="7" t="str">
        <f>IF('Raw Data'!$B2081&gt;1,'Raw Data'!A2081,"")</f>
        <v/>
      </c>
      <c r="B2081" s="7" t="str">
        <f>IF('Raw Data'!$B2081&gt;1,'Raw Data'!C2081,"")</f>
        <v/>
      </c>
      <c r="C2081" s="7" t="str">
        <f>IF('Raw Data'!$B2081&gt;1,'Raw Data'!D2081,"")</f>
        <v/>
      </c>
      <c r="D2081" s="7" t="str">
        <f>IF('Raw Data'!$B2081&gt;1,'Raw Data'!E2081,"")</f>
        <v/>
      </c>
      <c r="E2081" s="20" t="str">
        <f>IF('Raw Data'!$B2081&gt;1,'Raw Data'!O2081,"")</f>
        <v/>
      </c>
      <c r="F2081" s="20" t="str">
        <f>IF('Raw Data'!$B2081&gt;1,'Raw Data'!P2081,"")</f>
        <v/>
      </c>
      <c r="G2081" s="20" t="str">
        <f>IF('Raw Data'!$B2081&gt;1,'Raw Data'!Q2081,"")</f>
        <v/>
      </c>
      <c r="H2081" s="7" t="str">
        <f>IF('Raw Data'!$B2081&gt;1,'Raw Data'!R2081,"")</f>
        <v/>
      </c>
      <c r="I2081" s="7" t="str">
        <f>IF('Raw Data'!$B2081&gt;1,'Raw Data'!S2081,"")</f>
        <v/>
      </c>
      <c r="J2081" s="7" t="str">
        <f>IF('Raw Data'!$B2081&gt;1,'Raw Data'!W2081,"")</f>
        <v/>
      </c>
      <c r="K2081" s="7" t="str">
        <f>IF('Raw Data'!$B2081&gt;1,'Raw Data'!Y2081,"")</f>
        <v/>
      </c>
      <c r="L2081" s="7" t="str">
        <f>IF('Raw Data'!$B2081&gt;1,'Raw Data'!Z2081,"")</f>
        <v/>
      </c>
    </row>
    <row r="2082" spans="1:12" ht="14.25" customHeight="1" x14ac:dyDescent="0.3">
      <c r="A2082" s="7" t="str">
        <f>IF('Raw Data'!$B2082&gt;1,'Raw Data'!A2082,"")</f>
        <v/>
      </c>
      <c r="B2082" s="7" t="str">
        <f>IF('Raw Data'!$B2082&gt;1,'Raw Data'!C2082,"")</f>
        <v/>
      </c>
      <c r="C2082" s="7" t="str">
        <f>IF('Raw Data'!$B2082&gt;1,'Raw Data'!D2082,"")</f>
        <v/>
      </c>
      <c r="D2082" s="7" t="str">
        <f>IF('Raw Data'!$B2082&gt;1,'Raw Data'!E2082,"")</f>
        <v/>
      </c>
      <c r="E2082" s="20" t="str">
        <f>IF('Raw Data'!$B2082&gt;1,'Raw Data'!O2082,"")</f>
        <v/>
      </c>
      <c r="F2082" s="20" t="str">
        <f>IF('Raw Data'!$B2082&gt;1,'Raw Data'!P2082,"")</f>
        <v/>
      </c>
      <c r="G2082" s="20" t="str">
        <f>IF('Raw Data'!$B2082&gt;1,'Raw Data'!Q2082,"")</f>
        <v/>
      </c>
      <c r="H2082" s="7" t="str">
        <f>IF('Raw Data'!$B2082&gt;1,'Raw Data'!R2082,"")</f>
        <v/>
      </c>
      <c r="I2082" s="7" t="str">
        <f>IF('Raw Data'!$B2082&gt;1,'Raw Data'!S2082,"")</f>
        <v/>
      </c>
      <c r="J2082" s="7" t="str">
        <f>IF('Raw Data'!$B2082&gt;1,'Raw Data'!W2082,"")</f>
        <v/>
      </c>
      <c r="K2082" s="7" t="str">
        <f>IF('Raw Data'!$B2082&gt;1,'Raw Data'!Y2082,"")</f>
        <v/>
      </c>
      <c r="L2082" s="7" t="str">
        <f>IF('Raw Data'!$B2082&gt;1,'Raw Data'!Z2082,"")</f>
        <v/>
      </c>
    </row>
    <row r="2083" spans="1:12" ht="14.25" customHeight="1" x14ac:dyDescent="0.3">
      <c r="A2083" s="7" t="str">
        <f>IF('Raw Data'!$B2083&gt;1,'Raw Data'!A2083,"")</f>
        <v/>
      </c>
      <c r="B2083" s="7" t="str">
        <f>IF('Raw Data'!$B2083&gt;1,'Raw Data'!C2083,"")</f>
        <v/>
      </c>
      <c r="C2083" s="7" t="str">
        <f>IF('Raw Data'!$B2083&gt;1,'Raw Data'!D2083,"")</f>
        <v/>
      </c>
      <c r="D2083" s="7" t="str">
        <f>IF('Raw Data'!$B2083&gt;1,'Raw Data'!E2083,"")</f>
        <v/>
      </c>
      <c r="E2083" s="20" t="str">
        <f>IF('Raw Data'!$B2083&gt;1,'Raw Data'!O2083,"")</f>
        <v/>
      </c>
      <c r="F2083" s="20" t="str">
        <f>IF('Raw Data'!$B2083&gt;1,'Raw Data'!P2083,"")</f>
        <v/>
      </c>
      <c r="G2083" s="20" t="str">
        <f>IF('Raw Data'!$B2083&gt;1,'Raw Data'!Q2083,"")</f>
        <v/>
      </c>
      <c r="H2083" s="7" t="str">
        <f>IF('Raw Data'!$B2083&gt;1,'Raw Data'!R2083,"")</f>
        <v/>
      </c>
      <c r="I2083" s="7" t="str">
        <f>IF('Raw Data'!$B2083&gt;1,'Raw Data'!S2083,"")</f>
        <v/>
      </c>
      <c r="J2083" s="7" t="str">
        <f>IF('Raw Data'!$B2083&gt;1,'Raw Data'!W2083,"")</f>
        <v/>
      </c>
      <c r="K2083" s="7" t="str">
        <f>IF('Raw Data'!$B2083&gt;1,'Raw Data'!Y2083,"")</f>
        <v/>
      </c>
      <c r="L2083" s="7" t="str">
        <f>IF('Raw Data'!$B2083&gt;1,'Raw Data'!Z2083,"")</f>
        <v/>
      </c>
    </row>
    <row r="2084" spans="1:12" ht="14.25" customHeight="1" x14ac:dyDescent="0.3">
      <c r="A2084" s="7" t="str">
        <f>IF('Raw Data'!$B2084&gt;1,'Raw Data'!A2084,"")</f>
        <v/>
      </c>
      <c r="B2084" s="7" t="str">
        <f>IF('Raw Data'!$B2084&gt;1,'Raw Data'!C2084,"")</f>
        <v/>
      </c>
      <c r="C2084" s="7" t="str">
        <f>IF('Raw Data'!$B2084&gt;1,'Raw Data'!D2084,"")</f>
        <v/>
      </c>
      <c r="D2084" s="7" t="str">
        <f>IF('Raw Data'!$B2084&gt;1,'Raw Data'!E2084,"")</f>
        <v/>
      </c>
      <c r="E2084" s="20" t="str">
        <f>IF('Raw Data'!$B2084&gt;1,'Raw Data'!O2084,"")</f>
        <v/>
      </c>
      <c r="F2084" s="20" t="str">
        <f>IF('Raw Data'!$B2084&gt;1,'Raw Data'!P2084,"")</f>
        <v/>
      </c>
      <c r="G2084" s="20" t="str">
        <f>IF('Raw Data'!$B2084&gt;1,'Raw Data'!Q2084,"")</f>
        <v/>
      </c>
      <c r="H2084" s="7" t="str">
        <f>IF('Raw Data'!$B2084&gt;1,'Raw Data'!R2084,"")</f>
        <v/>
      </c>
      <c r="I2084" s="7" t="str">
        <f>IF('Raw Data'!$B2084&gt;1,'Raw Data'!S2084,"")</f>
        <v/>
      </c>
      <c r="J2084" s="7" t="str">
        <f>IF('Raw Data'!$B2084&gt;1,'Raw Data'!W2084,"")</f>
        <v/>
      </c>
      <c r="K2084" s="7" t="str">
        <f>IF('Raw Data'!$B2084&gt;1,'Raw Data'!Y2084,"")</f>
        <v/>
      </c>
      <c r="L2084" s="7" t="str">
        <f>IF('Raw Data'!$B2084&gt;1,'Raw Data'!Z2084,"")</f>
        <v/>
      </c>
    </row>
    <row r="2085" spans="1:12" ht="14.25" customHeight="1" x14ac:dyDescent="0.3">
      <c r="A2085" s="7" t="str">
        <f>IF('Raw Data'!$B2085&gt;1,'Raw Data'!A2085,"")</f>
        <v/>
      </c>
      <c r="B2085" s="7" t="str">
        <f>IF('Raw Data'!$B2085&gt;1,'Raw Data'!C2085,"")</f>
        <v/>
      </c>
      <c r="C2085" s="7" t="str">
        <f>IF('Raw Data'!$B2085&gt;1,'Raw Data'!D2085,"")</f>
        <v/>
      </c>
      <c r="D2085" s="7" t="str">
        <f>IF('Raw Data'!$B2085&gt;1,'Raw Data'!E2085,"")</f>
        <v/>
      </c>
      <c r="E2085" s="20" t="str">
        <f>IF('Raw Data'!$B2085&gt;1,'Raw Data'!O2085,"")</f>
        <v/>
      </c>
      <c r="F2085" s="20" t="str">
        <f>IF('Raw Data'!$B2085&gt;1,'Raw Data'!P2085,"")</f>
        <v/>
      </c>
      <c r="G2085" s="20" t="str">
        <f>IF('Raw Data'!$B2085&gt;1,'Raw Data'!Q2085,"")</f>
        <v/>
      </c>
      <c r="H2085" s="7" t="str">
        <f>IF('Raw Data'!$B2085&gt;1,'Raw Data'!R2085,"")</f>
        <v/>
      </c>
      <c r="I2085" s="7" t="str">
        <f>IF('Raw Data'!$B2085&gt;1,'Raw Data'!S2085,"")</f>
        <v/>
      </c>
      <c r="J2085" s="7" t="str">
        <f>IF('Raw Data'!$B2085&gt;1,'Raw Data'!W2085,"")</f>
        <v/>
      </c>
      <c r="K2085" s="7" t="str">
        <f>IF('Raw Data'!$B2085&gt;1,'Raw Data'!Y2085,"")</f>
        <v/>
      </c>
      <c r="L2085" s="7" t="str">
        <f>IF('Raw Data'!$B2085&gt;1,'Raw Data'!Z2085,"")</f>
        <v/>
      </c>
    </row>
    <row r="2086" spans="1:12" ht="14.25" customHeight="1" x14ac:dyDescent="0.3">
      <c r="A2086" s="7" t="str">
        <f>IF('Raw Data'!$B2086&gt;1,'Raw Data'!A2086,"")</f>
        <v/>
      </c>
      <c r="B2086" s="7" t="str">
        <f>IF('Raw Data'!$B2086&gt;1,'Raw Data'!C2086,"")</f>
        <v/>
      </c>
      <c r="C2086" s="7" t="str">
        <f>IF('Raw Data'!$B2086&gt;1,'Raw Data'!D2086,"")</f>
        <v/>
      </c>
      <c r="D2086" s="7" t="str">
        <f>IF('Raw Data'!$B2086&gt;1,'Raw Data'!E2086,"")</f>
        <v/>
      </c>
      <c r="E2086" s="20" t="str">
        <f>IF('Raw Data'!$B2086&gt;1,'Raw Data'!O2086,"")</f>
        <v/>
      </c>
      <c r="F2086" s="20" t="str">
        <f>IF('Raw Data'!$B2086&gt;1,'Raw Data'!P2086,"")</f>
        <v/>
      </c>
      <c r="G2086" s="20" t="str">
        <f>IF('Raw Data'!$B2086&gt;1,'Raw Data'!Q2086,"")</f>
        <v/>
      </c>
      <c r="H2086" s="7" t="str">
        <f>IF('Raw Data'!$B2086&gt;1,'Raw Data'!R2086,"")</f>
        <v/>
      </c>
      <c r="I2086" s="7" t="str">
        <f>IF('Raw Data'!$B2086&gt;1,'Raw Data'!S2086,"")</f>
        <v/>
      </c>
      <c r="J2086" s="7" t="str">
        <f>IF('Raw Data'!$B2086&gt;1,'Raw Data'!W2086,"")</f>
        <v/>
      </c>
      <c r="K2086" s="7" t="str">
        <f>IF('Raw Data'!$B2086&gt;1,'Raw Data'!Y2086,"")</f>
        <v/>
      </c>
      <c r="L2086" s="7" t="str">
        <f>IF('Raw Data'!$B2086&gt;1,'Raw Data'!Z2086,"")</f>
        <v/>
      </c>
    </row>
    <row r="2087" spans="1:12" ht="14.25" customHeight="1" x14ac:dyDescent="0.3">
      <c r="A2087" s="7" t="str">
        <f>IF('Raw Data'!$B2087&gt;1,'Raw Data'!A2087,"")</f>
        <v/>
      </c>
      <c r="B2087" s="7" t="str">
        <f>IF('Raw Data'!$B2087&gt;1,'Raw Data'!C2087,"")</f>
        <v/>
      </c>
      <c r="C2087" s="7" t="str">
        <f>IF('Raw Data'!$B2087&gt;1,'Raw Data'!D2087,"")</f>
        <v/>
      </c>
      <c r="D2087" s="7" t="str">
        <f>IF('Raw Data'!$B2087&gt;1,'Raw Data'!E2087,"")</f>
        <v/>
      </c>
      <c r="E2087" s="20" t="str">
        <f>IF('Raw Data'!$B2087&gt;1,'Raw Data'!O2087,"")</f>
        <v/>
      </c>
      <c r="F2087" s="20" t="str">
        <f>IF('Raw Data'!$B2087&gt;1,'Raw Data'!P2087,"")</f>
        <v/>
      </c>
      <c r="G2087" s="20" t="str">
        <f>IF('Raw Data'!$B2087&gt;1,'Raw Data'!Q2087,"")</f>
        <v/>
      </c>
      <c r="H2087" s="7" t="str">
        <f>IF('Raw Data'!$B2087&gt;1,'Raw Data'!R2087,"")</f>
        <v/>
      </c>
      <c r="I2087" s="7" t="str">
        <f>IF('Raw Data'!$B2087&gt;1,'Raw Data'!S2087,"")</f>
        <v/>
      </c>
      <c r="J2087" s="7" t="str">
        <f>IF('Raw Data'!$B2087&gt;1,'Raw Data'!W2087,"")</f>
        <v/>
      </c>
      <c r="K2087" s="7" t="str">
        <f>IF('Raw Data'!$B2087&gt;1,'Raw Data'!Y2087,"")</f>
        <v/>
      </c>
      <c r="L2087" s="7" t="str">
        <f>IF('Raw Data'!$B2087&gt;1,'Raw Data'!Z2087,"")</f>
        <v/>
      </c>
    </row>
    <row r="2088" spans="1:12" ht="14.25" customHeight="1" x14ac:dyDescent="0.3">
      <c r="A2088" s="7" t="str">
        <f>IF('Raw Data'!$B2088&gt;1,'Raw Data'!A2088,"")</f>
        <v/>
      </c>
      <c r="B2088" s="7" t="str">
        <f>IF('Raw Data'!$B2088&gt;1,'Raw Data'!C2088,"")</f>
        <v/>
      </c>
      <c r="C2088" s="7" t="str">
        <f>IF('Raw Data'!$B2088&gt;1,'Raw Data'!D2088,"")</f>
        <v/>
      </c>
      <c r="D2088" s="7" t="str">
        <f>IF('Raw Data'!$B2088&gt;1,'Raw Data'!E2088,"")</f>
        <v/>
      </c>
      <c r="E2088" s="20" t="str">
        <f>IF('Raw Data'!$B2088&gt;1,'Raw Data'!O2088,"")</f>
        <v/>
      </c>
      <c r="F2088" s="20" t="str">
        <f>IF('Raw Data'!$B2088&gt;1,'Raw Data'!P2088,"")</f>
        <v/>
      </c>
      <c r="G2088" s="20" t="str">
        <f>IF('Raw Data'!$B2088&gt;1,'Raw Data'!Q2088,"")</f>
        <v/>
      </c>
      <c r="H2088" s="7" t="str">
        <f>IF('Raw Data'!$B2088&gt;1,'Raw Data'!R2088,"")</f>
        <v/>
      </c>
      <c r="I2088" s="7" t="str">
        <f>IF('Raw Data'!$B2088&gt;1,'Raw Data'!S2088,"")</f>
        <v/>
      </c>
      <c r="J2088" s="7" t="str">
        <f>IF('Raw Data'!$B2088&gt;1,'Raw Data'!W2088,"")</f>
        <v/>
      </c>
      <c r="K2088" s="7" t="str">
        <f>IF('Raw Data'!$B2088&gt;1,'Raw Data'!Y2088,"")</f>
        <v/>
      </c>
      <c r="L2088" s="7" t="str">
        <f>IF('Raw Data'!$B2088&gt;1,'Raw Data'!Z2088,"")</f>
        <v/>
      </c>
    </row>
    <row r="2089" spans="1:12" ht="14.25" customHeight="1" x14ac:dyDescent="0.3">
      <c r="A2089" s="7" t="str">
        <f>IF('Raw Data'!$B2089&gt;1,'Raw Data'!A2089,"")</f>
        <v/>
      </c>
      <c r="B2089" s="7" t="str">
        <f>IF('Raw Data'!$B2089&gt;1,'Raw Data'!C2089,"")</f>
        <v/>
      </c>
      <c r="C2089" s="7" t="str">
        <f>IF('Raw Data'!$B2089&gt;1,'Raw Data'!D2089,"")</f>
        <v/>
      </c>
      <c r="D2089" s="7" t="str">
        <f>IF('Raw Data'!$B2089&gt;1,'Raw Data'!E2089,"")</f>
        <v/>
      </c>
      <c r="E2089" s="20" t="str">
        <f>IF('Raw Data'!$B2089&gt;1,'Raw Data'!O2089,"")</f>
        <v/>
      </c>
      <c r="F2089" s="20" t="str">
        <f>IF('Raw Data'!$B2089&gt;1,'Raw Data'!P2089,"")</f>
        <v/>
      </c>
      <c r="G2089" s="20" t="str">
        <f>IF('Raw Data'!$B2089&gt;1,'Raw Data'!Q2089,"")</f>
        <v/>
      </c>
      <c r="H2089" s="7" t="str">
        <f>IF('Raw Data'!$B2089&gt;1,'Raw Data'!R2089,"")</f>
        <v/>
      </c>
      <c r="I2089" s="7" t="str">
        <f>IF('Raw Data'!$B2089&gt;1,'Raw Data'!S2089,"")</f>
        <v/>
      </c>
      <c r="J2089" s="7" t="str">
        <f>IF('Raw Data'!$B2089&gt;1,'Raw Data'!W2089,"")</f>
        <v/>
      </c>
      <c r="K2089" s="7" t="str">
        <f>IF('Raw Data'!$B2089&gt;1,'Raw Data'!Y2089,"")</f>
        <v/>
      </c>
      <c r="L2089" s="7" t="str">
        <f>IF('Raw Data'!$B2089&gt;1,'Raw Data'!Z2089,"")</f>
        <v/>
      </c>
    </row>
    <row r="2090" spans="1:12" ht="14.25" customHeight="1" x14ac:dyDescent="0.3">
      <c r="A2090" s="7" t="str">
        <f>IF('Raw Data'!$B2090&gt;1,'Raw Data'!A2090,"")</f>
        <v/>
      </c>
      <c r="B2090" s="7" t="str">
        <f>IF('Raw Data'!$B2090&gt;1,'Raw Data'!C2090,"")</f>
        <v/>
      </c>
      <c r="C2090" s="7" t="str">
        <f>IF('Raw Data'!$B2090&gt;1,'Raw Data'!D2090,"")</f>
        <v/>
      </c>
      <c r="D2090" s="7" t="str">
        <f>IF('Raw Data'!$B2090&gt;1,'Raw Data'!E2090,"")</f>
        <v/>
      </c>
      <c r="E2090" s="20" t="str">
        <f>IF('Raw Data'!$B2090&gt;1,'Raw Data'!O2090,"")</f>
        <v/>
      </c>
      <c r="F2090" s="20" t="str">
        <f>IF('Raw Data'!$B2090&gt;1,'Raw Data'!P2090,"")</f>
        <v/>
      </c>
      <c r="G2090" s="20" t="str">
        <f>IF('Raw Data'!$B2090&gt;1,'Raw Data'!Q2090,"")</f>
        <v/>
      </c>
      <c r="H2090" s="7" t="str">
        <f>IF('Raw Data'!$B2090&gt;1,'Raw Data'!R2090,"")</f>
        <v/>
      </c>
      <c r="I2090" s="7" t="str">
        <f>IF('Raw Data'!$B2090&gt;1,'Raw Data'!S2090,"")</f>
        <v/>
      </c>
      <c r="J2090" s="7" t="str">
        <f>IF('Raw Data'!$B2090&gt;1,'Raw Data'!W2090,"")</f>
        <v/>
      </c>
      <c r="K2090" s="7" t="str">
        <f>IF('Raw Data'!$B2090&gt;1,'Raw Data'!Y2090,"")</f>
        <v/>
      </c>
      <c r="L2090" s="7" t="str">
        <f>IF('Raw Data'!$B2090&gt;1,'Raw Data'!Z2090,"")</f>
        <v/>
      </c>
    </row>
    <row r="2091" spans="1:12" ht="14.25" customHeight="1" x14ac:dyDescent="0.3">
      <c r="A2091" s="7" t="str">
        <f>IF('Raw Data'!$B2091&gt;1,'Raw Data'!A2091,"")</f>
        <v/>
      </c>
      <c r="B2091" s="7" t="str">
        <f>IF('Raw Data'!$B2091&gt;1,'Raw Data'!C2091,"")</f>
        <v/>
      </c>
      <c r="C2091" s="7" t="str">
        <f>IF('Raw Data'!$B2091&gt;1,'Raw Data'!D2091,"")</f>
        <v/>
      </c>
      <c r="D2091" s="7" t="str">
        <f>IF('Raw Data'!$B2091&gt;1,'Raw Data'!E2091,"")</f>
        <v/>
      </c>
      <c r="E2091" s="20" t="str">
        <f>IF('Raw Data'!$B2091&gt;1,'Raw Data'!O2091,"")</f>
        <v/>
      </c>
      <c r="F2091" s="20" t="str">
        <f>IF('Raw Data'!$B2091&gt;1,'Raw Data'!P2091,"")</f>
        <v/>
      </c>
      <c r="G2091" s="20" t="str">
        <f>IF('Raw Data'!$B2091&gt;1,'Raw Data'!Q2091,"")</f>
        <v/>
      </c>
      <c r="H2091" s="7" t="str">
        <f>IF('Raw Data'!$B2091&gt;1,'Raw Data'!R2091,"")</f>
        <v/>
      </c>
      <c r="I2091" s="7" t="str">
        <f>IF('Raw Data'!$B2091&gt;1,'Raw Data'!S2091,"")</f>
        <v/>
      </c>
      <c r="J2091" s="7" t="str">
        <f>IF('Raw Data'!$B2091&gt;1,'Raw Data'!W2091,"")</f>
        <v/>
      </c>
      <c r="K2091" s="7" t="str">
        <f>IF('Raw Data'!$B2091&gt;1,'Raw Data'!Y2091,"")</f>
        <v/>
      </c>
      <c r="L2091" s="7" t="str">
        <f>IF('Raw Data'!$B2091&gt;1,'Raw Data'!Z2091,"")</f>
        <v/>
      </c>
    </row>
    <row r="2092" spans="1:12" ht="14.25" customHeight="1" x14ac:dyDescent="0.3">
      <c r="A2092" s="7" t="str">
        <f>IF('Raw Data'!$B2092&gt;1,'Raw Data'!A2092,"")</f>
        <v/>
      </c>
      <c r="B2092" s="7" t="str">
        <f>IF('Raw Data'!$B2092&gt;1,'Raw Data'!C2092,"")</f>
        <v/>
      </c>
      <c r="C2092" s="7" t="str">
        <f>IF('Raw Data'!$B2092&gt;1,'Raw Data'!D2092,"")</f>
        <v/>
      </c>
      <c r="D2092" s="7" t="str">
        <f>IF('Raw Data'!$B2092&gt;1,'Raw Data'!E2092,"")</f>
        <v/>
      </c>
      <c r="E2092" s="20" t="str">
        <f>IF('Raw Data'!$B2092&gt;1,'Raw Data'!O2092,"")</f>
        <v/>
      </c>
      <c r="F2092" s="20" t="str">
        <f>IF('Raw Data'!$B2092&gt;1,'Raw Data'!P2092,"")</f>
        <v/>
      </c>
      <c r="G2092" s="20" t="str">
        <f>IF('Raw Data'!$B2092&gt;1,'Raw Data'!Q2092,"")</f>
        <v/>
      </c>
      <c r="H2092" s="7" t="str">
        <f>IF('Raw Data'!$B2092&gt;1,'Raw Data'!R2092,"")</f>
        <v/>
      </c>
      <c r="I2092" s="7" t="str">
        <f>IF('Raw Data'!$B2092&gt;1,'Raw Data'!S2092,"")</f>
        <v/>
      </c>
      <c r="J2092" s="7" t="str">
        <f>IF('Raw Data'!$B2092&gt;1,'Raw Data'!W2092,"")</f>
        <v/>
      </c>
      <c r="K2092" s="7" t="str">
        <f>IF('Raw Data'!$B2092&gt;1,'Raw Data'!Y2092,"")</f>
        <v/>
      </c>
      <c r="L2092" s="7" t="str">
        <f>IF('Raw Data'!$B2092&gt;1,'Raw Data'!Z2092,"")</f>
        <v/>
      </c>
    </row>
    <row r="2093" spans="1:12" ht="14.25" customHeight="1" x14ac:dyDescent="0.3">
      <c r="A2093" s="7" t="str">
        <f>IF('Raw Data'!$B2093&gt;1,'Raw Data'!A2093,"")</f>
        <v/>
      </c>
      <c r="B2093" s="7" t="str">
        <f>IF('Raw Data'!$B2093&gt;1,'Raw Data'!C2093,"")</f>
        <v/>
      </c>
      <c r="C2093" s="7" t="str">
        <f>IF('Raw Data'!$B2093&gt;1,'Raw Data'!D2093,"")</f>
        <v/>
      </c>
      <c r="D2093" s="7" t="str">
        <f>IF('Raw Data'!$B2093&gt;1,'Raw Data'!E2093,"")</f>
        <v/>
      </c>
      <c r="E2093" s="20" t="str">
        <f>IF('Raw Data'!$B2093&gt;1,'Raw Data'!O2093,"")</f>
        <v/>
      </c>
      <c r="F2093" s="20" t="str">
        <f>IF('Raw Data'!$B2093&gt;1,'Raw Data'!P2093,"")</f>
        <v/>
      </c>
      <c r="G2093" s="20" t="str">
        <f>IF('Raw Data'!$B2093&gt;1,'Raw Data'!Q2093,"")</f>
        <v/>
      </c>
      <c r="H2093" s="7" t="str">
        <f>IF('Raw Data'!$B2093&gt;1,'Raw Data'!R2093,"")</f>
        <v/>
      </c>
      <c r="I2093" s="7" t="str">
        <f>IF('Raw Data'!$B2093&gt;1,'Raw Data'!S2093,"")</f>
        <v/>
      </c>
      <c r="J2093" s="7" t="str">
        <f>IF('Raw Data'!$B2093&gt;1,'Raw Data'!W2093,"")</f>
        <v/>
      </c>
      <c r="K2093" s="7" t="str">
        <f>IF('Raw Data'!$B2093&gt;1,'Raw Data'!Y2093,"")</f>
        <v/>
      </c>
      <c r="L2093" s="7" t="str">
        <f>IF('Raw Data'!$B2093&gt;1,'Raw Data'!Z2093,"")</f>
        <v/>
      </c>
    </row>
    <row r="2094" spans="1:12" ht="14.25" customHeight="1" x14ac:dyDescent="0.3">
      <c r="A2094" s="7" t="str">
        <f>IF('Raw Data'!$B2094&gt;1,'Raw Data'!A2094,"")</f>
        <v/>
      </c>
      <c r="B2094" s="7" t="str">
        <f>IF('Raw Data'!$B2094&gt;1,'Raw Data'!C2094,"")</f>
        <v/>
      </c>
      <c r="C2094" s="7" t="str">
        <f>IF('Raw Data'!$B2094&gt;1,'Raw Data'!D2094,"")</f>
        <v/>
      </c>
      <c r="D2094" s="7" t="str">
        <f>IF('Raw Data'!$B2094&gt;1,'Raw Data'!E2094,"")</f>
        <v/>
      </c>
      <c r="E2094" s="20" t="str">
        <f>IF('Raw Data'!$B2094&gt;1,'Raw Data'!O2094,"")</f>
        <v/>
      </c>
      <c r="F2094" s="20" t="str">
        <f>IF('Raw Data'!$B2094&gt;1,'Raw Data'!P2094,"")</f>
        <v/>
      </c>
      <c r="G2094" s="20" t="str">
        <f>IF('Raw Data'!$B2094&gt;1,'Raw Data'!Q2094,"")</f>
        <v/>
      </c>
      <c r="H2094" s="7" t="str">
        <f>IF('Raw Data'!$B2094&gt;1,'Raw Data'!R2094,"")</f>
        <v/>
      </c>
      <c r="I2094" s="7" t="str">
        <f>IF('Raw Data'!$B2094&gt;1,'Raw Data'!S2094,"")</f>
        <v/>
      </c>
      <c r="J2094" s="7" t="str">
        <f>IF('Raw Data'!$B2094&gt;1,'Raw Data'!W2094,"")</f>
        <v/>
      </c>
      <c r="K2094" s="7" t="str">
        <f>IF('Raw Data'!$B2094&gt;1,'Raw Data'!Y2094,"")</f>
        <v/>
      </c>
      <c r="L2094" s="7" t="str">
        <f>IF('Raw Data'!$B2094&gt;1,'Raw Data'!Z2094,"")</f>
        <v/>
      </c>
    </row>
    <row r="2095" spans="1:12" ht="14.25" customHeight="1" x14ac:dyDescent="0.3">
      <c r="A2095" s="7" t="str">
        <f>IF('Raw Data'!$B2095&gt;1,'Raw Data'!A2095,"")</f>
        <v/>
      </c>
      <c r="B2095" s="7" t="str">
        <f>IF('Raw Data'!$B2095&gt;1,'Raw Data'!C2095,"")</f>
        <v/>
      </c>
      <c r="C2095" s="7" t="str">
        <f>IF('Raw Data'!$B2095&gt;1,'Raw Data'!D2095,"")</f>
        <v/>
      </c>
      <c r="D2095" s="7" t="str">
        <f>IF('Raw Data'!$B2095&gt;1,'Raw Data'!E2095,"")</f>
        <v/>
      </c>
      <c r="E2095" s="20" t="str">
        <f>IF('Raw Data'!$B2095&gt;1,'Raw Data'!O2095,"")</f>
        <v/>
      </c>
      <c r="F2095" s="20" t="str">
        <f>IF('Raw Data'!$B2095&gt;1,'Raw Data'!P2095,"")</f>
        <v/>
      </c>
      <c r="G2095" s="20" t="str">
        <f>IF('Raw Data'!$B2095&gt;1,'Raw Data'!Q2095,"")</f>
        <v/>
      </c>
      <c r="H2095" s="7" t="str">
        <f>IF('Raw Data'!$B2095&gt;1,'Raw Data'!R2095,"")</f>
        <v/>
      </c>
      <c r="I2095" s="7" t="str">
        <f>IF('Raw Data'!$B2095&gt;1,'Raw Data'!S2095,"")</f>
        <v/>
      </c>
      <c r="J2095" s="7" t="str">
        <f>IF('Raw Data'!$B2095&gt;1,'Raw Data'!W2095,"")</f>
        <v/>
      </c>
      <c r="K2095" s="7" t="str">
        <f>IF('Raw Data'!$B2095&gt;1,'Raw Data'!Y2095,"")</f>
        <v/>
      </c>
      <c r="L2095" s="7" t="str">
        <f>IF('Raw Data'!$B2095&gt;1,'Raw Data'!Z2095,"")</f>
        <v/>
      </c>
    </row>
    <row r="2096" spans="1:12" ht="14.25" customHeight="1" x14ac:dyDescent="0.3">
      <c r="A2096" s="7" t="str">
        <f>IF('Raw Data'!$B2096&gt;1,'Raw Data'!A2096,"")</f>
        <v/>
      </c>
      <c r="B2096" s="7" t="str">
        <f>IF('Raw Data'!$B2096&gt;1,'Raw Data'!C2096,"")</f>
        <v/>
      </c>
      <c r="C2096" s="7" t="str">
        <f>IF('Raw Data'!$B2096&gt;1,'Raw Data'!D2096,"")</f>
        <v/>
      </c>
      <c r="D2096" s="7" t="str">
        <f>IF('Raw Data'!$B2096&gt;1,'Raw Data'!E2096,"")</f>
        <v/>
      </c>
      <c r="E2096" s="20" t="str">
        <f>IF('Raw Data'!$B2096&gt;1,'Raw Data'!O2096,"")</f>
        <v/>
      </c>
      <c r="F2096" s="20" t="str">
        <f>IF('Raw Data'!$B2096&gt;1,'Raw Data'!P2096,"")</f>
        <v/>
      </c>
      <c r="G2096" s="20" t="str">
        <f>IF('Raw Data'!$B2096&gt;1,'Raw Data'!Q2096,"")</f>
        <v/>
      </c>
      <c r="H2096" s="7" t="str">
        <f>IF('Raw Data'!$B2096&gt;1,'Raw Data'!R2096,"")</f>
        <v/>
      </c>
      <c r="I2096" s="7" t="str">
        <f>IF('Raw Data'!$B2096&gt;1,'Raw Data'!S2096,"")</f>
        <v/>
      </c>
      <c r="J2096" s="7" t="str">
        <f>IF('Raw Data'!$B2096&gt;1,'Raw Data'!W2096,"")</f>
        <v/>
      </c>
      <c r="K2096" s="7" t="str">
        <f>IF('Raw Data'!$B2096&gt;1,'Raw Data'!Y2096,"")</f>
        <v/>
      </c>
      <c r="L2096" s="7" t="str">
        <f>IF('Raw Data'!$B2096&gt;1,'Raw Data'!Z2096,"")</f>
        <v/>
      </c>
    </row>
    <row r="2097" spans="1:12" ht="14.25" customHeight="1" x14ac:dyDescent="0.3">
      <c r="A2097" s="7" t="str">
        <f>IF('Raw Data'!$B2097&gt;1,'Raw Data'!A2097,"")</f>
        <v/>
      </c>
      <c r="B2097" s="7" t="str">
        <f>IF('Raw Data'!$B2097&gt;1,'Raw Data'!C2097,"")</f>
        <v/>
      </c>
      <c r="C2097" s="7" t="str">
        <f>IF('Raw Data'!$B2097&gt;1,'Raw Data'!D2097,"")</f>
        <v/>
      </c>
      <c r="D2097" s="7" t="str">
        <f>IF('Raw Data'!$B2097&gt;1,'Raw Data'!E2097,"")</f>
        <v/>
      </c>
      <c r="E2097" s="20" t="str">
        <f>IF('Raw Data'!$B2097&gt;1,'Raw Data'!O2097,"")</f>
        <v/>
      </c>
      <c r="F2097" s="20" t="str">
        <f>IF('Raw Data'!$B2097&gt;1,'Raw Data'!P2097,"")</f>
        <v/>
      </c>
      <c r="G2097" s="20" t="str">
        <f>IF('Raw Data'!$B2097&gt;1,'Raw Data'!Q2097,"")</f>
        <v/>
      </c>
      <c r="H2097" s="7" t="str">
        <f>IF('Raw Data'!$B2097&gt;1,'Raw Data'!R2097,"")</f>
        <v/>
      </c>
      <c r="I2097" s="7" t="str">
        <f>IF('Raw Data'!$B2097&gt;1,'Raw Data'!S2097,"")</f>
        <v/>
      </c>
      <c r="J2097" s="7" t="str">
        <f>IF('Raw Data'!$B2097&gt;1,'Raw Data'!W2097,"")</f>
        <v/>
      </c>
      <c r="K2097" s="7" t="str">
        <f>IF('Raw Data'!$B2097&gt;1,'Raw Data'!Y2097,"")</f>
        <v/>
      </c>
      <c r="L2097" s="7" t="str">
        <f>IF('Raw Data'!$B2097&gt;1,'Raw Data'!Z2097,"")</f>
        <v/>
      </c>
    </row>
    <row r="2098" spans="1:12" ht="14.25" customHeight="1" x14ac:dyDescent="0.3">
      <c r="A2098" s="7" t="str">
        <f>IF('Raw Data'!$B2098&gt;1,'Raw Data'!A2098,"")</f>
        <v/>
      </c>
      <c r="B2098" s="7" t="str">
        <f>IF('Raw Data'!$B2098&gt;1,'Raw Data'!C2098,"")</f>
        <v/>
      </c>
      <c r="C2098" s="7" t="str">
        <f>IF('Raw Data'!$B2098&gt;1,'Raw Data'!D2098,"")</f>
        <v/>
      </c>
      <c r="D2098" s="7" t="str">
        <f>IF('Raw Data'!$B2098&gt;1,'Raw Data'!E2098,"")</f>
        <v/>
      </c>
      <c r="E2098" s="20" t="str">
        <f>IF('Raw Data'!$B2098&gt;1,'Raw Data'!O2098,"")</f>
        <v/>
      </c>
      <c r="F2098" s="20" t="str">
        <f>IF('Raw Data'!$B2098&gt;1,'Raw Data'!P2098,"")</f>
        <v/>
      </c>
      <c r="G2098" s="20" t="str">
        <f>IF('Raw Data'!$B2098&gt;1,'Raw Data'!Q2098,"")</f>
        <v/>
      </c>
      <c r="H2098" s="7" t="str">
        <f>IF('Raw Data'!$B2098&gt;1,'Raw Data'!R2098,"")</f>
        <v/>
      </c>
      <c r="I2098" s="7" t="str">
        <f>IF('Raw Data'!$B2098&gt;1,'Raw Data'!S2098,"")</f>
        <v/>
      </c>
      <c r="J2098" s="7" t="str">
        <f>IF('Raw Data'!$B2098&gt;1,'Raw Data'!W2098,"")</f>
        <v/>
      </c>
      <c r="K2098" s="7" t="str">
        <f>IF('Raw Data'!$B2098&gt;1,'Raw Data'!Y2098,"")</f>
        <v/>
      </c>
      <c r="L2098" s="7" t="str">
        <f>IF('Raw Data'!$B2098&gt;1,'Raw Data'!Z2098,"")</f>
        <v/>
      </c>
    </row>
    <row r="2099" spans="1:12" ht="14.25" customHeight="1" x14ac:dyDescent="0.3">
      <c r="A2099" s="7" t="str">
        <f>IF('Raw Data'!$B2099&gt;1,'Raw Data'!A2099,"")</f>
        <v/>
      </c>
      <c r="B2099" s="7" t="str">
        <f>IF('Raw Data'!$B2099&gt;1,'Raw Data'!C2099,"")</f>
        <v/>
      </c>
      <c r="C2099" s="7" t="str">
        <f>IF('Raw Data'!$B2099&gt;1,'Raw Data'!D2099,"")</f>
        <v/>
      </c>
      <c r="D2099" s="7" t="str">
        <f>IF('Raw Data'!$B2099&gt;1,'Raw Data'!E2099,"")</f>
        <v/>
      </c>
      <c r="E2099" s="20" t="str">
        <f>IF('Raw Data'!$B2099&gt;1,'Raw Data'!O2099,"")</f>
        <v/>
      </c>
      <c r="F2099" s="20" t="str">
        <f>IF('Raw Data'!$B2099&gt;1,'Raw Data'!P2099,"")</f>
        <v/>
      </c>
      <c r="G2099" s="20" t="str">
        <f>IF('Raw Data'!$B2099&gt;1,'Raw Data'!Q2099,"")</f>
        <v/>
      </c>
      <c r="H2099" s="7" t="str">
        <f>IF('Raw Data'!$B2099&gt;1,'Raw Data'!R2099,"")</f>
        <v/>
      </c>
      <c r="I2099" s="7" t="str">
        <f>IF('Raw Data'!$B2099&gt;1,'Raw Data'!S2099,"")</f>
        <v/>
      </c>
      <c r="J2099" s="7" t="str">
        <f>IF('Raw Data'!$B2099&gt;1,'Raw Data'!W2099,"")</f>
        <v/>
      </c>
      <c r="K2099" s="7" t="str">
        <f>IF('Raw Data'!$B2099&gt;1,'Raw Data'!Y2099,"")</f>
        <v/>
      </c>
      <c r="L2099" s="7" t="str">
        <f>IF('Raw Data'!$B2099&gt;1,'Raw Data'!Z2099,"")</f>
        <v/>
      </c>
    </row>
    <row r="2100" spans="1:12" ht="14.25" customHeight="1" x14ac:dyDescent="0.3">
      <c r="A2100" s="7" t="str">
        <f>IF('Raw Data'!$B2100&gt;1,'Raw Data'!A2100,"")</f>
        <v/>
      </c>
      <c r="B2100" s="7" t="str">
        <f>IF('Raw Data'!$B2100&gt;1,'Raw Data'!C2100,"")</f>
        <v/>
      </c>
      <c r="C2100" s="7" t="str">
        <f>IF('Raw Data'!$B2100&gt;1,'Raw Data'!D2100,"")</f>
        <v/>
      </c>
      <c r="D2100" s="7" t="str">
        <f>IF('Raw Data'!$B2100&gt;1,'Raw Data'!E2100,"")</f>
        <v/>
      </c>
      <c r="E2100" s="20" t="str">
        <f>IF('Raw Data'!$B2100&gt;1,'Raw Data'!O2100,"")</f>
        <v/>
      </c>
      <c r="F2100" s="20" t="str">
        <f>IF('Raw Data'!$B2100&gt;1,'Raw Data'!P2100,"")</f>
        <v/>
      </c>
      <c r="G2100" s="20" t="str">
        <f>IF('Raw Data'!$B2100&gt;1,'Raw Data'!Q2100,"")</f>
        <v/>
      </c>
      <c r="H2100" s="7" t="str">
        <f>IF('Raw Data'!$B2100&gt;1,'Raw Data'!R2100,"")</f>
        <v/>
      </c>
      <c r="I2100" s="7" t="str">
        <f>IF('Raw Data'!$B2100&gt;1,'Raw Data'!S2100,"")</f>
        <v/>
      </c>
      <c r="J2100" s="7" t="str">
        <f>IF('Raw Data'!$B2100&gt;1,'Raw Data'!W2100,"")</f>
        <v/>
      </c>
      <c r="K2100" s="7" t="str">
        <f>IF('Raw Data'!$B2100&gt;1,'Raw Data'!Y2100,"")</f>
        <v/>
      </c>
      <c r="L2100" s="7" t="str">
        <f>IF('Raw Data'!$B2100&gt;1,'Raw Data'!Z2100,"")</f>
        <v/>
      </c>
    </row>
    <row r="2101" spans="1:12" ht="14.25" customHeight="1" x14ac:dyDescent="0.3">
      <c r="A2101" s="7" t="str">
        <f>IF('Raw Data'!$B2101&gt;1,'Raw Data'!A2101,"")</f>
        <v/>
      </c>
      <c r="B2101" s="7" t="str">
        <f>IF('Raw Data'!$B2101&gt;1,'Raw Data'!C2101,"")</f>
        <v/>
      </c>
      <c r="C2101" s="7" t="str">
        <f>IF('Raw Data'!$B2101&gt;1,'Raw Data'!D2101,"")</f>
        <v/>
      </c>
      <c r="D2101" s="7" t="str">
        <f>IF('Raw Data'!$B2101&gt;1,'Raw Data'!E2101,"")</f>
        <v/>
      </c>
      <c r="E2101" s="20" t="str">
        <f>IF('Raw Data'!$B2101&gt;1,'Raw Data'!O2101,"")</f>
        <v/>
      </c>
      <c r="F2101" s="20" t="str">
        <f>IF('Raw Data'!$B2101&gt;1,'Raw Data'!P2101,"")</f>
        <v/>
      </c>
      <c r="G2101" s="20" t="str">
        <f>IF('Raw Data'!$B2101&gt;1,'Raw Data'!Q2101,"")</f>
        <v/>
      </c>
      <c r="H2101" s="7" t="str">
        <f>IF('Raw Data'!$B2101&gt;1,'Raw Data'!R2101,"")</f>
        <v/>
      </c>
      <c r="I2101" s="7" t="str">
        <f>IF('Raw Data'!$B2101&gt;1,'Raw Data'!S2101,"")</f>
        <v/>
      </c>
      <c r="J2101" s="7" t="str">
        <f>IF('Raw Data'!$B2101&gt;1,'Raw Data'!W2101,"")</f>
        <v/>
      </c>
      <c r="K2101" s="7" t="str">
        <f>IF('Raw Data'!$B2101&gt;1,'Raw Data'!Y2101,"")</f>
        <v/>
      </c>
      <c r="L2101" s="7" t="str">
        <f>IF('Raw Data'!$B2101&gt;1,'Raw Data'!Z2101,"")</f>
        <v/>
      </c>
    </row>
    <row r="2102" spans="1:12" ht="14.25" customHeight="1" x14ac:dyDescent="0.3">
      <c r="A2102" s="7" t="str">
        <f>IF('Raw Data'!$B2102&gt;1,'Raw Data'!A2102,"")</f>
        <v/>
      </c>
      <c r="B2102" s="7" t="str">
        <f>IF('Raw Data'!$B2102&gt;1,'Raw Data'!C2102,"")</f>
        <v/>
      </c>
      <c r="C2102" s="7" t="str">
        <f>IF('Raw Data'!$B2102&gt;1,'Raw Data'!D2102,"")</f>
        <v/>
      </c>
      <c r="D2102" s="7" t="str">
        <f>IF('Raw Data'!$B2102&gt;1,'Raw Data'!E2102,"")</f>
        <v/>
      </c>
      <c r="E2102" s="20" t="str">
        <f>IF('Raw Data'!$B2102&gt;1,'Raw Data'!O2102,"")</f>
        <v/>
      </c>
      <c r="F2102" s="20" t="str">
        <f>IF('Raw Data'!$B2102&gt;1,'Raw Data'!P2102,"")</f>
        <v/>
      </c>
      <c r="G2102" s="20" t="str">
        <f>IF('Raw Data'!$B2102&gt;1,'Raw Data'!Q2102,"")</f>
        <v/>
      </c>
      <c r="H2102" s="7" t="str">
        <f>IF('Raw Data'!$B2102&gt;1,'Raw Data'!R2102,"")</f>
        <v/>
      </c>
      <c r="I2102" s="7" t="str">
        <f>IF('Raw Data'!$B2102&gt;1,'Raw Data'!S2102,"")</f>
        <v/>
      </c>
      <c r="J2102" s="7" t="str">
        <f>IF('Raw Data'!$B2102&gt;1,'Raw Data'!W2102,"")</f>
        <v/>
      </c>
      <c r="K2102" s="7" t="str">
        <f>IF('Raw Data'!$B2102&gt;1,'Raw Data'!Y2102,"")</f>
        <v/>
      </c>
      <c r="L2102" s="7" t="str">
        <f>IF('Raw Data'!$B2102&gt;1,'Raw Data'!Z2102,"")</f>
        <v/>
      </c>
    </row>
    <row r="2103" spans="1:12" ht="14.25" customHeight="1" x14ac:dyDescent="0.3">
      <c r="A2103" s="7" t="str">
        <f>IF('Raw Data'!$B2103&gt;1,'Raw Data'!A2103,"")</f>
        <v/>
      </c>
      <c r="B2103" s="7" t="str">
        <f>IF('Raw Data'!$B2103&gt;1,'Raw Data'!C2103,"")</f>
        <v/>
      </c>
      <c r="C2103" s="7" t="str">
        <f>IF('Raw Data'!$B2103&gt;1,'Raw Data'!D2103,"")</f>
        <v/>
      </c>
      <c r="D2103" s="7" t="str">
        <f>IF('Raw Data'!$B2103&gt;1,'Raw Data'!E2103,"")</f>
        <v/>
      </c>
      <c r="E2103" s="20" t="str">
        <f>IF('Raw Data'!$B2103&gt;1,'Raw Data'!O2103,"")</f>
        <v/>
      </c>
      <c r="F2103" s="20" t="str">
        <f>IF('Raw Data'!$B2103&gt;1,'Raw Data'!P2103,"")</f>
        <v/>
      </c>
      <c r="G2103" s="20" t="str">
        <f>IF('Raw Data'!$B2103&gt;1,'Raw Data'!Q2103,"")</f>
        <v/>
      </c>
      <c r="H2103" s="7" t="str">
        <f>IF('Raw Data'!$B2103&gt;1,'Raw Data'!R2103,"")</f>
        <v/>
      </c>
      <c r="I2103" s="7" t="str">
        <f>IF('Raw Data'!$B2103&gt;1,'Raw Data'!S2103,"")</f>
        <v/>
      </c>
      <c r="J2103" s="7" t="str">
        <f>IF('Raw Data'!$B2103&gt;1,'Raw Data'!W2103,"")</f>
        <v/>
      </c>
      <c r="K2103" s="7" t="str">
        <f>IF('Raw Data'!$B2103&gt;1,'Raw Data'!Y2103,"")</f>
        <v/>
      </c>
      <c r="L2103" s="7" t="str">
        <f>IF('Raw Data'!$B2103&gt;1,'Raw Data'!Z2103,"")</f>
        <v/>
      </c>
    </row>
    <row r="2104" spans="1:12" ht="14.25" customHeight="1" x14ac:dyDescent="0.3">
      <c r="A2104" s="7" t="str">
        <f>IF('Raw Data'!$B2104&gt;1,'Raw Data'!A2104,"")</f>
        <v/>
      </c>
      <c r="B2104" s="7" t="str">
        <f>IF('Raw Data'!$B2104&gt;1,'Raw Data'!C2104,"")</f>
        <v/>
      </c>
      <c r="C2104" s="7" t="str">
        <f>IF('Raw Data'!$B2104&gt;1,'Raw Data'!D2104,"")</f>
        <v/>
      </c>
      <c r="D2104" s="7" t="str">
        <f>IF('Raw Data'!$B2104&gt;1,'Raw Data'!E2104,"")</f>
        <v/>
      </c>
      <c r="E2104" s="20" t="str">
        <f>IF('Raw Data'!$B2104&gt;1,'Raw Data'!O2104,"")</f>
        <v/>
      </c>
      <c r="F2104" s="20" t="str">
        <f>IF('Raw Data'!$B2104&gt;1,'Raw Data'!P2104,"")</f>
        <v/>
      </c>
      <c r="G2104" s="20" t="str">
        <f>IF('Raw Data'!$B2104&gt;1,'Raw Data'!Q2104,"")</f>
        <v/>
      </c>
      <c r="H2104" s="7" t="str">
        <f>IF('Raw Data'!$B2104&gt;1,'Raw Data'!R2104,"")</f>
        <v/>
      </c>
      <c r="I2104" s="7" t="str">
        <f>IF('Raw Data'!$B2104&gt;1,'Raw Data'!S2104,"")</f>
        <v/>
      </c>
      <c r="J2104" s="7" t="str">
        <f>IF('Raw Data'!$B2104&gt;1,'Raw Data'!W2104,"")</f>
        <v/>
      </c>
      <c r="K2104" s="7" t="str">
        <f>IF('Raw Data'!$B2104&gt;1,'Raw Data'!Y2104,"")</f>
        <v/>
      </c>
      <c r="L2104" s="7" t="str">
        <f>IF('Raw Data'!$B2104&gt;1,'Raw Data'!Z2104,"")</f>
        <v/>
      </c>
    </row>
    <row r="2105" spans="1:12" ht="14.25" customHeight="1" x14ac:dyDescent="0.3">
      <c r="A2105" s="7" t="str">
        <f>IF('Raw Data'!$B2105&gt;1,'Raw Data'!A2105,"")</f>
        <v/>
      </c>
      <c r="B2105" s="7" t="str">
        <f>IF('Raw Data'!$B2105&gt;1,'Raw Data'!C2105,"")</f>
        <v/>
      </c>
      <c r="C2105" s="7" t="str">
        <f>IF('Raw Data'!$B2105&gt;1,'Raw Data'!D2105,"")</f>
        <v/>
      </c>
      <c r="D2105" s="7" t="str">
        <f>IF('Raw Data'!$B2105&gt;1,'Raw Data'!E2105,"")</f>
        <v/>
      </c>
      <c r="E2105" s="20" t="str">
        <f>IF('Raw Data'!$B2105&gt;1,'Raw Data'!O2105,"")</f>
        <v/>
      </c>
      <c r="F2105" s="20" t="str">
        <f>IF('Raw Data'!$B2105&gt;1,'Raw Data'!P2105,"")</f>
        <v/>
      </c>
      <c r="G2105" s="20" t="str">
        <f>IF('Raw Data'!$B2105&gt;1,'Raw Data'!Q2105,"")</f>
        <v/>
      </c>
      <c r="H2105" s="7" t="str">
        <f>IF('Raw Data'!$B2105&gt;1,'Raw Data'!R2105,"")</f>
        <v/>
      </c>
      <c r="I2105" s="7" t="str">
        <f>IF('Raw Data'!$B2105&gt;1,'Raw Data'!S2105,"")</f>
        <v/>
      </c>
      <c r="J2105" s="7" t="str">
        <f>IF('Raw Data'!$B2105&gt;1,'Raw Data'!W2105,"")</f>
        <v/>
      </c>
      <c r="K2105" s="7" t="str">
        <f>IF('Raw Data'!$B2105&gt;1,'Raw Data'!Y2105,"")</f>
        <v/>
      </c>
      <c r="L2105" s="7" t="str">
        <f>IF('Raw Data'!$B2105&gt;1,'Raw Data'!Z2105,"")</f>
        <v/>
      </c>
    </row>
    <row r="2106" spans="1:12" ht="14.25" customHeight="1" x14ac:dyDescent="0.3">
      <c r="A2106" s="7" t="str">
        <f>IF('Raw Data'!$B2106&gt;1,'Raw Data'!A2106,"")</f>
        <v/>
      </c>
      <c r="B2106" s="7" t="str">
        <f>IF('Raw Data'!$B2106&gt;1,'Raw Data'!C2106,"")</f>
        <v/>
      </c>
      <c r="C2106" s="7" t="str">
        <f>IF('Raw Data'!$B2106&gt;1,'Raw Data'!D2106,"")</f>
        <v/>
      </c>
      <c r="D2106" s="7" t="str">
        <f>IF('Raw Data'!$B2106&gt;1,'Raw Data'!E2106,"")</f>
        <v/>
      </c>
      <c r="E2106" s="20" t="str">
        <f>IF('Raw Data'!$B2106&gt;1,'Raw Data'!O2106,"")</f>
        <v/>
      </c>
      <c r="F2106" s="20" t="str">
        <f>IF('Raw Data'!$B2106&gt;1,'Raw Data'!P2106,"")</f>
        <v/>
      </c>
      <c r="G2106" s="20" t="str">
        <f>IF('Raw Data'!$B2106&gt;1,'Raw Data'!Q2106,"")</f>
        <v/>
      </c>
      <c r="H2106" s="7" t="str">
        <f>IF('Raw Data'!$B2106&gt;1,'Raw Data'!R2106,"")</f>
        <v/>
      </c>
      <c r="I2106" s="7" t="str">
        <f>IF('Raw Data'!$B2106&gt;1,'Raw Data'!S2106,"")</f>
        <v/>
      </c>
      <c r="J2106" s="7" t="str">
        <f>IF('Raw Data'!$B2106&gt;1,'Raw Data'!W2106,"")</f>
        <v/>
      </c>
      <c r="K2106" s="7" t="str">
        <f>IF('Raw Data'!$B2106&gt;1,'Raw Data'!Y2106,"")</f>
        <v/>
      </c>
      <c r="L2106" s="7" t="str">
        <f>IF('Raw Data'!$B2106&gt;1,'Raw Data'!Z2106,"")</f>
        <v/>
      </c>
    </row>
    <row r="2107" spans="1:12" ht="14.25" customHeight="1" x14ac:dyDescent="0.3">
      <c r="A2107" s="7" t="str">
        <f>IF('Raw Data'!$B2107&gt;1,'Raw Data'!A2107,"")</f>
        <v/>
      </c>
      <c r="B2107" s="7" t="str">
        <f>IF('Raw Data'!$B2107&gt;1,'Raw Data'!C2107,"")</f>
        <v/>
      </c>
      <c r="C2107" s="7" t="str">
        <f>IF('Raw Data'!$B2107&gt;1,'Raw Data'!D2107,"")</f>
        <v/>
      </c>
      <c r="D2107" s="7" t="str">
        <f>IF('Raw Data'!$B2107&gt;1,'Raw Data'!E2107,"")</f>
        <v/>
      </c>
      <c r="E2107" s="20" t="str">
        <f>IF('Raw Data'!$B2107&gt;1,'Raw Data'!O2107,"")</f>
        <v/>
      </c>
      <c r="F2107" s="20" t="str">
        <f>IF('Raw Data'!$B2107&gt;1,'Raw Data'!P2107,"")</f>
        <v/>
      </c>
      <c r="G2107" s="20" t="str">
        <f>IF('Raw Data'!$B2107&gt;1,'Raw Data'!Q2107,"")</f>
        <v/>
      </c>
      <c r="H2107" s="7" t="str">
        <f>IF('Raw Data'!$B2107&gt;1,'Raw Data'!R2107,"")</f>
        <v/>
      </c>
      <c r="I2107" s="7" t="str">
        <f>IF('Raw Data'!$B2107&gt;1,'Raw Data'!S2107,"")</f>
        <v/>
      </c>
      <c r="J2107" s="7" t="str">
        <f>IF('Raw Data'!$B2107&gt;1,'Raw Data'!W2107,"")</f>
        <v/>
      </c>
      <c r="K2107" s="7" t="str">
        <f>IF('Raw Data'!$B2107&gt;1,'Raw Data'!Y2107,"")</f>
        <v/>
      </c>
      <c r="L2107" s="7" t="str">
        <f>IF('Raw Data'!$B2107&gt;1,'Raw Data'!Z2107,"")</f>
        <v/>
      </c>
    </row>
    <row r="2108" spans="1:12" ht="14.25" customHeight="1" x14ac:dyDescent="0.3">
      <c r="A2108" s="7" t="str">
        <f>IF('Raw Data'!$B2108&gt;1,'Raw Data'!A2108,"")</f>
        <v/>
      </c>
      <c r="B2108" s="7" t="str">
        <f>IF('Raw Data'!$B2108&gt;1,'Raw Data'!C2108,"")</f>
        <v/>
      </c>
      <c r="C2108" s="7" t="str">
        <f>IF('Raw Data'!$B2108&gt;1,'Raw Data'!D2108,"")</f>
        <v/>
      </c>
      <c r="D2108" s="7" t="str">
        <f>IF('Raw Data'!$B2108&gt;1,'Raw Data'!E2108,"")</f>
        <v/>
      </c>
      <c r="E2108" s="20" t="str">
        <f>IF('Raw Data'!$B2108&gt;1,'Raw Data'!O2108,"")</f>
        <v/>
      </c>
      <c r="F2108" s="20" t="str">
        <f>IF('Raw Data'!$B2108&gt;1,'Raw Data'!P2108,"")</f>
        <v/>
      </c>
      <c r="G2108" s="20" t="str">
        <f>IF('Raw Data'!$B2108&gt;1,'Raw Data'!Q2108,"")</f>
        <v/>
      </c>
      <c r="H2108" s="7" t="str">
        <f>IF('Raw Data'!$B2108&gt;1,'Raw Data'!R2108,"")</f>
        <v/>
      </c>
      <c r="I2108" s="7" t="str">
        <f>IF('Raw Data'!$B2108&gt;1,'Raw Data'!S2108,"")</f>
        <v/>
      </c>
      <c r="J2108" s="7" t="str">
        <f>IF('Raw Data'!$B2108&gt;1,'Raw Data'!W2108,"")</f>
        <v/>
      </c>
      <c r="K2108" s="7" t="str">
        <f>IF('Raw Data'!$B2108&gt;1,'Raw Data'!Y2108,"")</f>
        <v/>
      </c>
      <c r="L2108" s="7" t="str">
        <f>IF('Raw Data'!$B2108&gt;1,'Raw Data'!Z2108,"")</f>
        <v/>
      </c>
    </row>
    <row r="2109" spans="1:12" ht="14.25" customHeight="1" x14ac:dyDescent="0.3">
      <c r="A2109" s="7" t="str">
        <f>IF('Raw Data'!$B2109&gt;1,'Raw Data'!A2109,"")</f>
        <v/>
      </c>
      <c r="B2109" s="7" t="str">
        <f>IF('Raw Data'!$B2109&gt;1,'Raw Data'!C2109,"")</f>
        <v/>
      </c>
      <c r="C2109" s="7" t="str">
        <f>IF('Raw Data'!$B2109&gt;1,'Raw Data'!D2109,"")</f>
        <v/>
      </c>
      <c r="D2109" s="7" t="str">
        <f>IF('Raw Data'!$B2109&gt;1,'Raw Data'!E2109,"")</f>
        <v/>
      </c>
      <c r="E2109" s="20" t="str">
        <f>IF('Raw Data'!$B2109&gt;1,'Raw Data'!O2109,"")</f>
        <v/>
      </c>
      <c r="F2109" s="20" t="str">
        <f>IF('Raw Data'!$B2109&gt;1,'Raw Data'!P2109,"")</f>
        <v/>
      </c>
      <c r="G2109" s="20" t="str">
        <f>IF('Raw Data'!$B2109&gt;1,'Raw Data'!Q2109,"")</f>
        <v/>
      </c>
      <c r="H2109" s="7" t="str">
        <f>IF('Raw Data'!$B2109&gt;1,'Raw Data'!R2109,"")</f>
        <v/>
      </c>
      <c r="I2109" s="7" t="str">
        <f>IF('Raw Data'!$B2109&gt;1,'Raw Data'!S2109,"")</f>
        <v/>
      </c>
      <c r="J2109" s="7" t="str">
        <f>IF('Raw Data'!$B2109&gt;1,'Raw Data'!W2109,"")</f>
        <v/>
      </c>
      <c r="K2109" s="7" t="str">
        <f>IF('Raw Data'!$B2109&gt;1,'Raw Data'!Y2109,"")</f>
        <v/>
      </c>
      <c r="L2109" s="7" t="str">
        <f>IF('Raw Data'!$B2109&gt;1,'Raw Data'!Z2109,"")</f>
        <v/>
      </c>
    </row>
    <row r="2110" spans="1:12" ht="14.25" customHeight="1" x14ac:dyDescent="0.3">
      <c r="A2110" s="7" t="str">
        <f>IF('Raw Data'!$B2110&gt;1,'Raw Data'!A2110,"")</f>
        <v/>
      </c>
      <c r="B2110" s="7" t="str">
        <f>IF('Raw Data'!$B2110&gt;1,'Raw Data'!C2110,"")</f>
        <v/>
      </c>
      <c r="C2110" s="7" t="str">
        <f>IF('Raw Data'!$B2110&gt;1,'Raw Data'!D2110,"")</f>
        <v/>
      </c>
      <c r="D2110" s="7" t="str">
        <f>IF('Raw Data'!$B2110&gt;1,'Raw Data'!E2110,"")</f>
        <v/>
      </c>
      <c r="E2110" s="20" t="str">
        <f>IF('Raw Data'!$B2110&gt;1,'Raw Data'!O2110,"")</f>
        <v/>
      </c>
      <c r="F2110" s="20" t="str">
        <f>IF('Raw Data'!$B2110&gt;1,'Raw Data'!P2110,"")</f>
        <v/>
      </c>
      <c r="G2110" s="20" t="str">
        <f>IF('Raw Data'!$B2110&gt;1,'Raw Data'!Q2110,"")</f>
        <v/>
      </c>
      <c r="H2110" s="7" t="str">
        <f>IF('Raw Data'!$B2110&gt;1,'Raw Data'!R2110,"")</f>
        <v/>
      </c>
      <c r="I2110" s="7" t="str">
        <f>IF('Raw Data'!$B2110&gt;1,'Raw Data'!S2110,"")</f>
        <v/>
      </c>
      <c r="J2110" s="7" t="str">
        <f>IF('Raw Data'!$B2110&gt;1,'Raw Data'!W2110,"")</f>
        <v/>
      </c>
      <c r="K2110" s="7" t="str">
        <f>IF('Raw Data'!$B2110&gt;1,'Raw Data'!Y2110,"")</f>
        <v/>
      </c>
      <c r="L2110" s="7" t="str">
        <f>IF('Raw Data'!$B2110&gt;1,'Raw Data'!Z2110,"")</f>
        <v/>
      </c>
    </row>
    <row r="2111" spans="1:12" ht="14.25" customHeight="1" x14ac:dyDescent="0.3">
      <c r="A2111" s="7" t="str">
        <f>IF('Raw Data'!$B2111&gt;1,'Raw Data'!A2111,"")</f>
        <v/>
      </c>
      <c r="B2111" s="7" t="str">
        <f>IF('Raw Data'!$B2111&gt;1,'Raw Data'!C2111,"")</f>
        <v/>
      </c>
      <c r="C2111" s="7" t="str">
        <f>IF('Raw Data'!$B2111&gt;1,'Raw Data'!D2111,"")</f>
        <v/>
      </c>
      <c r="D2111" s="7" t="str">
        <f>IF('Raw Data'!$B2111&gt;1,'Raw Data'!E2111,"")</f>
        <v/>
      </c>
      <c r="E2111" s="20" t="str">
        <f>IF('Raw Data'!$B2111&gt;1,'Raw Data'!O2111,"")</f>
        <v/>
      </c>
      <c r="F2111" s="20" t="str">
        <f>IF('Raw Data'!$B2111&gt;1,'Raw Data'!P2111,"")</f>
        <v/>
      </c>
      <c r="G2111" s="20" t="str">
        <f>IF('Raw Data'!$B2111&gt;1,'Raw Data'!Q2111,"")</f>
        <v/>
      </c>
      <c r="H2111" s="7" t="str">
        <f>IF('Raw Data'!$B2111&gt;1,'Raw Data'!R2111,"")</f>
        <v/>
      </c>
      <c r="I2111" s="7" t="str">
        <f>IF('Raw Data'!$B2111&gt;1,'Raw Data'!S2111,"")</f>
        <v/>
      </c>
      <c r="J2111" s="7" t="str">
        <f>IF('Raw Data'!$B2111&gt;1,'Raw Data'!W2111,"")</f>
        <v/>
      </c>
      <c r="K2111" s="7" t="str">
        <f>IF('Raw Data'!$B2111&gt;1,'Raw Data'!Y2111,"")</f>
        <v/>
      </c>
      <c r="L2111" s="7" t="str">
        <f>IF('Raw Data'!$B2111&gt;1,'Raw Data'!Z2111,"")</f>
        <v/>
      </c>
    </row>
    <row r="2112" spans="1:12" ht="14.25" customHeight="1" x14ac:dyDescent="0.3">
      <c r="A2112" s="7" t="str">
        <f>IF('Raw Data'!$B2112&gt;1,'Raw Data'!A2112,"")</f>
        <v/>
      </c>
      <c r="B2112" s="7" t="str">
        <f>IF('Raw Data'!$B2112&gt;1,'Raw Data'!C2112,"")</f>
        <v/>
      </c>
      <c r="C2112" s="7" t="str">
        <f>IF('Raw Data'!$B2112&gt;1,'Raw Data'!D2112,"")</f>
        <v/>
      </c>
      <c r="D2112" s="7" t="str">
        <f>IF('Raw Data'!$B2112&gt;1,'Raw Data'!E2112,"")</f>
        <v/>
      </c>
      <c r="E2112" s="20" t="str">
        <f>IF('Raw Data'!$B2112&gt;1,'Raw Data'!O2112,"")</f>
        <v/>
      </c>
      <c r="F2112" s="20" t="str">
        <f>IF('Raw Data'!$B2112&gt;1,'Raw Data'!P2112,"")</f>
        <v/>
      </c>
      <c r="G2112" s="20" t="str">
        <f>IF('Raw Data'!$B2112&gt;1,'Raw Data'!Q2112,"")</f>
        <v/>
      </c>
      <c r="H2112" s="7" t="str">
        <f>IF('Raw Data'!$B2112&gt;1,'Raw Data'!R2112,"")</f>
        <v/>
      </c>
      <c r="I2112" s="7" t="str">
        <f>IF('Raw Data'!$B2112&gt;1,'Raw Data'!S2112,"")</f>
        <v/>
      </c>
      <c r="J2112" s="7" t="str">
        <f>IF('Raw Data'!$B2112&gt;1,'Raw Data'!W2112,"")</f>
        <v/>
      </c>
      <c r="K2112" s="7" t="str">
        <f>IF('Raw Data'!$B2112&gt;1,'Raw Data'!Y2112,"")</f>
        <v/>
      </c>
      <c r="L2112" s="7" t="str">
        <f>IF('Raw Data'!$B2112&gt;1,'Raw Data'!Z2112,"")</f>
        <v/>
      </c>
    </row>
    <row r="2113" spans="1:12" ht="14.25" customHeight="1" x14ac:dyDescent="0.3">
      <c r="A2113" s="7" t="str">
        <f>IF('Raw Data'!$B2113&gt;1,'Raw Data'!A2113,"")</f>
        <v/>
      </c>
      <c r="B2113" s="7" t="str">
        <f>IF('Raw Data'!$B2113&gt;1,'Raw Data'!C2113,"")</f>
        <v/>
      </c>
      <c r="C2113" s="7" t="str">
        <f>IF('Raw Data'!$B2113&gt;1,'Raw Data'!D2113,"")</f>
        <v/>
      </c>
      <c r="D2113" s="7" t="str">
        <f>IF('Raw Data'!$B2113&gt;1,'Raw Data'!E2113,"")</f>
        <v/>
      </c>
      <c r="E2113" s="20" t="str">
        <f>IF('Raw Data'!$B2113&gt;1,'Raw Data'!O2113,"")</f>
        <v/>
      </c>
      <c r="F2113" s="20" t="str">
        <f>IF('Raw Data'!$B2113&gt;1,'Raw Data'!P2113,"")</f>
        <v/>
      </c>
      <c r="G2113" s="20" t="str">
        <f>IF('Raw Data'!$B2113&gt;1,'Raw Data'!Q2113,"")</f>
        <v/>
      </c>
      <c r="H2113" s="7" t="str">
        <f>IF('Raw Data'!$B2113&gt;1,'Raw Data'!R2113,"")</f>
        <v/>
      </c>
      <c r="I2113" s="7" t="str">
        <f>IF('Raw Data'!$B2113&gt;1,'Raw Data'!S2113,"")</f>
        <v/>
      </c>
      <c r="J2113" s="7" t="str">
        <f>IF('Raw Data'!$B2113&gt;1,'Raw Data'!W2113,"")</f>
        <v/>
      </c>
      <c r="K2113" s="7" t="str">
        <f>IF('Raw Data'!$B2113&gt;1,'Raw Data'!Y2113,"")</f>
        <v/>
      </c>
      <c r="L2113" s="7" t="str">
        <f>IF('Raw Data'!$B2113&gt;1,'Raw Data'!Z2113,"")</f>
        <v/>
      </c>
    </row>
    <row r="2114" spans="1:12" ht="14.25" customHeight="1" x14ac:dyDescent="0.3">
      <c r="A2114" s="7" t="str">
        <f>IF('Raw Data'!$B2114&gt;1,'Raw Data'!A2114,"")</f>
        <v/>
      </c>
      <c r="B2114" s="7" t="str">
        <f>IF('Raw Data'!$B2114&gt;1,'Raw Data'!C2114,"")</f>
        <v/>
      </c>
      <c r="C2114" s="7" t="str">
        <f>IF('Raw Data'!$B2114&gt;1,'Raw Data'!D2114,"")</f>
        <v/>
      </c>
      <c r="D2114" s="7" t="str">
        <f>IF('Raw Data'!$B2114&gt;1,'Raw Data'!E2114,"")</f>
        <v/>
      </c>
      <c r="E2114" s="20" t="str">
        <f>IF('Raw Data'!$B2114&gt;1,'Raw Data'!O2114,"")</f>
        <v/>
      </c>
      <c r="F2114" s="20" t="str">
        <f>IF('Raw Data'!$B2114&gt;1,'Raw Data'!P2114,"")</f>
        <v/>
      </c>
      <c r="G2114" s="20" t="str">
        <f>IF('Raw Data'!$B2114&gt;1,'Raw Data'!Q2114,"")</f>
        <v/>
      </c>
      <c r="H2114" s="7" t="str">
        <f>IF('Raw Data'!$B2114&gt;1,'Raw Data'!R2114,"")</f>
        <v/>
      </c>
      <c r="I2114" s="7" t="str">
        <f>IF('Raw Data'!$B2114&gt;1,'Raw Data'!S2114,"")</f>
        <v/>
      </c>
      <c r="J2114" s="7" t="str">
        <f>IF('Raw Data'!$B2114&gt;1,'Raw Data'!W2114,"")</f>
        <v/>
      </c>
      <c r="K2114" s="7" t="str">
        <f>IF('Raw Data'!$B2114&gt;1,'Raw Data'!Y2114,"")</f>
        <v/>
      </c>
      <c r="L2114" s="7" t="str">
        <f>IF('Raw Data'!$B2114&gt;1,'Raw Data'!Z2114,"")</f>
        <v/>
      </c>
    </row>
    <row r="2115" spans="1:12" ht="14.25" customHeight="1" x14ac:dyDescent="0.3">
      <c r="A2115" s="7" t="str">
        <f>IF('Raw Data'!$B2115&gt;1,'Raw Data'!A2115,"")</f>
        <v/>
      </c>
      <c r="B2115" s="7" t="str">
        <f>IF('Raw Data'!$B2115&gt;1,'Raw Data'!C2115,"")</f>
        <v/>
      </c>
      <c r="C2115" s="7" t="str">
        <f>IF('Raw Data'!$B2115&gt;1,'Raw Data'!D2115,"")</f>
        <v/>
      </c>
      <c r="D2115" s="7" t="str">
        <f>IF('Raw Data'!$B2115&gt;1,'Raw Data'!E2115,"")</f>
        <v/>
      </c>
      <c r="E2115" s="20" t="str">
        <f>IF('Raw Data'!$B2115&gt;1,'Raw Data'!O2115,"")</f>
        <v/>
      </c>
      <c r="F2115" s="20" t="str">
        <f>IF('Raw Data'!$B2115&gt;1,'Raw Data'!P2115,"")</f>
        <v/>
      </c>
      <c r="G2115" s="20" t="str">
        <f>IF('Raw Data'!$B2115&gt;1,'Raw Data'!Q2115,"")</f>
        <v/>
      </c>
      <c r="H2115" s="7" t="str">
        <f>IF('Raw Data'!$B2115&gt;1,'Raw Data'!R2115,"")</f>
        <v/>
      </c>
      <c r="I2115" s="7" t="str">
        <f>IF('Raw Data'!$B2115&gt;1,'Raw Data'!S2115,"")</f>
        <v/>
      </c>
      <c r="J2115" s="7" t="str">
        <f>IF('Raw Data'!$B2115&gt;1,'Raw Data'!W2115,"")</f>
        <v/>
      </c>
      <c r="K2115" s="7" t="str">
        <f>IF('Raw Data'!$B2115&gt;1,'Raw Data'!Y2115,"")</f>
        <v/>
      </c>
      <c r="L2115" s="7" t="str">
        <f>IF('Raw Data'!$B2115&gt;1,'Raw Data'!Z2115,"")</f>
        <v/>
      </c>
    </row>
    <row r="2116" spans="1:12" ht="14.25" customHeight="1" x14ac:dyDescent="0.3">
      <c r="A2116" s="7" t="str">
        <f>IF('Raw Data'!$B2116&gt;1,'Raw Data'!A2116,"")</f>
        <v/>
      </c>
      <c r="B2116" s="7" t="str">
        <f>IF('Raw Data'!$B2116&gt;1,'Raw Data'!C2116,"")</f>
        <v/>
      </c>
      <c r="C2116" s="7" t="str">
        <f>IF('Raw Data'!$B2116&gt;1,'Raw Data'!D2116,"")</f>
        <v/>
      </c>
      <c r="D2116" s="7" t="str">
        <f>IF('Raw Data'!$B2116&gt;1,'Raw Data'!E2116,"")</f>
        <v/>
      </c>
      <c r="E2116" s="20" t="str">
        <f>IF('Raw Data'!$B2116&gt;1,'Raw Data'!O2116,"")</f>
        <v/>
      </c>
      <c r="F2116" s="20" t="str">
        <f>IF('Raw Data'!$B2116&gt;1,'Raw Data'!P2116,"")</f>
        <v/>
      </c>
      <c r="G2116" s="20" t="str">
        <f>IF('Raw Data'!$B2116&gt;1,'Raw Data'!Q2116,"")</f>
        <v/>
      </c>
      <c r="H2116" s="7" t="str">
        <f>IF('Raw Data'!$B2116&gt;1,'Raw Data'!R2116,"")</f>
        <v/>
      </c>
      <c r="I2116" s="7" t="str">
        <f>IF('Raw Data'!$B2116&gt;1,'Raw Data'!S2116,"")</f>
        <v/>
      </c>
      <c r="J2116" s="7" t="str">
        <f>IF('Raw Data'!$B2116&gt;1,'Raw Data'!W2116,"")</f>
        <v/>
      </c>
      <c r="K2116" s="7" t="str">
        <f>IF('Raw Data'!$B2116&gt;1,'Raw Data'!Y2116,"")</f>
        <v/>
      </c>
      <c r="L2116" s="7" t="str">
        <f>IF('Raw Data'!$B2116&gt;1,'Raw Data'!Z2116,"")</f>
        <v/>
      </c>
    </row>
    <row r="2117" spans="1:12" ht="14.25" customHeight="1" x14ac:dyDescent="0.3">
      <c r="A2117" s="7" t="str">
        <f>IF('Raw Data'!$B2117&gt;1,'Raw Data'!A2117,"")</f>
        <v/>
      </c>
      <c r="B2117" s="7" t="str">
        <f>IF('Raw Data'!$B2117&gt;1,'Raw Data'!C2117,"")</f>
        <v/>
      </c>
      <c r="C2117" s="7" t="str">
        <f>IF('Raw Data'!$B2117&gt;1,'Raw Data'!D2117,"")</f>
        <v/>
      </c>
      <c r="D2117" s="7" t="str">
        <f>IF('Raw Data'!$B2117&gt;1,'Raw Data'!E2117,"")</f>
        <v/>
      </c>
      <c r="E2117" s="20" t="str">
        <f>IF('Raw Data'!$B2117&gt;1,'Raw Data'!O2117,"")</f>
        <v/>
      </c>
      <c r="F2117" s="20" t="str">
        <f>IF('Raw Data'!$B2117&gt;1,'Raw Data'!P2117,"")</f>
        <v/>
      </c>
      <c r="G2117" s="20" t="str">
        <f>IF('Raw Data'!$B2117&gt;1,'Raw Data'!Q2117,"")</f>
        <v/>
      </c>
      <c r="H2117" s="7" t="str">
        <f>IF('Raw Data'!$B2117&gt;1,'Raw Data'!R2117,"")</f>
        <v/>
      </c>
      <c r="I2117" s="7" t="str">
        <f>IF('Raw Data'!$B2117&gt;1,'Raw Data'!S2117,"")</f>
        <v/>
      </c>
      <c r="J2117" s="7" t="str">
        <f>IF('Raw Data'!$B2117&gt;1,'Raw Data'!W2117,"")</f>
        <v/>
      </c>
      <c r="K2117" s="7" t="str">
        <f>IF('Raw Data'!$B2117&gt;1,'Raw Data'!Y2117,"")</f>
        <v/>
      </c>
      <c r="L2117" s="7" t="str">
        <f>IF('Raw Data'!$B2117&gt;1,'Raw Data'!Z2117,"")</f>
        <v/>
      </c>
    </row>
    <row r="2118" spans="1:12" ht="14.25" customHeight="1" x14ac:dyDescent="0.3">
      <c r="A2118" s="7" t="str">
        <f>IF('Raw Data'!$B2118&gt;1,'Raw Data'!A2118,"")</f>
        <v/>
      </c>
      <c r="B2118" s="7" t="str">
        <f>IF('Raw Data'!$B2118&gt;1,'Raw Data'!C2118,"")</f>
        <v/>
      </c>
      <c r="C2118" s="7" t="str">
        <f>IF('Raw Data'!$B2118&gt;1,'Raw Data'!D2118,"")</f>
        <v/>
      </c>
      <c r="D2118" s="7" t="str">
        <f>IF('Raw Data'!$B2118&gt;1,'Raw Data'!E2118,"")</f>
        <v/>
      </c>
      <c r="E2118" s="20" t="str">
        <f>IF('Raw Data'!$B2118&gt;1,'Raw Data'!O2118,"")</f>
        <v/>
      </c>
      <c r="F2118" s="20" t="str">
        <f>IF('Raw Data'!$B2118&gt;1,'Raw Data'!P2118,"")</f>
        <v/>
      </c>
      <c r="G2118" s="20" t="str">
        <f>IF('Raw Data'!$B2118&gt;1,'Raw Data'!Q2118,"")</f>
        <v/>
      </c>
      <c r="H2118" s="7" t="str">
        <f>IF('Raw Data'!$B2118&gt;1,'Raw Data'!R2118,"")</f>
        <v/>
      </c>
      <c r="I2118" s="7" t="str">
        <f>IF('Raw Data'!$B2118&gt;1,'Raw Data'!S2118,"")</f>
        <v/>
      </c>
      <c r="J2118" s="7" t="str">
        <f>IF('Raw Data'!$B2118&gt;1,'Raw Data'!W2118,"")</f>
        <v/>
      </c>
      <c r="K2118" s="7" t="str">
        <f>IF('Raw Data'!$B2118&gt;1,'Raw Data'!Y2118,"")</f>
        <v/>
      </c>
      <c r="L2118" s="7" t="str">
        <f>IF('Raw Data'!$B2118&gt;1,'Raw Data'!Z2118,"")</f>
        <v/>
      </c>
    </row>
    <row r="2119" spans="1:12" ht="14.25" customHeight="1" x14ac:dyDescent="0.3">
      <c r="A2119" s="7" t="str">
        <f>IF('Raw Data'!$B2119&gt;1,'Raw Data'!A2119,"")</f>
        <v/>
      </c>
      <c r="B2119" s="7" t="str">
        <f>IF('Raw Data'!$B2119&gt;1,'Raw Data'!C2119,"")</f>
        <v/>
      </c>
      <c r="C2119" s="7" t="str">
        <f>IF('Raw Data'!$B2119&gt;1,'Raw Data'!D2119,"")</f>
        <v/>
      </c>
      <c r="D2119" s="7" t="str">
        <f>IF('Raw Data'!$B2119&gt;1,'Raw Data'!E2119,"")</f>
        <v/>
      </c>
      <c r="E2119" s="20" t="str">
        <f>IF('Raw Data'!$B2119&gt;1,'Raw Data'!O2119,"")</f>
        <v/>
      </c>
      <c r="F2119" s="20" t="str">
        <f>IF('Raw Data'!$B2119&gt;1,'Raw Data'!P2119,"")</f>
        <v/>
      </c>
      <c r="G2119" s="20" t="str">
        <f>IF('Raw Data'!$B2119&gt;1,'Raw Data'!Q2119,"")</f>
        <v/>
      </c>
      <c r="H2119" s="7" t="str">
        <f>IF('Raw Data'!$B2119&gt;1,'Raw Data'!R2119,"")</f>
        <v/>
      </c>
      <c r="I2119" s="7" t="str">
        <f>IF('Raw Data'!$B2119&gt;1,'Raw Data'!S2119,"")</f>
        <v/>
      </c>
      <c r="J2119" s="7" t="str">
        <f>IF('Raw Data'!$B2119&gt;1,'Raw Data'!W2119,"")</f>
        <v/>
      </c>
      <c r="K2119" s="7" t="str">
        <f>IF('Raw Data'!$B2119&gt;1,'Raw Data'!Y2119,"")</f>
        <v/>
      </c>
      <c r="L2119" s="7" t="str">
        <f>IF('Raw Data'!$B2119&gt;1,'Raw Data'!Z2119,"")</f>
        <v/>
      </c>
    </row>
    <row r="2120" spans="1:12" ht="14.25" customHeight="1" x14ac:dyDescent="0.3">
      <c r="A2120" s="7" t="str">
        <f>IF('Raw Data'!$B2120&gt;1,'Raw Data'!A2120,"")</f>
        <v/>
      </c>
      <c r="B2120" s="7" t="str">
        <f>IF('Raw Data'!$B2120&gt;1,'Raw Data'!C2120,"")</f>
        <v/>
      </c>
      <c r="C2120" s="7" t="str">
        <f>IF('Raw Data'!$B2120&gt;1,'Raw Data'!D2120,"")</f>
        <v/>
      </c>
      <c r="D2120" s="7" t="str">
        <f>IF('Raw Data'!$B2120&gt;1,'Raw Data'!E2120,"")</f>
        <v/>
      </c>
      <c r="E2120" s="20" t="str">
        <f>IF('Raw Data'!$B2120&gt;1,'Raw Data'!O2120,"")</f>
        <v/>
      </c>
      <c r="F2120" s="20" t="str">
        <f>IF('Raw Data'!$B2120&gt;1,'Raw Data'!P2120,"")</f>
        <v/>
      </c>
      <c r="G2120" s="20" t="str">
        <f>IF('Raw Data'!$B2120&gt;1,'Raw Data'!Q2120,"")</f>
        <v/>
      </c>
      <c r="H2120" s="7" t="str">
        <f>IF('Raw Data'!$B2120&gt;1,'Raw Data'!R2120,"")</f>
        <v/>
      </c>
      <c r="I2120" s="7" t="str">
        <f>IF('Raw Data'!$B2120&gt;1,'Raw Data'!S2120,"")</f>
        <v/>
      </c>
      <c r="J2120" s="7" t="str">
        <f>IF('Raw Data'!$B2120&gt;1,'Raw Data'!W2120,"")</f>
        <v/>
      </c>
      <c r="K2120" s="7" t="str">
        <f>IF('Raw Data'!$B2120&gt;1,'Raw Data'!Y2120,"")</f>
        <v/>
      </c>
      <c r="L2120" s="7" t="str">
        <f>IF('Raw Data'!$B2120&gt;1,'Raw Data'!Z2120,"")</f>
        <v/>
      </c>
    </row>
    <row r="2121" spans="1:12" ht="14.25" customHeight="1" x14ac:dyDescent="0.3">
      <c r="A2121" s="7" t="str">
        <f>IF('Raw Data'!$B2121&gt;1,'Raw Data'!A2121,"")</f>
        <v/>
      </c>
      <c r="B2121" s="7" t="str">
        <f>IF('Raw Data'!$B2121&gt;1,'Raw Data'!C2121,"")</f>
        <v/>
      </c>
      <c r="C2121" s="7" t="str">
        <f>IF('Raw Data'!$B2121&gt;1,'Raw Data'!D2121,"")</f>
        <v/>
      </c>
      <c r="D2121" s="7" t="str">
        <f>IF('Raw Data'!$B2121&gt;1,'Raw Data'!E2121,"")</f>
        <v/>
      </c>
      <c r="E2121" s="20" t="str">
        <f>IF('Raw Data'!$B2121&gt;1,'Raw Data'!O2121,"")</f>
        <v/>
      </c>
      <c r="F2121" s="20" t="str">
        <f>IF('Raw Data'!$B2121&gt;1,'Raw Data'!P2121,"")</f>
        <v/>
      </c>
      <c r="G2121" s="20" t="str">
        <f>IF('Raw Data'!$B2121&gt;1,'Raw Data'!Q2121,"")</f>
        <v/>
      </c>
      <c r="H2121" s="7" t="str">
        <f>IF('Raw Data'!$B2121&gt;1,'Raw Data'!R2121,"")</f>
        <v/>
      </c>
      <c r="I2121" s="7" t="str">
        <f>IF('Raw Data'!$B2121&gt;1,'Raw Data'!S2121,"")</f>
        <v/>
      </c>
      <c r="J2121" s="7" t="str">
        <f>IF('Raw Data'!$B2121&gt;1,'Raw Data'!W2121,"")</f>
        <v/>
      </c>
      <c r="K2121" s="7" t="str">
        <f>IF('Raw Data'!$B2121&gt;1,'Raw Data'!Y2121,"")</f>
        <v/>
      </c>
      <c r="L2121" s="7" t="str">
        <f>IF('Raw Data'!$B2121&gt;1,'Raw Data'!Z2121,"")</f>
        <v/>
      </c>
    </row>
    <row r="2122" spans="1:12" ht="14.25" customHeight="1" x14ac:dyDescent="0.3">
      <c r="A2122" s="7" t="str">
        <f>IF('Raw Data'!$B2122&gt;1,'Raw Data'!A2122,"")</f>
        <v/>
      </c>
      <c r="B2122" s="7" t="str">
        <f>IF('Raw Data'!$B2122&gt;1,'Raw Data'!C2122,"")</f>
        <v/>
      </c>
      <c r="C2122" s="7" t="str">
        <f>IF('Raw Data'!$B2122&gt;1,'Raw Data'!D2122,"")</f>
        <v/>
      </c>
      <c r="D2122" s="7" t="str">
        <f>IF('Raw Data'!$B2122&gt;1,'Raw Data'!E2122,"")</f>
        <v/>
      </c>
      <c r="E2122" s="20" t="str">
        <f>IF('Raw Data'!$B2122&gt;1,'Raw Data'!O2122,"")</f>
        <v/>
      </c>
      <c r="F2122" s="20" t="str">
        <f>IF('Raw Data'!$B2122&gt;1,'Raw Data'!P2122,"")</f>
        <v/>
      </c>
      <c r="G2122" s="20" t="str">
        <f>IF('Raw Data'!$B2122&gt;1,'Raw Data'!Q2122,"")</f>
        <v/>
      </c>
      <c r="H2122" s="7" t="str">
        <f>IF('Raw Data'!$B2122&gt;1,'Raw Data'!R2122,"")</f>
        <v/>
      </c>
      <c r="I2122" s="7" t="str">
        <f>IF('Raw Data'!$B2122&gt;1,'Raw Data'!S2122,"")</f>
        <v/>
      </c>
      <c r="J2122" s="7" t="str">
        <f>IF('Raw Data'!$B2122&gt;1,'Raw Data'!W2122,"")</f>
        <v/>
      </c>
      <c r="K2122" s="7" t="str">
        <f>IF('Raw Data'!$B2122&gt;1,'Raw Data'!Y2122,"")</f>
        <v/>
      </c>
      <c r="L2122" s="7" t="str">
        <f>IF('Raw Data'!$B2122&gt;1,'Raw Data'!Z2122,"")</f>
        <v/>
      </c>
    </row>
    <row r="2123" spans="1:12" ht="14.25" customHeight="1" x14ac:dyDescent="0.3">
      <c r="A2123" s="7" t="str">
        <f>IF('Raw Data'!$B2123&gt;1,'Raw Data'!A2123,"")</f>
        <v/>
      </c>
      <c r="B2123" s="7" t="str">
        <f>IF('Raw Data'!$B2123&gt;1,'Raw Data'!C2123,"")</f>
        <v/>
      </c>
      <c r="C2123" s="7" t="str">
        <f>IF('Raw Data'!$B2123&gt;1,'Raw Data'!D2123,"")</f>
        <v/>
      </c>
      <c r="D2123" s="7" t="str">
        <f>IF('Raw Data'!$B2123&gt;1,'Raw Data'!E2123,"")</f>
        <v/>
      </c>
      <c r="E2123" s="20" t="str">
        <f>IF('Raw Data'!$B2123&gt;1,'Raw Data'!O2123,"")</f>
        <v/>
      </c>
      <c r="F2123" s="20" t="str">
        <f>IF('Raw Data'!$B2123&gt;1,'Raw Data'!P2123,"")</f>
        <v/>
      </c>
      <c r="G2123" s="20" t="str">
        <f>IF('Raw Data'!$B2123&gt;1,'Raw Data'!Q2123,"")</f>
        <v/>
      </c>
      <c r="H2123" s="7" t="str">
        <f>IF('Raw Data'!$B2123&gt;1,'Raw Data'!R2123,"")</f>
        <v/>
      </c>
      <c r="I2123" s="7" t="str">
        <f>IF('Raw Data'!$B2123&gt;1,'Raw Data'!S2123,"")</f>
        <v/>
      </c>
      <c r="J2123" s="7" t="str">
        <f>IF('Raw Data'!$B2123&gt;1,'Raw Data'!W2123,"")</f>
        <v/>
      </c>
      <c r="K2123" s="7" t="str">
        <f>IF('Raw Data'!$B2123&gt;1,'Raw Data'!Y2123,"")</f>
        <v/>
      </c>
      <c r="L2123" s="7" t="str">
        <f>IF('Raw Data'!$B2123&gt;1,'Raw Data'!Z2123,"")</f>
        <v/>
      </c>
    </row>
    <row r="2124" spans="1:12" ht="14.25" customHeight="1" x14ac:dyDescent="0.3">
      <c r="A2124" s="7" t="str">
        <f>IF('Raw Data'!$B2124&gt;1,'Raw Data'!A2124,"")</f>
        <v/>
      </c>
      <c r="B2124" s="7" t="str">
        <f>IF('Raw Data'!$B2124&gt;1,'Raw Data'!C2124,"")</f>
        <v/>
      </c>
      <c r="C2124" s="7" t="str">
        <f>IF('Raw Data'!$B2124&gt;1,'Raw Data'!D2124,"")</f>
        <v/>
      </c>
      <c r="D2124" s="7" t="str">
        <f>IF('Raw Data'!$B2124&gt;1,'Raw Data'!E2124,"")</f>
        <v/>
      </c>
      <c r="E2124" s="20" t="str">
        <f>IF('Raw Data'!$B2124&gt;1,'Raw Data'!O2124,"")</f>
        <v/>
      </c>
      <c r="F2124" s="20" t="str">
        <f>IF('Raw Data'!$B2124&gt;1,'Raw Data'!P2124,"")</f>
        <v/>
      </c>
      <c r="G2124" s="20" t="str">
        <f>IF('Raw Data'!$B2124&gt;1,'Raw Data'!Q2124,"")</f>
        <v/>
      </c>
      <c r="H2124" s="7" t="str">
        <f>IF('Raw Data'!$B2124&gt;1,'Raw Data'!R2124,"")</f>
        <v/>
      </c>
      <c r="I2124" s="7" t="str">
        <f>IF('Raw Data'!$B2124&gt;1,'Raw Data'!S2124,"")</f>
        <v/>
      </c>
      <c r="J2124" s="7" t="str">
        <f>IF('Raw Data'!$B2124&gt;1,'Raw Data'!W2124,"")</f>
        <v/>
      </c>
      <c r="K2124" s="7" t="str">
        <f>IF('Raw Data'!$B2124&gt;1,'Raw Data'!Y2124,"")</f>
        <v/>
      </c>
      <c r="L2124" s="7" t="str">
        <f>IF('Raw Data'!$B2124&gt;1,'Raw Data'!Z2124,"")</f>
        <v/>
      </c>
    </row>
    <row r="2125" spans="1:12" ht="14.25" customHeight="1" x14ac:dyDescent="0.3">
      <c r="A2125" s="7" t="str">
        <f>IF('Raw Data'!$B2125&gt;1,'Raw Data'!A2125,"")</f>
        <v/>
      </c>
      <c r="B2125" s="7" t="str">
        <f>IF('Raw Data'!$B2125&gt;1,'Raw Data'!C2125,"")</f>
        <v/>
      </c>
      <c r="C2125" s="7" t="str">
        <f>IF('Raw Data'!$B2125&gt;1,'Raw Data'!D2125,"")</f>
        <v/>
      </c>
      <c r="D2125" s="7" t="str">
        <f>IF('Raw Data'!$B2125&gt;1,'Raw Data'!E2125,"")</f>
        <v/>
      </c>
      <c r="E2125" s="20" t="str">
        <f>IF('Raw Data'!$B2125&gt;1,'Raw Data'!O2125,"")</f>
        <v/>
      </c>
      <c r="F2125" s="20" t="str">
        <f>IF('Raw Data'!$B2125&gt;1,'Raw Data'!P2125,"")</f>
        <v/>
      </c>
      <c r="G2125" s="20" t="str">
        <f>IF('Raw Data'!$B2125&gt;1,'Raw Data'!Q2125,"")</f>
        <v/>
      </c>
      <c r="H2125" s="7" t="str">
        <f>IF('Raw Data'!$B2125&gt;1,'Raw Data'!R2125,"")</f>
        <v/>
      </c>
      <c r="I2125" s="7" t="str">
        <f>IF('Raw Data'!$B2125&gt;1,'Raw Data'!S2125,"")</f>
        <v/>
      </c>
      <c r="J2125" s="7" t="str">
        <f>IF('Raw Data'!$B2125&gt;1,'Raw Data'!W2125,"")</f>
        <v/>
      </c>
      <c r="K2125" s="7" t="str">
        <f>IF('Raw Data'!$B2125&gt;1,'Raw Data'!Y2125,"")</f>
        <v/>
      </c>
      <c r="L2125" s="7" t="str">
        <f>IF('Raw Data'!$B2125&gt;1,'Raw Data'!Z2125,"")</f>
        <v/>
      </c>
    </row>
    <row r="2126" spans="1:12" ht="14.25" customHeight="1" x14ac:dyDescent="0.3">
      <c r="A2126" s="7" t="str">
        <f>IF('Raw Data'!$B2126&gt;1,'Raw Data'!A2126,"")</f>
        <v/>
      </c>
      <c r="B2126" s="7" t="str">
        <f>IF('Raw Data'!$B2126&gt;1,'Raw Data'!C2126,"")</f>
        <v/>
      </c>
      <c r="C2126" s="7" t="str">
        <f>IF('Raw Data'!$B2126&gt;1,'Raw Data'!D2126,"")</f>
        <v/>
      </c>
      <c r="D2126" s="7" t="str">
        <f>IF('Raw Data'!$B2126&gt;1,'Raw Data'!E2126,"")</f>
        <v/>
      </c>
      <c r="E2126" s="20" t="str">
        <f>IF('Raw Data'!$B2126&gt;1,'Raw Data'!O2126,"")</f>
        <v/>
      </c>
      <c r="F2126" s="20" t="str">
        <f>IF('Raw Data'!$B2126&gt;1,'Raw Data'!P2126,"")</f>
        <v/>
      </c>
      <c r="G2126" s="20" t="str">
        <f>IF('Raw Data'!$B2126&gt;1,'Raw Data'!Q2126,"")</f>
        <v/>
      </c>
      <c r="H2126" s="7" t="str">
        <f>IF('Raw Data'!$B2126&gt;1,'Raw Data'!R2126,"")</f>
        <v/>
      </c>
      <c r="I2126" s="7" t="str">
        <f>IF('Raw Data'!$B2126&gt;1,'Raw Data'!S2126,"")</f>
        <v/>
      </c>
      <c r="J2126" s="7" t="str">
        <f>IF('Raw Data'!$B2126&gt;1,'Raw Data'!W2126,"")</f>
        <v/>
      </c>
      <c r="K2126" s="7" t="str">
        <f>IF('Raw Data'!$B2126&gt;1,'Raw Data'!Y2126,"")</f>
        <v/>
      </c>
      <c r="L2126" s="7" t="str">
        <f>IF('Raw Data'!$B2126&gt;1,'Raw Data'!Z2126,"")</f>
        <v/>
      </c>
    </row>
    <row r="2127" spans="1:12" ht="14.25" customHeight="1" x14ac:dyDescent="0.3">
      <c r="A2127" s="7" t="str">
        <f>IF('Raw Data'!$B2127&gt;1,'Raw Data'!A2127,"")</f>
        <v/>
      </c>
      <c r="B2127" s="7" t="str">
        <f>IF('Raw Data'!$B2127&gt;1,'Raw Data'!C2127,"")</f>
        <v/>
      </c>
      <c r="C2127" s="7" t="str">
        <f>IF('Raw Data'!$B2127&gt;1,'Raw Data'!D2127,"")</f>
        <v/>
      </c>
      <c r="D2127" s="7" t="str">
        <f>IF('Raw Data'!$B2127&gt;1,'Raw Data'!E2127,"")</f>
        <v/>
      </c>
      <c r="E2127" s="20" t="str">
        <f>IF('Raw Data'!$B2127&gt;1,'Raw Data'!O2127,"")</f>
        <v/>
      </c>
      <c r="F2127" s="20" t="str">
        <f>IF('Raw Data'!$B2127&gt;1,'Raw Data'!P2127,"")</f>
        <v/>
      </c>
      <c r="G2127" s="20" t="str">
        <f>IF('Raw Data'!$B2127&gt;1,'Raw Data'!Q2127,"")</f>
        <v/>
      </c>
      <c r="H2127" s="7" t="str">
        <f>IF('Raw Data'!$B2127&gt;1,'Raw Data'!R2127,"")</f>
        <v/>
      </c>
      <c r="I2127" s="7" t="str">
        <f>IF('Raw Data'!$B2127&gt;1,'Raw Data'!S2127,"")</f>
        <v/>
      </c>
      <c r="J2127" s="7" t="str">
        <f>IF('Raw Data'!$B2127&gt;1,'Raw Data'!W2127,"")</f>
        <v/>
      </c>
      <c r="K2127" s="7" t="str">
        <f>IF('Raw Data'!$B2127&gt;1,'Raw Data'!Y2127,"")</f>
        <v/>
      </c>
      <c r="L2127" s="7" t="str">
        <f>IF('Raw Data'!$B2127&gt;1,'Raw Data'!Z2127,"")</f>
        <v/>
      </c>
    </row>
    <row r="2128" spans="1:12" ht="14.25" customHeight="1" x14ac:dyDescent="0.3">
      <c r="A2128" s="7" t="str">
        <f>IF('Raw Data'!$B2128&gt;1,'Raw Data'!A2128,"")</f>
        <v/>
      </c>
      <c r="B2128" s="7" t="str">
        <f>IF('Raw Data'!$B2128&gt;1,'Raw Data'!C2128,"")</f>
        <v/>
      </c>
      <c r="C2128" s="7" t="str">
        <f>IF('Raw Data'!$B2128&gt;1,'Raw Data'!D2128,"")</f>
        <v/>
      </c>
      <c r="D2128" s="7" t="str">
        <f>IF('Raw Data'!$B2128&gt;1,'Raw Data'!E2128,"")</f>
        <v/>
      </c>
      <c r="E2128" s="20" t="str">
        <f>IF('Raw Data'!$B2128&gt;1,'Raw Data'!O2128,"")</f>
        <v/>
      </c>
      <c r="F2128" s="20" t="str">
        <f>IF('Raw Data'!$B2128&gt;1,'Raw Data'!P2128,"")</f>
        <v/>
      </c>
      <c r="G2128" s="20" t="str">
        <f>IF('Raw Data'!$B2128&gt;1,'Raw Data'!Q2128,"")</f>
        <v/>
      </c>
      <c r="H2128" s="7" t="str">
        <f>IF('Raw Data'!$B2128&gt;1,'Raw Data'!R2128,"")</f>
        <v/>
      </c>
      <c r="I2128" s="7" t="str">
        <f>IF('Raw Data'!$B2128&gt;1,'Raw Data'!S2128,"")</f>
        <v/>
      </c>
      <c r="J2128" s="7" t="str">
        <f>IF('Raw Data'!$B2128&gt;1,'Raw Data'!W2128,"")</f>
        <v/>
      </c>
      <c r="K2128" s="7" t="str">
        <f>IF('Raw Data'!$B2128&gt;1,'Raw Data'!Y2128,"")</f>
        <v/>
      </c>
      <c r="L2128" s="7" t="str">
        <f>IF('Raw Data'!$B2128&gt;1,'Raw Data'!Z2128,"")</f>
        <v/>
      </c>
    </row>
    <row r="2129" spans="1:12" ht="14.25" customHeight="1" x14ac:dyDescent="0.3">
      <c r="A2129" s="7" t="str">
        <f>IF('Raw Data'!$B2129&gt;1,'Raw Data'!A2129,"")</f>
        <v/>
      </c>
      <c r="B2129" s="7" t="str">
        <f>IF('Raw Data'!$B2129&gt;1,'Raw Data'!C2129,"")</f>
        <v/>
      </c>
      <c r="C2129" s="7" t="str">
        <f>IF('Raw Data'!$B2129&gt;1,'Raw Data'!D2129,"")</f>
        <v/>
      </c>
      <c r="D2129" s="7" t="str">
        <f>IF('Raw Data'!$B2129&gt;1,'Raw Data'!E2129,"")</f>
        <v/>
      </c>
      <c r="E2129" s="20" t="str">
        <f>IF('Raw Data'!$B2129&gt;1,'Raw Data'!O2129,"")</f>
        <v/>
      </c>
      <c r="F2129" s="20" t="str">
        <f>IF('Raw Data'!$B2129&gt;1,'Raw Data'!P2129,"")</f>
        <v/>
      </c>
      <c r="G2129" s="20" t="str">
        <f>IF('Raw Data'!$B2129&gt;1,'Raw Data'!Q2129,"")</f>
        <v/>
      </c>
      <c r="H2129" s="7" t="str">
        <f>IF('Raw Data'!$B2129&gt;1,'Raw Data'!R2129,"")</f>
        <v/>
      </c>
      <c r="I2129" s="7" t="str">
        <f>IF('Raw Data'!$B2129&gt;1,'Raw Data'!S2129,"")</f>
        <v/>
      </c>
      <c r="J2129" s="7" t="str">
        <f>IF('Raw Data'!$B2129&gt;1,'Raw Data'!W2129,"")</f>
        <v/>
      </c>
      <c r="K2129" s="7" t="str">
        <f>IF('Raw Data'!$B2129&gt;1,'Raw Data'!Y2129,"")</f>
        <v/>
      </c>
      <c r="L2129" s="7" t="str">
        <f>IF('Raw Data'!$B2129&gt;1,'Raw Data'!Z2129,"")</f>
        <v/>
      </c>
    </row>
    <row r="2130" spans="1:12" ht="14.25" customHeight="1" x14ac:dyDescent="0.3">
      <c r="A2130" s="7" t="str">
        <f>IF('Raw Data'!$B2130&gt;1,'Raw Data'!A2130,"")</f>
        <v/>
      </c>
      <c r="B2130" s="7" t="str">
        <f>IF('Raw Data'!$B2130&gt;1,'Raw Data'!C2130,"")</f>
        <v/>
      </c>
      <c r="C2130" s="7" t="str">
        <f>IF('Raw Data'!$B2130&gt;1,'Raw Data'!D2130,"")</f>
        <v/>
      </c>
      <c r="D2130" s="7" t="str">
        <f>IF('Raw Data'!$B2130&gt;1,'Raw Data'!E2130,"")</f>
        <v/>
      </c>
      <c r="E2130" s="20" t="str">
        <f>IF('Raw Data'!$B2130&gt;1,'Raw Data'!O2130,"")</f>
        <v/>
      </c>
      <c r="F2130" s="20" t="str">
        <f>IF('Raw Data'!$B2130&gt;1,'Raw Data'!P2130,"")</f>
        <v/>
      </c>
      <c r="G2130" s="20" t="str">
        <f>IF('Raw Data'!$B2130&gt;1,'Raw Data'!Q2130,"")</f>
        <v/>
      </c>
      <c r="H2130" s="7" t="str">
        <f>IF('Raw Data'!$B2130&gt;1,'Raw Data'!R2130,"")</f>
        <v/>
      </c>
      <c r="I2130" s="7" t="str">
        <f>IF('Raw Data'!$B2130&gt;1,'Raw Data'!S2130,"")</f>
        <v/>
      </c>
      <c r="J2130" s="7" t="str">
        <f>IF('Raw Data'!$B2130&gt;1,'Raw Data'!W2130,"")</f>
        <v/>
      </c>
      <c r="K2130" s="7" t="str">
        <f>IF('Raw Data'!$B2130&gt;1,'Raw Data'!Y2130,"")</f>
        <v/>
      </c>
      <c r="L2130" s="7" t="str">
        <f>IF('Raw Data'!$B2130&gt;1,'Raw Data'!Z2130,"")</f>
        <v/>
      </c>
    </row>
    <row r="2131" spans="1:12" ht="14.25" customHeight="1" x14ac:dyDescent="0.3">
      <c r="A2131" s="7" t="str">
        <f>IF('Raw Data'!$B2131&gt;1,'Raw Data'!A2131,"")</f>
        <v/>
      </c>
      <c r="B2131" s="7" t="str">
        <f>IF('Raw Data'!$B2131&gt;1,'Raw Data'!C2131,"")</f>
        <v/>
      </c>
      <c r="C2131" s="7" t="str">
        <f>IF('Raw Data'!$B2131&gt;1,'Raw Data'!D2131,"")</f>
        <v/>
      </c>
      <c r="D2131" s="7" t="str">
        <f>IF('Raw Data'!$B2131&gt;1,'Raw Data'!E2131,"")</f>
        <v/>
      </c>
      <c r="E2131" s="20" t="str">
        <f>IF('Raw Data'!$B2131&gt;1,'Raw Data'!O2131,"")</f>
        <v/>
      </c>
      <c r="F2131" s="20" t="str">
        <f>IF('Raw Data'!$B2131&gt;1,'Raw Data'!P2131,"")</f>
        <v/>
      </c>
      <c r="G2131" s="20" t="str">
        <f>IF('Raw Data'!$B2131&gt;1,'Raw Data'!Q2131,"")</f>
        <v/>
      </c>
      <c r="H2131" s="7" t="str">
        <f>IF('Raw Data'!$B2131&gt;1,'Raw Data'!R2131,"")</f>
        <v/>
      </c>
      <c r="I2131" s="7" t="str">
        <f>IF('Raw Data'!$B2131&gt;1,'Raw Data'!S2131,"")</f>
        <v/>
      </c>
      <c r="J2131" s="7" t="str">
        <f>IF('Raw Data'!$B2131&gt;1,'Raw Data'!W2131,"")</f>
        <v/>
      </c>
      <c r="K2131" s="7" t="str">
        <f>IF('Raw Data'!$B2131&gt;1,'Raw Data'!Y2131,"")</f>
        <v/>
      </c>
      <c r="L2131" s="7" t="str">
        <f>IF('Raw Data'!$B2131&gt;1,'Raw Data'!Z2131,"")</f>
        <v/>
      </c>
    </row>
    <row r="2132" spans="1:12" ht="14.25" customHeight="1" x14ac:dyDescent="0.3">
      <c r="A2132" s="7" t="str">
        <f>IF('Raw Data'!$B2132&gt;1,'Raw Data'!A2132,"")</f>
        <v/>
      </c>
      <c r="B2132" s="7" t="str">
        <f>IF('Raw Data'!$B2132&gt;1,'Raw Data'!C2132,"")</f>
        <v/>
      </c>
      <c r="C2132" s="7" t="str">
        <f>IF('Raw Data'!$B2132&gt;1,'Raw Data'!D2132,"")</f>
        <v/>
      </c>
      <c r="D2132" s="7" t="str">
        <f>IF('Raw Data'!$B2132&gt;1,'Raw Data'!E2132,"")</f>
        <v/>
      </c>
      <c r="E2132" s="20" t="str">
        <f>IF('Raw Data'!$B2132&gt;1,'Raw Data'!O2132,"")</f>
        <v/>
      </c>
      <c r="F2132" s="20" t="str">
        <f>IF('Raw Data'!$B2132&gt;1,'Raw Data'!P2132,"")</f>
        <v/>
      </c>
      <c r="G2132" s="20" t="str">
        <f>IF('Raw Data'!$B2132&gt;1,'Raw Data'!Q2132,"")</f>
        <v/>
      </c>
      <c r="H2132" s="7" t="str">
        <f>IF('Raw Data'!$B2132&gt;1,'Raw Data'!R2132,"")</f>
        <v/>
      </c>
      <c r="I2132" s="7" t="str">
        <f>IF('Raw Data'!$B2132&gt;1,'Raw Data'!S2132,"")</f>
        <v/>
      </c>
      <c r="J2132" s="7" t="str">
        <f>IF('Raw Data'!$B2132&gt;1,'Raw Data'!W2132,"")</f>
        <v/>
      </c>
      <c r="K2132" s="7" t="str">
        <f>IF('Raw Data'!$B2132&gt;1,'Raw Data'!Y2132,"")</f>
        <v/>
      </c>
      <c r="L2132" s="7" t="str">
        <f>IF('Raw Data'!$B2132&gt;1,'Raw Data'!Z2132,"")</f>
        <v/>
      </c>
    </row>
    <row r="2133" spans="1:12" ht="14.25" customHeight="1" x14ac:dyDescent="0.3">
      <c r="A2133" s="7" t="str">
        <f>IF('Raw Data'!$B2133&gt;1,'Raw Data'!A2133,"")</f>
        <v/>
      </c>
      <c r="B2133" s="7" t="str">
        <f>IF('Raw Data'!$B2133&gt;1,'Raw Data'!C2133,"")</f>
        <v/>
      </c>
      <c r="C2133" s="7" t="str">
        <f>IF('Raw Data'!$B2133&gt;1,'Raw Data'!D2133,"")</f>
        <v/>
      </c>
      <c r="D2133" s="7" t="str">
        <f>IF('Raw Data'!$B2133&gt;1,'Raw Data'!E2133,"")</f>
        <v/>
      </c>
      <c r="E2133" s="20" t="str">
        <f>IF('Raw Data'!$B2133&gt;1,'Raw Data'!O2133,"")</f>
        <v/>
      </c>
      <c r="F2133" s="20" t="str">
        <f>IF('Raw Data'!$B2133&gt;1,'Raw Data'!P2133,"")</f>
        <v/>
      </c>
      <c r="G2133" s="20" t="str">
        <f>IF('Raw Data'!$B2133&gt;1,'Raw Data'!Q2133,"")</f>
        <v/>
      </c>
      <c r="H2133" s="7" t="str">
        <f>IF('Raw Data'!$B2133&gt;1,'Raw Data'!R2133,"")</f>
        <v/>
      </c>
      <c r="I2133" s="7" t="str">
        <f>IF('Raw Data'!$B2133&gt;1,'Raw Data'!S2133,"")</f>
        <v/>
      </c>
      <c r="J2133" s="7" t="str">
        <f>IF('Raw Data'!$B2133&gt;1,'Raw Data'!W2133,"")</f>
        <v/>
      </c>
      <c r="K2133" s="7" t="str">
        <f>IF('Raw Data'!$B2133&gt;1,'Raw Data'!Y2133,"")</f>
        <v/>
      </c>
      <c r="L2133" s="7" t="str">
        <f>IF('Raw Data'!$B2133&gt;1,'Raw Data'!Z2133,"")</f>
        <v/>
      </c>
    </row>
    <row r="2134" spans="1:12" ht="14.25" customHeight="1" x14ac:dyDescent="0.3">
      <c r="A2134" s="7" t="str">
        <f>IF('Raw Data'!$B2134&gt;1,'Raw Data'!A2134,"")</f>
        <v/>
      </c>
      <c r="B2134" s="7" t="str">
        <f>IF('Raw Data'!$B2134&gt;1,'Raw Data'!C2134,"")</f>
        <v/>
      </c>
      <c r="C2134" s="7" t="str">
        <f>IF('Raw Data'!$B2134&gt;1,'Raw Data'!D2134,"")</f>
        <v/>
      </c>
      <c r="D2134" s="7" t="str">
        <f>IF('Raw Data'!$B2134&gt;1,'Raw Data'!E2134,"")</f>
        <v/>
      </c>
      <c r="E2134" s="20" t="str">
        <f>IF('Raw Data'!$B2134&gt;1,'Raw Data'!O2134,"")</f>
        <v/>
      </c>
      <c r="F2134" s="20" t="str">
        <f>IF('Raw Data'!$B2134&gt;1,'Raw Data'!P2134,"")</f>
        <v/>
      </c>
      <c r="G2134" s="20" t="str">
        <f>IF('Raw Data'!$B2134&gt;1,'Raw Data'!Q2134,"")</f>
        <v/>
      </c>
      <c r="H2134" s="7" t="str">
        <f>IF('Raw Data'!$B2134&gt;1,'Raw Data'!R2134,"")</f>
        <v/>
      </c>
      <c r="I2134" s="7" t="str">
        <f>IF('Raw Data'!$B2134&gt;1,'Raw Data'!S2134,"")</f>
        <v/>
      </c>
      <c r="J2134" s="7" t="str">
        <f>IF('Raw Data'!$B2134&gt;1,'Raw Data'!W2134,"")</f>
        <v/>
      </c>
      <c r="K2134" s="7" t="str">
        <f>IF('Raw Data'!$B2134&gt;1,'Raw Data'!Y2134,"")</f>
        <v/>
      </c>
      <c r="L2134" s="7" t="str">
        <f>IF('Raw Data'!$B2134&gt;1,'Raw Data'!Z2134,"")</f>
        <v/>
      </c>
    </row>
    <row r="2135" spans="1:12" ht="14.25" customHeight="1" x14ac:dyDescent="0.3">
      <c r="A2135" s="7" t="str">
        <f>IF('Raw Data'!$B2135&gt;1,'Raw Data'!A2135,"")</f>
        <v/>
      </c>
      <c r="B2135" s="7" t="str">
        <f>IF('Raw Data'!$B2135&gt;1,'Raw Data'!C2135,"")</f>
        <v/>
      </c>
      <c r="C2135" s="7" t="str">
        <f>IF('Raw Data'!$B2135&gt;1,'Raw Data'!D2135,"")</f>
        <v/>
      </c>
      <c r="D2135" s="7" t="str">
        <f>IF('Raw Data'!$B2135&gt;1,'Raw Data'!E2135,"")</f>
        <v/>
      </c>
      <c r="E2135" s="20" t="str">
        <f>IF('Raw Data'!$B2135&gt;1,'Raw Data'!O2135,"")</f>
        <v/>
      </c>
      <c r="F2135" s="20" t="str">
        <f>IF('Raw Data'!$B2135&gt;1,'Raw Data'!P2135,"")</f>
        <v/>
      </c>
      <c r="G2135" s="20" t="str">
        <f>IF('Raw Data'!$B2135&gt;1,'Raw Data'!Q2135,"")</f>
        <v/>
      </c>
      <c r="H2135" s="7" t="str">
        <f>IF('Raw Data'!$B2135&gt;1,'Raw Data'!R2135,"")</f>
        <v/>
      </c>
      <c r="I2135" s="7" t="str">
        <f>IF('Raw Data'!$B2135&gt;1,'Raw Data'!S2135,"")</f>
        <v/>
      </c>
      <c r="J2135" s="7" t="str">
        <f>IF('Raw Data'!$B2135&gt;1,'Raw Data'!W2135,"")</f>
        <v/>
      </c>
      <c r="K2135" s="7" t="str">
        <f>IF('Raw Data'!$B2135&gt;1,'Raw Data'!Y2135,"")</f>
        <v/>
      </c>
      <c r="L2135" s="7" t="str">
        <f>IF('Raw Data'!$B2135&gt;1,'Raw Data'!Z2135,"")</f>
        <v/>
      </c>
    </row>
    <row r="2136" spans="1:12" ht="14.25" customHeight="1" x14ac:dyDescent="0.3">
      <c r="A2136" s="7" t="str">
        <f>IF('Raw Data'!$B2136&gt;1,'Raw Data'!A2136,"")</f>
        <v/>
      </c>
      <c r="B2136" s="7" t="str">
        <f>IF('Raw Data'!$B2136&gt;1,'Raw Data'!C2136,"")</f>
        <v/>
      </c>
      <c r="C2136" s="7" t="str">
        <f>IF('Raw Data'!$B2136&gt;1,'Raw Data'!D2136,"")</f>
        <v/>
      </c>
      <c r="D2136" s="7" t="str">
        <f>IF('Raw Data'!$B2136&gt;1,'Raw Data'!E2136,"")</f>
        <v/>
      </c>
      <c r="E2136" s="20" t="str">
        <f>IF('Raw Data'!$B2136&gt;1,'Raw Data'!O2136,"")</f>
        <v/>
      </c>
      <c r="F2136" s="20" t="str">
        <f>IF('Raw Data'!$B2136&gt;1,'Raw Data'!P2136,"")</f>
        <v/>
      </c>
      <c r="G2136" s="20" t="str">
        <f>IF('Raw Data'!$B2136&gt;1,'Raw Data'!Q2136,"")</f>
        <v/>
      </c>
      <c r="H2136" s="7" t="str">
        <f>IF('Raw Data'!$B2136&gt;1,'Raw Data'!R2136,"")</f>
        <v/>
      </c>
      <c r="I2136" s="7" t="str">
        <f>IF('Raw Data'!$B2136&gt;1,'Raw Data'!S2136,"")</f>
        <v/>
      </c>
      <c r="J2136" s="7" t="str">
        <f>IF('Raw Data'!$B2136&gt;1,'Raw Data'!W2136,"")</f>
        <v/>
      </c>
      <c r="K2136" s="7" t="str">
        <f>IF('Raw Data'!$B2136&gt;1,'Raw Data'!Y2136,"")</f>
        <v/>
      </c>
      <c r="L2136" s="7" t="str">
        <f>IF('Raw Data'!$B2136&gt;1,'Raw Data'!Z2136,"")</f>
        <v/>
      </c>
    </row>
    <row r="2137" spans="1:12" ht="14.25" customHeight="1" x14ac:dyDescent="0.3">
      <c r="A2137" s="7" t="str">
        <f>IF('Raw Data'!$B2137&gt;1,'Raw Data'!A2137,"")</f>
        <v/>
      </c>
      <c r="B2137" s="7" t="str">
        <f>IF('Raw Data'!$B2137&gt;1,'Raw Data'!C2137,"")</f>
        <v/>
      </c>
      <c r="C2137" s="7" t="str">
        <f>IF('Raw Data'!$B2137&gt;1,'Raw Data'!D2137,"")</f>
        <v/>
      </c>
      <c r="D2137" s="7" t="str">
        <f>IF('Raw Data'!$B2137&gt;1,'Raw Data'!E2137,"")</f>
        <v/>
      </c>
      <c r="E2137" s="20" t="str">
        <f>IF('Raw Data'!$B2137&gt;1,'Raw Data'!O2137,"")</f>
        <v/>
      </c>
      <c r="F2137" s="20" t="str">
        <f>IF('Raw Data'!$B2137&gt;1,'Raw Data'!P2137,"")</f>
        <v/>
      </c>
      <c r="G2137" s="20" t="str">
        <f>IF('Raw Data'!$B2137&gt;1,'Raw Data'!Q2137,"")</f>
        <v/>
      </c>
      <c r="H2137" s="7" t="str">
        <f>IF('Raw Data'!$B2137&gt;1,'Raw Data'!R2137,"")</f>
        <v/>
      </c>
      <c r="I2137" s="7" t="str">
        <f>IF('Raw Data'!$B2137&gt;1,'Raw Data'!S2137,"")</f>
        <v/>
      </c>
      <c r="J2137" s="7" t="str">
        <f>IF('Raw Data'!$B2137&gt;1,'Raw Data'!W2137,"")</f>
        <v/>
      </c>
      <c r="K2137" s="7" t="str">
        <f>IF('Raw Data'!$B2137&gt;1,'Raw Data'!Y2137,"")</f>
        <v/>
      </c>
      <c r="L2137" s="7" t="str">
        <f>IF('Raw Data'!$B2137&gt;1,'Raw Data'!Z2137,"")</f>
        <v/>
      </c>
    </row>
    <row r="2138" spans="1:12" ht="14.25" customHeight="1" x14ac:dyDescent="0.3">
      <c r="A2138" s="7" t="str">
        <f>IF('Raw Data'!$B2138&gt;1,'Raw Data'!A2138,"")</f>
        <v/>
      </c>
      <c r="B2138" s="7" t="str">
        <f>IF('Raw Data'!$B2138&gt;1,'Raw Data'!C2138,"")</f>
        <v/>
      </c>
      <c r="C2138" s="7" t="str">
        <f>IF('Raw Data'!$B2138&gt;1,'Raw Data'!D2138,"")</f>
        <v/>
      </c>
      <c r="D2138" s="7" t="str">
        <f>IF('Raw Data'!$B2138&gt;1,'Raw Data'!E2138,"")</f>
        <v/>
      </c>
      <c r="E2138" s="20" t="str">
        <f>IF('Raw Data'!$B2138&gt;1,'Raw Data'!O2138,"")</f>
        <v/>
      </c>
      <c r="F2138" s="20" t="str">
        <f>IF('Raw Data'!$B2138&gt;1,'Raw Data'!P2138,"")</f>
        <v/>
      </c>
      <c r="G2138" s="20" t="str">
        <f>IF('Raw Data'!$B2138&gt;1,'Raw Data'!Q2138,"")</f>
        <v/>
      </c>
      <c r="H2138" s="7" t="str">
        <f>IF('Raw Data'!$B2138&gt;1,'Raw Data'!R2138,"")</f>
        <v/>
      </c>
      <c r="I2138" s="7" t="str">
        <f>IF('Raw Data'!$B2138&gt;1,'Raw Data'!S2138,"")</f>
        <v/>
      </c>
      <c r="J2138" s="7" t="str">
        <f>IF('Raw Data'!$B2138&gt;1,'Raw Data'!W2138,"")</f>
        <v/>
      </c>
      <c r="K2138" s="7" t="str">
        <f>IF('Raw Data'!$B2138&gt;1,'Raw Data'!Y2138,"")</f>
        <v/>
      </c>
      <c r="L2138" s="7" t="str">
        <f>IF('Raw Data'!$B2138&gt;1,'Raw Data'!Z2138,"")</f>
        <v/>
      </c>
    </row>
    <row r="2139" spans="1:12" ht="14.25" customHeight="1" x14ac:dyDescent="0.3">
      <c r="A2139" s="7" t="str">
        <f>IF('Raw Data'!$B2139&gt;1,'Raw Data'!A2139,"")</f>
        <v/>
      </c>
      <c r="B2139" s="7" t="str">
        <f>IF('Raw Data'!$B2139&gt;1,'Raw Data'!C2139,"")</f>
        <v/>
      </c>
      <c r="C2139" s="7" t="str">
        <f>IF('Raw Data'!$B2139&gt;1,'Raw Data'!D2139,"")</f>
        <v/>
      </c>
      <c r="D2139" s="7" t="str">
        <f>IF('Raw Data'!$B2139&gt;1,'Raw Data'!E2139,"")</f>
        <v/>
      </c>
      <c r="E2139" s="20" t="str">
        <f>IF('Raw Data'!$B2139&gt;1,'Raw Data'!O2139,"")</f>
        <v/>
      </c>
      <c r="F2139" s="20" t="str">
        <f>IF('Raw Data'!$B2139&gt;1,'Raw Data'!P2139,"")</f>
        <v/>
      </c>
      <c r="G2139" s="20" t="str">
        <f>IF('Raw Data'!$B2139&gt;1,'Raw Data'!Q2139,"")</f>
        <v/>
      </c>
      <c r="H2139" s="7" t="str">
        <f>IF('Raw Data'!$B2139&gt;1,'Raw Data'!R2139,"")</f>
        <v/>
      </c>
      <c r="I2139" s="7" t="str">
        <f>IF('Raw Data'!$B2139&gt;1,'Raw Data'!S2139,"")</f>
        <v/>
      </c>
      <c r="J2139" s="7" t="str">
        <f>IF('Raw Data'!$B2139&gt;1,'Raw Data'!W2139,"")</f>
        <v/>
      </c>
      <c r="K2139" s="7" t="str">
        <f>IF('Raw Data'!$B2139&gt;1,'Raw Data'!Y2139,"")</f>
        <v/>
      </c>
      <c r="L2139" s="7" t="str">
        <f>IF('Raw Data'!$B2139&gt;1,'Raw Data'!Z2139,"")</f>
        <v/>
      </c>
    </row>
    <row r="2140" spans="1:12" ht="14.25" customHeight="1" x14ac:dyDescent="0.3">
      <c r="A2140" s="7" t="str">
        <f>IF('Raw Data'!$B2140&gt;1,'Raw Data'!A2140,"")</f>
        <v/>
      </c>
      <c r="B2140" s="7" t="str">
        <f>IF('Raw Data'!$B2140&gt;1,'Raw Data'!C2140,"")</f>
        <v/>
      </c>
      <c r="C2140" s="7" t="str">
        <f>IF('Raw Data'!$B2140&gt;1,'Raw Data'!D2140,"")</f>
        <v/>
      </c>
      <c r="D2140" s="7" t="str">
        <f>IF('Raw Data'!$B2140&gt;1,'Raw Data'!E2140,"")</f>
        <v/>
      </c>
      <c r="E2140" s="20" t="str">
        <f>IF('Raw Data'!$B2140&gt;1,'Raw Data'!O2140,"")</f>
        <v/>
      </c>
      <c r="F2140" s="20" t="str">
        <f>IF('Raw Data'!$B2140&gt;1,'Raw Data'!P2140,"")</f>
        <v/>
      </c>
      <c r="G2140" s="20" t="str">
        <f>IF('Raw Data'!$B2140&gt;1,'Raw Data'!Q2140,"")</f>
        <v/>
      </c>
      <c r="H2140" s="7" t="str">
        <f>IF('Raw Data'!$B2140&gt;1,'Raw Data'!R2140,"")</f>
        <v/>
      </c>
      <c r="I2140" s="7" t="str">
        <f>IF('Raw Data'!$B2140&gt;1,'Raw Data'!S2140,"")</f>
        <v/>
      </c>
      <c r="J2140" s="7" t="str">
        <f>IF('Raw Data'!$B2140&gt;1,'Raw Data'!W2140,"")</f>
        <v/>
      </c>
      <c r="K2140" s="7" t="str">
        <f>IF('Raw Data'!$B2140&gt;1,'Raw Data'!Y2140,"")</f>
        <v/>
      </c>
      <c r="L2140" s="7" t="str">
        <f>IF('Raw Data'!$B2140&gt;1,'Raw Data'!Z2140,"")</f>
        <v/>
      </c>
    </row>
    <row r="2141" spans="1:12" ht="14.25" customHeight="1" x14ac:dyDescent="0.3">
      <c r="A2141" s="7" t="str">
        <f>IF('Raw Data'!$B2141&gt;1,'Raw Data'!A2141,"")</f>
        <v/>
      </c>
      <c r="B2141" s="7" t="str">
        <f>IF('Raw Data'!$B2141&gt;1,'Raw Data'!C2141,"")</f>
        <v/>
      </c>
      <c r="C2141" s="7" t="str">
        <f>IF('Raw Data'!$B2141&gt;1,'Raw Data'!D2141,"")</f>
        <v/>
      </c>
      <c r="D2141" s="7" t="str">
        <f>IF('Raw Data'!$B2141&gt;1,'Raw Data'!E2141,"")</f>
        <v/>
      </c>
      <c r="E2141" s="20" t="str">
        <f>IF('Raw Data'!$B2141&gt;1,'Raw Data'!O2141,"")</f>
        <v/>
      </c>
      <c r="F2141" s="20" t="str">
        <f>IF('Raw Data'!$B2141&gt;1,'Raw Data'!P2141,"")</f>
        <v/>
      </c>
      <c r="G2141" s="20" t="str">
        <f>IF('Raw Data'!$B2141&gt;1,'Raw Data'!Q2141,"")</f>
        <v/>
      </c>
      <c r="H2141" s="7" t="str">
        <f>IF('Raw Data'!$B2141&gt;1,'Raw Data'!R2141,"")</f>
        <v/>
      </c>
      <c r="I2141" s="7" t="str">
        <f>IF('Raw Data'!$B2141&gt;1,'Raw Data'!S2141,"")</f>
        <v/>
      </c>
      <c r="J2141" s="7" t="str">
        <f>IF('Raw Data'!$B2141&gt;1,'Raw Data'!W2141,"")</f>
        <v/>
      </c>
      <c r="K2141" s="7" t="str">
        <f>IF('Raw Data'!$B2141&gt;1,'Raw Data'!Y2141,"")</f>
        <v/>
      </c>
      <c r="L2141" s="7" t="str">
        <f>IF('Raw Data'!$B2141&gt;1,'Raw Data'!Z2141,"")</f>
        <v/>
      </c>
    </row>
    <row r="2142" spans="1:12" ht="14.25" customHeight="1" x14ac:dyDescent="0.3">
      <c r="A2142" s="7" t="str">
        <f>IF('Raw Data'!$B2142&gt;1,'Raw Data'!A2142,"")</f>
        <v/>
      </c>
      <c r="B2142" s="7" t="str">
        <f>IF('Raw Data'!$B2142&gt;1,'Raw Data'!C2142,"")</f>
        <v/>
      </c>
      <c r="C2142" s="7" t="str">
        <f>IF('Raw Data'!$B2142&gt;1,'Raw Data'!D2142,"")</f>
        <v/>
      </c>
      <c r="D2142" s="7" t="str">
        <f>IF('Raw Data'!$B2142&gt;1,'Raw Data'!E2142,"")</f>
        <v/>
      </c>
      <c r="E2142" s="20" t="str">
        <f>IF('Raw Data'!$B2142&gt;1,'Raw Data'!O2142,"")</f>
        <v/>
      </c>
      <c r="F2142" s="20" t="str">
        <f>IF('Raw Data'!$B2142&gt;1,'Raw Data'!P2142,"")</f>
        <v/>
      </c>
      <c r="G2142" s="20" t="str">
        <f>IF('Raw Data'!$B2142&gt;1,'Raw Data'!Q2142,"")</f>
        <v/>
      </c>
      <c r="H2142" s="7" t="str">
        <f>IF('Raw Data'!$B2142&gt;1,'Raw Data'!R2142,"")</f>
        <v/>
      </c>
      <c r="I2142" s="7" t="str">
        <f>IF('Raw Data'!$B2142&gt;1,'Raw Data'!S2142,"")</f>
        <v/>
      </c>
      <c r="J2142" s="7" t="str">
        <f>IF('Raw Data'!$B2142&gt;1,'Raw Data'!W2142,"")</f>
        <v/>
      </c>
      <c r="K2142" s="7" t="str">
        <f>IF('Raw Data'!$B2142&gt;1,'Raw Data'!Y2142,"")</f>
        <v/>
      </c>
      <c r="L2142" s="7" t="str">
        <f>IF('Raw Data'!$B2142&gt;1,'Raw Data'!Z2142,"")</f>
        <v/>
      </c>
    </row>
    <row r="2143" spans="1:12" ht="14.25" customHeight="1" x14ac:dyDescent="0.3">
      <c r="A2143" s="7" t="str">
        <f>IF('Raw Data'!$B2143&gt;1,'Raw Data'!A2143,"")</f>
        <v/>
      </c>
      <c r="B2143" s="7" t="str">
        <f>IF('Raw Data'!$B2143&gt;1,'Raw Data'!C2143,"")</f>
        <v/>
      </c>
      <c r="C2143" s="7" t="str">
        <f>IF('Raw Data'!$B2143&gt;1,'Raw Data'!D2143,"")</f>
        <v/>
      </c>
      <c r="D2143" s="7" t="str">
        <f>IF('Raw Data'!$B2143&gt;1,'Raw Data'!E2143,"")</f>
        <v/>
      </c>
      <c r="E2143" s="20" t="str">
        <f>IF('Raw Data'!$B2143&gt;1,'Raw Data'!O2143,"")</f>
        <v/>
      </c>
      <c r="F2143" s="20" t="str">
        <f>IF('Raw Data'!$B2143&gt;1,'Raw Data'!P2143,"")</f>
        <v/>
      </c>
      <c r="G2143" s="20" t="str">
        <f>IF('Raw Data'!$B2143&gt;1,'Raw Data'!Q2143,"")</f>
        <v/>
      </c>
      <c r="H2143" s="7" t="str">
        <f>IF('Raw Data'!$B2143&gt;1,'Raw Data'!R2143,"")</f>
        <v/>
      </c>
      <c r="I2143" s="7" t="str">
        <f>IF('Raw Data'!$B2143&gt;1,'Raw Data'!S2143,"")</f>
        <v/>
      </c>
      <c r="J2143" s="7" t="str">
        <f>IF('Raw Data'!$B2143&gt;1,'Raw Data'!W2143,"")</f>
        <v/>
      </c>
      <c r="K2143" s="7" t="str">
        <f>IF('Raw Data'!$B2143&gt;1,'Raw Data'!Y2143,"")</f>
        <v/>
      </c>
      <c r="L2143" s="7" t="str">
        <f>IF('Raw Data'!$B2143&gt;1,'Raw Data'!Z2143,"")</f>
        <v/>
      </c>
    </row>
    <row r="2144" spans="1:12" ht="14.25" customHeight="1" x14ac:dyDescent="0.3">
      <c r="A2144" s="7" t="str">
        <f>IF('Raw Data'!$B2144&gt;1,'Raw Data'!A2144,"")</f>
        <v/>
      </c>
      <c r="B2144" s="7" t="str">
        <f>IF('Raw Data'!$B2144&gt;1,'Raw Data'!C2144,"")</f>
        <v/>
      </c>
      <c r="C2144" s="7" t="str">
        <f>IF('Raw Data'!$B2144&gt;1,'Raw Data'!D2144,"")</f>
        <v/>
      </c>
      <c r="D2144" s="7" t="str">
        <f>IF('Raw Data'!$B2144&gt;1,'Raw Data'!E2144,"")</f>
        <v/>
      </c>
      <c r="E2144" s="20" t="str">
        <f>IF('Raw Data'!$B2144&gt;1,'Raw Data'!O2144,"")</f>
        <v/>
      </c>
      <c r="F2144" s="20" t="str">
        <f>IF('Raw Data'!$B2144&gt;1,'Raw Data'!P2144,"")</f>
        <v/>
      </c>
      <c r="G2144" s="20" t="str">
        <f>IF('Raw Data'!$B2144&gt;1,'Raw Data'!Q2144,"")</f>
        <v/>
      </c>
      <c r="H2144" s="7" t="str">
        <f>IF('Raw Data'!$B2144&gt;1,'Raw Data'!R2144,"")</f>
        <v/>
      </c>
      <c r="I2144" s="7" t="str">
        <f>IF('Raw Data'!$B2144&gt;1,'Raw Data'!S2144,"")</f>
        <v/>
      </c>
      <c r="J2144" s="7" t="str">
        <f>IF('Raw Data'!$B2144&gt;1,'Raw Data'!W2144,"")</f>
        <v/>
      </c>
      <c r="K2144" s="7" t="str">
        <f>IF('Raw Data'!$B2144&gt;1,'Raw Data'!Y2144,"")</f>
        <v/>
      </c>
      <c r="L2144" s="7" t="str">
        <f>IF('Raw Data'!$B2144&gt;1,'Raw Data'!Z2144,"")</f>
        <v/>
      </c>
    </row>
    <row r="2145" spans="1:12" ht="14.25" customHeight="1" x14ac:dyDescent="0.3">
      <c r="A2145" s="7" t="str">
        <f>IF('Raw Data'!$B2145&gt;1,'Raw Data'!A2145,"")</f>
        <v/>
      </c>
      <c r="B2145" s="7" t="str">
        <f>IF('Raw Data'!$B2145&gt;1,'Raw Data'!C2145,"")</f>
        <v/>
      </c>
      <c r="C2145" s="7" t="str">
        <f>IF('Raw Data'!$B2145&gt;1,'Raw Data'!D2145,"")</f>
        <v/>
      </c>
      <c r="D2145" s="7" t="str">
        <f>IF('Raw Data'!$B2145&gt;1,'Raw Data'!E2145,"")</f>
        <v/>
      </c>
      <c r="E2145" s="20" t="str">
        <f>IF('Raw Data'!$B2145&gt;1,'Raw Data'!O2145,"")</f>
        <v/>
      </c>
      <c r="F2145" s="20" t="str">
        <f>IF('Raw Data'!$B2145&gt;1,'Raw Data'!P2145,"")</f>
        <v/>
      </c>
      <c r="G2145" s="20" t="str">
        <f>IF('Raw Data'!$B2145&gt;1,'Raw Data'!Q2145,"")</f>
        <v/>
      </c>
      <c r="H2145" s="7" t="str">
        <f>IF('Raw Data'!$B2145&gt;1,'Raw Data'!R2145,"")</f>
        <v/>
      </c>
      <c r="I2145" s="7" t="str">
        <f>IF('Raw Data'!$B2145&gt;1,'Raw Data'!S2145,"")</f>
        <v/>
      </c>
      <c r="J2145" s="7" t="str">
        <f>IF('Raw Data'!$B2145&gt;1,'Raw Data'!W2145,"")</f>
        <v/>
      </c>
      <c r="K2145" s="7" t="str">
        <f>IF('Raw Data'!$B2145&gt;1,'Raw Data'!Y2145,"")</f>
        <v/>
      </c>
      <c r="L2145" s="7" t="str">
        <f>IF('Raw Data'!$B2145&gt;1,'Raw Data'!Z2145,"")</f>
        <v/>
      </c>
    </row>
    <row r="2146" spans="1:12" ht="14.25" customHeight="1" x14ac:dyDescent="0.3">
      <c r="A2146" s="7" t="str">
        <f>IF('Raw Data'!$B2146&gt;1,'Raw Data'!A2146,"")</f>
        <v/>
      </c>
      <c r="B2146" s="7" t="str">
        <f>IF('Raw Data'!$B2146&gt;1,'Raw Data'!C2146,"")</f>
        <v/>
      </c>
      <c r="C2146" s="7" t="str">
        <f>IF('Raw Data'!$B2146&gt;1,'Raw Data'!D2146,"")</f>
        <v/>
      </c>
      <c r="D2146" s="7" t="str">
        <f>IF('Raw Data'!$B2146&gt;1,'Raw Data'!E2146,"")</f>
        <v/>
      </c>
      <c r="E2146" s="20" t="str">
        <f>IF('Raw Data'!$B2146&gt;1,'Raw Data'!O2146,"")</f>
        <v/>
      </c>
      <c r="F2146" s="20" t="str">
        <f>IF('Raw Data'!$B2146&gt;1,'Raw Data'!P2146,"")</f>
        <v/>
      </c>
      <c r="G2146" s="20" t="str">
        <f>IF('Raw Data'!$B2146&gt;1,'Raw Data'!Q2146,"")</f>
        <v/>
      </c>
      <c r="H2146" s="7" t="str">
        <f>IF('Raw Data'!$B2146&gt;1,'Raw Data'!R2146,"")</f>
        <v/>
      </c>
      <c r="I2146" s="7" t="str">
        <f>IF('Raw Data'!$B2146&gt;1,'Raw Data'!S2146,"")</f>
        <v/>
      </c>
      <c r="J2146" s="7" t="str">
        <f>IF('Raw Data'!$B2146&gt;1,'Raw Data'!W2146,"")</f>
        <v/>
      </c>
      <c r="K2146" s="7" t="str">
        <f>IF('Raw Data'!$B2146&gt;1,'Raw Data'!Y2146,"")</f>
        <v/>
      </c>
      <c r="L2146" s="7" t="str">
        <f>IF('Raw Data'!$B2146&gt;1,'Raw Data'!Z2146,"")</f>
        <v/>
      </c>
    </row>
    <row r="2147" spans="1:12" ht="14.25" customHeight="1" x14ac:dyDescent="0.3">
      <c r="A2147" s="7" t="str">
        <f>IF('Raw Data'!$B2147&gt;1,'Raw Data'!A2147,"")</f>
        <v/>
      </c>
      <c r="B2147" s="7" t="str">
        <f>IF('Raw Data'!$B2147&gt;1,'Raw Data'!C2147,"")</f>
        <v/>
      </c>
      <c r="C2147" s="7" t="str">
        <f>IF('Raw Data'!$B2147&gt;1,'Raw Data'!D2147,"")</f>
        <v/>
      </c>
      <c r="D2147" s="7" t="str">
        <f>IF('Raw Data'!$B2147&gt;1,'Raw Data'!E2147,"")</f>
        <v/>
      </c>
      <c r="E2147" s="20" t="str">
        <f>IF('Raw Data'!$B2147&gt;1,'Raw Data'!O2147,"")</f>
        <v/>
      </c>
      <c r="F2147" s="20" t="str">
        <f>IF('Raw Data'!$B2147&gt;1,'Raw Data'!P2147,"")</f>
        <v/>
      </c>
      <c r="G2147" s="20" t="str">
        <f>IF('Raw Data'!$B2147&gt;1,'Raw Data'!Q2147,"")</f>
        <v/>
      </c>
      <c r="H2147" s="7" t="str">
        <f>IF('Raw Data'!$B2147&gt;1,'Raw Data'!R2147,"")</f>
        <v/>
      </c>
      <c r="I2147" s="7" t="str">
        <f>IF('Raw Data'!$B2147&gt;1,'Raw Data'!S2147,"")</f>
        <v/>
      </c>
      <c r="J2147" s="7" t="str">
        <f>IF('Raw Data'!$B2147&gt;1,'Raw Data'!W2147,"")</f>
        <v/>
      </c>
      <c r="K2147" s="7" t="str">
        <f>IF('Raw Data'!$B2147&gt;1,'Raw Data'!Y2147,"")</f>
        <v/>
      </c>
      <c r="L2147" s="7" t="str">
        <f>IF('Raw Data'!$B2147&gt;1,'Raw Data'!Z2147,"")</f>
        <v/>
      </c>
    </row>
    <row r="2148" spans="1:12" ht="14.25" customHeight="1" x14ac:dyDescent="0.3">
      <c r="A2148" s="7" t="str">
        <f>IF('Raw Data'!$B2148&gt;1,'Raw Data'!A2148,"")</f>
        <v/>
      </c>
      <c r="B2148" s="7" t="str">
        <f>IF('Raw Data'!$B2148&gt;1,'Raw Data'!C2148,"")</f>
        <v/>
      </c>
      <c r="C2148" s="7" t="str">
        <f>IF('Raw Data'!$B2148&gt;1,'Raw Data'!D2148,"")</f>
        <v/>
      </c>
      <c r="D2148" s="7" t="str">
        <f>IF('Raw Data'!$B2148&gt;1,'Raw Data'!E2148,"")</f>
        <v/>
      </c>
      <c r="E2148" s="20" t="str">
        <f>IF('Raw Data'!$B2148&gt;1,'Raw Data'!O2148,"")</f>
        <v/>
      </c>
      <c r="F2148" s="20" t="str">
        <f>IF('Raw Data'!$B2148&gt;1,'Raw Data'!P2148,"")</f>
        <v/>
      </c>
      <c r="G2148" s="20" t="str">
        <f>IF('Raw Data'!$B2148&gt;1,'Raw Data'!Q2148,"")</f>
        <v/>
      </c>
      <c r="H2148" s="7" t="str">
        <f>IF('Raw Data'!$B2148&gt;1,'Raw Data'!R2148,"")</f>
        <v/>
      </c>
      <c r="I2148" s="7" t="str">
        <f>IF('Raw Data'!$B2148&gt;1,'Raw Data'!S2148,"")</f>
        <v/>
      </c>
      <c r="J2148" s="7" t="str">
        <f>IF('Raw Data'!$B2148&gt;1,'Raw Data'!W2148,"")</f>
        <v/>
      </c>
      <c r="K2148" s="7" t="str">
        <f>IF('Raw Data'!$B2148&gt;1,'Raw Data'!Y2148,"")</f>
        <v/>
      </c>
      <c r="L2148" s="7" t="str">
        <f>IF('Raw Data'!$B2148&gt;1,'Raw Data'!Z2148,"")</f>
        <v/>
      </c>
    </row>
    <row r="2149" spans="1:12" ht="14.25" customHeight="1" x14ac:dyDescent="0.3">
      <c r="A2149" s="7" t="str">
        <f>IF('Raw Data'!$B2149&gt;1,'Raw Data'!A2149,"")</f>
        <v/>
      </c>
      <c r="B2149" s="7" t="str">
        <f>IF('Raw Data'!$B2149&gt;1,'Raw Data'!C2149,"")</f>
        <v/>
      </c>
      <c r="C2149" s="7" t="str">
        <f>IF('Raw Data'!$B2149&gt;1,'Raw Data'!D2149,"")</f>
        <v/>
      </c>
      <c r="D2149" s="7" t="str">
        <f>IF('Raw Data'!$B2149&gt;1,'Raw Data'!E2149,"")</f>
        <v/>
      </c>
      <c r="E2149" s="20" t="str">
        <f>IF('Raw Data'!$B2149&gt;1,'Raw Data'!O2149,"")</f>
        <v/>
      </c>
      <c r="F2149" s="20" t="str">
        <f>IF('Raw Data'!$B2149&gt;1,'Raw Data'!P2149,"")</f>
        <v/>
      </c>
      <c r="G2149" s="20" t="str">
        <f>IF('Raw Data'!$B2149&gt;1,'Raw Data'!Q2149,"")</f>
        <v/>
      </c>
      <c r="H2149" s="7" t="str">
        <f>IF('Raw Data'!$B2149&gt;1,'Raw Data'!R2149,"")</f>
        <v/>
      </c>
      <c r="I2149" s="7" t="str">
        <f>IF('Raw Data'!$B2149&gt;1,'Raw Data'!S2149,"")</f>
        <v/>
      </c>
      <c r="J2149" s="7" t="str">
        <f>IF('Raw Data'!$B2149&gt;1,'Raw Data'!W2149,"")</f>
        <v/>
      </c>
      <c r="K2149" s="7" t="str">
        <f>IF('Raw Data'!$B2149&gt;1,'Raw Data'!Y2149,"")</f>
        <v/>
      </c>
      <c r="L2149" s="7" t="str">
        <f>IF('Raw Data'!$B2149&gt;1,'Raw Data'!Z2149,"")</f>
        <v/>
      </c>
    </row>
    <row r="2150" spans="1:12" ht="14.25" customHeight="1" x14ac:dyDescent="0.3">
      <c r="A2150" s="7" t="str">
        <f>IF('Raw Data'!$B2150&gt;1,'Raw Data'!A2150,"")</f>
        <v/>
      </c>
      <c r="B2150" s="7" t="str">
        <f>IF('Raw Data'!$B2150&gt;1,'Raw Data'!C2150,"")</f>
        <v/>
      </c>
      <c r="C2150" s="7" t="str">
        <f>IF('Raw Data'!$B2150&gt;1,'Raw Data'!D2150,"")</f>
        <v/>
      </c>
      <c r="D2150" s="7" t="str">
        <f>IF('Raw Data'!$B2150&gt;1,'Raw Data'!E2150,"")</f>
        <v/>
      </c>
      <c r="E2150" s="20" t="str">
        <f>IF('Raw Data'!$B2150&gt;1,'Raw Data'!O2150,"")</f>
        <v/>
      </c>
      <c r="F2150" s="20" t="str">
        <f>IF('Raw Data'!$B2150&gt;1,'Raw Data'!P2150,"")</f>
        <v/>
      </c>
      <c r="G2150" s="20" t="str">
        <f>IF('Raw Data'!$B2150&gt;1,'Raw Data'!Q2150,"")</f>
        <v/>
      </c>
      <c r="H2150" s="7" t="str">
        <f>IF('Raw Data'!$B2150&gt;1,'Raw Data'!R2150,"")</f>
        <v/>
      </c>
      <c r="I2150" s="7" t="str">
        <f>IF('Raw Data'!$B2150&gt;1,'Raw Data'!S2150,"")</f>
        <v/>
      </c>
      <c r="J2150" s="7" t="str">
        <f>IF('Raw Data'!$B2150&gt;1,'Raw Data'!W2150,"")</f>
        <v/>
      </c>
      <c r="K2150" s="7" t="str">
        <f>IF('Raw Data'!$B2150&gt;1,'Raw Data'!Y2150,"")</f>
        <v/>
      </c>
      <c r="L2150" s="7" t="str">
        <f>IF('Raw Data'!$B2150&gt;1,'Raw Data'!Z2150,"")</f>
        <v/>
      </c>
    </row>
    <row r="2151" spans="1:12" ht="14.25" customHeight="1" x14ac:dyDescent="0.3">
      <c r="A2151" s="7" t="str">
        <f>IF('Raw Data'!$B2151&gt;1,'Raw Data'!A2151,"")</f>
        <v/>
      </c>
      <c r="B2151" s="7" t="str">
        <f>IF('Raw Data'!$B2151&gt;1,'Raw Data'!C2151,"")</f>
        <v/>
      </c>
      <c r="C2151" s="7" t="str">
        <f>IF('Raw Data'!$B2151&gt;1,'Raw Data'!D2151,"")</f>
        <v/>
      </c>
      <c r="D2151" s="7" t="str">
        <f>IF('Raw Data'!$B2151&gt;1,'Raw Data'!E2151,"")</f>
        <v/>
      </c>
      <c r="E2151" s="20" t="str">
        <f>IF('Raw Data'!$B2151&gt;1,'Raw Data'!O2151,"")</f>
        <v/>
      </c>
      <c r="F2151" s="20" t="str">
        <f>IF('Raw Data'!$B2151&gt;1,'Raw Data'!P2151,"")</f>
        <v/>
      </c>
      <c r="G2151" s="20" t="str">
        <f>IF('Raw Data'!$B2151&gt;1,'Raw Data'!Q2151,"")</f>
        <v/>
      </c>
      <c r="H2151" s="7" t="str">
        <f>IF('Raw Data'!$B2151&gt;1,'Raw Data'!R2151,"")</f>
        <v/>
      </c>
      <c r="I2151" s="7" t="str">
        <f>IF('Raw Data'!$B2151&gt;1,'Raw Data'!S2151,"")</f>
        <v/>
      </c>
      <c r="J2151" s="7" t="str">
        <f>IF('Raw Data'!$B2151&gt;1,'Raw Data'!W2151,"")</f>
        <v/>
      </c>
      <c r="K2151" s="7" t="str">
        <f>IF('Raw Data'!$B2151&gt;1,'Raw Data'!Y2151,"")</f>
        <v/>
      </c>
      <c r="L2151" s="7" t="str">
        <f>IF('Raw Data'!$B2151&gt;1,'Raw Data'!Z2151,"")</f>
        <v/>
      </c>
    </row>
    <row r="2152" spans="1:12" ht="14.25" customHeight="1" x14ac:dyDescent="0.3">
      <c r="A2152" s="7" t="str">
        <f>IF('Raw Data'!$B2152&gt;1,'Raw Data'!A2152,"")</f>
        <v/>
      </c>
      <c r="B2152" s="7" t="str">
        <f>IF('Raw Data'!$B2152&gt;1,'Raw Data'!C2152,"")</f>
        <v/>
      </c>
      <c r="C2152" s="7" t="str">
        <f>IF('Raw Data'!$B2152&gt;1,'Raw Data'!D2152,"")</f>
        <v/>
      </c>
      <c r="D2152" s="7" t="str">
        <f>IF('Raw Data'!$B2152&gt;1,'Raw Data'!E2152,"")</f>
        <v/>
      </c>
      <c r="E2152" s="20" t="str">
        <f>IF('Raw Data'!$B2152&gt;1,'Raw Data'!O2152,"")</f>
        <v/>
      </c>
      <c r="F2152" s="20" t="str">
        <f>IF('Raw Data'!$B2152&gt;1,'Raw Data'!P2152,"")</f>
        <v/>
      </c>
      <c r="G2152" s="20" t="str">
        <f>IF('Raw Data'!$B2152&gt;1,'Raw Data'!Q2152,"")</f>
        <v/>
      </c>
      <c r="H2152" s="7" t="str">
        <f>IF('Raw Data'!$B2152&gt;1,'Raw Data'!R2152,"")</f>
        <v/>
      </c>
      <c r="I2152" s="7" t="str">
        <f>IF('Raw Data'!$B2152&gt;1,'Raw Data'!S2152,"")</f>
        <v/>
      </c>
      <c r="J2152" s="7" t="str">
        <f>IF('Raw Data'!$B2152&gt;1,'Raw Data'!W2152,"")</f>
        <v/>
      </c>
      <c r="K2152" s="7" t="str">
        <f>IF('Raw Data'!$B2152&gt;1,'Raw Data'!Y2152,"")</f>
        <v/>
      </c>
      <c r="L2152" s="7" t="str">
        <f>IF('Raw Data'!$B2152&gt;1,'Raw Data'!Z2152,"")</f>
        <v/>
      </c>
    </row>
    <row r="2153" spans="1:12" ht="14.25" customHeight="1" x14ac:dyDescent="0.3">
      <c r="A2153" s="7" t="str">
        <f>IF('Raw Data'!$B2153&gt;1,'Raw Data'!A2153,"")</f>
        <v/>
      </c>
      <c r="B2153" s="7" t="str">
        <f>IF('Raw Data'!$B2153&gt;1,'Raw Data'!C2153,"")</f>
        <v/>
      </c>
      <c r="C2153" s="7" t="str">
        <f>IF('Raw Data'!$B2153&gt;1,'Raw Data'!D2153,"")</f>
        <v/>
      </c>
      <c r="D2153" s="7" t="str">
        <f>IF('Raw Data'!$B2153&gt;1,'Raw Data'!E2153,"")</f>
        <v/>
      </c>
      <c r="E2153" s="20" t="str">
        <f>IF('Raw Data'!$B2153&gt;1,'Raw Data'!O2153,"")</f>
        <v/>
      </c>
      <c r="F2153" s="20" t="str">
        <f>IF('Raw Data'!$B2153&gt;1,'Raw Data'!P2153,"")</f>
        <v/>
      </c>
      <c r="G2153" s="20" t="str">
        <f>IF('Raw Data'!$B2153&gt;1,'Raw Data'!Q2153,"")</f>
        <v/>
      </c>
      <c r="H2153" s="7" t="str">
        <f>IF('Raw Data'!$B2153&gt;1,'Raw Data'!R2153,"")</f>
        <v/>
      </c>
      <c r="I2153" s="7" t="str">
        <f>IF('Raw Data'!$B2153&gt;1,'Raw Data'!S2153,"")</f>
        <v/>
      </c>
      <c r="J2153" s="7" t="str">
        <f>IF('Raw Data'!$B2153&gt;1,'Raw Data'!W2153,"")</f>
        <v/>
      </c>
      <c r="K2153" s="7" t="str">
        <f>IF('Raw Data'!$B2153&gt;1,'Raw Data'!Y2153,"")</f>
        <v/>
      </c>
      <c r="L2153" s="7" t="str">
        <f>IF('Raw Data'!$B2153&gt;1,'Raw Data'!Z2153,"")</f>
        <v/>
      </c>
    </row>
    <row r="2154" spans="1:12" ht="14.25" customHeight="1" x14ac:dyDescent="0.3">
      <c r="A2154" s="7" t="str">
        <f>IF('Raw Data'!$B2154&gt;1,'Raw Data'!A2154,"")</f>
        <v/>
      </c>
      <c r="B2154" s="7" t="str">
        <f>IF('Raw Data'!$B2154&gt;1,'Raw Data'!C2154,"")</f>
        <v/>
      </c>
      <c r="C2154" s="7" t="str">
        <f>IF('Raw Data'!$B2154&gt;1,'Raw Data'!D2154,"")</f>
        <v/>
      </c>
      <c r="D2154" s="7" t="str">
        <f>IF('Raw Data'!$B2154&gt;1,'Raw Data'!E2154,"")</f>
        <v/>
      </c>
      <c r="E2154" s="20" t="str">
        <f>IF('Raw Data'!$B2154&gt;1,'Raw Data'!O2154,"")</f>
        <v/>
      </c>
      <c r="F2154" s="20" t="str">
        <f>IF('Raw Data'!$B2154&gt;1,'Raw Data'!P2154,"")</f>
        <v/>
      </c>
      <c r="G2154" s="20" t="str">
        <f>IF('Raw Data'!$B2154&gt;1,'Raw Data'!Q2154,"")</f>
        <v/>
      </c>
      <c r="H2154" s="7" t="str">
        <f>IF('Raw Data'!$B2154&gt;1,'Raw Data'!R2154,"")</f>
        <v/>
      </c>
      <c r="I2154" s="7" t="str">
        <f>IF('Raw Data'!$B2154&gt;1,'Raw Data'!S2154,"")</f>
        <v/>
      </c>
      <c r="J2154" s="7" t="str">
        <f>IF('Raw Data'!$B2154&gt;1,'Raw Data'!W2154,"")</f>
        <v/>
      </c>
      <c r="K2154" s="7" t="str">
        <f>IF('Raw Data'!$B2154&gt;1,'Raw Data'!Y2154,"")</f>
        <v/>
      </c>
      <c r="L2154" s="7" t="str">
        <f>IF('Raw Data'!$B2154&gt;1,'Raw Data'!Z2154,"")</f>
        <v/>
      </c>
    </row>
    <row r="2155" spans="1:12" ht="14.25" customHeight="1" x14ac:dyDescent="0.3">
      <c r="A2155" s="7" t="str">
        <f>IF('Raw Data'!$B2155&gt;1,'Raw Data'!A2155,"")</f>
        <v/>
      </c>
      <c r="B2155" s="7" t="str">
        <f>IF('Raw Data'!$B2155&gt;1,'Raw Data'!C2155,"")</f>
        <v/>
      </c>
      <c r="C2155" s="7" t="str">
        <f>IF('Raw Data'!$B2155&gt;1,'Raw Data'!D2155,"")</f>
        <v/>
      </c>
      <c r="D2155" s="7" t="str">
        <f>IF('Raw Data'!$B2155&gt;1,'Raw Data'!E2155,"")</f>
        <v/>
      </c>
      <c r="E2155" s="20" t="str">
        <f>IF('Raw Data'!$B2155&gt;1,'Raw Data'!O2155,"")</f>
        <v/>
      </c>
      <c r="F2155" s="20" t="str">
        <f>IF('Raw Data'!$B2155&gt;1,'Raw Data'!P2155,"")</f>
        <v/>
      </c>
      <c r="G2155" s="20" t="str">
        <f>IF('Raw Data'!$B2155&gt;1,'Raw Data'!Q2155,"")</f>
        <v/>
      </c>
      <c r="H2155" s="7" t="str">
        <f>IF('Raw Data'!$B2155&gt;1,'Raw Data'!R2155,"")</f>
        <v/>
      </c>
      <c r="I2155" s="7" t="str">
        <f>IF('Raw Data'!$B2155&gt;1,'Raw Data'!S2155,"")</f>
        <v/>
      </c>
      <c r="J2155" s="7" t="str">
        <f>IF('Raw Data'!$B2155&gt;1,'Raw Data'!W2155,"")</f>
        <v/>
      </c>
      <c r="K2155" s="7" t="str">
        <f>IF('Raw Data'!$B2155&gt;1,'Raw Data'!Y2155,"")</f>
        <v/>
      </c>
      <c r="L2155" s="7" t="str">
        <f>IF('Raw Data'!$B2155&gt;1,'Raw Data'!Z2155,"")</f>
        <v/>
      </c>
    </row>
    <row r="2156" spans="1:12" ht="14.25" customHeight="1" x14ac:dyDescent="0.3">
      <c r="A2156" s="7" t="str">
        <f>IF('Raw Data'!$B2156&gt;1,'Raw Data'!A2156,"")</f>
        <v/>
      </c>
      <c r="B2156" s="7" t="str">
        <f>IF('Raw Data'!$B2156&gt;1,'Raw Data'!C2156,"")</f>
        <v/>
      </c>
      <c r="C2156" s="7" t="str">
        <f>IF('Raw Data'!$B2156&gt;1,'Raw Data'!D2156,"")</f>
        <v/>
      </c>
      <c r="D2156" s="7" t="str">
        <f>IF('Raw Data'!$B2156&gt;1,'Raw Data'!E2156,"")</f>
        <v/>
      </c>
      <c r="E2156" s="20" t="str">
        <f>IF('Raw Data'!$B2156&gt;1,'Raw Data'!O2156,"")</f>
        <v/>
      </c>
      <c r="F2156" s="20" t="str">
        <f>IF('Raw Data'!$B2156&gt;1,'Raw Data'!P2156,"")</f>
        <v/>
      </c>
      <c r="G2156" s="20" t="str">
        <f>IF('Raw Data'!$B2156&gt;1,'Raw Data'!Q2156,"")</f>
        <v/>
      </c>
      <c r="H2156" s="7" t="str">
        <f>IF('Raw Data'!$B2156&gt;1,'Raw Data'!R2156,"")</f>
        <v/>
      </c>
      <c r="I2156" s="7" t="str">
        <f>IF('Raw Data'!$B2156&gt;1,'Raw Data'!S2156,"")</f>
        <v/>
      </c>
      <c r="J2156" s="7" t="str">
        <f>IF('Raw Data'!$B2156&gt;1,'Raw Data'!W2156,"")</f>
        <v/>
      </c>
      <c r="K2156" s="7" t="str">
        <f>IF('Raw Data'!$B2156&gt;1,'Raw Data'!Y2156,"")</f>
        <v/>
      </c>
      <c r="L2156" s="7" t="str">
        <f>IF('Raw Data'!$B2156&gt;1,'Raw Data'!Z2156,"")</f>
        <v/>
      </c>
    </row>
    <row r="2157" spans="1:12" ht="14.25" customHeight="1" x14ac:dyDescent="0.3">
      <c r="A2157" s="7" t="str">
        <f>IF('Raw Data'!$B2157&gt;1,'Raw Data'!A2157,"")</f>
        <v/>
      </c>
      <c r="B2157" s="7" t="str">
        <f>IF('Raw Data'!$B2157&gt;1,'Raw Data'!C2157,"")</f>
        <v/>
      </c>
      <c r="C2157" s="7" t="str">
        <f>IF('Raw Data'!$B2157&gt;1,'Raw Data'!D2157,"")</f>
        <v/>
      </c>
      <c r="D2157" s="7" t="str">
        <f>IF('Raw Data'!$B2157&gt;1,'Raw Data'!E2157,"")</f>
        <v/>
      </c>
      <c r="E2157" s="20" t="str">
        <f>IF('Raw Data'!$B2157&gt;1,'Raw Data'!O2157,"")</f>
        <v/>
      </c>
      <c r="F2157" s="20" t="str">
        <f>IF('Raw Data'!$B2157&gt;1,'Raw Data'!P2157,"")</f>
        <v/>
      </c>
      <c r="G2157" s="20" t="str">
        <f>IF('Raw Data'!$B2157&gt;1,'Raw Data'!Q2157,"")</f>
        <v/>
      </c>
      <c r="H2157" s="7" t="str">
        <f>IF('Raw Data'!$B2157&gt;1,'Raw Data'!R2157,"")</f>
        <v/>
      </c>
      <c r="I2157" s="7" t="str">
        <f>IF('Raw Data'!$B2157&gt;1,'Raw Data'!S2157,"")</f>
        <v/>
      </c>
      <c r="J2157" s="7" t="str">
        <f>IF('Raw Data'!$B2157&gt;1,'Raw Data'!W2157,"")</f>
        <v/>
      </c>
      <c r="K2157" s="7" t="str">
        <f>IF('Raw Data'!$B2157&gt;1,'Raw Data'!Y2157,"")</f>
        <v/>
      </c>
      <c r="L2157" s="7" t="str">
        <f>IF('Raw Data'!$B2157&gt;1,'Raw Data'!Z2157,"")</f>
        <v/>
      </c>
    </row>
    <row r="2158" spans="1:12" ht="14.25" customHeight="1" x14ac:dyDescent="0.3">
      <c r="A2158" s="7" t="str">
        <f>IF('Raw Data'!$B2158&gt;1,'Raw Data'!A2158,"")</f>
        <v/>
      </c>
      <c r="B2158" s="7" t="str">
        <f>IF('Raw Data'!$B2158&gt;1,'Raw Data'!C2158,"")</f>
        <v/>
      </c>
      <c r="C2158" s="7" t="str">
        <f>IF('Raw Data'!$B2158&gt;1,'Raw Data'!D2158,"")</f>
        <v/>
      </c>
      <c r="D2158" s="7" t="str">
        <f>IF('Raw Data'!$B2158&gt;1,'Raw Data'!E2158,"")</f>
        <v/>
      </c>
      <c r="E2158" s="20" t="str">
        <f>IF('Raw Data'!$B2158&gt;1,'Raw Data'!O2158,"")</f>
        <v/>
      </c>
      <c r="F2158" s="20" t="str">
        <f>IF('Raw Data'!$B2158&gt;1,'Raw Data'!P2158,"")</f>
        <v/>
      </c>
      <c r="G2158" s="20" t="str">
        <f>IF('Raw Data'!$B2158&gt;1,'Raw Data'!Q2158,"")</f>
        <v/>
      </c>
      <c r="H2158" s="7" t="str">
        <f>IF('Raw Data'!$B2158&gt;1,'Raw Data'!R2158,"")</f>
        <v/>
      </c>
      <c r="I2158" s="7" t="str">
        <f>IF('Raw Data'!$B2158&gt;1,'Raw Data'!S2158,"")</f>
        <v/>
      </c>
      <c r="J2158" s="7" t="str">
        <f>IF('Raw Data'!$B2158&gt;1,'Raw Data'!W2158,"")</f>
        <v/>
      </c>
      <c r="K2158" s="7" t="str">
        <f>IF('Raw Data'!$B2158&gt;1,'Raw Data'!Y2158,"")</f>
        <v/>
      </c>
      <c r="L2158" s="7" t="str">
        <f>IF('Raw Data'!$B2158&gt;1,'Raw Data'!Z2158,"")</f>
        <v/>
      </c>
    </row>
    <row r="2159" spans="1:12" ht="14.25" customHeight="1" x14ac:dyDescent="0.3">
      <c r="A2159" s="7" t="str">
        <f>IF('Raw Data'!$B2159&gt;1,'Raw Data'!A2159,"")</f>
        <v/>
      </c>
      <c r="B2159" s="7" t="str">
        <f>IF('Raw Data'!$B2159&gt;1,'Raw Data'!C2159,"")</f>
        <v/>
      </c>
      <c r="C2159" s="7" t="str">
        <f>IF('Raw Data'!$B2159&gt;1,'Raw Data'!D2159,"")</f>
        <v/>
      </c>
      <c r="D2159" s="7" t="str">
        <f>IF('Raw Data'!$B2159&gt;1,'Raw Data'!E2159,"")</f>
        <v/>
      </c>
      <c r="E2159" s="20" t="str">
        <f>IF('Raw Data'!$B2159&gt;1,'Raw Data'!O2159,"")</f>
        <v/>
      </c>
      <c r="F2159" s="20" t="str">
        <f>IF('Raw Data'!$B2159&gt;1,'Raw Data'!P2159,"")</f>
        <v/>
      </c>
      <c r="G2159" s="20" t="str">
        <f>IF('Raw Data'!$B2159&gt;1,'Raw Data'!Q2159,"")</f>
        <v/>
      </c>
      <c r="H2159" s="7" t="str">
        <f>IF('Raw Data'!$B2159&gt;1,'Raw Data'!R2159,"")</f>
        <v/>
      </c>
      <c r="I2159" s="7" t="str">
        <f>IF('Raw Data'!$B2159&gt;1,'Raw Data'!S2159,"")</f>
        <v/>
      </c>
      <c r="J2159" s="7" t="str">
        <f>IF('Raw Data'!$B2159&gt;1,'Raw Data'!W2159,"")</f>
        <v/>
      </c>
      <c r="K2159" s="7" t="str">
        <f>IF('Raw Data'!$B2159&gt;1,'Raw Data'!Y2159,"")</f>
        <v/>
      </c>
      <c r="L2159" s="7" t="str">
        <f>IF('Raw Data'!$B2159&gt;1,'Raw Data'!Z2159,"")</f>
        <v/>
      </c>
    </row>
    <row r="2160" spans="1:12" ht="14.25" customHeight="1" x14ac:dyDescent="0.3">
      <c r="A2160" s="7" t="str">
        <f>IF('Raw Data'!$B2160&gt;1,'Raw Data'!A2160,"")</f>
        <v/>
      </c>
      <c r="B2160" s="7" t="str">
        <f>IF('Raw Data'!$B2160&gt;1,'Raw Data'!C2160,"")</f>
        <v/>
      </c>
      <c r="C2160" s="7" t="str">
        <f>IF('Raw Data'!$B2160&gt;1,'Raw Data'!D2160,"")</f>
        <v/>
      </c>
      <c r="D2160" s="7" t="str">
        <f>IF('Raw Data'!$B2160&gt;1,'Raw Data'!E2160,"")</f>
        <v/>
      </c>
      <c r="E2160" s="20" t="str">
        <f>IF('Raw Data'!$B2160&gt;1,'Raw Data'!O2160,"")</f>
        <v/>
      </c>
      <c r="F2160" s="20" t="str">
        <f>IF('Raw Data'!$B2160&gt;1,'Raw Data'!P2160,"")</f>
        <v/>
      </c>
      <c r="G2160" s="20" t="str">
        <f>IF('Raw Data'!$B2160&gt;1,'Raw Data'!Q2160,"")</f>
        <v/>
      </c>
      <c r="H2160" s="7" t="str">
        <f>IF('Raw Data'!$B2160&gt;1,'Raw Data'!R2160,"")</f>
        <v/>
      </c>
      <c r="I2160" s="7" t="str">
        <f>IF('Raw Data'!$B2160&gt;1,'Raw Data'!S2160,"")</f>
        <v/>
      </c>
      <c r="J2160" s="7" t="str">
        <f>IF('Raw Data'!$B2160&gt;1,'Raw Data'!W2160,"")</f>
        <v/>
      </c>
      <c r="K2160" s="7" t="str">
        <f>IF('Raw Data'!$B2160&gt;1,'Raw Data'!Y2160,"")</f>
        <v/>
      </c>
      <c r="L2160" s="7" t="str">
        <f>IF('Raw Data'!$B2160&gt;1,'Raw Data'!Z2160,"")</f>
        <v/>
      </c>
    </row>
    <row r="2161" spans="1:12" ht="14.25" customHeight="1" x14ac:dyDescent="0.3">
      <c r="A2161" s="7" t="str">
        <f>IF('Raw Data'!$B2161&gt;1,'Raw Data'!A2161,"")</f>
        <v/>
      </c>
      <c r="B2161" s="7" t="str">
        <f>IF('Raw Data'!$B2161&gt;1,'Raw Data'!C2161,"")</f>
        <v/>
      </c>
      <c r="C2161" s="7" t="str">
        <f>IF('Raw Data'!$B2161&gt;1,'Raw Data'!D2161,"")</f>
        <v/>
      </c>
      <c r="D2161" s="7" t="str">
        <f>IF('Raw Data'!$B2161&gt;1,'Raw Data'!E2161,"")</f>
        <v/>
      </c>
      <c r="E2161" s="20" t="str">
        <f>IF('Raw Data'!$B2161&gt;1,'Raw Data'!O2161,"")</f>
        <v/>
      </c>
      <c r="F2161" s="20" t="str">
        <f>IF('Raw Data'!$B2161&gt;1,'Raw Data'!P2161,"")</f>
        <v/>
      </c>
      <c r="G2161" s="20" t="str">
        <f>IF('Raw Data'!$B2161&gt;1,'Raw Data'!Q2161,"")</f>
        <v/>
      </c>
      <c r="H2161" s="7" t="str">
        <f>IF('Raw Data'!$B2161&gt;1,'Raw Data'!R2161,"")</f>
        <v/>
      </c>
      <c r="I2161" s="7" t="str">
        <f>IF('Raw Data'!$B2161&gt;1,'Raw Data'!S2161,"")</f>
        <v/>
      </c>
      <c r="J2161" s="7" t="str">
        <f>IF('Raw Data'!$B2161&gt;1,'Raw Data'!W2161,"")</f>
        <v/>
      </c>
      <c r="K2161" s="7" t="str">
        <f>IF('Raw Data'!$B2161&gt;1,'Raw Data'!Y2161,"")</f>
        <v/>
      </c>
      <c r="L2161" s="7" t="str">
        <f>IF('Raw Data'!$B2161&gt;1,'Raw Data'!Z2161,"")</f>
        <v/>
      </c>
    </row>
    <row r="2162" spans="1:12" ht="14.25" customHeight="1" x14ac:dyDescent="0.3">
      <c r="A2162" s="7" t="str">
        <f>IF('Raw Data'!$B2162&gt;1,'Raw Data'!A2162,"")</f>
        <v/>
      </c>
      <c r="B2162" s="7" t="str">
        <f>IF('Raw Data'!$B2162&gt;1,'Raw Data'!C2162,"")</f>
        <v/>
      </c>
      <c r="C2162" s="7" t="str">
        <f>IF('Raw Data'!$B2162&gt;1,'Raw Data'!D2162,"")</f>
        <v/>
      </c>
      <c r="D2162" s="7" t="str">
        <f>IF('Raw Data'!$B2162&gt;1,'Raw Data'!E2162,"")</f>
        <v/>
      </c>
      <c r="E2162" s="20" t="str">
        <f>IF('Raw Data'!$B2162&gt;1,'Raw Data'!O2162,"")</f>
        <v/>
      </c>
      <c r="F2162" s="20" t="str">
        <f>IF('Raw Data'!$B2162&gt;1,'Raw Data'!P2162,"")</f>
        <v/>
      </c>
      <c r="G2162" s="20" t="str">
        <f>IF('Raw Data'!$B2162&gt;1,'Raw Data'!Q2162,"")</f>
        <v/>
      </c>
      <c r="H2162" s="7" t="str">
        <f>IF('Raw Data'!$B2162&gt;1,'Raw Data'!R2162,"")</f>
        <v/>
      </c>
      <c r="I2162" s="7" t="str">
        <f>IF('Raw Data'!$B2162&gt;1,'Raw Data'!S2162,"")</f>
        <v/>
      </c>
      <c r="J2162" s="7" t="str">
        <f>IF('Raw Data'!$B2162&gt;1,'Raw Data'!W2162,"")</f>
        <v/>
      </c>
      <c r="K2162" s="7" t="str">
        <f>IF('Raw Data'!$B2162&gt;1,'Raw Data'!Y2162,"")</f>
        <v/>
      </c>
      <c r="L2162" s="7" t="str">
        <f>IF('Raw Data'!$B2162&gt;1,'Raw Data'!Z2162,"")</f>
        <v/>
      </c>
    </row>
    <row r="2163" spans="1:12" ht="14.25" customHeight="1" x14ac:dyDescent="0.3">
      <c r="A2163" s="7" t="str">
        <f>IF('Raw Data'!$B2163&gt;1,'Raw Data'!A2163,"")</f>
        <v/>
      </c>
      <c r="B2163" s="7" t="str">
        <f>IF('Raw Data'!$B2163&gt;1,'Raw Data'!C2163,"")</f>
        <v/>
      </c>
      <c r="C2163" s="7" t="str">
        <f>IF('Raw Data'!$B2163&gt;1,'Raw Data'!D2163,"")</f>
        <v/>
      </c>
      <c r="D2163" s="7" t="str">
        <f>IF('Raw Data'!$B2163&gt;1,'Raw Data'!E2163,"")</f>
        <v/>
      </c>
      <c r="E2163" s="20" t="str">
        <f>IF('Raw Data'!$B2163&gt;1,'Raw Data'!O2163,"")</f>
        <v/>
      </c>
      <c r="F2163" s="20" t="str">
        <f>IF('Raw Data'!$B2163&gt;1,'Raw Data'!P2163,"")</f>
        <v/>
      </c>
      <c r="G2163" s="20" t="str">
        <f>IF('Raw Data'!$B2163&gt;1,'Raw Data'!Q2163,"")</f>
        <v/>
      </c>
      <c r="H2163" s="7" t="str">
        <f>IF('Raw Data'!$B2163&gt;1,'Raw Data'!R2163,"")</f>
        <v/>
      </c>
      <c r="I2163" s="7" t="str">
        <f>IF('Raw Data'!$B2163&gt;1,'Raw Data'!S2163,"")</f>
        <v/>
      </c>
      <c r="J2163" s="7" t="str">
        <f>IF('Raw Data'!$B2163&gt;1,'Raw Data'!W2163,"")</f>
        <v/>
      </c>
      <c r="K2163" s="7" t="str">
        <f>IF('Raw Data'!$B2163&gt;1,'Raw Data'!Y2163,"")</f>
        <v/>
      </c>
      <c r="L2163" s="7" t="str">
        <f>IF('Raw Data'!$B2163&gt;1,'Raw Data'!Z2163,"")</f>
        <v/>
      </c>
    </row>
    <row r="2164" spans="1:12" ht="14.25" customHeight="1" x14ac:dyDescent="0.3">
      <c r="A2164" s="7" t="str">
        <f>IF('Raw Data'!$B2164&gt;1,'Raw Data'!A2164,"")</f>
        <v/>
      </c>
      <c r="B2164" s="7" t="str">
        <f>IF('Raw Data'!$B2164&gt;1,'Raw Data'!C2164,"")</f>
        <v/>
      </c>
      <c r="C2164" s="7" t="str">
        <f>IF('Raw Data'!$B2164&gt;1,'Raw Data'!D2164,"")</f>
        <v/>
      </c>
      <c r="D2164" s="7" t="str">
        <f>IF('Raw Data'!$B2164&gt;1,'Raw Data'!E2164,"")</f>
        <v/>
      </c>
      <c r="E2164" s="20" t="str">
        <f>IF('Raw Data'!$B2164&gt;1,'Raw Data'!O2164,"")</f>
        <v/>
      </c>
      <c r="F2164" s="20" t="str">
        <f>IF('Raw Data'!$B2164&gt;1,'Raw Data'!P2164,"")</f>
        <v/>
      </c>
      <c r="G2164" s="20" t="str">
        <f>IF('Raw Data'!$B2164&gt;1,'Raw Data'!Q2164,"")</f>
        <v/>
      </c>
      <c r="H2164" s="7" t="str">
        <f>IF('Raw Data'!$B2164&gt;1,'Raw Data'!R2164,"")</f>
        <v/>
      </c>
      <c r="I2164" s="7" t="str">
        <f>IF('Raw Data'!$B2164&gt;1,'Raw Data'!S2164,"")</f>
        <v/>
      </c>
      <c r="J2164" s="7" t="str">
        <f>IF('Raw Data'!$B2164&gt;1,'Raw Data'!W2164,"")</f>
        <v/>
      </c>
      <c r="K2164" s="7" t="str">
        <f>IF('Raw Data'!$B2164&gt;1,'Raw Data'!Y2164,"")</f>
        <v/>
      </c>
      <c r="L2164" s="7" t="str">
        <f>IF('Raw Data'!$B2164&gt;1,'Raw Data'!Z2164,"")</f>
        <v/>
      </c>
    </row>
    <row r="2165" spans="1:12" ht="14.25" customHeight="1" x14ac:dyDescent="0.3">
      <c r="A2165" s="7" t="str">
        <f>IF('Raw Data'!$B2165&gt;1,'Raw Data'!A2165,"")</f>
        <v/>
      </c>
      <c r="B2165" s="7" t="str">
        <f>IF('Raw Data'!$B2165&gt;1,'Raw Data'!C2165,"")</f>
        <v/>
      </c>
      <c r="C2165" s="7" t="str">
        <f>IF('Raw Data'!$B2165&gt;1,'Raw Data'!D2165,"")</f>
        <v/>
      </c>
      <c r="D2165" s="7" t="str">
        <f>IF('Raw Data'!$B2165&gt;1,'Raw Data'!E2165,"")</f>
        <v/>
      </c>
      <c r="E2165" s="20" t="str">
        <f>IF('Raw Data'!$B2165&gt;1,'Raw Data'!O2165,"")</f>
        <v/>
      </c>
      <c r="F2165" s="20" t="str">
        <f>IF('Raw Data'!$B2165&gt;1,'Raw Data'!P2165,"")</f>
        <v/>
      </c>
      <c r="G2165" s="20" t="str">
        <f>IF('Raw Data'!$B2165&gt;1,'Raw Data'!Q2165,"")</f>
        <v/>
      </c>
      <c r="H2165" s="7" t="str">
        <f>IF('Raw Data'!$B2165&gt;1,'Raw Data'!R2165,"")</f>
        <v/>
      </c>
      <c r="I2165" s="7" t="str">
        <f>IF('Raw Data'!$B2165&gt;1,'Raw Data'!S2165,"")</f>
        <v/>
      </c>
      <c r="J2165" s="7" t="str">
        <f>IF('Raw Data'!$B2165&gt;1,'Raw Data'!W2165,"")</f>
        <v/>
      </c>
      <c r="K2165" s="7" t="str">
        <f>IF('Raw Data'!$B2165&gt;1,'Raw Data'!Y2165,"")</f>
        <v/>
      </c>
      <c r="L2165" s="7" t="str">
        <f>IF('Raw Data'!$B2165&gt;1,'Raw Data'!Z2165,"")</f>
        <v/>
      </c>
    </row>
    <row r="2166" spans="1:12" ht="14.25" customHeight="1" x14ac:dyDescent="0.3">
      <c r="A2166" s="7" t="str">
        <f>IF('Raw Data'!$B2166&gt;1,'Raw Data'!A2166,"")</f>
        <v/>
      </c>
      <c r="B2166" s="7" t="str">
        <f>IF('Raw Data'!$B2166&gt;1,'Raw Data'!C2166,"")</f>
        <v/>
      </c>
      <c r="C2166" s="7" t="str">
        <f>IF('Raw Data'!$B2166&gt;1,'Raw Data'!D2166,"")</f>
        <v/>
      </c>
      <c r="D2166" s="7" t="str">
        <f>IF('Raw Data'!$B2166&gt;1,'Raw Data'!E2166,"")</f>
        <v/>
      </c>
      <c r="E2166" s="20" t="str">
        <f>IF('Raw Data'!$B2166&gt;1,'Raw Data'!O2166,"")</f>
        <v/>
      </c>
      <c r="F2166" s="20" t="str">
        <f>IF('Raw Data'!$B2166&gt;1,'Raw Data'!P2166,"")</f>
        <v/>
      </c>
      <c r="G2166" s="20" t="str">
        <f>IF('Raw Data'!$B2166&gt;1,'Raw Data'!Q2166,"")</f>
        <v/>
      </c>
      <c r="H2166" s="7" t="str">
        <f>IF('Raw Data'!$B2166&gt;1,'Raw Data'!R2166,"")</f>
        <v/>
      </c>
      <c r="I2166" s="7" t="str">
        <f>IF('Raw Data'!$B2166&gt;1,'Raw Data'!S2166,"")</f>
        <v/>
      </c>
      <c r="J2166" s="7" t="str">
        <f>IF('Raw Data'!$B2166&gt;1,'Raw Data'!W2166,"")</f>
        <v/>
      </c>
      <c r="K2166" s="7" t="str">
        <f>IF('Raw Data'!$B2166&gt;1,'Raw Data'!Y2166,"")</f>
        <v/>
      </c>
      <c r="L2166" s="7" t="str">
        <f>IF('Raw Data'!$B2166&gt;1,'Raw Data'!Z2166,"")</f>
        <v/>
      </c>
    </row>
    <row r="2167" spans="1:12" ht="14.25" customHeight="1" x14ac:dyDescent="0.3">
      <c r="A2167" s="7" t="str">
        <f>IF('Raw Data'!$B2167&gt;1,'Raw Data'!A2167,"")</f>
        <v/>
      </c>
      <c r="B2167" s="7" t="str">
        <f>IF('Raw Data'!$B2167&gt;1,'Raw Data'!C2167,"")</f>
        <v/>
      </c>
      <c r="C2167" s="7" t="str">
        <f>IF('Raw Data'!$B2167&gt;1,'Raw Data'!D2167,"")</f>
        <v/>
      </c>
      <c r="D2167" s="7" t="str">
        <f>IF('Raw Data'!$B2167&gt;1,'Raw Data'!E2167,"")</f>
        <v/>
      </c>
      <c r="E2167" s="20" t="str">
        <f>IF('Raw Data'!$B2167&gt;1,'Raw Data'!O2167,"")</f>
        <v/>
      </c>
      <c r="F2167" s="20" t="str">
        <f>IF('Raw Data'!$B2167&gt;1,'Raw Data'!P2167,"")</f>
        <v/>
      </c>
      <c r="G2167" s="20" t="str">
        <f>IF('Raw Data'!$B2167&gt;1,'Raw Data'!Q2167,"")</f>
        <v/>
      </c>
      <c r="H2167" s="7" t="str">
        <f>IF('Raw Data'!$B2167&gt;1,'Raw Data'!R2167,"")</f>
        <v/>
      </c>
      <c r="I2167" s="7" t="str">
        <f>IF('Raw Data'!$B2167&gt;1,'Raw Data'!S2167,"")</f>
        <v/>
      </c>
      <c r="J2167" s="7" t="str">
        <f>IF('Raw Data'!$B2167&gt;1,'Raw Data'!W2167,"")</f>
        <v/>
      </c>
      <c r="K2167" s="7" t="str">
        <f>IF('Raw Data'!$B2167&gt;1,'Raw Data'!Y2167,"")</f>
        <v/>
      </c>
      <c r="L2167" s="7" t="str">
        <f>IF('Raw Data'!$B2167&gt;1,'Raw Data'!Z2167,"")</f>
        <v/>
      </c>
    </row>
    <row r="2168" spans="1:12" ht="14.25" customHeight="1" x14ac:dyDescent="0.3">
      <c r="A2168" s="7" t="str">
        <f>IF('Raw Data'!$B2168&gt;1,'Raw Data'!A2168,"")</f>
        <v/>
      </c>
      <c r="B2168" s="7" t="str">
        <f>IF('Raw Data'!$B2168&gt;1,'Raw Data'!C2168,"")</f>
        <v/>
      </c>
      <c r="C2168" s="7" t="str">
        <f>IF('Raw Data'!$B2168&gt;1,'Raw Data'!D2168,"")</f>
        <v/>
      </c>
      <c r="D2168" s="7" t="str">
        <f>IF('Raw Data'!$B2168&gt;1,'Raw Data'!E2168,"")</f>
        <v/>
      </c>
      <c r="E2168" s="20" t="str">
        <f>IF('Raw Data'!$B2168&gt;1,'Raw Data'!O2168,"")</f>
        <v/>
      </c>
      <c r="F2168" s="20" t="str">
        <f>IF('Raw Data'!$B2168&gt;1,'Raw Data'!P2168,"")</f>
        <v/>
      </c>
      <c r="G2168" s="20" t="str">
        <f>IF('Raw Data'!$B2168&gt;1,'Raw Data'!Q2168,"")</f>
        <v/>
      </c>
      <c r="H2168" s="7" t="str">
        <f>IF('Raw Data'!$B2168&gt;1,'Raw Data'!R2168,"")</f>
        <v/>
      </c>
      <c r="I2168" s="7" t="str">
        <f>IF('Raw Data'!$B2168&gt;1,'Raw Data'!S2168,"")</f>
        <v/>
      </c>
      <c r="J2168" s="7" t="str">
        <f>IF('Raw Data'!$B2168&gt;1,'Raw Data'!W2168,"")</f>
        <v/>
      </c>
      <c r="K2168" s="7" t="str">
        <f>IF('Raw Data'!$B2168&gt;1,'Raw Data'!Y2168,"")</f>
        <v/>
      </c>
      <c r="L2168" s="7" t="str">
        <f>IF('Raw Data'!$B2168&gt;1,'Raw Data'!Z2168,"")</f>
        <v/>
      </c>
    </row>
    <row r="2169" spans="1:12" ht="14.25" customHeight="1" x14ac:dyDescent="0.3">
      <c r="A2169" s="7" t="str">
        <f>IF('Raw Data'!$B2169&gt;1,'Raw Data'!A2169,"")</f>
        <v/>
      </c>
      <c r="B2169" s="7" t="str">
        <f>IF('Raw Data'!$B2169&gt;1,'Raw Data'!C2169,"")</f>
        <v/>
      </c>
      <c r="C2169" s="7" t="str">
        <f>IF('Raw Data'!$B2169&gt;1,'Raw Data'!D2169,"")</f>
        <v/>
      </c>
      <c r="D2169" s="7" t="str">
        <f>IF('Raw Data'!$B2169&gt;1,'Raw Data'!E2169,"")</f>
        <v/>
      </c>
      <c r="E2169" s="20" t="str">
        <f>IF('Raw Data'!$B2169&gt;1,'Raw Data'!O2169,"")</f>
        <v/>
      </c>
      <c r="F2169" s="20" t="str">
        <f>IF('Raw Data'!$B2169&gt;1,'Raw Data'!P2169,"")</f>
        <v/>
      </c>
      <c r="G2169" s="20" t="str">
        <f>IF('Raw Data'!$B2169&gt;1,'Raw Data'!Q2169,"")</f>
        <v/>
      </c>
      <c r="H2169" s="7" t="str">
        <f>IF('Raw Data'!$B2169&gt;1,'Raw Data'!R2169,"")</f>
        <v/>
      </c>
      <c r="I2169" s="7" t="str">
        <f>IF('Raw Data'!$B2169&gt;1,'Raw Data'!S2169,"")</f>
        <v/>
      </c>
      <c r="J2169" s="7" t="str">
        <f>IF('Raw Data'!$B2169&gt;1,'Raw Data'!W2169,"")</f>
        <v/>
      </c>
      <c r="K2169" s="7" t="str">
        <f>IF('Raw Data'!$B2169&gt;1,'Raw Data'!Y2169,"")</f>
        <v/>
      </c>
      <c r="L2169" s="7" t="str">
        <f>IF('Raw Data'!$B2169&gt;1,'Raw Data'!Z2169,"")</f>
        <v/>
      </c>
    </row>
    <row r="2170" spans="1:12" ht="14.25" customHeight="1" x14ac:dyDescent="0.3">
      <c r="A2170" s="7" t="str">
        <f>IF('Raw Data'!$B2170&gt;1,'Raw Data'!A2170,"")</f>
        <v/>
      </c>
      <c r="B2170" s="7" t="str">
        <f>IF('Raw Data'!$B2170&gt;1,'Raw Data'!C2170,"")</f>
        <v/>
      </c>
      <c r="C2170" s="7" t="str">
        <f>IF('Raw Data'!$B2170&gt;1,'Raw Data'!D2170,"")</f>
        <v/>
      </c>
      <c r="D2170" s="7" t="str">
        <f>IF('Raw Data'!$B2170&gt;1,'Raw Data'!E2170,"")</f>
        <v/>
      </c>
      <c r="E2170" s="20" t="str">
        <f>IF('Raw Data'!$B2170&gt;1,'Raw Data'!O2170,"")</f>
        <v/>
      </c>
      <c r="F2170" s="20" t="str">
        <f>IF('Raw Data'!$B2170&gt;1,'Raw Data'!P2170,"")</f>
        <v/>
      </c>
      <c r="G2170" s="20" t="str">
        <f>IF('Raw Data'!$B2170&gt;1,'Raw Data'!Q2170,"")</f>
        <v/>
      </c>
      <c r="H2170" s="7" t="str">
        <f>IF('Raw Data'!$B2170&gt;1,'Raw Data'!R2170,"")</f>
        <v/>
      </c>
      <c r="I2170" s="7" t="str">
        <f>IF('Raw Data'!$B2170&gt;1,'Raw Data'!S2170,"")</f>
        <v/>
      </c>
      <c r="J2170" s="7" t="str">
        <f>IF('Raw Data'!$B2170&gt;1,'Raw Data'!W2170,"")</f>
        <v/>
      </c>
      <c r="K2170" s="7" t="str">
        <f>IF('Raw Data'!$B2170&gt;1,'Raw Data'!Y2170,"")</f>
        <v/>
      </c>
      <c r="L2170" s="7" t="str">
        <f>IF('Raw Data'!$B2170&gt;1,'Raw Data'!Z2170,"")</f>
        <v/>
      </c>
    </row>
    <row r="2171" spans="1:12" ht="14.25" customHeight="1" x14ac:dyDescent="0.3">
      <c r="A2171" s="7" t="str">
        <f>IF('Raw Data'!$B2171&gt;1,'Raw Data'!A2171,"")</f>
        <v/>
      </c>
      <c r="B2171" s="7" t="str">
        <f>IF('Raw Data'!$B2171&gt;1,'Raw Data'!C2171,"")</f>
        <v/>
      </c>
      <c r="C2171" s="7" t="str">
        <f>IF('Raw Data'!$B2171&gt;1,'Raw Data'!D2171,"")</f>
        <v/>
      </c>
      <c r="D2171" s="7" t="str">
        <f>IF('Raw Data'!$B2171&gt;1,'Raw Data'!E2171,"")</f>
        <v/>
      </c>
      <c r="E2171" s="20" t="str">
        <f>IF('Raw Data'!$B2171&gt;1,'Raw Data'!O2171,"")</f>
        <v/>
      </c>
      <c r="F2171" s="20" t="str">
        <f>IF('Raw Data'!$B2171&gt;1,'Raw Data'!P2171,"")</f>
        <v/>
      </c>
      <c r="G2171" s="20" t="str">
        <f>IF('Raw Data'!$B2171&gt;1,'Raw Data'!Q2171,"")</f>
        <v/>
      </c>
      <c r="H2171" s="7" t="str">
        <f>IF('Raw Data'!$B2171&gt;1,'Raw Data'!R2171,"")</f>
        <v/>
      </c>
      <c r="I2171" s="7" t="str">
        <f>IF('Raw Data'!$B2171&gt;1,'Raw Data'!S2171,"")</f>
        <v/>
      </c>
      <c r="J2171" s="7" t="str">
        <f>IF('Raw Data'!$B2171&gt;1,'Raw Data'!W2171,"")</f>
        <v/>
      </c>
      <c r="K2171" s="7" t="str">
        <f>IF('Raw Data'!$B2171&gt;1,'Raw Data'!Y2171,"")</f>
        <v/>
      </c>
      <c r="L2171" s="7" t="str">
        <f>IF('Raw Data'!$B2171&gt;1,'Raw Data'!Z2171,"")</f>
        <v/>
      </c>
    </row>
    <row r="2172" spans="1:12" ht="14.25" customHeight="1" x14ac:dyDescent="0.3">
      <c r="A2172" s="7" t="str">
        <f>IF('Raw Data'!$B2172&gt;1,'Raw Data'!A2172,"")</f>
        <v/>
      </c>
      <c r="B2172" s="7" t="str">
        <f>IF('Raw Data'!$B2172&gt;1,'Raw Data'!C2172,"")</f>
        <v/>
      </c>
      <c r="C2172" s="7" t="str">
        <f>IF('Raw Data'!$B2172&gt;1,'Raw Data'!D2172,"")</f>
        <v/>
      </c>
      <c r="D2172" s="7" t="str">
        <f>IF('Raw Data'!$B2172&gt;1,'Raw Data'!E2172,"")</f>
        <v/>
      </c>
      <c r="E2172" s="20" t="str">
        <f>IF('Raw Data'!$B2172&gt;1,'Raw Data'!O2172,"")</f>
        <v/>
      </c>
      <c r="F2172" s="20" t="str">
        <f>IF('Raw Data'!$B2172&gt;1,'Raw Data'!P2172,"")</f>
        <v/>
      </c>
      <c r="G2172" s="20" t="str">
        <f>IF('Raw Data'!$B2172&gt;1,'Raw Data'!Q2172,"")</f>
        <v/>
      </c>
      <c r="H2172" s="7" t="str">
        <f>IF('Raw Data'!$B2172&gt;1,'Raw Data'!R2172,"")</f>
        <v/>
      </c>
      <c r="I2172" s="7" t="str">
        <f>IF('Raw Data'!$B2172&gt;1,'Raw Data'!S2172,"")</f>
        <v/>
      </c>
      <c r="J2172" s="7" t="str">
        <f>IF('Raw Data'!$B2172&gt;1,'Raw Data'!W2172,"")</f>
        <v/>
      </c>
      <c r="K2172" s="7" t="str">
        <f>IF('Raw Data'!$B2172&gt;1,'Raw Data'!Y2172,"")</f>
        <v/>
      </c>
      <c r="L2172" s="7" t="str">
        <f>IF('Raw Data'!$B2172&gt;1,'Raw Data'!Z2172,"")</f>
        <v/>
      </c>
    </row>
    <row r="2173" spans="1:12" ht="14.25" customHeight="1" x14ac:dyDescent="0.3">
      <c r="A2173" s="7" t="str">
        <f>IF('Raw Data'!$B2173&gt;1,'Raw Data'!A2173,"")</f>
        <v/>
      </c>
      <c r="B2173" s="7" t="str">
        <f>IF('Raw Data'!$B2173&gt;1,'Raw Data'!C2173,"")</f>
        <v/>
      </c>
      <c r="C2173" s="7" t="str">
        <f>IF('Raw Data'!$B2173&gt;1,'Raw Data'!D2173,"")</f>
        <v/>
      </c>
      <c r="D2173" s="7" t="str">
        <f>IF('Raw Data'!$B2173&gt;1,'Raw Data'!E2173,"")</f>
        <v/>
      </c>
      <c r="E2173" s="20" t="str">
        <f>IF('Raw Data'!$B2173&gt;1,'Raw Data'!O2173,"")</f>
        <v/>
      </c>
      <c r="F2173" s="20" t="str">
        <f>IF('Raw Data'!$B2173&gt;1,'Raw Data'!P2173,"")</f>
        <v/>
      </c>
      <c r="G2173" s="20" t="str">
        <f>IF('Raw Data'!$B2173&gt;1,'Raw Data'!Q2173,"")</f>
        <v/>
      </c>
      <c r="H2173" s="7" t="str">
        <f>IF('Raw Data'!$B2173&gt;1,'Raw Data'!R2173,"")</f>
        <v/>
      </c>
      <c r="I2173" s="7" t="str">
        <f>IF('Raw Data'!$B2173&gt;1,'Raw Data'!S2173,"")</f>
        <v/>
      </c>
      <c r="J2173" s="7" t="str">
        <f>IF('Raw Data'!$B2173&gt;1,'Raw Data'!W2173,"")</f>
        <v/>
      </c>
      <c r="K2173" s="7" t="str">
        <f>IF('Raw Data'!$B2173&gt;1,'Raw Data'!Y2173,"")</f>
        <v/>
      </c>
      <c r="L2173" s="7" t="str">
        <f>IF('Raw Data'!$B2173&gt;1,'Raw Data'!Z2173,"")</f>
        <v/>
      </c>
    </row>
    <row r="2174" spans="1:12" ht="14.25" customHeight="1" x14ac:dyDescent="0.3">
      <c r="A2174" s="7" t="str">
        <f>IF('Raw Data'!$B2174&gt;1,'Raw Data'!A2174,"")</f>
        <v/>
      </c>
      <c r="B2174" s="7" t="str">
        <f>IF('Raw Data'!$B2174&gt;1,'Raw Data'!C2174,"")</f>
        <v/>
      </c>
      <c r="C2174" s="7" t="str">
        <f>IF('Raw Data'!$B2174&gt;1,'Raw Data'!D2174,"")</f>
        <v/>
      </c>
      <c r="D2174" s="7" t="str">
        <f>IF('Raw Data'!$B2174&gt;1,'Raw Data'!E2174,"")</f>
        <v/>
      </c>
      <c r="E2174" s="20" t="str">
        <f>IF('Raw Data'!$B2174&gt;1,'Raw Data'!O2174,"")</f>
        <v/>
      </c>
      <c r="F2174" s="20" t="str">
        <f>IF('Raw Data'!$B2174&gt;1,'Raw Data'!P2174,"")</f>
        <v/>
      </c>
      <c r="G2174" s="20" t="str">
        <f>IF('Raw Data'!$B2174&gt;1,'Raw Data'!Q2174,"")</f>
        <v/>
      </c>
      <c r="H2174" s="7" t="str">
        <f>IF('Raw Data'!$B2174&gt;1,'Raw Data'!R2174,"")</f>
        <v/>
      </c>
      <c r="I2174" s="7" t="str">
        <f>IF('Raw Data'!$B2174&gt;1,'Raw Data'!S2174,"")</f>
        <v/>
      </c>
      <c r="J2174" s="7" t="str">
        <f>IF('Raw Data'!$B2174&gt;1,'Raw Data'!W2174,"")</f>
        <v/>
      </c>
      <c r="K2174" s="7" t="str">
        <f>IF('Raw Data'!$B2174&gt;1,'Raw Data'!Y2174,"")</f>
        <v/>
      </c>
      <c r="L2174" s="7" t="str">
        <f>IF('Raw Data'!$B2174&gt;1,'Raw Data'!Z2174,"")</f>
        <v/>
      </c>
    </row>
    <row r="2175" spans="1:12" ht="14.25" customHeight="1" x14ac:dyDescent="0.3">
      <c r="A2175" s="7" t="str">
        <f>IF('Raw Data'!$B2175&gt;1,'Raw Data'!A2175,"")</f>
        <v/>
      </c>
      <c r="B2175" s="7" t="str">
        <f>IF('Raw Data'!$B2175&gt;1,'Raw Data'!C2175,"")</f>
        <v/>
      </c>
      <c r="C2175" s="7" t="str">
        <f>IF('Raw Data'!$B2175&gt;1,'Raw Data'!D2175,"")</f>
        <v/>
      </c>
      <c r="D2175" s="7" t="str">
        <f>IF('Raw Data'!$B2175&gt;1,'Raw Data'!E2175,"")</f>
        <v/>
      </c>
      <c r="E2175" s="20" t="str">
        <f>IF('Raw Data'!$B2175&gt;1,'Raw Data'!O2175,"")</f>
        <v/>
      </c>
      <c r="F2175" s="20" t="str">
        <f>IF('Raw Data'!$B2175&gt;1,'Raw Data'!P2175,"")</f>
        <v/>
      </c>
      <c r="G2175" s="20" t="str">
        <f>IF('Raw Data'!$B2175&gt;1,'Raw Data'!Q2175,"")</f>
        <v/>
      </c>
      <c r="H2175" s="7" t="str">
        <f>IF('Raw Data'!$B2175&gt;1,'Raw Data'!R2175,"")</f>
        <v/>
      </c>
      <c r="I2175" s="7" t="str">
        <f>IF('Raw Data'!$B2175&gt;1,'Raw Data'!S2175,"")</f>
        <v/>
      </c>
      <c r="J2175" s="7" t="str">
        <f>IF('Raw Data'!$B2175&gt;1,'Raw Data'!W2175,"")</f>
        <v/>
      </c>
      <c r="K2175" s="7" t="str">
        <f>IF('Raw Data'!$B2175&gt;1,'Raw Data'!Y2175,"")</f>
        <v/>
      </c>
      <c r="L2175" s="7" t="str">
        <f>IF('Raw Data'!$B2175&gt;1,'Raw Data'!Z2175,"")</f>
        <v/>
      </c>
    </row>
    <row r="2176" spans="1:12" ht="14.25" customHeight="1" x14ac:dyDescent="0.3">
      <c r="A2176" s="7" t="str">
        <f>IF('Raw Data'!$B2176&gt;1,'Raw Data'!A2176,"")</f>
        <v/>
      </c>
      <c r="B2176" s="7" t="str">
        <f>IF('Raw Data'!$B2176&gt;1,'Raw Data'!C2176,"")</f>
        <v/>
      </c>
      <c r="C2176" s="7" t="str">
        <f>IF('Raw Data'!$B2176&gt;1,'Raw Data'!D2176,"")</f>
        <v/>
      </c>
      <c r="D2176" s="7" t="str">
        <f>IF('Raw Data'!$B2176&gt;1,'Raw Data'!E2176,"")</f>
        <v/>
      </c>
      <c r="E2176" s="20" t="str">
        <f>IF('Raw Data'!$B2176&gt;1,'Raw Data'!O2176,"")</f>
        <v/>
      </c>
      <c r="F2176" s="20" t="str">
        <f>IF('Raw Data'!$B2176&gt;1,'Raw Data'!P2176,"")</f>
        <v/>
      </c>
      <c r="G2176" s="20" t="str">
        <f>IF('Raw Data'!$B2176&gt;1,'Raw Data'!Q2176,"")</f>
        <v/>
      </c>
      <c r="H2176" s="7" t="str">
        <f>IF('Raw Data'!$B2176&gt;1,'Raw Data'!R2176,"")</f>
        <v/>
      </c>
      <c r="I2176" s="7" t="str">
        <f>IF('Raw Data'!$B2176&gt;1,'Raw Data'!S2176,"")</f>
        <v/>
      </c>
      <c r="J2176" s="7" t="str">
        <f>IF('Raw Data'!$B2176&gt;1,'Raw Data'!W2176,"")</f>
        <v/>
      </c>
      <c r="K2176" s="7" t="str">
        <f>IF('Raw Data'!$B2176&gt;1,'Raw Data'!Y2176,"")</f>
        <v/>
      </c>
      <c r="L2176" s="7" t="str">
        <f>IF('Raw Data'!$B2176&gt;1,'Raw Data'!Z2176,"")</f>
        <v/>
      </c>
    </row>
    <row r="2177" spans="1:12" ht="14.25" customHeight="1" x14ac:dyDescent="0.3">
      <c r="A2177" s="7" t="str">
        <f>IF('Raw Data'!$B2177&gt;1,'Raw Data'!A2177,"")</f>
        <v/>
      </c>
      <c r="B2177" s="7" t="str">
        <f>IF('Raw Data'!$B2177&gt;1,'Raw Data'!C2177,"")</f>
        <v/>
      </c>
      <c r="C2177" s="7" t="str">
        <f>IF('Raw Data'!$B2177&gt;1,'Raw Data'!D2177,"")</f>
        <v/>
      </c>
      <c r="D2177" s="7" t="str">
        <f>IF('Raw Data'!$B2177&gt;1,'Raw Data'!E2177,"")</f>
        <v/>
      </c>
      <c r="E2177" s="20" t="str">
        <f>IF('Raw Data'!$B2177&gt;1,'Raw Data'!O2177,"")</f>
        <v/>
      </c>
      <c r="F2177" s="20" t="str">
        <f>IF('Raw Data'!$B2177&gt;1,'Raw Data'!P2177,"")</f>
        <v/>
      </c>
      <c r="G2177" s="20" t="str">
        <f>IF('Raw Data'!$B2177&gt;1,'Raw Data'!Q2177,"")</f>
        <v/>
      </c>
      <c r="H2177" s="7" t="str">
        <f>IF('Raw Data'!$B2177&gt;1,'Raw Data'!R2177,"")</f>
        <v/>
      </c>
      <c r="I2177" s="7" t="str">
        <f>IF('Raw Data'!$B2177&gt;1,'Raw Data'!S2177,"")</f>
        <v/>
      </c>
      <c r="J2177" s="7" t="str">
        <f>IF('Raw Data'!$B2177&gt;1,'Raw Data'!W2177,"")</f>
        <v/>
      </c>
      <c r="K2177" s="7" t="str">
        <f>IF('Raw Data'!$B2177&gt;1,'Raw Data'!Y2177,"")</f>
        <v/>
      </c>
      <c r="L2177" s="7" t="str">
        <f>IF('Raw Data'!$B2177&gt;1,'Raw Data'!Z2177,"")</f>
        <v/>
      </c>
    </row>
    <row r="2178" spans="1:12" ht="14.25" customHeight="1" x14ac:dyDescent="0.3">
      <c r="A2178" s="7" t="str">
        <f>IF('Raw Data'!$B2178&gt;1,'Raw Data'!A2178,"")</f>
        <v/>
      </c>
      <c r="B2178" s="7" t="str">
        <f>IF('Raw Data'!$B2178&gt;1,'Raw Data'!C2178,"")</f>
        <v/>
      </c>
      <c r="C2178" s="7" t="str">
        <f>IF('Raw Data'!$B2178&gt;1,'Raw Data'!D2178,"")</f>
        <v/>
      </c>
      <c r="D2178" s="7" t="str">
        <f>IF('Raw Data'!$B2178&gt;1,'Raw Data'!E2178,"")</f>
        <v/>
      </c>
      <c r="E2178" s="20" t="str">
        <f>IF('Raw Data'!$B2178&gt;1,'Raw Data'!O2178,"")</f>
        <v/>
      </c>
      <c r="F2178" s="20" t="str">
        <f>IF('Raw Data'!$B2178&gt;1,'Raw Data'!P2178,"")</f>
        <v/>
      </c>
      <c r="G2178" s="20" t="str">
        <f>IF('Raw Data'!$B2178&gt;1,'Raw Data'!Q2178,"")</f>
        <v/>
      </c>
      <c r="H2178" s="7" t="str">
        <f>IF('Raw Data'!$B2178&gt;1,'Raw Data'!R2178,"")</f>
        <v/>
      </c>
      <c r="I2178" s="7" t="str">
        <f>IF('Raw Data'!$B2178&gt;1,'Raw Data'!S2178,"")</f>
        <v/>
      </c>
      <c r="J2178" s="7" t="str">
        <f>IF('Raw Data'!$B2178&gt;1,'Raw Data'!W2178,"")</f>
        <v/>
      </c>
      <c r="K2178" s="7" t="str">
        <f>IF('Raw Data'!$B2178&gt;1,'Raw Data'!Y2178,"")</f>
        <v/>
      </c>
      <c r="L2178" s="7" t="str">
        <f>IF('Raw Data'!$B2178&gt;1,'Raw Data'!Z2178,"")</f>
        <v/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N1000"/>
  <sheetViews>
    <sheetView showGridLines="0" workbookViewId="0"/>
  </sheetViews>
  <sheetFormatPr defaultColWidth="14.44140625" defaultRowHeight="15" customHeight="1" x14ac:dyDescent="0.3"/>
  <cols>
    <col min="1" max="1" width="26.109375" customWidth="1"/>
    <col min="2" max="2" width="26.44140625" customWidth="1"/>
    <col min="3" max="3" width="10.44140625" customWidth="1"/>
    <col min="4" max="4" width="12.6640625" customWidth="1"/>
    <col min="5" max="5" width="16.33203125" customWidth="1"/>
    <col min="6" max="6" width="16.109375" customWidth="1"/>
    <col min="7" max="7" width="19" customWidth="1"/>
    <col min="8" max="8" width="8.6640625" customWidth="1"/>
    <col min="9" max="9" width="14.109375" customWidth="1"/>
    <col min="10" max="10" width="26.6640625" customWidth="1"/>
    <col min="11" max="11" width="17.33203125" customWidth="1"/>
    <col min="12" max="12" width="32.5546875" customWidth="1"/>
    <col min="13" max="13" width="12.109375" customWidth="1"/>
    <col min="14" max="14" width="12.88671875" customWidth="1"/>
    <col min="15" max="26" width="8.6640625" customWidth="1"/>
  </cols>
  <sheetData>
    <row r="1" spans="1:14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9" t="s">
        <v>14</v>
      </c>
      <c r="F1" s="19" t="s">
        <v>15</v>
      </c>
      <c r="G1" s="19" t="s">
        <v>16</v>
      </c>
      <c r="H1" s="3" t="s">
        <v>17</v>
      </c>
      <c r="I1" s="22" t="s">
        <v>18</v>
      </c>
      <c r="J1" s="22" t="s">
        <v>22</v>
      </c>
      <c r="K1" s="3" t="s">
        <v>24</v>
      </c>
      <c r="L1" s="5" t="s">
        <v>25</v>
      </c>
      <c r="M1" s="23" t="s">
        <v>3563</v>
      </c>
      <c r="N1" s="23" t="s">
        <v>3564</v>
      </c>
    </row>
    <row r="2" spans="1:14" ht="14.25" customHeight="1" x14ac:dyDescent="0.3">
      <c r="A2" s="7" t="s">
        <v>37</v>
      </c>
      <c r="B2" s="7" t="s">
        <v>38</v>
      </c>
      <c r="C2" s="7" t="s">
        <v>29</v>
      </c>
      <c r="D2" s="7" t="s">
        <v>30</v>
      </c>
      <c r="E2" s="20">
        <v>404900</v>
      </c>
      <c r="F2" s="20">
        <v>386937</v>
      </c>
      <c r="G2" s="20">
        <v>-13813</v>
      </c>
      <c r="H2" s="7" t="s">
        <v>32</v>
      </c>
      <c r="I2" s="14">
        <v>385961</v>
      </c>
      <c r="J2" s="14">
        <v>16621</v>
      </c>
      <c r="K2" s="7" t="s">
        <v>43</v>
      </c>
      <c r="L2" s="7" t="s">
        <v>44</v>
      </c>
      <c r="M2" s="24">
        <f t="array" ref="M2">MAX(IF(A2=$A$2:$A$516,$I$2:$I$516))</f>
        <v>385961</v>
      </c>
      <c r="N2" s="7" t="str">
        <f t="shared" ref="N2:N256" si="0">INDEX($H$2:$H$516,MATCH(M2,$I$2:$I$516,0))</f>
        <v>Invitation</v>
      </c>
    </row>
    <row r="3" spans="1:14" ht="14.25" customHeight="1" x14ac:dyDescent="0.3">
      <c r="A3" s="7" t="s">
        <v>64</v>
      </c>
      <c r="B3" s="7" t="s">
        <v>65</v>
      </c>
      <c r="C3" s="7" t="s">
        <v>29</v>
      </c>
      <c r="D3" s="7" t="s">
        <v>30</v>
      </c>
      <c r="E3" s="20">
        <v>451100</v>
      </c>
      <c r="F3" s="20">
        <v>426497</v>
      </c>
      <c r="G3" s="20">
        <v>-47639</v>
      </c>
      <c r="H3" s="7" t="s">
        <v>32</v>
      </c>
      <c r="I3" s="14">
        <v>455807</v>
      </c>
      <c r="J3" s="14">
        <v>-1612</v>
      </c>
      <c r="K3" s="7" t="s">
        <v>43</v>
      </c>
      <c r="L3" s="7" t="s">
        <v>36</v>
      </c>
      <c r="M3" s="24">
        <f t="array" ref="M3">MAX(IF(A3=$A$2:$A$516,$I$2:$I$516))</f>
        <v>455807</v>
      </c>
      <c r="N3" s="7" t="str">
        <f t="shared" si="0"/>
        <v>Invitation</v>
      </c>
    </row>
    <row r="4" spans="1:14" ht="14.25" customHeight="1" x14ac:dyDescent="0.3">
      <c r="A4" s="7" t="s">
        <v>66</v>
      </c>
      <c r="B4" s="7" t="s">
        <v>67</v>
      </c>
      <c r="C4" s="7" t="s">
        <v>29</v>
      </c>
      <c r="D4" s="7" t="s">
        <v>30</v>
      </c>
      <c r="E4" s="20">
        <v>516200</v>
      </c>
      <c r="F4" s="20">
        <v>503295</v>
      </c>
      <c r="G4" s="20">
        <v>-100944</v>
      </c>
      <c r="H4" s="7" t="s">
        <v>32</v>
      </c>
      <c r="I4" s="14">
        <v>455645</v>
      </c>
      <c r="J4" s="14">
        <v>-72864</v>
      </c>
      <c r="K4" s="7" t="s">
        <v>43</v>
      </c>
      <c r="L4" s="7" t="s">
        <v>44</v>
      </c>
      <c r="M4" s="24">
        <f t="array" ref="M4">MAX(IF(A4=$A$2:$A$516,$I$2:$I$516))</f>
        <v>469300</v>
      </c>
      <c r="N4" s="7" t="str">
        <f t="shared" si="0"/>
        <v>Tricon</v>
      </c>
    </row>
    <row r="5" spans="1:14" ht="14.25" customHeight="1" x14ac:dyDescent="0.3">
      <c r="A5" s="7" t="s">
        <v>74</v>
      </c>
      <c r="B5" s="7" t="s">
        <v>75</v>
      </c>
      <c r="C5" s="7" t="s">
        <v>29</v>
      </c>
      <c r="D5" s="7" t="s">
        <v>30</v>
      </c>
      <c r="E5" s="20">
        <v>368900</v>
      </c>
      <c r="F5" s="20">
        <v>352521</v>
      </c>
      <c r="G5" s="20">
        <v>-40934</v>
      </c>
      <c r="H5" s="7" t="s">
        <v>32</v>
      </c>
      <c r="I5" s="14">
        <v>390281</v>
      </c>
      <c r="J5" s="14">
        <v>-4108</v>
      </c>
      <c r="K5" s="7" t="s">
        <v>43</v>
      </c>
      <c r="L5" s="7" t="s">
        <v>36</v>
      </c>
      <c r="M5" s="24">
        <f t="array" ref="M5">MAX(IF(A5=$A$2:$A$516,$I$2:$I$516))</f>
        <v>390281</v>
      </c>
      <c r="N5" s="7" t="str">
        <f t="shared" si="0"/>
        <v>Invitation</v>
      </c>
    </row>
    <row r="6" spans="1:14" ht="14.25" customHeight="1" x14ac:dyDescent="0.3">
      <c r="A6" s="7" t="s">
        <v>76</v>
      </c>
      <c r="B6" s="7" t="s">
        <v>77</v>
      </c>
      <c r="C6" s="7" t="s">
        <v>29</v>
      </c>
      <c r="D6" s="7" t="s">
        <v>30</v>
      </c>
      <c r="E6" s="20">
        <v>470900</v>
      </c>
      <c r="F6" s="20">
        <v>451646</v>
      </c>
      <c r="G6" s="20">
        <v>-18390</v>
      </c>
      <c r="H6" s="7" t="s">
        <v>32</v>
      </c>
      <c r="I6" s="14">
        <v>460155</v>
      </c>
      <c r="J6" s="14">
        <v>-6465</v>
      </c>
      <c r="K6" s="7" t="s">
        <v>43</v>
      </c>
      <c r="L6" s="7" t="s">
        <v>36</v>
      </c>
      <c r="M6" s="24">
        <f t="array" ref="M6">MAX(IF(A6=$A$2:$A$516,$I$2:$I$516))</f>
        <v>460155</v>
      </c>
      <c r="N6" s="7" t="str">
        <f t="shared" si="0"/>
        <v>Invitation</v>
      </c>
    </row>
    <row r="7" spans="1:14" ht="14.25" customHeight="1" x14ac:dyDescent="0.3">
      <c r="A7" s="7" t="s">
        <v>84</v>
      </c>
      <c r="B7" s="7" t="s">
        <v>85</v>
      </c>
      <c r="C7" s="7" t="s">
        <v>29</v>
      </c>
      <c r="D7" s="7" t="s">
        <v>30</v>
      </c>
      <c r="E7" s="20">
        <v>436100</v>
      </c>
      <c r="F7" s="20">
        <v>425198</v>
      </c>
      <c r="G7" s="20">
        <v>-71883</v>
      </c>
      <c r="H7" s="7" t="s">
        <v>32</v>
      </c>
      <c r="I7" s="14">
        <v>430613</v>
      </c>
      <c r="J7" s="14">
        <v>-37704</v>
      </c>
      <c r="K7" s="7" t="s">
        <v>43</v>
      </c>
      <c r="L7" s="7" t="s">
        <v>36</v>
      </c>
      <c r="M7" s="24">
        <f t="array" ref="M7">MAX(IF(A7=$A$2:$A$516,$I$2:$I$516))</f>
        <v>430613</v>
      </c>
      <c r="N7" s="7" t="str">
        <f t="shared" si="0"/>
        <v>Invitation</v>
      </c>
    </row>
    <row r="8" spans="1:14" ht="14.25" customHeight="1" x14ac:dyDescent="0.3">
      <c r="A8" s="7" t="s">
        <v>86</v>
      </c>
      <c r="B8" s="7" t="s">
        <v>87</v>
      </c>
      <c r="C8" s="7" t="s">
        <v>29</v>
      </c>
      <c r="D8" s="7" t="s">
        <v>30</v>
      </c>
      <c r="E8" s="20">
        <v>487900</v>
      </c>
      <c r="F8" s="20">
        <v>475703</v>
      </c>
      <c r="G8" s="20">
        <v>-20109</v>
      </c>
      <c r="H8" s="7" t="s">
        <v>32</v>
      </c>
      <c r="I8" s="14">
        <v>439157</v>
      </c>
      <c r="J8" s="14">
        <v>-25969</v>
      </c>
      <c r="K8" s="7" t="s">
        <v>43</v>
      </c>
      <c r="L8" s="7" t="s">
        <v>88</v>
      </c>
      <c r="M8" s="24">
        <f t="array" ref="M8">MAX(IF(A8=$A$2:$A$516,$I$2:$I$516))</f>
        <v>443500</v>
      </c>
      <c r="N8" s="7" t="str">
        <f t="shared" si="0"/>
        <v>Tricon</v>
      </c>
    </row>
    <row r="9" spans="1:14" ht="14.25" customHeight="1" x14ac:dyDescent="0.3">
      <c r="A9" s="7" t="s">
        <v>95</v>
      </c>
      <c r="B9" s="7" t="s">
        <v>96</v>
      </c>
      <c r="C9" s="7" t="s">
        <v>29</v>
      </c>
      <c r="D9" s="7" t="s">
        <v>30</v>
      </c>
      <c r="E9" s="20">
        <v>360200</v>
      </c>
      <c r="F9" s="20">
        <v>343675</v>
      </c>
      <c r="G9" s="20">
        <v>-25879</v>
      </c>
      <c r="H9" s="7" t="s">
        <v>32</v>
      </c>
      <c r="I9" s="14">
        <v>364339</v>
      </c>
      <c r="J9" s="14">
        <v>424</v>
      </c>
      <c r="K9" s="7" t="s">
        <v>43</v>
      </c>
      <c r="L9" s="7" t="s">
        <v>36</v>
      </c>
      <c r="M9" s="24">
        <f t="array" ref="M9">MAX(IF(A9=$A$2:$A$516,$I$2:$I$516))</f>
        <v>364339</v>
      </c>
      <c r="N9" s="7" t="str">
        <f t="shared" si="0"/>
        <v>Invitation</v>
      </c>
    </row>
    <row r="10" spans="1:14" ht="14.25" customHeight="1" x14ac:dyDescent="0.3">
      <c r="A10" s="7" t="s">
        <v>97</v>
      </c>
      <c r="B10" s="7" t="s">
        <v>98</v>
      </c>
      <c r="C10" s="7" t="s">
        <v>29</v>
      </c>
      <c r="D10" s="7" t="s">
        <v>30</v>
      </c>
      <c r="E10" s="20">
        <v>441900</v>
      </c>
      <c r="F10" s="20">
        <v>423509</v>
      </c>
      <c r="G10" s="20">
        <v>-46964</v>
      </c>
      <c r="H10" s="7" t="s">
        <v>32</v>
      </c>
      <c r="I10" s="14">
        <v>445942</v>
      </c>
      <c r="J10" s="14">
        <v>-11722</v>
      </c>
      <c r="K10" s="7" t="s">
        <v>43</v>
      </c>
      <c r="L10" s="7" t="s">
        <v>36</v>
      </c>
      <c r="M10" s="24">
        <f t="array" ref="M10">MAX(IF(A10=$A$2:$A$516,$I$2:$I$516))</f>
        <v>445942</v>
      </c>
      <c r="N10" s="7" t="str">
        <f t="shared" si="0"/>
        <v>Invitation</v>
      </c>
    </row>
    <row r="11" spans="1:14" ht="14.25" customHeight="1" x14ac:dyDescent="0.3">
      <c r="A11" s="7" t="s">
        <v>108</v>
      </c>
      <c r="B11" s="7" t="s">
        <v>109</v>
      </c>
      <c r="C11" s="7" t="s">
        <v>29</v>
      </c>
      <c r="D11" s="7" t="s">
        <v>30</v>
      </c>
      <c r="E11" s="20">
        <v>378900</v>
      </c>
      <c r="F11" s="20">
        <v>358362</v>
      </c>
      <c r="G11" s="20">
        <v>-27050</v>
      </c>
      <c r="H11" s="7" t="s">
        <v>32</v>
      </c>
      <c r="I11" s="14">
        <v>371062</v>
      </c>
      <c r="J11" s="14">
        <v>10554</v>
      </c>
      <c r="K11" s="7" t="s">
        <v>43</v>
      </c>
      <c r="L11" s="7" t="s">
        <v>44</v>
      </c>
      <c r="M11" s="24">
        <f t="array" ref="M11">MAX(IF(A11=$A$2:$A$516,$I$2:$I$516))</f>
        <v>371062</v>
      </c>
      <c r="N11" s="7" t="str">
        <f t="shared" si="0"/>
        <v>Invitation</v>
      </c>
    </row>
    <row r="12" spans="1:14" ht="14.25" customHeight="1" x14ac:dyDescent="0.3">
      <c r="A12" s="7" t="s">
        <v>110</v>
      </c>
      <c r="B12" s="7" t="s">
        <v>111</v>
      </c>
      <c r="C12" s="7" t="s">
        <v>29</v>
      </c>
      <c r="D12" s="7" t="s">
        <v>30</v>
      </c>
      <c r="E12" s="20">
        <v>445100</v>
      </c>
      <c r="F12" s="20">
        <v>424458</v>
      </c>
      <c r="G12" s="20">
        <v>3120</v>
      </c>
      <c r="H12" s="7" t="s">
        <v>32</v>
      </c>
      <c r="I12" s="14">
        <v>438473</v>
      </c>
      <c r="J12" s="14">
        <v>14375</v>
      </c>
      <c r="K12" s="7" t="s">
        <v>43</v>
      </c>
      <c r="L12" s="7" t="s">
        <v>44</v>
      </c>
      <c r="M12" s="24">
        <f t="array" ref="M12">MAX(IF(A12=$A$2:$A$516,$I$2:$I$516))</f>
        <v>438473</v>
      </c>
      <c r="N12" s="7" t="str">
        <f t="shared" si="0"/>
        <v>Invitation</v>
      </c>
    </row>
    <row r="13" spans="1:14" ht="14.25" customHeight="1" x14ac:dyDescent="0.3">
      <c r="A13" s="7" t="s">
        <v>114</v>
      </c>
      <c r="B13" s="7" t="s">
        <v>115</v>
      </c>
      <c r="C13" s="7" t="s">
        <v>29</v>
      </c>
      <c r="D13" s="7" t="s">
        <v>30</v>
      </c>
      <c r="E13" s="20">
        <v>404900</v>
      </c>
      <c r="F13" s="20">
        <v>386132</v>
      </c>
      <c r="G13" s="20">
        <v>-44395</v>
      </c>
      <c r="H13" s="7" t="s">
        <v>32</v>
      </c>
      <c r="I13" s="14">
        <v>422903</v>
      </c>
      <c r="J13" s="14">
        <v>12150</v>
      </c>
      <c r="K13" s="7" t="s">
        <v>43</v>
      </c>
      <c r="L13" s="7" t="s">
        <v>36</v>
      </c>
      <c r="M13" s="24">
        <f t="array" ref="M13">MAX(IF(A13=$A$2:$A$516,$I$2:$I$516))</f>
        <v>422903</v>
      </c>
      <c r="N13" s="7" t="str">
        <f t="shared" si="0"/>
        <v>Invitation</v>
      </c>
    </row>
    <row r="14" spans="1:14" ht="14.25" customHeight="1" x14ac:dyDescent="0.3">
      <c r="A14" s="7" t="s">
        <v>116</v>
      </c>
      <c r="B14" s="7" t="s">
        <v>117</v>
      </c>
      <c r="C14" s="7" t="s">
        <v>29</v>
      </c>
      <c r="D14" s="7" t="s">
        <v>30</v>
      </c>
      <c r="E14" s="20">
        <v>460900</v>
      </c>
      <c r="F14" s="20">
        <v>449378</v>
      </c>
      <c r="G14" s="20">
        <v>16929</v>
      </c>
      <c r="H14" s="7" t="s">
        <v>32</v>
      </c>
      <c r="I14" s="14">
        <v>419355</v>
      </c>
      <c r="J14" s="14">
        <v>-5755</v>
      </c>
      <c r="K14" s="7" t="s">
        <v>43</v>
      </c>
      <c r="L14" s="7" t="s">
        <v>53</v>
      </c>
      <c r="M14" s="24">
        <f t="array" ref="M14">MAX(IF(A14=$A$2:$A$516,$I$2:$I$516))</f>
        <v>419355</v>
      </c>
      <c r="N14" s="7" t="str">
        <f t="shared" si="0"/>
        <v>Invitation</v>
      </c>
    </row>
    <row r="15" spans="1:14" ht="14.25" customHeight="1" x14ac:dyDescent="0.3">
      <c r="A15" s="7" t="s">
        <v>138</v>
      </c>
      <c r="B15" s="7" t="s">
        <v>139</v>
      </c>
      <c r="C15" s="7" t="s">
        <v>29</v>
      </c>
      <c r="D15" s="7" t="s">
        <v>30</v>
      </c>
      <c r="E15" s="20">
        <v>357900</v>
      </c>
      <c r="F15" s="20">
        <v>342016</v>
      </c>
      <c r="G15" s="20">
        <v>-48246</v>
      </c>
      <c r="H15" s="7" t="s">
        <v>32</v>
      </c>
      <c r="I15" s="14">
        <v>387294</v>
      </c>
      <c r="J15" s="14">
        <v>15061</v>
      </c>
      <c r="K15" s="7" t="s">
        <v>43</v>
      </c>
      <c r="L15" s="7" t="s">
        <v>36</v>
      </c>
      <c r="M15" s="24">
        <f t="array" ref="M15">MAX(IF(A15=$A$2:$A$516,$I$2:$I$516))</f>
        <v>387294</v>
      </c>
      <c r="N15" s="7" t="str">
        <f t="shared" si="0"/>
        <v>Invitation</v>
      </c>
    </row>
    <row r="16" spans="1:14" ht="14.25" customHeight="1" x14ac:dyDescent="0.3">
      <c r="A16" s="7" t="s">
        <v>140</v>
      </c>
      <c r="B16" s="7" t="s">
        <v>141</v>
      </c>
      <c r="C16" s="7" t="s">
        <v>29</v>
      </c>
      <c r="D16" s="7" t="s">
        <v>30</v>
      </c>
      <c r="E16" s="20">
        <v>402100</v>
      </c>
      <c r="F16" s="20">
        <v>383881</v>
      </c>
      <c r="G16" s="20">
        <v>-73059</v>
      </c>
      <c r="H16" s="7" t="s">
        <v>32</v>
      </c>
      <c r="I16" s="14">
        <v>383922</v>
      </c>
      <c r="J16" s="14">
        <v>-35676</v>
      </c>
      <c r="K16" s="7" t="s">
        <v>43</v>
      </c>
      <c r="L16" s="7" t="s">
        <v>36</v>
      </c>
      <c r="M16" s="24">
        <f t="array" ref="M16">MAX(IF(A16=$A$2:$A$516,$I$2:$I$516))</f>
        <v>383922</v>
      </c>
      <c r="N16" s="7" t="str">
        <f t="shared" si="0"/>
        <v>Invitation</v>
      </c>
    </row>
    <row r="17" spans="1:14" ht="14.25" customHeight="1" x14ac:dyDescent="0.3">
      <c r="A17" s="7" t="s">
        <v>146</v>
      </c>
      <c r="B17" s="7" t="s">
        <v>147</v>
      </c>
      <c r="C17" s="7" t="s">
        <v>29</v>
      </c>
      <c r="D17" s="7" t="s">
        <v>144</v>
      </c>
      <c r="E17" s="20">
        <v>341900</v>
      </c>
      <c r="F17" s="20">
        <v>324496</v>
      </c>
      <c r="G17" s="20">
        <v>-28268</v>
      </c>
      <c r="H17" s="7" t="s">
        <v>32</v>
      </c>
      <c r="I17" s="14">
        <v>385335</v>
      </c>
      <c r="J17" s="14">
        <v>15380</v>
      </c>
      <c r="K17" s="7" t="s">
        <v>43</v>
      </c>
      <c r="L17" s="7" t="s">
        <v>36</v>
      </c>
      <c r="M17" s="24">
        <f t="array" ref="M17">MAX(IF(A17=$A$2:$A$516,$I$2:$I$516))</f>
        <v>385335</v>
      </c>
      <c r="N17" s="7" t="str">
        <f t="shared" si="0"/>
        <v>Invitation</v>
      </c>
    </row>
    <row r="18" spans="1:14" ht="14.25" customHeight="1" x14ac:dyDescent="0.3">
      <c r="A18" s="7" t="s">
        <v>148</v>
      </c>
      <c r="B18" s="7" t="s">
        <v>149</v>
      </c>
      <c r="C18" s="7" t="s">
        <v>29</v>
      </c>
      <c r="D18" s="7" t="s">
        <v>30</v>
      </c>
      <c r="E18" s="20">
        <v>426900</v>
      </c>
      <c r="F18" s="20">
        <v>410677</v>
      </c>
      <c r="G18" s="20">
        <v>-39368</v>
      </c>
      <c r="H18" s="7" t="s">
        <v>32</v>
      </c>
      <c r="I18" s="14">
        <v>434286</v>
      </c>
      <c r="J18" s="14">
        <v>-22257</v>
      </c>
      <c r="K18" s="7" t="s">
        <v>43</v>
      </c>
      <c r="L18" s="7" t="s">
        <v>36</v>
      </c>
      <c r="M18" s="24">
        <f t="array" ref="M18">MAX(IF(A18=$A$2:$A$516,$I$2:$I$516))</f>
        <v>434286</v>
      </c>
      <c r="N18" s="7" t="str">
        <f t="shared" si="0"/>
        <v>Invitation</v>
      </c>
    </row>
    <row r="19" spans="1:14" ht="14.25" customHeight="1" x14ac:dyDescent="0.3">
      <c r="A19" s="7" t="s">
        <v>156</v>
      </c>
      <c r="B19" s="7" t="s">
        <v>157</v>
      </c>
      <c r="C19" s="7" t="s">
        <v>29</v>
      </c>
      <c r="D19" s="7" t="s">
        <v>144</v>
      </c>
      <c r="E19" s="20">
        <v>382900</v>
      </c>
      <c r="F19" s="20">
        <v>365682</v>
      </c>
      <c r="G19" s="20">
        <v>-24421</v>
      </c>
      <c r="H19" s="7" t="s">
        <v>32</v>
      </c>
      <c r="I19" s="14">
        <v>342082</v>
      </c>
      <c r="J19" s="14">
        <v>-31517</v>
      </c>
      <c r="K19" s="7" t="s">
        <v>43</v>
      </c>
      <c r="L19" s="7" t="s">
        <v>88</v>
      </c>
      <c r="M19" s="24">
        <f t="array" ref="M19">MAX(IF(A19=$A$2:$A$516,$I$2:$I$516))</f>
        <v>342082</v>
      </c>
      <c r="N19" s="7" t="str">
        <f t="shared" si="0"/>
        <v>Invitation</v>
      </c>
    </row>
    <row r="20" spans="1:14" ht="14.25" customHeight="1" x14ac:dyDescent="0.3">
      <c r="A20" s="7" t="s">
        <v>158</v>
      </c>
      <c r="B20" s="7" t="s">
        <v>159</v>
      </c>
      <c r="C20" s="7" t="s">
        <v>29</v>
      </c>
      <c r="D20" s="7" t="s">
        <v>30</v>
      </c>
      <c r="E20" s="20">
        <v>352900</v>
      </c>
      <c r="F20" s="20">
        <v>334931</v>
      </c>
      <c r="G20" s="20">
        <v>-4164</v>
      </c>
      <c r="H20" s="7" t="s">
        <v>32</v>
      </c>
      <c r="I20" s="14">
        <v>394237</v>
      </c>
      <c r="J20" s="14">
        <v>39028</v>
      </c>
      <c r="K20" s="7" t="s">
        <v>43</v>
      </c>
      <c r="L20" s="7" t="s">
        <v>36</v>
      </c>
      <c r="M20" s="24">
        <f t="array" ref="M20">MAX(IF(A20=$A$2:$A$516,$I$2:$I$516))</f>
        <v>394237</v>
      </c>
      <c r="N20" s="7" t="str">
        <f t="shared" si="0"/>
        <v>Invitation</v>
      </c>
    </row>
    <row r="21" spans="1:14" ht="14.25" customHeight="1" x14ac:dyDescent="0.3">
      <c r="A21" s="7" t="s">
        <v>162</v>
      </c>
      <c r="B21" s="7" t="s">
        <v>163</v>
      </c>
      <c r="C21" s="7" t="s">
        <v>29</v>
      </c>
      <c r="D21" s="7" t="s">
        <v>30</v>
      </c>
      <c r="E21" s="20">
        <v>513000</v>
      </c>
      <c r="F21" s="20">
        <v>493339</v>
      </c>
      <c r="G21" s="20">
        <v>-15871</v>
      </c>
      <c r="H21" s="7" t="s">
        <v>32</v>
      </c>
      <c r="I21" s="14">
        <v>483052</v>
      </c>
      <c r="J21" s="14">
        <v>-14044</v>
      </c>
      <c r="K21" s="7" t="s">
        <v>43</v>
      </c>
      <c r="L21" s="7" t="s">
        <v>44</v>
      </c>
      <c r="M21" s="24">
        <f t="array" ref="M21">MAX(IF(A21=$A$2:$A$516,$I$2:$I$516))</f>
        <v>483052</v>
      </c>
      <c r="N21" s="7" t="str">
        <f t="shared" si="0"/>
        <v>Invitation</v>
      </c>
    </row>
    <row r="22" spans="1:14" ht="14.25" customHeight="1" x14ac:dyDescent="0.3">
      <c r="A22" s="7" t="s">
        <v>476</v>
      </c>
      <c r="B22" s="7" t="s">
        <v>477</v>
      </c>
      <c r="C22" s="7" t="s">
        <v>478</v>
      </c>
      <c r="D22" s="7" t="s">
        <v>30</v>
      </c>
      <c r="E22" s="20">
        <v>387900</v>
      </c>
      <c r="F22" s="20">
        <v>378203</v>
      </c>
      <c r="G22" s="20">
        <v>-13677</v>
      </c>
      <c r="H22" s="7" t="s">
        <v>32</v>
      </c>
      <c r="I22" s="14">
        <v>387801</v>
      </c>
      <c r="J22" s="14">
        <v>2897</v>
      </c>
      <c r="K22" s="7" t="s">
        <v>43</v>
      </c>
      <c r="L22" s="7" t="s">
        <v>479</v>
      </c>
      <c r="M22" s="24">
        <f t="array" ref="M22">MAX(IF(A22=$A$2:$A$516,$I$2:$I$516))</f>
        <v>387801</v>
      </c>
      <c r="N22" s="7" t="str">
        <f t="shared" si="0"/>
        <v>Invitation</v>
      </c>
    </row>
    <row r="23" spans="1:14" ht="14.25" customHeight="1" x14ac:dyDescent="0.3">
      <c r="A23" s="7" t="s">
        <v>485</v>
      </c>
      <c r="B23" s="7" t="s">
        <v>486</v>
      </c>
      <c r="C23" s="7" t="s">
        <v>478</v>
      </c>
      <c r="D23" s="7" t="s">
        <v>30</v>
      </c>
      <c r="E23" s="20">
        <v>335900</v>
      </c>
      <c r="F23" s="20">
        <v>327503</v>
      </c>
      <c r="G23" s="20">
        <v>-21743</v>
      </c>
      <c r="H23" s="7" t="s">
        <v>32</v>
      </c>
      <c r="I23" s="14">
        <v>323948</v>
      </c>
      <c r="J23" s="14">
        <v>7854</v>
      </c>
      <c r="K23" s="7" t="s">
        <v>43</v>
      </c>
      <c r="L23" s="7" t="s">
        <v>44</v>
      </c>
      <c r="M23" s="24">
        <f t="array" ref="M23">MAX(IF(A23=$A$2:$A$516,$I$2:$I$516))</f>
        <v>323948</v>
      </c>
      <c r="N23" s="7" t="str">
        <f t="shared" si="0"/>
        <v>Invitation</v>
      </c>
    </row>
    <row r="24" spans="1:14" ht="14.25" customHeight="1" x14ac:dyDescent="0.3">
      <c r="A24" s="7" t="s">
        <v>493</v>
      </c>
      <c r="B24" s="7" t="s">
        <v>494</v>
      </c>
      <c r="C24" s="7" t="s">
        <v>478</v>
      </c>
      <c r="D24" s="7" t="s">
        <v>30</v>
      </c>
      <c r="E24" s="20">
        <v>342900</v>
      </c>
      <c r="F24" s="20">
        <v>334328</v>
      </c>
      <c r="G24" s="20">
        <v>-7733</v>
      </c>
      <c r="H24" s="7" t="s">
        <v>32</v>
      </c>
      <c r="I24" s="14">
        <v>358417</v>
      </c>
      <c r="J24" s="14">
        <v>19860</v>
      </c>
      <c r="K24" s="7" t="s">
        <v>43</v>
      </c>
      <c r="L24" s="7" t="s">
        <v>479</v>
      </c>
      <c r="M24" s="24">
        <f t="array" ref="M24">MAX(IF(A24=$A$2:$A$516,$I$2:$I$516))</f>
        <v>358417</v>
      </c>
      <c r="N24" s="7" t="str">
        <f t="shared" si="0"/>
        <v>Invitation</v>
      </c>
    </row>
    <row r="25" spans="1:14" ht="14.25" customHeight="1" x14ac:dyDescent="0.3">
      <c r="A25" s="7" t="s">
        <v>497</v>
      </c>
      <c r="B25" s="7" t="s">
        <v>498</v>
      </c>
      <c r="C25" s="7" t="s">
        <v>478</v>
      </c>
      <c r="D25" s="7" t="s">
        <v>30</v>
      </c>
      <c r="E25" s="20">
        <v>341900</v>
      </c>
      <c r="F25" s="20">
        <v>333353</v>
      </c>
      <c r="G25" s="20">
        <v>-16140</v>
      </c>
      <c r="H25" s="7" t="s">
        <v>32</v>
      </c>
      <c r="I25" s="14">
        <v>327347</v>
      </c>
      <c r="J25" s="14">
        <v>908</v>
      </c>
      <c r="K25" s="7" t="s">
        <v>43</v>
      </c>
      <c r="L25" s="7" t="s">
        <v>479</v>
      </c>
      <c r="M25" s="24">
        <f t="array" ref="M25">MAX(IF(A25=$A$2:$A$516,$I$2:$I$516))</f>
        <v>327347</v>
      </c>
      <c r="N25" s="7" t="str">
        <f t="shared" si="0"/>
        <v>Invitation</v>
      </c>
    </row>
    <row r="26" spans="1:14" ht="14.25" customHeight="1" x14ac:dyDescent="0.3">
      <c r="A26" s="7" t="s">
        <v>499</v>
      </c>
      <c r="B26" s="7" t="s">
        <v>500</v>
      </c>
      <c r="C26" s="7" t="s">
        <v>484</v>
      </c>
      <c r="D26" s="7" t="s">
        <v>30</v>
      </c>
      <c r="E26" s="20">
        <v>329100</v>
      </c>
      <c r="F26" s="20">
        <v>317373</v>
      </c>
      <c r="G26" s="20">
        <v>-51512</v>
      </c>
      <c r="H26" s="7" t="s">
        <v>32</v>
      </c>
      <c r="I26" s="14">
        <v>280773</v>
      </c>
      <c r="J26" s="14">
        <v>-30682</v>
      </c>
      <c r="K26" s="7" t="s">
        <v>43</v>
      </c>
      <c r="L26" s="7" t="s">
        <v>44</v>
      </c>
      <c r="M26" s="24">
        <f t="array" ref="M26">MAX(IF(A26=$A$2:$A$516,$I$2:$I$516))</f>
        <v>295500</v>
      </c>
      <c r="N26" s="7" t="str">
        <f t="shared" si="0"/>
        <v>Tricon</v>
      </c>
    </row>
    <row r="27" spans="1:14" ht="14.25" customHeight="1" x14ac:dyDescent="0.3">
      <c r="A27" s="7" t="s">
        <v>501</v>
      </c>
      <c r="B27" s="7" t="s">
        <v>502</v>
      </c>
      <c r="C27" s="7" t="s">
        <v>475</v>
      </c>
      <c r="D27" s="7" t="s">
        <v>30</v>
      </c>
      <c r="E27" s="20">
        <v>403900</v>
      </c>
      <c r="F27" s="20">
        <v>393803</v>
      </c>
      <c r="G27" s="20">
        <v>-18567</v>
      </c>
      <c r="H27" s="7" t="s">
        <v>32</v>
      </c>
      <c r="I27" s="14">
        <v>426916</v>
      </c>
      <c r="J27" s="14">
        <v>26501</v>
      </c>
      <c r="K27" s="7" t="s">
        <v>43</v>
      </c>
      <c r="L27" s="7" t="s">
        <v>479</v>
      </c>
      <c r="M27" s="24">
        <f t="array" ref="M27">MAX(IF(A27=$A$2:$A$516,$I$2:$I$516))</f>
        <v>426916</v>
      </c>
      <c r="N27" s="7" t="str">
        <f t="shared" si="0"/>
        <v>Invitation</v>
      </c>
    </row>
    <row r="28" spans="1:14" ht="14.25" customHeight="1" x14ac:dyDescent="0.3">
      <c r="A28" s="7" t="s">
        <v>511</v>
      </c>
      <c r="B28" s="7" t="s">
        <v>512</v>
      </c>
      <c r="C28" s="7" t="s">
        <v>478</v>
      </c>
      <c r="D28" s="7" t="s">
        <v>30</v>
      </c>
      <c r="E28" s="20">
        <v>410300</v>
      </c>
      <c r="F28" s="20">
        <v>400043</v>
      </c>
      <c r="G28" s="20">
        <v>-56215</v>
      </c>
      <c r="H28" s="7" t="s">
        <v>32</v>
      </c>
      <c r="I28" s="14">
        <v>400861</v>
      </c>
      <c r="J28" s="14">
        <v>-2796</v>
      </c>
      <c r="K28" s="7" t="s">
        <v>43</v>
      </c>
      <c r="L28" s="7" t="s">
        <v>36</v>
      </c>
      <c r="M28" s="24">
        <f t="array" ref="M28">MAX(IF(A28=$A$2:$A$516,$I$2:$I$516))</f>
        <v>400861</v>
      </c>
      <c r="N28" s="7" t="str">
        <f t="shared" si="0"/>
        <v>Invitation</v>
      </c>
    </row>
    <row r="29" spans="1:14" ht="14.25" customHeight="1" x14ac:dyDescent="0.3">
      <c r="A29" s="7" t="s">
        <v>519</v>
      </c>
      <c r="B29" s="7" t="s">
        <v>520</v>
      </c>
      <c r="C29" s="7" t="s">
        <v>484</v>
      </c>
      <c r="D29" s="7" t="s">
        <v>30</v>
      </c>
      <c r="E29" s="20">
        <v>352100</v>
      </c>
      <c r="F29" s="20">
        <v>338559</v>
      </c>
      <c r="G29" s="20">
        <v>-14082</v>
      </c>
      <c r="H29" s="7" t="s">
        <v>32</v>
      </c>
      <c r="I29" s="14">
        <v>375707</v>
      </c>
      <c r="J29" s="14">
        <v>28826</v>
      </c>
      <c r="K29" s="7" t="s">
        <v>43</v>
      </c>
      <c r="L29" s="7" t="s">
        <v>36</v>
      </c>
      <c r="M29" s="24">
        <f t="array" ref="M29">MAX(IF(A29=$A$2:$A$516,$I$2:$I$516))</f>
        <v>375707</v>
      </c>
      <c r="N29" s="7" t="str">
        <f t="shared" si="0"/>
        <v>Invitation</v>
      </c>
    </row>
    <row r="30" spans="1:14" ht="14.25" customHeight="1" x14ac:dyDescent="0.3">
      <c r="A30" s="7" t="s">
        <v>521</v>
      </c>
      <c r="B30" s="7" t="s">
        <v>522</v>
      </c>
      <c r="C30" s="7" t="s">
        <v>475</v>
      </c>
      <c r="D30" s="7" t="s">
        <v>62</v>
      </c>
      <c r="E30" s="20">
        <v>323100</v>
      </c>
      <c r="F30" s="20">
        <v>315023</v>
      </c>
      <c r="G30" s="20">
        <v>-23983</v>
      </c>
      <c r="H30" s="7" t="s">
        <v>32</v>
      </c>
      <c r="I30" s="14">
        <v>348290</v>
      </c>
      <c r="J30" s="14">
        <v>21924</v>
      </c>
      <c r="K30" s="7" t="s">
        <v>43</v>
      </c>
      <c r="L30" s="7" t="s">
        <v>524</v>
      </c>
      <c r="M30" s="24">
        <f t="array" ref="M30">MAX(IF(A30=$A$2:$A$516,$I$2:$I$516))</f>
        <v>348290</v>
      </c>
      <c r="N30" s="7" t="str">
        <f t="shared" si="0"/>
        <v>Invitation</v>
      </c>
    </row>
    <row r="31" spans="1:14" ht="14.25" customHeight="1" x14ac:dyDescent="0.3">
      <c r="A31" s="7" t="s">
        <v>531</v>
      </c>
      <c r="B31" s="7" t="s">
        <v>532</v>
      </c>
      <c r="C31" s="7" t="s">
        <v>475</v>
      </c>
      <c r="D31" s="7" t="s">
        <v>62</v>
      </c>
      <c r="E31" s="20">
        <v>320100</v>
      </c>
      <c r="F31" s="20">
        <v>312098</v>
      </c>
      <c r="G31" s="20">
        <v>-9495</v>
      </c>
      <c r="H31" s="7" t="s">
        <v>32</v>
      </c>
      <c r="I31" s="14">
        <v>345665</v>
      </c>
      <c r="J31" s="14">
        <v>8590</v>
      </c>
      <c r="K31" s="7" t="s">
        <v>43</v>
      </c>
      <c r="L31" s="7" t="s">
        <v>479</v>
      </c>
      <c r="M31" s="24">
        <f t="array" ref="M31">MAX(IF(A31=$A$2:$A$516,$I$2:$I$516))</f>
        <v>345665</v>
      </c>
      <c r="N31" s="7" t="str">
        <f t="shared" si="0"/>
        <v>Invitation</v>
      </c>
    </row>
    <row r="32" spans="1:14" ht="14.25" customHeight="1" x14ac:dyDescent="0.3">
      <c r="A32" s="7" t="s">
        <v>545</v>
      </c>
      <c r="B32" s="7" t="s">
        <v>546</v>
      </c>
      <c r="C32" s="7" t="s">
        <v>484</v>
      </c>
      <c r="D32" s="7" t="s">
        <v>30</v>
      </c>
      <c r="E32" s="20">
        <v>269900</v>
      </c>
      <c r="F32" s="20">
        <v>256744</v>
      </c>
      <c r="G32" s="20">
        <v>-42069</v>
      </c>
      <c r="H32" s="7" t="s">
        <v>32</v>
      </c>
      <c r="I32" s="14">
        <v>304439</v>
      </c>
      <c r="J32" s="14">
        <v>23017</v>
      </c>
      <c r="K32" s="7" t="s">
        <v>43</v>
      </c>
      <c r="L32" s="7" t="s">
        <v>36</v>
      </c>
      <c r="M32" s="24">
        <f t="array" ref="M32">MAX(IF(A32=$A$2:$A$516,$I$2:$I$516))</f>
        <v>304439</v>
      </c>
      <c r="N32" s="7" t="str">
        <f t="shared" si="0"/>
        <v>Invitation</v>
      </c>
    </row>
    <row r="33" spans="1:14" ht="14.25" customHeight="1" x14ac:dyDescent="0.3">
      <c r="A33" s="7" t="s">
        <v>549</v>
      </c>
      <c r="B33" s="7" t="s">
        <v>550</v>
      </c>
      <c r="C33" s="7" t="s">
        <v>484</v>
      </c>
      <c r="D33" s="7" t="s">
        <v>30</v>
      </c>
      <c r="E33" s="20">
        <v>345900</v>
      </c>
      <c r="F33" s="20">
        <v>337253</v>
      </c>
      <c r="G33" s="20">
        <v>-41684</v>
      </c>
      <c r="H33" s="7" t="s">
        <v>32</v>
      </c>
      <c r="I33" s="14">
        <v>370352</v>
      </c>
      <c r="J33" s="14">
        <v>11160</v>
      </c>
      <c r="K33" s="7" t="s">
        <v>43</v>
      </c>
      <c r="L33" s="7" t="s">
        <v>479</v>
      </c>
      <c r="M33" s="24">
        <f t="array" ref="M33">MAX(IF(A33=$A$2:$A$516,$I$2:$I$516))</f>
        <v>370352</v>
      </c>
      <c r="N33" s="7" t="str">
        <f t="shared" si="0"/>
        <v>Invitation</v>
      </c>
    </row>
    <row r="34" spans="1:14" ht="14.25" customHeight="1" x14ac:dyDescent="0.3">
      <c r="A34" s="7" t="s">
        <v>551</v>
      </c>
      <c r="B34" s="7" t="s">
        <v>552</v>
      </c>
      <c r="C34" s="7" t="s">
        <v>478</v>
      </c>
      <c r="D34" s="7" t="s">
        <v>30</v>
      </c>
      <c r="E34" s="20">
        <v>330900</v>
      </c>
      <c r="F34" s="20">
        <v>322628</v>
      </c>
      <c r="G34" s="20">
        <v>-26039</v>
      </c>
      <c r="H34" s="7" t="s">
        <v>32</v>
      </c>
      <c r="I34" s="14">
        <v>331833</v>
      </c>
      <c r="J34" s="14">
        <v>11793</v>
      </c>
      <c r="K34" s="7" t="s">
        <v>43</v>
      </c>
      <c r="L34" s="7" t="s">
        <v>479</v>
      </c>
      <c r="M34" s="24">
        <f t="array" ref="M34">MAX(IF(A34=$A$2:$A$516,$I$2:$I$516))</f>
        <v>331833</v>
      </c>
      <c r="N34" s="7" t="str">
        <f t="shared" si="0"/>
        <v>Invitation</v>
      </c>
    </row>
    <row r="35" spans="1:14" ht="14.25" customHeight="1" x14ac:dyDescent="0.3">
      <c r="A35" s="7" t="s">
        <v>555</v>
      </c>
      <c r="B35" s="7" t="s">
        <v>556</v>
      </c>
      <c r="C35" s="7" t="s">
        <v>478</v>
      </c>
      <c r="D35" s="7" t="s">
        <v>30</v>
      </c>
      <c r="E35" s="20">
        <v>316900</v>
      </c>
      <c r="F35" s="20">
        <v>308978</v>
      </c>
      <c r="G35" s="20">
        <v>-30734</v>
      </c>
      <c r="H35" s="7" t="s">
        <v>32</v>
      </c>
      <c r="I35" s="14">
        <v>320008</v>
      </c>
      <c r="J35" s="14">
        <v>-4940</v>
      </c>
      <c r="K35" s="7" t="s">
        <v>43</v>
      </c>
      <c r="L35" s="7" t="s">
        <v>88</v>
      </c>
      <c r="M35" s="24">
        <f t="array" ref="M35">MAX(IF(A35=$A$2:$A$516,$I$2:$I$516))</f>
        <v>327000</v>
      </c>
      <c r="N35" s="7" t="str">
        <f t="shared" si="0"/>
        <v>MCH</v>
      </c>
    </row>
    <row r="36" spans="1:14" ht="14.25" customHeight="1" x14ac:dyDescent="0.3">
      <c r="A36" s="7" t="s">
        <v>557</v>
      </c>
      <c r="B36" s="7" t="s">
        <v>558</v>
      </c>
      <c r="C36" s="7" t="s">
        <v>484</v>
      </c>
      <c r="D36" s="7" t="s">
        <v>30</v>
      </c>
      <c r="E36" s="20">
        <v>396300</v>
      </c>
      <c r="F36" s="20">
        <v>380270</v>
      </c>
      <c r="G36" s="20">
        <v>-7109</v>
      </c>
      <c r="H36" s="7" t="s">
        <v>32</v>
      </c>
      <c r="I36" s="14">
        <v>433187</v>
      </c>
      <c r="J36" s="14">
        <v>31814</v>
      </c>
      <c r="K36" s="7" t="s">
        <v>43</v>
      </c>
      <c r="L36" s="7" t="s">
        <v>36</v>
      </c>
      <c r="M36" s="24">
        <f t="array" ref="M36">MAX(IF(A36=$A$2:$A$516,$I$2:$I$516))</f>
        <v>433187</v>
      </c>
      <c r="N36" s="7" t="str">
        <f t="shared" si="0"/>
        <v>Invitation</v>
      </c>
    </row>
    <row r="37" spans="1:14" ht="14.25" customHeight="1" x14ac:dyDescent="0.3">
      <c r="A37" s="7" t="s">
        <v>559</v>
      </c>
      <c r="B37" s="7" t="s">
        <v>560</v>
      </c>
      <c r="C37" s="7" t="s">
        <v>484</v>
      </c>
      <c r="D37" s="7" t="s">
        <v>30</v>
      </c>
      <c r="E37" s="20">
        <v>362900</v>
      </c>
      <c r="F37" s="20">
        <v>347559</v>
      </c>
      <c r="G37" s="20">
        <v>-38018</v>
      </c>
      <c r="H37" s="7" t="s">
        <v>32</v>
      </c>
      <c r="I37" s="14">
        <v>369443</v>
      </c>
      <c r="J37" s="14">
        <v>-5229</v>
      </c>
      <c r="K37" s="7" t="s">
        <v>43</v>
      </c>
      <c r="L37" s="7" t="s">
        <v>44</v>
      </c>
      <c r="M37" s="24">
        <f t="array" ref="M37">MAX(IF(A37=$A$2:$A$516,$I$2:$I$516))</f>
        <v>369443</v>
      </c>
      <c r="N37" s="7" t="str">
        <f t="shared" si="0"/>
        <v>Invitation</v>
      </c>
    </row>
    <row r="38" spans="1:14" ht="14.25" customHeight="1" x14ac:dyDescent="0.3">
      <c r="A38" s="7" t="s">
        <v>561</v>
      </c>
      <c r="B38" s="7" t="s">
        <v>562</v>
      </c>
      <c r="C38" s="7" t="s">
        <v>484</v>
      </c>
      <c r="D38" s="7" t="s">
        <v>30</v>
      </c>
      <c r="E38" s="20">
        <v>323200</v>
      </c>
      <c r="F38" s="20">
        <v>310579</v>
      </c>
      <c r="G38" s="20">
        <v>-20234</v>
      </c>
      <c r="H38" s="7" t="s">
        <v>32</v>
      </c>
      <c r="I38" s="14">
        <v>327692</v>
      </c>
      <c r="J38" s="14">
        <v>5185</v>
      </c>
      <c r="K38" s="7" t="s">
        <v>43</v>
      </c>
      <c r="L38" s="7" t="s">
        <v>36</v>
      </c>
      <c r="M38" s="24">
        <f t="array" ref="M38">MAX(IF(A38=$A$2:$A$516,$I$2:$I$516))</f>
        <v>327692</v>
      </c>
      <c r="N38" s="7" t="str">
        <f t="shared" si="0"/>
        <v>Invitation</v>
      </c>
    </row>
    <row r="39" spans="1:14" ht="14.25" customHeight="1" x14ac:dyDescent="0.3">
      <c r="A39" s="7" t="s">
        <v>565</v>
      </c>
      <c r="B39" s="7" t="s">
        <v>566</v>
      </c>
      <c r="C39" s="7" t="s">
        <v>475</v>
      </c>
      <c r="D39" s="7" t="s">
        <v>30</v>
      </c>
      <c r="E39" s="20">
        <v>424000</v>
      </c>
      <c r="F39" s="20">
        <v>413400</v>
      </c>
      <c r="G39" s="20">
        <v>-25910</v>
      </c>
      <c r="H39" s="7" t="s">
        <v>32</v>
      </c>
      <c r="I39" s="14">
        <v>359508</v>
      </c>
      <c r="J39" s="14">
        <v>-55993</v>
      </c>
      <c r="K39" s="7" t="s">
        <v>43</v>
      </c>
      <c r="L39" s="7" t="s">
        <v>253</v>
      </c>
      <c r="M39" s="24">
        <f t="array" ref="M39">MAX(IF(A39=$A$2:$A$516,$I$2:$I$516))</f>
        <v>384500</v>
      </c>
      <c r="N39" s="7" t="str">
        <f t="shared" si="0"/>
        <v>MCH</v>
      </c>
    </row>
    <row r="40" spans="1:14" ht="14.25" customHeight="1" x14ac:dyDescent="0.3">
      <c r="A40" s="7" t="s">
        <v>567</v>
      </c>
      <c r="B40" s="7" t="s">
        <v>568</v>
      </c>
      <c r="C40" s="7" t="s">
        <v>478</v>
      </c>
      <c r="D40" s="7" t="s">
        <v>30</v>
      </c>
      <c r="E40" s="20">
        <v>384200</v>
      </c>
      <c r="F40" s="20">
        <v>374595</v>
      </c>
      <c r="G40" s="20">
        <v>-37687</v>
      </c>
      <c r="H40" s="7" t="s">
        <v>32</v>
      </c>
      <c r="I40" s="14">
        <v>398905</v>
      </c>
      <c r="J40" s="14">
        <v>19808</v>
      </c>
      <c r="K40" s="7" t="s">
        <v>43</v>
      </c>
      <c r="L40" s="7" t="s">
        <v>479</v>
      </c>
      <c r="M40" s="24">
        <f t="array" ref="M40">MAX(IF(A40=$A$2:$A$516,$I$2:$I$516))</f>
        <v>398905</v>
      </c>
      <c r="N40" s="7" t="str">
        <f t="shared" si="0"/>
        <v>Invitation</v>
      </c>
    </row>
    <row r="41" spans="1:14" ht="14.25" customHeight="1" x14ac:dyDescent="0.3">
      <c r="A41" s="7" t="s">
        <v>571</v>
      </c>
      <c r="B41" s="7" t="s">
        <v>572</v>
      </c>
      <c r="C41" s="7" t="s">
        <v>484</v>
      </c>
      <c r="D41" s="7" t="s">
        <v>30</v>
      </c>
      <c r="E41" s="20">
        <v>358200</v>
      </c>
      <c r="F41" s="20">
        <v>345745</v>
      </c>
      <c r="G41" s="20">
        <v>-3688</v>
      </c>
      <c r="H41" s="7" t="s">
        <v>32</v>
      </c>
      <c r="I41" s="14">
        <v>331667</v>
      </c>
      <c r="J41" s="14">
        <v>-14226</v>
      </c>
      <c r="K41" s="7" t="s">
        <v>43</v>
      </c>
      <c r="L41" s="7" t="s">
        <v>88</v>
      </c>
      <c r="M41" s="24">
        <f t="array" ref="M41">MAX(IF(A41=$A$2:$A$516,$I$2:$I$516))</f>
        <v>331667</v>
      </c>
      <c r="N41" s="7" t="str">
        <f t="shared" si="0"/>
        <v>Invitation</v>
      </c>
    </row>
    <row r="42" spans="1:14" ht="14.25" customHeight="1" x14ac:dyDescent="0.3">
      <c r="A42" s="7" t="s">
        <v>575</v>
      </c>
      <c r="B42" s="7" t="s">
        <v>576</v>
      </c>
      <c r="C42" s="7" t="s">
        <v>484</v>
      </c>
      <c r="D42" s="7" t="s">
        <v>30</v>
      </c>
      <c r="E42" s="20">
        <v>341100</v>
      </c>
      <c r="F42" s="20">
        <v>326947</v>
      </c>
      <c r="G42" s="20">
        <v>-4279</v>
      </c>
      <c r="H42" s="7" t="s">
        <v>32</v>
      </c>
      <c r="I42" s="14">
        <v>359049</v>
      </c>
      <c r="J42" s="14">
        <v>42957</v>
      </c>
      <c r="K42" s="7" t="s">
        <v>43</v>
      </c>
      <c r="L42" s="7" t="s">
        <v>36</v>
      </c>
      <c r="M42" s="24">
        <f t="array" ref="M42">MAX(IF(A42=$A$2:$A$516,$I$2:$I$516))</f>
        <v>359049</v>
      </c>
      <c r="N42" s="7" t="str">
        <f t="shared" si="0"/>
        <v>Invitation</v>
      </c>
    </row>
    <row r="43" spans="1:14" ht="14.25" customHeight="1" x14ac:dyDescent="0.3">
      <c r="A43" s="7" t="s">
        <v>579</v>
      </c>
      <c r="B43" s="7" t="s">
        <v>580</v>
      </c>
      <c r="C43" s="7" t="s">
        <v>478</v>
      </c>
      <c r="D43" s="7" t="s">
        <v>30</v>
      </c>
      <c r="E43" s="20">
        <v>319200</v>
      </c>
      <c r="F43" s="20">
        <v>311220</v>
      </c>
      <c r="G43" s="20">
        <v>5818</v>
      </c>
      <c r="H43" s="7" t="s">
        <v>32</v>
      </c>
      <c r="I43" s="14">
        <v>363230</v>
      </c>
      <c r="J43" s="14">
        <v>64260</v>
      </c>
      <c r="K43" s="7" t="s">
        <v>43</v>
      </c>
      <c r="L43" s="7" t="s">
        <v>479</v>
      </c>
      <c r="M43" s="24">
        <f t="array" ref="M43">MAX(IF(A43=$A$2:$A$516,$I$2:$I$516))</f>
        <v>363230</v>
      </c>
      <c r="N43" s="7" t="str">
        <f t="shared" si="0"/>
        <v>Invitation</v>
      </c>
    </row>
    <row r="44" spans="1:14" ht="14.25" customHeight="1" x14ac:dyDescent="0.3">
      <c r="A44" s="7" t="s">
        <v>581</v>
      </c>
      <c r="B44" s="7" t="s">
        <v>582</v>
      </c>
      <c r="C44" s="7" t="s">
        <v>484</v>
      </c>
      <c r="D44" s="7" t="s">
        <v>30</v>
      </c>
      <c r="E44" s="20">
        <v>233000</v>
      </c>
      <c r="F44" s="20">
        <v>222342</v>
      </c>
      <c r="G44" s="20">
        <v>-30879</v>
      </c>
      <c r="H44" s="7" t="s">
        <v>32</v>
      </c>
      <c r="I44" s="14">
        <v>246464</v>
      </c>
      <c r="J44" s="14">
        <v>27451</v>
      </c>
      <c r="K44" s="7" t="s">
        <v>43</v>
      </c>
      <c r="L44" s="7" t="s">
        <v>36</v>
      </c>
      <c r="M44" s="24">
        <f t="array" ref="M44">MAX(IF(A44=$A$2:$A$516,$I$2:$I$516))</f>
        <v>246464</v>
      </c>
      <c r="N44" s="7" t="str">
        <f t="shared" si="0"/>
        <v>Invitation</v>
      </c>
    </row>
    <row r="45" spans="1:14" ht="14.25" customHeight="1" x14ac:dyDescent="0.3">
      <c r="A45" s="7" t="s">
        <v>585</v>
      </c>
      <c r="B45" s="7" t="s">
        <v>586</v>
      </c>
      <c r="C45" s="7" t="s">
        <v>475</v>
      </c>
      <c r="D45" s="7" t="s">
        <v>30</v>
      </c>
      <c r="E45" s="20">
        <v>327900</v>
      </c>
      <c r="F45" s="20">
        <v>319703</v>
      </c>
      <c r="G45" s="20">
        <v>-21594</v>
      </c>
      <c r="H45" s="7" t="s">
        <v>32</v>
      </c>
      <c r="I45" s="14">
        <v>346942</v>
      </c>
      <c r="J45" s="14">
        <v>14562</v>
      </c>
      <c r="K45" s="7" t="s">
        <v>43</v>
      </c>
      <c r="L45" s="7" t="s">
        <v>479</v>
      </c>
      <c r="M45" s="24">
        <f t="array" ref="M45">MAX(IF(A45=$A$2:$A$516,$I$2:$I$516))</f>
        <v>346942</v>
      </c>
      <c r="N45" s="7" t="str">
        <f t="shared" si="0"/>
        <v>Invitation</v>
      </c>
    </row>
    <row r="46" spans="1:14" ht="14.25" customHeight="1" x14ac:dyDescent="0.3">
      <c r="A46" s="7" t="s">
        <v>593</v>
      </c>
      <c r="B46" s="7" t="s">
        <v>594</v>
      </c>
      <c r="C46" s="7" t="s">
        <v>484</v>
      </c>
      <c r="D46" s="7" t="s">
        <v>30</v>
      </c>
      <c r="E46" s="20">
        <v>330900</v>
      </c>
      <c r="F46" s="20">
        <v>319128</v>
      </c>
      <c r="G46" s="20">
        <v>-17485</v>
      </c>
      <c r="H46" s="7" t="s">
        <v>32</v>
      </c>
      <c r="I46" s="14">
        <v>337942</v>
      </c>
      <c r="J46" s="14">
        <v>27763</v>
      </c>
      <c r="K46" s="7" t="s">
        <v>43</v>
      </c>
      <c r="L46" s="7" t="s">
        <v>36</v>
      </c>
      <c r="M46" s="24">
        <f t="array" ref="M46">MAX(IF(A46=$A$2:$A$516,$I$2:$I$516))</f>
        <v>337942</v>
      </c>
      <c r="N46" s="7" t="str">
        <f t="shared" si="0"/>
        <v>Invitation</v>
      </c>
    </row>
    <row r="47" spans="1:14" ht="14.25" customHeight="1" x14ac:dyDescent="0.3">
      <c r="A47" s="7" t="s">
        <v>603</v>
      </c>
      <c r="B47" s="7" t="s">
        <v>604</v>
      </c>
      <c r="C47" s="7" t="s">
        <v>484</v>
      </c>
      <c r="D47" s="7" t="s">
        <v>30</v>
      </c>
      <c r="E47" s="20">
        <v>388900</v>
      </c>
      <c r="F47" s="20">
        <v>379178</v>
      </c>
      <c r="G47" s="20">
        <v>-51728</v>
      </c>
      <c r="H47" s="7" t="s">
        <v>32</v>
      </c>
      <c r="I47" s="14">
        <v>366833</v>
      </c>
      <c r="J47" s="14">
        <v>-20485</v>
      </c>
      <c r="K47" s="7" t="s">
        <v>43</v>
      </c>
      <c r="L47" s="7" t="s">
        <v>88</v>
      </c>
      <c r="M47" s="24">
        <f t="array" ref="M47">MAX(IF(A47=$A$2:$A$516,$I$2:$I$516))</f>
        <v>380500</v>
      </c>
      <c r="N47" s="7" t="str">
        <f t="shared" si="0"/>
        <v>MCH</v>
      </c>
    </row>
    <row r="48" spans="1:14" ht="14.25" customHeight="1" x14ac:dyDescent="0.3">
      <c r="A48" s="7" t="s">
        <v>608</v>
      </c>
      <c r="B48" s="7" t="s">
        <v>609</v>
      </c>
      <c r="C48" s="7" t="s">
        <v>478</v>
      </c>
      <c r="D48" s="7" t="s">
        <v>62</v>
      </c>
      <c r="E48" s="20">
        <v>328900</v>
      </c>
      <c r="F48" s="20">
        <v>320678</v>
      </c>
      <c r="G48" s="20">
        <v>-44210</v>
      </c>
      <c r="H48" s="7" t="s">
        <v>32</v>
      </c>
      <c r="I48" s="14">
        <v>332719</v>
      </c>
      <c r="J48" s="14">
        <v>8446</v>
      </c>
      <c r="K48" s="7" t="s">
        <v>43</v>
      </c>
      <c r="L48" s="7" t="s">
        <v>479</v>
      </c>
      <c r="M48" s="24">
        <f t="array" ref="M48">MAX(IF(A48=$A$2:$A$516,$I$2:$I$516))</f>
        <v>332719</v>
      </c>
      <c r="N48" s="7" t="str">
        <f t="shared" si="0"/>
        <v>Invitation</v>
      </c>
    </row>
    <row r="49" spans="1:14" ht="14.25" customHeight="1" x14ac:dyDescent="0.3">
      <c r="A49" s="7" t="s">
        <v>610</v>
      </c>
      <c r="B49" s="7" t="s">
        <v>611</v>
      </c>
      <c r="C49" s="7" t="s">
        <v>530</v>
      </c>
      <c r="D49" s="7" t="s">
        <v>62</v>
      </c>
      <c r="E49" s="20">
        <v>316900</v>
      </c>
      <c r="F49" s="20">
        <v>308978</v>
      </c>
      <c r="G49" s="20">
        <v>-23116</v>
      </c>
      <c r="H49" s="7" t="s">
        <v>32</v>
      </c>
      <c r="I49" s="14">
        <v>337187</v>
      </c>
      <c r="J49" s="14">
        <v>-1168</v>
      </c>
      <c r="K49" s="7" t="s">
        <v>43</v>
      </c>
      <c r="L49" s="7" t="s">
        <v>479</v>
      </c>
      <c r="M49" s="24">
        <f t="array" ref="M49">MAX(IF(A49=$A$2:$A$516,$I$2:$I$516))</f>
        <v>337187</v>
      </c>
      <c r="N49" s="7" t="str">
        <f t="shared" si="0"/>
        <v>Invitation</v>
      </c>
    </row>
    <row r="50" spans="1:14" ht="14.25" customHeight="1" x14ac:dyDescent="0.3">
      <c r="A50" s="7" t="s">
        <v>618</v>
      </c>
      <c r="B50" s="7" t="s">
        <v>619</v>
      </c>
      <c r="C50" s="7" t="s">
        <v>530</v>
      </c>
      <c r="D50" s="7" t="s">
        <v>62</v>
      </c>
      <c r="E50" s="20">
        <v>369900</v>
      </c>
      <c r="F50" s="20">
        <v>360653</v>
      </c>
      <c r="G50" s="20">
        <v>-19656</v>
      </c>
      <c r="H50" s="7" t="s">
        <v>32</v>
      </c>
      <c r="I50" s="14">
        <v>387532</v>
      </c>
      <c r="J50" s="14">
        <v>5672</v>
      </c>
      <c r="K50" s="7" t="s">
        <v>43</v>
      </c>
      <c r="L50" s="7" t="s">
        <v>479</v>
      </c>
      <c r="M50" s="24">
        <f t="array" ref="M50">MAX(IF(A50=$A$2:$A$516,$I$2:$I$516))</f>
        <v>387532</v>
      </c>
      <c r="N50" s="7" t="str">
        <f t="shared" si="0"/>
        <v>Invitation</v>
      </c>
    </row>
    <row r="51" spans="1:14" ht="14.25" customHeight="1" x14ac:dyDescent="0.3">
      <c r="A51" s="7" t="s">
        <v>622</v>
      </c>
      <c r="B51" s="7" t="s">
        <v>623</v>
      </c>
      <c r="C51" s="7" t="s">
        <v>478</v>
      </c>
      <c r="D51" s="7" t="s">
        <v>30</v>
      </c>
      <c r="E51" s="20">
        <v>431900</v>
      </c>
      <c r="F51" s="20">
        <v>421103</v>
      </c>
      <c r="G51" s="20">
        <v>-71999</v>
      </c>
      <c r="H51" s="7" t="s">
        <v>32</v>
      </c>
      <c r="I51" s="14">
        <v>413939</v>
      </c>
      <c r="J51" s="14">
        <v>-707</v>
      </c>
      <c r="K51" s="7" t="s">
        <v>43</v>
      </c>
      <c r="L51" s="7" t="s">
        <v>479</v>
      </c>
      <c r="M51" s="24">
        <f t="array" ref="M51">MAX(IF(A51=$A$2:$A$516,$I$2:$I$516))</f>
        <v>413939</v>
      </c>
      <c r="N51" s="7" t="str">
        <f t="shared" si="0"/>
        <v>Invitation</v>
      </c>
    </row>
    <row r="52" spans="1:14" ht="14.25" customHeight="1" x14ac:dyDescent="0.3">
      <c r="A52" s="7" t="s">
        <v>626</v>
      </c>
      <c r="B52" s="7" t="s">
        <v>627</v>
      </c>
      <c r="C52" s="7" t="s">
        <v>475</v>
      </c>
      <c r="D52" s="7" t="s">
        <v>30</v>
      </c>
      <c r="E52" s="20">
        <v>387900</v>
      </c>
      <c r="F52" s="20">
        <v>378203</v>
      </c>
      <c r="G52" s="20">
        <v>-33503</v>
      </c>
      <c r="H52" s="7" t="s">
        <v>32</v>
      </c>
      <c r="I52" s="14">
        <v>381945</v>
      </c>
      <c r="J52" s="14">
        <v>-10945</v>
      </c>
      <c r="K52" s="7" t="s">
        <v>43</v>
      </c>
      <c r="L52" s="7" t="s">
        <v>36</v>
      </c>
      <c r="M52" s="24">
        <f t="array" ref="M52">MAX(IF(A52=$A$2:$A$516,$I$2:$I$516))</f>
        <v>381945</v>
      </c>
      <c r="N52" s="7" t="str">
        <f t="shared" si="0"/>
        <v>Invitation</v>
      </c>
    </row>
    <row r="53" spans="1:14" ht="14.25" customHeight="1" x14ac:dyDescent="0.3">
      <c r="A53" s="7" t="s">
        <v>636</v>
      </c>
      <c r="B53" s="7" t="s">
        <v>637</v>
      </c>
      <c r="C53" s="7" t="s">
        <v>475</v>
      </c>
      <c r="D53" s="7" t="s">
        <v>30</v>
      </c>
      <c r="E53" s="20">
        <v>359900</v>
      </c>
      <c r="F53" s="20">
        <v>350903</v>
      </c>
      <c r="G53" s="20">
        <v>-27727</v>
      </c>
      <c r="H53" s="7" t="s">
        <v>32</v>
      </c>
      <c r="I53" s="14">
        <v>394054</v>
      </c>
      <c r="J53" s="14">
        <v>21082</v>
      </c>
      <c r="K53" s="7" t="s">
        <v>43</v>
      </c>
      <c r="L53" s="7" t="s">
        <v>479</v>
      </c>
      <c r="M53" s="24">
        <f t="array" ref="M53">MAX(IF(A53=$A$2:$A$516,$I$2:$I$516))</f>
        <v>394054</v>
      </c>
      <c r="N53" s="7" t="str">
        <f t="shared" si="0"/>
        <v>Invitation</v>
      </c>
    </row>
    <row r="54" spans="1:14" ht="14.25" customHeight="1" x14ac:dyDescent="0.3">
      <c r="A54" s="7" t="s">
        <v>640</v>
      </c>
      <c r="B54" s="7" t="s">
        <v>641</v>
      </c>
      <c r="C54" s="7" t="s">
        <v>484</v>
      </c>
      <c r="D54" s="7" t="s">
        <v>30</v>
      </c>
      <c r="E54" s="20">
        <v>431900</v>
      </c>
      <c r="F54" s="20">
        <v>421103</v>
      </c>
      <c r="G54" s="20">
        <v>15052</v>
      </c>
      <c r="H54" s="7" t="s">
        <v>32</v>
      </c>
      <c r="I54" s="14">
        <v>399213</v>
      </c>
      <c r="J54" s="14">
        <v>8476</v>
      </c>
      <c r="K54" s="7" t="s">
        <v>43</v>
      </c>
      <c r="L54" s="7" t="s">
        <v>88</v>
      </c>
      <c r="M54" s="24">
        <f t="array" ref="M54">MAX(IF(A54=$A$2:$A$516,$I$2:$I$516))</f>
        <v>399213</v>
      </c>
      <c r="N54" s="7" t="str">
        <f t="shared" si="0"/>
        <v>Invitation</v>
      </c>
    </row>
    <row r="55" spans="1:14" ht="14.25" customHeight="1" x14ac:dyDescent="0.3">
      <c r="A55" s="7" t="s">
        <v>652</v>
      </c>
      <c r="B55" s="7" t="s">
        <v>653</v>
      </c>
      <c r="C55" s="7" t="s">
        <v>484</v>
      </c>
      <c r="D55" s="7" t="s">
        <v>30</v>
      </c>
      <c r="E55" s="20">
        <v>305100</v>
      </c>
      <c r="F55" s="20">
        <v>297473</v>
      </c>
      <c r="G55" s="20">
        <v>-15637</v>
      </c>
      <c r="H55" s="7" t="s">
        <v>32</v>
      </c>
      <c r="I55" s="14">
        <v>332129</v>
      </c>
      <c r="J55" s="14">
        <v>12302</v>
      </c>
      <c r="K55" s="7" t="s">
        <v>43</v>
      </c>
      <c r="L55" s="7" t="s">
        <v>479</v>
      </c>
      <c r="M55" s="24">
        <f t="array" ref="M55">MAX(IF(A55=$A$2:$A$516,$I$2:$I$516))</f>
        <v>332129</v>
      </c>
      <c r="N55" s="7" t="str">
        <f t="shared" si="0"/>
        <v>Invitation</v>
      </c>
    </row>
    <row r="56" spans="1:14" ht="14.25" customHeight="1" x14ac:dyDescent="0.3">
      <c r="A56" s="7" t="s">
        <v>670</v>
      </c>
      <c r="B56" s="7" t="s">
        <v>671</v>
      </c>
      <c r="C56" s="7" t="s">
        <v>484</v>
      </c>
      <c r="D56" s="7" t="s">
        <v>30</v>
      </c>
      <c r="E56" s="20">
        <v>349100</v>
      </c>
      <c r="F56" s="20">
        <v>333422</v>
      </c>
      <c r="G56" s="20">
        <v>-40907</v>
      </c>
      <c r="H56" s="7" t="s">
        <v>32</v>
      </c>
      <c r="I56" s="14">
        <v>327811</v>
      </c>
      <c r="J56" s="14">
        <v>10619</v>
      </c>
      <c r="K56" s="7" t="s">
        <v>43</v>
      </c>
      <c r="L56" s="7" t="s">
        <v>44</v>
      </c>
      <c r="M56" s="24">
        <f t="array" ref="M56">MAX(IF(A56=$A$2:$A$516,$I$2:$I$516))</f>
        <v>327811</v>
      </c>
      <c r="N56" s="7" t="str">
        <f t="shared" si="0"/>
        <v>Invitation</v>
      </c>
    </row>
    <row r="57" spans="1:14" ht="14.25" customHeight="1" x14ac:dyDescent="0.3">
      <c r="A57" s="7" t="s">
        <v>672</v>
      </c>
      <c r="B57" s="7" t="s">
        <v>673</v>
      </c>
      <c r="C57" s="7" t="s">
        <v>478</v>
      </c>
      <c r="D57" s="7" t="s">
        <v>30</v>
      </c>
      <c r="E57" s="20">
        <v>334900</v>
      </c>
      <c r="F57" s="20">
        <v>326528</v>
      </c>
      <c r="G57" s="20">
        <v>-6839</v>
      </c>
      <c r="H57" s="7" t="s">
        <v>32</v>
      </c>
      <c r="I57" s="14">
        <v>338602</v>
      </c>
      <c r="J57" s="14">
        <v>24230</v>
      </c>
      <c r="K57" s="7" t="s">
        <v>43</v>
      </c>
      <c r="L57" s="7" t="s">
        <v>36</v>
      </c>
      <c r="M57" s="24">
        <f t="array" ref="M57">MAX(IF(A57=$A$2:$A$516,$I$2:$I$516))</f>
        <v>338602</v>
      </c>
      <c r="N57" s="7" t="str">
        <f t="shared" si="0"/>
        <v>Invitation</v>
      </c>
    </row>
    <row r="58" spans="1:14" ht="14.25" customHeight="1" x14ac:dyDescent="0.3">
      <c r="A58" s="7" t="s">
        <v>686</v>
      </c>
      <c r="B58" s="7" t="s">
        <v>687</v>
      </c>
      <c r="C58" s="7" t="s">
        <v>484</v>
      </c>
      <c r="D58" s="7" t="s">
        <v>30</v>
      </c>
      <c r="E58" s="20">
        <v>439900</v>
      </c>
      <c r="F58" s="20">
        <v>428903</v>
      </c>
      <c r="G58" s="20">
        <v>-18213</v>
      </c>
      <c r="H58" s="7" t="s">
        <v>32</v>
      </c>
      <c r="I58" s="14">
        <v>401856</v>
      </c>
      <c r="J58" s="14">
        <v>4596</v>
      </c>
      <c r="K58" s="7" t="s">
        <v>43</v>
      </c>
      <c r="L58" s="7" t="s">
        <v>527</v>
      </c>
      <c r="M58" s="24">
        <f t="array" ref="M58">MAX(IF(A58=$A$2:$A$516,$I$2:$I$516))</f>
        <v>401856</v>
      </c>
      <c r="N58" s="7" t="str">
        <f t="shared" si="0"/>
        <v>Invitation</v>
      </c>
    </row>
    <row r="59" spans="1:14" ht="14.25" customHeight="1" x14ac:dyDescent="0.3">
      <c r="A59" s="7" t="s">
        <v>688</v>
      </c>
      <c r="B59" s="7" t="s">
        <v>689</v>
      </c>
      <c r="C59" s="7" t="s">
        <v>478</v>
      </c>
      <c r="D59" s="7" t="s">
        <v>30</v>
      </c>
      <c r="E59" s="20">
        <v>368900</v>
      </c>
      <c r="F59" s="20">
        <v>359678</v>
      </c>
      <c r="G59" s="20">
        <v>-34563</v>
      </c>
      <c r="H59" s="7" t="s">
        <v>32</v>
      </c>
      <c r="I59" s="14">
        <v>368210</v>
      </c>
      <c r="J59" s="14">
        <v>-5199</v>
      </c>
      <c r="K59" s="7" t="s">
        <v>43</v>
      </c>
      <c r="L59" s="7" t="s">
        <v>479</v>
      </c>
      <c r="M59" s="24">
        <f t="array" ref="M59">MAX(IF(A59=$A$2:$A$516,$I$2:$I$516))</f>
        <v>368210</v>
      </c>
      <c r="N59" s="7" t="str">
        <f t="shared" si="0"/>
        <v>Invitation</v>
      </c>
    </row>
    <row r="60" spans="1:14" ht="14.25" customHeight="1" x14ac:dyDescent="0.3">
      <c r="A60" s="7" t="s">
        <v>690</v>
      </c>
      <c r="B60" s="7" t="s">
        <v>691</v>
      </c>
      <c r="C60" s="7" t="s">
        <v>475</v>
      </c>
      <c r="D60" s="7" t="s">
        <v>30</v>
      </c>
      <c r="E60" s="20">
        <v>356900</v>
      </c>
      <c r="F60" s="20">
        <v>347978</v>
      </c>
      <c r="G60" s="20">
        <v>-33291</v>
      </c>
      <c r="H60" s="7" t="s">
        <v>32</v>
      </c>
      <c r="I60" s="14">
        <v>378029</v>
      </c>
      <c r="J60" s="14">
        <v>19788</v>
      </c>
      <c r="K60" s="7" t="s">
        <v>43</v>
      </c>
      <c r="L60" s="7" t="s">
        <v>479</v>
      </c>
      <c r="M60" s="24">
        <f t="array" ref="M60">MAX(IF(A60=$A$2:$A$516,$I$2:$I$516))</f>
        <v>378029</v>
      </c>
      <c r="N60" s="7" t="str">
        <f t="shared" si="0"/>
        <v>Invitation</v>
      </c>
    </row>
    <row r="61" spans="1:14" ht="14.25" customHeight="1" x14ac:dyDescent="0.3">
      <c r="A61" s="7" t="s">
        <v>698</v>
      </c>
      <c r="B61" s="7" t="s">
        <v>699</v>
      </c>
      <c r="C61" s="7" t="s">
        <v>478</v>
      </c>
      <c r="D61" s="7" t="s">
        <v>30</v>
      </c>
      <c r="E61" s="20">
        <v>346100</v>
      </c>
      <c r="F61" s="20">
        <v>337448</v>
      </c>
      <c r="G61" s="20">
        <v>-11109</v>
      </c>
      <c r="H61" s="7" t="s">
        <v>32</v>
      </c>
      <c r="I61" s="14">
        <v>333850</v>
      </c>
      <c r="J61" s="14">
        <v>6622</v>
      </c>
      <c r="K61" s="7" t="s">
        <v>43</v>
      </c>
      <c r="L61" s="7" t="s">
        <v>44</v>
      </c>
      <c r="M61" s="24">
        <f t="array" ref="M61">MAX(IF(A61=$A$2:$A$516,$I$2:$I$516))</f>
        <v>333850</v>
      </c>
      <c r="N61" s="7" t="str">
        <f t="shared" si="0"/>
        <v>Invitation</v>
      </c>
    </row>
    <row r="62" spans="1:14" ht="14.25" customHeight="1" x14ac:dyDescent="0.3">
      <c r="A62" s="7" t="s">
        <v>700</v>
      </c>
      <c r="B62" s="7" t="s">
        <v>701</v>
      </c>
      <c r="C62" s="7" t="s">
        <v>484</v>
      </c>
      <c r="D62" s="7" t="s">
        <v>30</v>
      </c>
      <c r="E62" s="20">
        <v>394300</v>
      </c>
      <c r="F62" s="20">
        <v>374152</v>
      </c>
      <c r="G62" s="20">
        <v>-25555</v>
      </c>
      <c r="H62" s="7" t="s">
        <v>32</v>
      </c>
      <c r="I62" s="14">
        <v>411157</v>
      </c>
      <c r="J62" s="14">
        <v>16757</v>
      </c>
      <c r="K62" s="7" t="s">
        <v>43</v>
      </c>
      <c r="L62" s="7" t="s">
        <v>36</v>
      </c>
      <c r="M62" s="24">
        <f t="array" ref="M62">MAX(IF(A62=$A$2:$A$516,$I$2:$I$516))</f>
        <v>411157</v>
      </c>
      <c r="N62" s="7" t="str">
        <f t="shared" si="0"/>
        <v>Invitation</v>
      </c>
    </row>
    <row r="63" spans="1:14" ht="14.25" customHeight="1" x14ac:dyDescent="0.3">
      <c r="A63" s="7" t="s">
        <v>708</v>
      </c>
      <c r="B63" s="7" t="s">
        <v>709</v>
      </c>
      <c r="C63" s="7" t="s">
        <v>475</v>
      </c>
      <c r="D63" s="7" t="s">
        <v>30</v>
      </c>
      <c r="E63" s="20">
        <v>304900</v>
      </c>
      <c r="F63" s="20">
        <v>285950</v>
      </c>
      <c r="G63" s="20">
        <v>-21939</v>
      </c>
      <c r="H63" s="7" t="s">
        <v>32</v>
      </c>
      <c r="I63" s="14">
        <v>299519</v>
      </c>
      <c r="J63" s="14">
        <v>22501</v>
      </c>
      <c r="K63" s="7" t="s">
        <v>43</v>
      </c>
      <c r="L63" s="7" t="s">
        <v>36</v>
      </c>
      <c r="M63" s="24">
        <f t="array" ref="M63">MAX(IF(A63=$A$2:$A$516,$I$2:$I$516))</f>
        <v>299519</v>
      </c>
      <c r="N63" s="7" t="str">
        <f t="shared" si="0"/>
        <v>Invitation</v>
      </c>
    </row>
    <row r="64" spans="1:14" ht="14.25" customHeight="1" x14ac:dyDescent="0.3">
      <c r="A64" s="7" t="s">
        <v>722</v>
      </c>
      <c r="B64" s="7" t="s">
        <v>723</v>
      </c>
      <c r="C64" s="7" t="s">
        <v>475</v>
      </c>
      <c r="D64" s="7" t="s">
        <v>62</v>
      </c>
      <c r="E64" s="20">
        <v>340000</v>
      </c>
      <c r="F64" s="20">
        <v>331500</v>
      </c>
      <c r="G64" s="20">
        <v>-36176</v>
      </c>
      <c r="H64" s="7" t="s">
        <v>32</v>
      </c>
      <c r="I64" s="14">
        <v>349650</v>
      </c>
      <c r="J64" s="14">
        <v>-3218</v>
      </c>
      <c r="K64" s="7" t="s">
        <v>43</v>
      </c>
      <c r="L64" s="7" t="s">
        <v>524</v>
      </c>
      <c r="M64" s="24">
        <f t="array" ref="M64">MAX(IF(A64=$A$2:$A$516,$I$2:$I$516))</f>
        <v>349650</v>
      </c>
      <c r="N64" s="7" t="str">
        <f t="shared" si="0"/>
        <v>Invitation</v>
      </c>
    </row>
    <row r="65" spans="1:14" ht="14.25" customHeight="1" x14ac:dyDescent="0.3">
      <c r="A65" s="7" t="s">
        <v>724</v>
      </c>
      <c r="B65" s="7" t="s">
        <v>725</v>
      </c>
      <c r="C65" s="7" t="s">
        <v>484</v>
      </c>
      <c r="D65" s="7" t="s">
        <v>30</v>
      </c>
      <c r="E65" s="20">
        <v>371200</v>
      </c>
      <c r="F65" s="20">
        <v>358420</v>
      </c>
      <c r="G65" s="20">
        <v>-34431</v>
      </c>
      <c r="H65" s="7" t="s">
        <v>32</v>
      </c>
      <c r="I65" s="14">
        <v>348553</v>
      </c>
      <c r="J65" s="14">
        <v>-21273</v>
      </c>
      <c r="K65" s="7" t="s">
        <v>43</v>
      </c>
      <c r="L65" s="7" t="s">
        <v>88</v>
      </c>
      <c r="M65" s="24">
        <f t="array" ref="M65">MAX(IF(A65=$A$2:$A$516,$I$2:$I$516))</f>
        <v>348553</v>
      </c>
      <c r="N65" s="7" t="str">
        <f t="shared" si="0"/>
        <v>Invitation</v>
      </c>
    </row>
    <row r="66" spans="1:14" ht="14.25" customHeight="1" x14ac:dyDescent="0.3">
      <c r="A66" s="7" t="s">
        <v>726</v>
      </c>
      <c r="B66" s="7" t="s">
        <v>727</v>
      </c>
      <c r="C66" s="7" t="s">
        <v>475</v>
      </c>
      <c r="D66" s="7" t="s">
        <v>30</v>
      </c>
      <c r="E66" s="20">
        <v>435900</v>
      </c>
      <c r="F66" s="20">
        <v>425003</v>
      </c>
      <c r="G66" s="20">
        <v>-25177</v>
      </c>
      <c r="H66" s="7" t="s">
        <v>32</v>
      </c>
      <c r="I66" s="14">
        <v>411035</v>
      </c>
      <c r="J66" s="14">
        <v>-9858</v>
      </c>
      <c r="K66" s="7" t="s">
        <v>43</v>
      </c>
      <c r="L66" s="7" t="s">
        <v>88</v>
      </c>
      <c r="M66" s="24">
        <f t="array" ref="M66">MAX(IF(A66=$A$2:$A$516,$I$2:$I$516))</f>
        <v>411035</v>
      </c>
      <c r="N66" s="7" t="str">
        <f t="shared" si="0"/>
        <v>Invitation</v>
      </c>
    </row>
    <row r="67" spans="1:14" ht="14.25" customHeight="1" x14ac:dyDescent="0.3">
      <c r="A67" s="7" t="s">
        <v>730</v>
      </c>
      <c r="B67" s="7" t="s">
        <v>731</v>
      </c>
      <c r="C67" s="7" t="s">
        <v>475</v>
      </c>
      <c r="D67" s="7" t="s">
        <v>30</v>
      </c>
      <c r="E67" s="20">
        <v>391900</v>
      </c>
      <c r="F67" s="20">
        <v>382103</v>
      </c>
      <c r="G67" s="20">
        <v>-66763</v>
      </c>
      <c r="H67" s="7" t="s">
        <v>32</v>
      </c>
      <c r="I67" s="14">
        <v>383589</v>
      </c>
      <c r="J67" s="14">
        <v>-18368</v>
      </c>
      <c r="K67" s="7" t="s">
        <v>43</v>
      </c>
      <c r="L67" s="7" t="s">
        <v>36</v>
      </c>
      <c r="M67" s="24">
        <f t="array" ref="M67">MAX(IF(A67=$A$2:$A$516,$I$2:$I$516))</f>
        <v>383589</v>
      </c>
      <c r="N67" s="7" t="str">
        <f t="shared" si="0"/>
        <v>Invitation</v>
      </c>
    </row>
    <row r="68" spans="1:14" ht="14.25" customHeight="1" x14ac:dyDescent="0.3">
      <c r="A68" s="7" t="s">
        <v>732</v>
      </c>
      <c r="B68" s="7" t="s">
        <v>733</v>
      </c>
      <c r="C68" s="7" t="s">
        <v>478</v>
      </c>
      <c r="D68" s="7" t="s">
        <v>30</v>
      </c>
      <c r="E68" s="20">
        <v>323300</v>
      </c>
      <c r="F68" s="20">
        <v>315218</v>
      </c>
      <c r="G68" s="20">
        <v>-35151</v>
      </c>
      <c r="H68" s="7" t="s">
        <v>32</v>
      </c>
      <c r="I68" s="14">
        <v>321729</v>
      </c>
      <c r="J68" s="14">
        <v>6520</v>
      </c>
      <c r="K68" s="7" t="s">
        <v>43</v>
      </c>
      <c r="L68" s="7" t="s">
        <v>36</v>
      </c>
      <c r="M68" s="24">
        <f t="array" ref="M68">MAX(IF(A68=$A$2:$A$516,$I$2:$I$516))</f>
        <v>321729</v>
      </c>
      <c r="N68" s="7" t="str">
        <f t="shared" si="0"/>
        <v>Invitation</v>
      </c>
    </row>
    <row r="69" spans="1:14" ht="14.25" customHeight="1" x14ac:dyDescent="0.3">
      <c r="A69" s="7" t="s">
        <v>740</v>
      </c>
      <c r="B69" s="7" t="s">
        <v>741</v>
      </c>
      <c r="C69" s="7" t="s">
        <v>478</v>
      </c>
      <c r="D69" s="7" t="s">
        <v>30</v>
      </c>
      <c r="E69" s="20">
        <v>361900</v>
      </c>
      <c r="F69" s="20">
        <v>352853</v>
      </c>
      <c r="G69" s="20">
        <v>-18882</v>
      </c>
      <c r="H69" s="7" t="s">
        <v>32</v>
      </c>
      <c r="I69" s="14">
        <v>359320</v>
      </c>
      <c r="J69" s="14">
        <v>11041</v>
      </c>
      <c r="K69" s="7" t="s">
        <v>43</v>
      </c>
      <c r="L69" s="7" t="s">
        <v>88</v>
      </c>
      <c r="M69" s="24">
        <f t="array" ref="M69">MAX(IF(A69=$A$2:$A$516,$I$2:$I$516))</f>
        <v>360000</v>
      </c>
      <c r="N69" s="7" t="str">
        <f t="shared" si="0"/>
        <v>MCH</v>
      </c>
    </row>
    <row r="70" spans="1:14" ht="14.25" customHeight="1" x14ac:dyDescent="0.3">
      <c r="A70" s="7" t="s">
        <v>744</v>
      </c>
      <c r="B70" s="7" t="s">
        <v>745</v>
      </c>
      <c r="C70" s="7" t="s">
        <v>478</v>
      </c>
      <c r="D70" s="7" t="s">
        <v>30</v>
      </c>
      <c r="E70" s="20">
        <v>316900</v>
      </c>
      <c r="F70" s="20">
        <v>308978</v>
      </c>
      <c r="G70" s="20">
        <v>-41027</v>
      </c>
      <c r="H70" s="7" t="s">
        <v>32</v>
      </c>
      <c r="I70" s="14">
        <v>300046</v>
      </c>
      <c r="J70" s="14">
        <v>-1895</v>
      </c>
      <c r="K70" s="7" t="s">
        <v>43</v>
      </c>
      <c r="L70" s="7" t="s">
        <v>527</v>
      </c>
      <c r="M70" s="24">
        <f t="array" ref="M70">MAX(IF(A70=$A$2:$A$516,$I$2:$I$516))</f>
        <v>300046</v>
      </c>
      <c r="N70" s="7" t="str">
        <f t="shared" si="0"/>
        <v>Invitation</v>
      </c>
    </row>
    <row r="71" spans="1:14" ht="14.25" customHeight="1" x14ac:dyDescent="0.3">
      <c r="A71" s="7" t="s">
        <v>746</v>
      </c>
      <c r="B71" s="7" t="s">
        <v>747</v>
      </c>
      <c r="C71" s="7" t="s">
        <v>478</v>
      </c>
      <c r="D71" s="7" t="s">
        <v>30</v>
      </c>
      <c r="E71" s="20">
        <v>412100</v>
      </c>
      <c r="F71" s="20">
        <v>401798</v>
      </c>
      <c r="G71" s="20">
        <v>-22573</v>
      </c>
      <c r="H71" s="7" t="s">
        <v>32</v>
      </c>
      <c r="I71" s="14">
        <v>376510</v>
      </c>
      <c r="J71" s="14">
        <v>-23712</v>
      </c>
      <c r="K71" s="7" t="s">
        <v>43</v>
      </c>
      <c r="L71" s="7" t="s">
        <v>53</v>
      </c>
      <c r="M71" s="24">
        <f t="array" ref="M71">MAX(IF(A71=$A$2:$A$516,$I$2:$I$516))</f>
        <v>380000</v>
      </c>
      <c r="N71" s="7" t="str">
        <f t="shared" si="0"/>
        <v>MCH</v>
      </c>
    </row>
    <row r="72" spans="1:14" ht="14.25" customHeight="1" x14ac:dyDescent="0.3">
      <c r="A72" s="7" t="s">
        <v>754</v>
      </c>
      <c r="B72" s="7" t="s">
        <v>755</v>
      </c>
      <c r="C72" s="7" t="s">
        <v>484</v>
      </c>
      <c r="D72" s="7" t="s">
        <v>30</v>
      </c>
      <c r="E72" s="20">
        <v>372100</v>
      </c>
      <c r="F72" s="20">
        <v>362798</v>
      </c>
      <c r="G72" s="20">
        <v>4670</v>
      </c>
      <c r="H72" s="7" t="s">
        <v>32</v>
      </c>
      <c r="I72" s="14">
        <v>387972</v>
      </c>
      <c r="J72" s="14">
        <v>17840</v>
      </c>
      <c r="K72" s="7" t="s">
        <v>43</v>
      </c>
      <c r="L72" s="7" t="s">
        <v>479</v>
      </c>
      <c r="M72" s="24">
        <f t="array" ref="M72">MAX(IF(A72=$A$2:$A$516,$I$2:$I$516))</f>
        <v>387972</v>
      </c>
      <c r="N72" s="7" t="str">
        <f t="shared" si="0"/>
        <v>Invitation</v>
      </c>
    </row>
    <row r="73" spans="1:14" ht="14.25" customHeight="1" x14ac:dyDescent="0.3">
      <c r="A73" s="7" t="s">
        <v>756</v>
      </c>
      <c r="B73" s="7" t="s">
        <v>757</v>
      </c>
      <c r="C73" s="7" t="s">
        <v>478</v>
      </c>
      <c r="D73" s="7" t="s">
        <v>30</v>
      </c>
      <c r="E73" s="20">
        <v>356900</v>
      </c>
      <c r="F73" s="20">
        <v>347978</v>
      </c>
      <c r="G73" s="20">
        <v>-28221</v>
      </c>
      <c r="H73" s="7" t="s">
        <v>32</v>
      </c>
      <c r="I73" s="14">
        <v>349055</v>
      </c>
      <c r="J73" s="14">
        <v>-2645</v>
      </c>
      <c r="K73" s="7" t="s">
        <v>43</v>
      </c>
      <c r="L73" s="7" t="s">
        <v>36</v>
      </c>
      <c r="M73" s="24">
        <f t="array" ref="M73">MAX(IF(A73=$A$2:$A$516,$I$2:$I$516))</f>
        <v>349055</v>
      </c>
      <c r="N73" s="7" t="str">
        <f t="shared" si="0"/>
        <v>Invitation</v>
      </c>
    </row>
    <row r="74" spans="1:14" ht="14.25" customHeight="1" x14ac:dyDescent="0.3">
      <c r="A74" s="7" t="s">
        <v>758</v>
      </c>
      <c r="B74" s="7" t="s">
        <v>759</v>
      </c>
      <c r="C74" s="7" t="s">
        <v>478</v>
      </c>
      <c r="D74" s="7" t="s">
        <v>30</v>
      </c>
      <c r="E74" s="20">
        <v>415900</v>
      </c>
      <c r="F74" s="20">
        <v>405503</v>
      </c>
      <c r="G74" s="20">
        <v>-32496</v>
      </c>
      <c r="H74" s="7" t="s">
        <v>32</v>
      </c>
      <c r="I74" s="14">
        <v>398789</v>
      </c>
      <c r="J74" s="14">
        <v>-16769</v>
      </c>
      <c r="K74" s="7" t="s">
        <v>43</v>
      </c>
      <c r="L74" s="7" t="s">
        <v>44</v>
      </c>
      <c r="M74" s="24">
        <f t="array" ref="M74">MAX(IF(A74=$A$2:$A$516,$I$2:$I$516))</f>
        <v>398789</v>
      </c>
      <c r="N74" s="7" t="str">
        <f t="shared" si="0"/>
        <v>Invitation</v>
      </c>
    </row>
    <row r="75" spans="1:14" ht="14.25" customHeight="1" x14ac:dyDescent="0.3">
      <c r="A75" s="7" t="s">
        <v>764</v>
      </c>
      <c r="B75" s="7" t="s">
        <v>765</v>
      </c>
      <c r="C75" s="7" t="s">
        <v>475</v>
      </c>
      <c r="D75" s="7" t="s">
        <v>30</v>
      </c>
      <c r="E75" s="20">
        <v>374200</v>
      </c>
      <c r="F75" s="20">
        <v>364845</v>
      </c>
      <c r="G75" s="20">
        <v>-496</v>
      </c>
      <c r="H75" s="7" t="s">
        <v>32</v>
      </c>
      <c r="I75" s="14">
        <v>364210</v>
      </c>
      <c r="J75" s="14">
        <v>8509</v>
      </c>
      <c r="K75" s="7" t="s">
        <v>43</v>
      </c>
      <c r="L75" s="7" t="s">
        <v>44</v>
      </c>
      <c r="M75" s="24">
        <f t="array" ref="M75">MAX(IF(A75=$A$2:$A$516,$I$2:$I$516))</f>
        <v>364210</v>
      </c>
      <c r="N75" s="7" t="str">
        <f t="shared" si="0"/>
        <v>Invitation</v>
      </c>
    </row>
    <row r="76" spans="1:14" ht="14.25" customHeight="1" x14ac:dyDescent="0.3">
      <c r="A76" s="7" t="s">
        <v>766</v>
      </c>
      <c r="B76" s="7" t="s">
        <v>767</v>
      </c>
      <c r="C76" s="7" t="s">
        <v>484</v>
      </c>
      <c r="D76" s="7" t="s">
        <v>30</v>
      </c>
      <c r="E76" s="20">
        <v>0</v>
      </c>
      <c r="F76" s="20">
        <v>-4087</v>
      </c>
      <c r="G76" s="20">
        <v>-32720</v>
      </c>
      <c r="H76" s="7" t="s">
        <v>32</v>
      </c>
      <c r="I76" s="14">
        <v>313937</v>
      </c>
      <c r="J76" s="14">
        <v>-2282</v>
      </c>
      <c r="K76" s="7" t="s">
        <v>43</v>
      </c>
      <c r="L76" s="7" t="s">
        <v>36</v>
      </c>
      <c r="M76" s="24">
        <f t="array" ref="M76">MAX(IF(A76=$A$2:$A$516,$I$2:$I$516))</f>
        <v>313937</v>
      </c>
      <c r="N76" s="7" t="str">
        <f t="shared" si="0"/>
        <v>Invitation</v>
      </c>
    </row>
    <row r="77" spans="1:14" ht="14.25" customHeight="1" x14ac:dyDescent="0.3">
      <c r="A77" s="7" t="s">
        <v>770</v>
      </c>
      <c r="B77" s="7" t="s">
        <v>771</v>
      </c>
      <c r="C77" s="7" t="s">
        <v>484</v>
      </c>
      <c r="D77" s="7" t="s">
        <v>30</v>
      </c>
      <c r="E77" s="20">
        <v>310100</v>
      </c>
      <c r="F77" s="20">
        <v>296743</v>
      </c>
      <c r="G77" s="20">
        <v>-20392</v>
      </c>
      <c r="H77" s="7" t="s">
        <v>32</v>
      </c>
      <c r="I77" s="14">
        <v>318804</v>
      </c>
      <c r="J77" s="14">
        <v>25248</v>
      </c>
      <c r="K77" s="7" t="s">
        <v>43</v>
      </c>
      <c r="L77" s="7" t="s">
        <v>36</v>
      </c>
      <c r="M77" s="24">
        <f t="array" ref="M77">MAX(IF(A77=$A$2:$A$516,$I$2:$I$516))</f>
        <v>318804</v>
      </c>
      <c r="N77" s="7" t="str">
        <f t="shared" si="0"/>
        <v>Invitation</v>
      </c>
    </row>
    <row r="78" spans="1:14" ht="14.25" customHeight="1" x14ac:dyDescent="0.3">
      <c r="A78" s="7" t="s">
        <v>774</v>
      </c>
      <c r="B78" s="7" t="s">
        <v>775</v>
      </c>
      <c r="C78" s="7" t="s">
        <v>484</v>
      </c>
      <c r="D78" s="7" t="s">
        <v>30</v>
      </c>
      <c r="E78" s="20">
        <v>308900</v>
      </c>
      <c r="F78" s="20">
        <v>296717</v>
      </c>
      <c r="G78" s="20">
        <v>-13706</v>
      </c>
      <c r="H78" s="7" t="s">
        <v>32</v>
      </c>
      <c r="I78" s="14">
        <v>311899</v>
      </c>
      <c r="J78" s="14">
        <v>25593</v>
      </c>
      <c r="K78" s="7" t="s">
        <v>43</v>
      </c>
      <c r="L78" s="7" t="s">
        <v>36</v>
      </c>
      <c r="M78" s="24">
        <f t="array" ref="M78">MAX(IF(A78=$A$2:$A$516,$I$2:$I$516))</f>
        <v>311899</v>
      </c>
      <c r="N78" s="7" t="str">
        <f t="shared" si="0"/>
        <v>Invitation</v>
      </c>
    </row>
    <row r="79" spans="1:14" ht="14.25" customHeight="1" x14ac:dyDescent="0.3">
      <c r="A79" s="7" t="s">
        <v>780</v>
      </c>
      <c r="B79" s="7" t="s">
        <v>781</v>
      </c>
      <c r="C79" s="7" t="s">
        <v>478</v>
      </c>
      <c r="D79" s="7" t="s">
        <v>30</v>
      </c>
      <c r="E79" s="20">
        <v>330200</v>
      </c>
      <c r="F79" s="20">
        <v>321945</v>
      </c>
      <c r="G79" s="20">
        <v>-1129</v>
      </c>
      <c r="H79" s="7" t="s">
        <v>32</v>
      </c>
      <c r="I79" s="14">
        <v>339084</v>
      </c>
      <c r="J79" s="14">
        <v>15396</v>
      </c>
      <c r="K79" s="7" t="s">
        <v>43</v>
      </c>
      <c r="L79" s="7" t="s">
        <v>36</v>
      </c>
      <c r="M79" s="24">
        <f t="array" ref="M79">MAX(IF(A79=$A$2:$A$516,$I$2:$I$516))</f>
        <v>339084</v>
      </c>
      <c r="N79" s="7" t="str">
        <f t="shared" si="0"/>
        <v>Invitation</v>
      </c>
    </row>
    <row r="80" spans="1:14" ht="14.25" customHeight="1" x14ac:dyDescent="0.3">
      <c r="A80" s="7" t="s">
        <v>798</v>
      </c>
      <c r="B80" s="7" t="s">
        <v>799</v>
      </c>
      <c r="C80" s="7" t="s">
        <v>484</v>
      </c>
      <c r="D80" s="7" t="s">
        <v>30</v>
      </c>
      <c r="E80" s="20">
        <v>358900</v>
      </c>
      <c r="F80" s="20">
        <v>349928</v>
      </c>
      <c r="G80" s="20">
        <v>-29162</v>
      </c>
      <c r="H80" s="7" t="s">
        <v>32</v>
      </c>
      <c r="I80" s="14">
        <v>356740</v>
      </c>
      <c r="J80" s="14">
        <v>3856</v>
      </c>
      <c r="K80" s="7" t="s">
        <v>43</v>
      </c>
      <c r="L80" s="7" t="s">
        <v>479</v>
      </c>
      <c r="M80" s="24">
        <f t="array" ref="M80">MAX(IF(A80=$A$2:$A$516,$I$2:$I$516))</f>
        <v>365000</v>
      </c>
      <c r="N80" s="7" t="str">
        <f t="shared" si="0"/>
        <v>MCH</v>
      </c>
    </row>
    <row r="81" spans="1:14" ht="14.25" customHeight="1" x14ac:dyDescent="0.3">
      <c r="A81" s="7" t="s">
        <v>800</v>
      </c>
      <c r="B81" s="7" t="s">
        <v>801</v>
      </c>
      <c r="C81" s="7" t="s">
        <v>478</v>
      </c>
      <c r="D81" s="7" t="s">
        <v>30</v>
      </c>
      <c r="E81" s="20">
        <v>343300</v>
      </c>
      <c r="F81" s="20">
        <v>334718</v>
      </c>
      <c r="G81" s="20">
        <v>-18354</v>
      </c>
      <c r="H81" s="7" t="s">
        <v>32</v>
      </c>
      <c r="I81" s="14">
        <v>342020</v>
      </c>
      <c r="J81" s="14">
        <v>8016</v>
      </c>
      <c r="K81" s="7" t="s">
        <v>43</v>
      </c>
      <c r="L81" s="7" t="s">
        <v>479</v>
      </c>
      <c r="M81" s="24">
        <f t="array" ref="M81">MAX(IF(A81=$A$2:$A$516,$I$2:$I$516))</f>
        <v>342020</v>
      </c>
      <c r="N81" s="7" t="str">
        <f t="shared" si="0"/>
        <v>Invitation</v>
      </c>
    </row>
    <row r="82" spans="1:14" ht="14.25" customHeight="1" x14ac:dyDescent="0.3">
      <c r="A82" s="7" t="s">
        <v>808</v>
      </c>
      <c r="B82" s="7" t="s">
        <v>809</v>
      </c>
      <c r="C82" s="7" t="s">
        <v>478</v>
      </c>
      <c r="D82" s="7" t="s">
        <v>30</v>
      </c>
      <c r="E82" s="20">
        <v>275900</v>
      </c>
      <c r="F82" s="20">
        <v>269003</v>
      </c>
      <c r="G82" s="20">
        <v>-13613</v>
      </c>
      <c r="H82" s="7" t="s">
        <v>32</v>
      </c>
      <c r="I82" s="14">
        <v>273739</v>
      </c>
      <c r="J82" s="14">
        <v>12873</v>
      </c>
      <c r="K82" s="7" t="s">
        <v>43</v>
      </c>
      <c r="L82" s="7" t="s">
        <v>36</v>
      </c>
      <c r="M82" s="24">
        <f t="array" ref="M82">MAX(IF(A82=$A$2:$A$516,$I$2:$I$516))</f>
        <v>273739</v>
      </c>
      <c r="N82" s="7" t="str">
        <f t="shared" si="0"/>
        <v>Invitation</v>
      </c>
    </row>
    <row r="83" spans="1:14" ht="14.25" customHeight="1" x14ac:dyDescent="0.3">
      <c r="A83" s="7" t="s">
        <v>812</v>
      </c>
      <c r="B83" s="7" t="s">
        <v>813</v>
      </c>
      <c r="C83" s="7" t="s">
        <v>478</v>
      </c>
      <c r="D83" s="7" t="s">
        <v>30</v>
      </c>
      <c r="E83" s="20">
        <v>308000</v>
      </c>
      <c r="F83" s="20">
        <v>300300</v>
      </c>
      <c r="G83" s="20">
        <v>-26649</v>
      </c>
      <c r="H83" s="7" t="s">
        <v>32</v>
      </c>
      <c r="I83" s="14">
        <v>313149</v>
      </c>
      <c r="J83" s="14">
        <v>-372</v>
      </c>
      <c r="K83" s="7" t="s">
        <v>43</v>
      </c>
      <c r="L83" s="7" t="s">
        <v>479</v>
      </c>
      <c r="M83" s="24">
        <f t="array" ref="M83">MAX(IF(A83=$A$2:$A$516,$I$2:$I$516))</f>
        <v>313149</v>
      </c>
      <c r="N83" s="7" t="str">
        <f t="shared" si="0"/>
        <v>Invitation</v>
      </c>
    </row>
    <row r="84" spans="1:14" ht="14.25" customHeight="1" x14ac:dyDescent="0.3">
      <c r="A84" s="7" t="s">
        <v>814</v>
      </c>
      <c r="B84" s="7" t="s">
        <v>815</v>
      </c>
      <c r="C84" s="7" t="s">
        <v>475</v>
      </c>
      <c r="D84" s="7" t="s">
        <v>30</v>
      </c>
      <c r="E84" s="20">
        <v>438900</v>
      </c>
      <c r="F84" s="20">
        <v>427928</v>
      </c>
      <c r="G84" s="20">
        <v>-41061</v>
      </c>
      <c r="H84" s="7" t="s">
        <v>32</v>
      </c>
      <c r="I84" s="14">
        <v>398411</v>
      </c>
      <c r="J84" s="14">
        <v>-34174</v>
      </c>
      <c r="K84" s="7" t="s">
        <v>43</v>
      </c>
      <c r="L84" s="7" t="s">
        <v>88</v>
      </c>
      <c r="M84" s="24">
        <f t="array" ref="M84">MAX(IF(A84=$A$2:$A$516,$I$2:$I$516))</f>
        <v>398411</v>
      </c>
      <c r="N84" s="7" t="str">
        <f t="shared" si="0"/>
        <v>Invitation</v>
      </c>
    </row>
    <row r="85" spans="1:14" ht="14.25" customHeight="1" x14ac:dyDescent="0.3">
      <c r="A85" s="7" t="s">
        <v>818</v>
      </c>
      <c r="B85" s="7" t="s">
        <v>819</v>
      </c>
      <c r="C85" s="7" t="s">
        <v>478</v>
      </c>
      <c r="D85" s="7" t="s">
        <v>144</v>
      </c>
      <c r="E85" s="20">
        <v>385900</v>
      </c>
      <c r="F85" s="20">
        <v>369144</v>
      </c>
      <c r="G85" s="20">
        <v>-36620</v>
      </c>
      <c r="H85" s="7" t="s">
        <v>32</v>
      </c>
      <c r="I85" s="14">
        <v>388759</v>
      </c>
      <c r="J85" s="14">
        <v>15856</v>
      </c>
      <c r="K85" s="7" t="s">
        <v>43</v>
      </c>
      <c r="L85" s="7" t="s">
        <v>36</v>
      </c>
      <c r="M85" s="24">
        <f t="array" ref="M85">MAX(IF(A85=$A$2:$A$516,$I$2:$I$516))</f>
        <v>388759</v>
      </c>
      <c r="N85" s="7" t="str">
        <f t="shared" si="0"/>
        <v>Invitation</v>
      </c>
    </row>
    <row r="86" spans="1:14" ht="14.25" customHeight="1" x14ac:dyDescent="0.3">
      <c r="A86" s="7" t="s">
        <v>844</v>
      </c>
      <c r="B86" s="7" t="s">
        <v>845</v>
      </c>
      <c r="C86" s="7" t="s">
        <v>484</v>
      </c>
      <c r="D86" s="7" t="s">
        <v>30</v>
      </c>
      <c r="E86" s="20">
        <v>424900</v>
      </c>
      <c r="F86" s="20">
        <v>408859</v>
      </c>
      <c r="G86" s="20">
        <v>-24031</v>
      </c>
      <c r="H86" s="7" t="s">
        <v>32</v>
      </c>
      <c r="I86" s="14">
        <v>397187</v>
      </c>
      <c r="J86" s="14">
        <v>-25253</v>
      </c>
      <c r="K86" s="7" t="s">
        <v>43</v>
      </c>
      <c r="L86" s="7" t="s">
        <v>88</v>
      </c>
      <c r="M86" s="24">
        <f t="array" ref="M86">MAX(IF(A86=$A$2:$A$516,$I$2:$I$516))</f>
        <v>397187</v>
      </c>
      <c r="N86" s="7" t="str">
        <f t="shared" si="0"/>
        <v>Invitation</v>
      </c>
    </row>
    <row r="87" spans="1:14" ht="14.25" customHeight="1" x14ac:dyDescent="0.3">
      <c r="A87" s="7" t="s">
        <v>848</v>
      </c>
      <c r="B87" s="7" t="s">
        <v>849</v>
      </c>
      <c r="C87" s="7" t="s">
        <v>484</v>
      </c>
      <c r="D87" s="7" t="s">
        <v>30</v>
      </c>
      <c r="E87" s="20">
        <v>347900</v>
      </c>
      <c r="F87" s="20">
        <v>332923</v>
      </c>
      <c r="G87" s="20">
        <v>-2312</v>
      </c>
      <c r="H87" s="7" t="s">
        <v>32</v>
      </c>
      <c r="I87" s="14">
        <v>344255</v>
      </c>
      <c r="J87" s="14">
        <v>25391</v>
      </c>
      <c r="K87" s="7" t="s">
        <v>43</v>
      </c>
      <c r="L87" s="7" t="s">
        <v>36</v>
      </c>
      <c r="M87" s="24">
        <f t="array" ref="M87">MAX(IF(A87=$A$2:$A$516,$I$2:$I$516))</f>
        <v>344255</v>
      </c>
      <c r="N87" s="7" t="str">
        <f t="shared" si="0"/>
        <v>Invitation</v>
      </c>
    </row>
    <row r="88" spans="1:14" ht="14.25" customHeight="1" x14ac:dyDescent="0.3">
      <c r="A88" s="7" t="s">
        <v>850</v>
      </c>
      <c r="B88" s="7" t="s">
        <v>851</v>
      </c>
      <c r="C88" s="7" t="s">
        <v>475</v>
      </c>
      <c r="D88" s="7" t="s">
        <v>30</v>
      </c>
      <c r="E88" s="20">
        <v>310200</v>
      </c>
      <c r="F88" s="20">
        <v>295808</v>
      </c>
      <c r="G88" s="20">
        <v>-29495</v>
      </c>
      <c r="H88" s="7" t="s">
        <v>32</v>
      </c>
      <c r="I88" s="14">
        <v>322458</v>
      </c>
      <c r="J88" s="14">
        <v>10747</v>
      </c>
      <c r="K88" s="7" t="s">
        <v>43</v>
      </c>
      <c r="L88" s="7" t="s">
        <v>36</v>
      </c>
      <c r="M88" s="24">
        <f t="array" ref="M88">MAX(IF(A88=$A$2:$A$516,$I$2:$I$516))</f>
        <v>322458</v>
      </c>
      <c r="N88" s="7" t="str">
        <f t="shared" si="0"/>
        <v>Invitation</v>
      </c>
    </row>
    <row r="89" spans="1:14" ht="14.25" customHeight="1" x14ac:dyDescent="0.3">
      <c r="A89" s="7" t="s">
        <v>858</v>
      </c>
      <c r="B89" s="7" t="s">
        <v>859</v>
      </c>
      <c r="C89" s="7" t="s">
        <v>478</v>
      </c>
      <c r="D89" s="7" t="s">
        <v>144</v>
      </c>
      <c r="E89" s="20">
        <v>361900</v>
      </c>
      <c r="F89" s="20">
        <v>352853</v>
      </c>
      <c r="G89" s="20">
        <v>-6404</v>
      </c>
      <c r="H89" s="7" t="s">
        <v>32</v>
      </c>
      <c r="I89" s="14">
        <v>363313</v>
      </c>
      <c r="J89" s="14">
        <v>16205</v>
      </c>
      <c r="K89" s="7" t="s">
        <v>43</v>
      </c>
      <c r="L89" s="7" t="s">
        <v>36</v>
      </c>
      <c r="M89" s="24">
        <f t="array" ref="M89">MAX(IF(A89=$A$2:$A$516,$I$2:$I$516))</f>
        <v>363313</v>
      </c>
      <c r="N89" s="7" t="str">
        <f t="shared" si="0"/>
        <v>Invitation</v>
      </c>
    </row>
    <row r="90" spans="1:14" ht="14.25" customHeight="1" x14ac:dyDescent="0.3">
      <c r="A90" s="7" t="s">
        <v>882</v>
      </c>
      <c r="B90" s="7" t="s">
        <v>883</v>
      </c>
      <c r="C90" s="7" t="s">
        <v>475</v>
      </c>
      <c r="D90" s="7" t="s">
        <v>30</v>
      </c>
      <c r="E90" s="20">
        <v>331900</v>
      </c>
      <c r="F90" s="20">
        <v>317067</v>
      </c>
      <c r="G90" s="20">
        <v>-34898</v>
      </c>
      <c r="H90" s="7" t="s">
        <v>32</v>
      </c>
      <c r="I90" s="14">
        <v>369996</v>
      </c>
      <c r="J90" s="14">
        <v>39667</v>
      </c>
      <c r="K90" s="7" t="s">
        <v>43</v>
      </c>
      <c r="L90" s="7" t="s">
        <v>36</v>
      </c>
      <c r="M90" s="24">
        <f t="array" ref="M90">MAX(IF(A90=$A$2:$A$516,$I$2:$I$516))</f>
        <v>369996</v>
      </c>
      <c r="N90" s="7" t="str">
        <f t="shared" si="0"/>
        <v>Invitation</v>
      </c>
    </row>
    <row r="91" spans="1:14" ht="14.25" customHeight="1" x14ac:dyDescent="0.3">
      <c r="A91" s="7" t="s">
        <v>903</v>
      </c>
      <c r="B91" s="7" t="s">
        <v>904</v>
      </c>
      <c r="C91" s="7" t="s">
        <v>478</v>
      </c>
      <c r="D91" s="7" t="s">
        <v>30</v>
      </c>
      <c r="E91" s="20">
        <v>330900</v>
      </c>
      <c r="F91" s="20">
        <v>314276</v>
      </c>
      <c r="G91" s="20">
        <v>-16457</v>
      </c>
      <c r="H91" s="7" t="s">
        <v>32</v>
      </c>
      <c r="I91" s="14">
        <v>343353</v>
      </c>
      <c r="J91" s="14">
        <v>13727</v>
      </c>
      <c r="K91" s="7" t="s">
        <v>43</v>
      </c>
      <c r="L91" s="7" t="s">
        <v>36</v>
      </c>
      <c r="M91" s="24">
        <f t="array" ref="M91">MAX(IF(A91=$A$2:$A$516,$I$2:$I$516))</f>
        <v>343353</v>
      </c>
      <c r="N91" s="7" t="str">
        <f t="shared" si="0"/>
        <v>Invitation</v>
      </c>
    </row>
    <row r="92" spans="1:14" ht="14.25" customHeight="1" x14ac:dyDescent="0.3">
      <c r="A92" s="7" t="s">
        <v>905</v>
      </c>
      <c r="B92" s="7" t="s">
        <v>906</v>
      </c>
      <c r="C92" s="7" t="s">
        <v>484</v>
      </c>
      <c r="D92" s="7" t="s">
        <v>144</v>
      </c>
      <c r="E92" s="20">
        <v>377000</v>
      </c>
      <c r="F92" s="20">
        <v>363116</v>
      </c>
      <c r="G92" s="20">
        <v>-42491</v>
      </c>
      <c r="H92" s="7" t="s">
        <v>32</v>
      </c>
      <c r="I92" s="14">
        <v>363440</v>
      </c>
      <c r="J92" s="14">
        <v>7654</v>
      </c>
      <c r="K92" s="7" t="s">
        <v>43</v>
      </c>
      <c r="L92" s="7" t="s">
        <v>36</v>
      </c>
      <c r="M92" s="24">
        <f t="array" ref="M92">MAX(IF(A92=$A$2:$A$516,$I$2:$I$516))</f>
        <v>363440</v>
      </c>
      <c r="N92" s="7" t="str">
        <f t="shared" si="0"/>
        <v>Invitation</v>
      </c>
    </row>
    <row r="93" spans="1:14" ht="14.25" customHeight="1" x14ac:dyDescent="0.3">
      <c r="A93" s="7" t="s">
        <v>909</v>
      </c>
      <c r="B93" s="7" t="s">
        <v>910</v>
      </c>
      <c r="C93" s="7" t="s">
        <v>478</v>
      </c>
      <c r="D93" s="7" t="s">
        <v>144</v>
      </c>
      <c r="E93" s="20">
        <v>345900</v>
      </c>
      <c r="F93" s="20">
        <v>337253</v>
      </c>
      <c r="G93" s="20">
        <v>-41725</v>
      </c>
      <c r="H93" s="7" t="s">
        <v>32</v>
      </c>
      <c r="I93" s="14">
        <v>336515</v>
      </c>
      <c r="J93" s="14">
        <v>-9704</v>
      </c>
      <c r="K93" s="7" t="s">
        <v>43</v>
      </c>
      <c r="L93" s="7" t="s">
        <v>44</v>
      </c>
      <c r="M93" s="24">
        <f t="array" ref="M93">MAX(IF(A93=$A$2:$A$516,$I$2:$I$516))</f>
        <v>336515</v>
      </c>
      <c r="N93" s="7" t="str">
        <f t="shared" si="0"/>
        <v>Invitation</v>
      </c>
    </row>
    <row r="94" spans="1:14" ht="14.25" customHeight="1" x14ac:dyDescent="0.3">
      <c r="A94" s="7" t="s">
        <v>917</v>
      </c>
      <c r="B94" s="7" t="s">
        <v>918</v>
      </c>
      <c r="C94" s="7" t="s">
        <v>475</v>
      </c>
      <c r="D94" s="7" t="s">
        <v>30</v>
      </c>
      <c r="E94" s="20">
        <v>359900</v>
      </c>
      <c r="F94" s="20">
        <v>350903</v>
      </c>
      <c r="G94" s="20">
        <v>-25514</v>
      </c>
      <c r="H94" s="7" t="s">
        <v>32</v>
      </c>
      <c r="I94" s="14">
        <v>358285</v>
      </c>
      <c r="J94" s="14">
        <v>-1835</v>
      </c>
      <c r="K94" s="7" t="s">
        <v>43</v>
      </c>
      <c r="L94" s="7" t="s">
        <v>36</v>
      </c>
      <c r="M94" s="24">
        <f t="array" ref="M94">MAX(IF(A94=$A$2:$A$516,$I$2:$I$516))</f>
        <v>358285</v>
      </c>
      <c r="N94" s="7" t="str">
        <f t="shared" si="0"/>
        <v>Invitation</v>
      </c>
    </row>
    <row r="95" spans="1:14" ht="14.25" customHeight="1" x14ac:dyDescent="0.3">
      <c r="A95" s="7" t="s">
        <v>941</v>
      </c>
      <c r="B95" s="7" t="s">
        <v>942</v>
      </c>
      <c r="C95" s="7" t="s">
        <v>478</v>
      </c>
      <c r="D95" s="7" t="s">
        <v>30</v>
      </c>
      <c r="E95" s="20">
        <v>317900</v>
      </c>
      <c r="F95" s="20">
        <v>304201</v>
      </c>
      <c r="G95" s="20">
        <v>-19440</v>
      </c>
      <c r="H95" s="7" t="s">
        <v>32</v>
      </c>
      <c r="I95" s="14">
        <v>329793</v>
      </c>
      <c r="J95" s="14">
        <v>23977</v>
      </c>
      <c r="K95" s="7" t="s">
        <v>43</v>
      </c>
      <c r="L95" s="7" t="s">
        <v>36</v>
      </c>
      <c r="M95" s="24">
        <f t="array" ref="M95">MAX(IF(A95=$A$2:$A$516,$I$2:$I$516))</f>
        <v>329793</v>
      </c>
      <c r="N95" s="7" t="str">
        <f t="shared" si="0"/>
        <v>Invitation</v>
      </c>
    </row>
    <row r="96" spans="1:14" ht="14.25" customHeight="1" x14ac:dyDescent="0.3">
      <c r="A96" s="7" t="s">
        <v>949</v>
      </c>
      <c r="B96" s="7" t="s">
        <v>950</v>
      </c>
      <c r="C96" s="7" t="s">
        <v>478</v>
      </c>
      <c r="D96" s="7" t="s">
        <v>30</v>
      </c>
      <c r="E96" s="20">
        <v>306200</v>
      </c>
      <c r="F96" s="20">
        <v>291230</v>
      </c>
      <c r="G96" s="20">
        <v>-5105</v>
      </c>
      <c r="H96" s="7" t="s">
        <v>32</v>
      </c>
      <c r="I96" s="14">
        <v>308491</v>
      </c>
      <c r="J96" s="14">
        <v>13167</v>
      </c>
      <c r="K96" s="7" t="s">
        <v>43</v>
      </c>
      <c r="L96" s="7" t="s">
        <v>36</v>
      </c>
      <c r="M96" s="24">
        <f t="array" ref="M96">MAX(IF(A96=$A$2:$A$516,$I$2:$I$516))</f>
        <v>308491</v>
      </c>
      <c r="N96" s="7" t="str">
        <f t="shared" si="0"/>
        <v>Invitation</v>
      </c>
    </row>
    <row r="97" spans="1:14" ht="14.25" customHeight="1" x14ac:dyDescent="0.3">
      <c r="A97" s="7" t="s">
        <v>951</v>
      </c>
      <c r="B97" s="7" t="s">
        <v>952</v>
      </c>
      <c r="C97" s="7" t="s">
        <v>478</v>
      </c>
      <c r="D97" s="7" t="s">
        <v>30</v>
      </c>
      <c r="E97" s="20">
        <v>342900</v>
      </c>
      <c r="F97" s="20">
        <v>325504</v>
      </c>
      <c r="G97" s="20">
        <v>-31688</v>
      </c>
      <c r="H97" s="7" t="s">
        <v>32</v>
      </c>
      <c r="I97" s="14">
        <v>322596</v>
      </c>
      <c r="J97" s="14">
        <v>-3806</v>
      </c>
      <c r="K97" s="7" t="s">
        <v>43</v>
      </c>
      <c r="L97" s="7" t="s">
        <v>44</v>
      </c>
      <c r="M97" s="24">
        <f t="array" ref="M97">MAX(IF(A97=$A$2:$A$516,$I$2:$I$516))</f>
        <v>322596</v>
      </c>
      <c r="N97" s="7" t="str">
        <f t="shared" si="0"/>
        <v>Invitation</v>
      </c>
    </row>
    <row r="98" spans="1:14" ht="14.25" customHeight="1" x14ac:dyDescent="0.3">
      <c r="A98" s="7" t="s">
        <v>1257</v>
      </c>
      <c r="B98" s="7" t="s">
        <v>1258</v>
      </c>
      <c r="C98" s="7" t="s">
        <v>1259</v>
      </c>
      <c r="D98" s="7" t="s">
        <v>30</v>
      </c>
      <c r="E98" s="20">
        <v>388900</v>
      </c>
      <c r="F98" s="20">
        <v>379178</v>
      </c>
      <c r="G98" s="20">
        <v>-22757</v>
      </c>
      <c r="H98" s="7" t="s">
        <v>32</v>
      </c>
      <c r="I98" s="14">
        <v>414363</v>
      </c>
      <c r="J98" s="14">
        <v>14751</v>
      </c>
      <c r="K98" s="7" t="s">
        <v>43</v>
      </c>
      <c r="L98" s="7" t="s">
        <v>479</v>
      </c>
      <c r="M98" s="24">
        <f t="array" ref="M98">MAX(IF(A98=$A$2:$A$516,$I$2:$I$516))</f>
        <v>414363</v>
      </c>
      <c r="N98" s="7" t="str">
        <f t="shared" si="0"/>
        <v>Invitation</v>
      </c>
    </row>
    <row r="99" spans="1:14" ht="14.25" customHeight="1" x14ac:dyDescent="0.3">
      <c r="A99" s="7" t="s">
        <v>1262</v>
      </c>
      <c r="B99" s="7" t="s">
        <v>1263</v>
      </c>
      <c r="C99" s="7" t="s">
        <v>1259</v>
      </c>
      <c r="D99" s="7" t="s">
        <v>30</v>
      </c>
      <c r="E99" s="20">
        <v>310200</v>
      </c>
      <c r="F99" s="20">
        <v>295363</v>
      </c>
      <c r="G99" s="20">
        <v>-6932</v>
      </c>
      <c r="H99" s="7" t="s">
        <v>32</v>
      </c>
      <c r="I99" s="14">
        <v>313648</v>
      </c>
      <c r="J99" s="14">
        <v>12981</v>
      </c>
      <c r="K99" s="7" t="s">
        <v>43</v>
      </c>
      <c r="L99" s="7" t="s">
        <v>36</v>
      </c>
      <c r="M99" s="24">
        <f t="array" ref="M99">MAX(IF(A99=$A$2:$A$516,$I$2:$I$516))</f>
        <v>313648</v>
      </c>
      <c r="N99" s="7" t="str">
        <f t="shared" si="0"/>
        <v>Invitation</v>
      </c>
    </row>
    <row r="100" spans="1:14" ht="14.25" customHeight="1" x14ac:dyDescent="0.3">
      <c r="A100" s="7" t="s">
        <v>1312</v>
      </c>
      <c r="B100" s="7" t="s">
        <v>1313</v>
      </c>
      <c r="C100" s="7" t="s">
        <v>1259</v>
      </c>
      <c r="D100" s="7" t="s">
        <v>30</v>
      </c>
      <c r="E100" s="20">
        <v>390000</v>
      </c>
      <c r="F100" s="20">
        <v>380250</v>
      </c>
      <c r="G100" s="20">
        <v>-49096</v>
      </c>
      <c r="H100" s="7" t="s">
        <v>32</v>
      </c>
      <c r="I100" s="14">
        <v>378901</v>
      </c>
      <c r="J100" s="14">
        <v>-16822</v>
      </c>
      <c r="K100" s="7" t="s">
        <v>43</v>
      </c>
      <c r="L100" s="7" t="s">
        <v>44</v>
      </c>
      <c r="M100" s="24">
        <f t="array" ref="M100">MAX(IF(A100=$A$2:$A$516,$I$2:$I$516))</f>
        <v>378901</v>
      </c>
      <c r="N100" s="7" t="str">
        <f t="shared" si="0"/>
        <v>Invitation</v>
      </c>
    </row>
    <row r="101" spans="1:14" ht="14.25" customHeight="1" x14ac:dyDescent="0.3">
      <c r="A101" s="7" t="s">
        <v>1314</v>
      </c>
      <c r="B101" s="7" t="s">
        <v>1315</v>
      </c>
      <c r="C101" s="7" t="s">
        <v>1259</v>
      </c>
      <c r="D101" s="7" t="s">
        <v>30</v>
      </c>
      <c r="E101" s="20">
        <v>294100</v>
      </c>
      <c r="F101" s="20">
        <v>286748</v>
      </c>
      <c r="G101" s="20">
        <v>-47775</v>
      </c>
      <c r="H101" s="7" t="s">
        <v>32</v>
      </c>
      <c r="I101" s="14">
        <v>292090</v>
      </c>
      <c r="J101" s="14">
        <v>-7751</v>
      </c>
      <c r="K101" s="7" t="s">
        <v>43</v>
      </c>
      <c r="L101" s="7" t="s">
        <v>479</v>
      </c>
      <c r="M101" s="24">
        <f t="array" ref="M101">MAX(IF(A101=$A$2:$A$516,$I$2:$I$516))</f>
        <v>292090</v>
      </c>
      <c r="N101" s="7" t="str">
        <f t="shared" si="0"/>
        <v>Invitation</v>
      </c>
    </row>
    <row r="102" spans="1:14" ht="14.25" customHeight="1" x14ac:dyDescent="0.3">
      <c r="A102" s="7" t="s">
        <v>1318</v>
      </c>
      <c r="B102" s="7" t="s">
        <v>1319</v>
      </c>
      <c r="C102" s="7" t="s">
        <v>1259</v>
      </c>
      <c r="D102" s="7" t="s">
        <v>30</v>
      </c>
      <c r="E102" s="20">
        <v>207900</v>
      </c>
      <c r="F102" s="20">
        <v>202703</v>
      </c>
      <c r="G102" s="20">
        <v>1861</v>
      </c>
      <c r="H102" s="7" t="s">
        <v>32</v>
      </c>
      <c r="I102" s="14">
        <v>230820</v>
      </c>
      <c r="J102" s="14">
        <v>23242</v>
      </c>
      <c r="K102" s="7" t="s">
        <v>43</v>
      </c>
      <c r="L102" s="7" t="s">
        <v>36</v>
      </c>
      <c r="M102" s="24">
        <f t="array" ref="M102">MAX(IF(A102=$A$2:$A$516,$I$2:$I$516))</f>
        <v>230820</v>
      </c>
      <c r="N102" s="7" t="str">
        <f t="shared" si="0"/>
        <v>Invitation</v>
      </c>
    </row>
    <row r="103" spans="1:14" ht="14.25" customHeight="1" x14ac:dyDescent="0.3">
      <c r="A103" s="7" t="s">
        <v>1324</v>
      </c>
      <c r="B103" s="7" t="s">
        <v>1325</v>
      </c>
      <c r="C103" s="7" t="s">
        <v>1259</v>
      </c>
      <c r="D103" s="7" t="s">
        <v>30</v>
      </c>
      <c r="E103" s="20">
        <v>306300</v>
      </c>
      <c r="F103" s="20">
        <v>298643</v>
      </c>
      <c r="G103" s="20">
        <v>-39210</v>
      </c>
      <c r="H103" s="7" t="s">
        <v>32</v>
      </c>
      <c r="I103" s="14">
        <v>346479</v>
      </c>
      <c r="J103" s="14">
        <v>27646</v>
      </c>
      <c r="K103" s="7" t="s">
        <v>43</v>
      </c>
      <c r="L103" s="7" t="s">
        <v>36</v>
      </c>
      <c r="M103" s="24">
        <f t="array" ref="M103">MAX(IF(A103=$A$2:$A$516,$I$2:$I$516))</f>
        <v>346479</v>
      </c>
      <c r="N103" s="7" t="str">
        <f t="shared" si="0"/>
        <v>Invitation</v>
      </c>
    </row>
    <row r="104" spans="1:14" ht="14.25" customHeight="1" x14ac:dyDescent="0.3">
      <c r="A104" s="7" t="s">
        <v>1330</v>
      </c>
      <c r="B104" s="7" t="s">
        <v>1331</v>
      </c>
      <c r="C104" s="7" t="s">
        <v>1259</v>
      </c>
      <c r="D104" s="7" t="s">
        <v>30</v>
      </c>
      <c r="E104" s="20">
        <v>300900</v>
      </c>
      <c r="F104" s="20">
        <v>284650</v>
      </c>
      <c r="G104" s="20">
        <v>-43870</v>
      </c>
      <c r="H104" s="7" t="s">
        <v>32</v>
      </c>
      <c r="I104" s="14">
        <v>291283</v>
      </c>
      <c r="J104" s="14">
        <v>-4339</v>
      </c>
      <c r="K104" s="7" t="s">
        <v>43</v>
      </c>
      <c r="L104" s="7" t="s">
        <v>36</v>
      </c>
      <c r="M104" s="24">
        <f t="array" ref="M104">MAX(IF(A104=$A$2:$A$516,$I$2:$I$516))</f>
        <v>291283</v>
      </c>
      <c r="N104" s="7" t="str">
        <f t="shared" si="0"/>
        <v>Invitation</v>
      </c>
    </row>
    <row r="105" spans="1:14" ht="14.25" customHeight="1" x14ac:dyDescent="0.3">
      <c r="A105" s="7" t="s">
        <v>1336</v>
      </c>
      <c r="B105" s="7" t="s">
        <v>1337</v>
      </c>
      <c r="C105" s="7" t="s">
        <v>1259</v>
      </c>
      <c r="D105" s="7" t="s">
        <v>30</v>
      </c>
      <c r="E105" s="20">
        <v>317900</v>
      </c>
      <c r="F105" s="20">
        <v>309953</v>
      </c>
      <c r="G105" s="20">
        <v>-27366</v>
      </c>
      <c r="H105" s="7" t="s">
        <v>32</v>
      </c>
      <c r="I105" s="14">
        <v>307188</v>
      </c>
      <c r="J105" s="14">
        <v>-1906</v>
      </c>
      <c r="K105" s="7" t="s">
        <v>43</v>
      </c>
      <c r="L105" s="7" t="s">
        <v>479</v>
      </c>
      <c r="M105" s="24">
        <f t="array" ref="M105">MAX(IF(A105=$A$2:$A$516,$I$2:$I$516))</f>
        <v>307188</v>
      </c>
      <c r="N105" s="7" t="str">
        <f t="shared" si="0"/>
        <v>Invitation</v>
      </c>
    </row>
    <row r="106" spans="1:14" ht="14.25" customHeight="1" x14ac:dyDescent="0.3">
      <c r="A106" s="7" t="s">
        <v>1346</v>
      </c>
      <c r="B106" s="7" t="s">
        <v>1347</v>
      </c>
      <c r="C106" s="7" t="s">
        <v>1259</v>
      </c>
      <c r="D106" s="7" t="s">
        <v>30</v>
      </c>
      <c r="E106" s="20">
        <v>410300</v>
      </c>
      <c r="F106" s="20">
        <v>400043</v>
      </c>
      <c r="G106" s="20">
        <v>-39747</v>
      </c>
      <c r="H106" s="7" t="s">
        <v>32</v>
      </c>
      <c r="I106" s="14">
        <v>367737</v>
      </c>
      <c r="J106" s="14">
        <v>-49810</v>
      </c>
      <c r="K106" s="7" t="s">
        <v>43</v>
      </c>
      <c r="L106" s="7" t="s">
        <v>53</v>
      </c>
      <c r="M106" s="24">
        <f t="array" ref="M106">MAX(IF(A106=$A$2:$A$516,$I$2:$I$516))</f>
        <v>367737</v>
      </c>
      <c r="N106" s="7" t="str">
        <f t="shared" si="0"/>
        <v>Invitation</v>
      </c>
    </row>
    <row r="107" spans="1:14" ht="14.25" customHeight="1" x14ac:dyDescent="0.3">
      <c r="A107" s="7" t="s">
        <v>1364</v>
      </c>
      <c r="B107" s="7" t="s">
        <v>1365</v>
      </c>
      <c r="C107" s="7" t="s">
        <v>1259</v>
      </c>
      <c r="D107" s="7" t="s">
        <v>30</v>
      </c>
      <c r="E107" s="20">
        <v>298900</v>
      </c>
      <c r="F107" s="20">
        <v>286226</v>
      </c>
      <c r="G107" s="20">
        <v>30827</v>
      </c>
      <c r="H107" s="7" t="s">
        <v>32</v>
      </c>
      <c r="I107" s="14">
        <v>316712</v>
      </c>
      <c r="J107" s="14">
        <v>7507</v>
      </c>
      <c r="K107" s="7" t="s">
        <v>43</v>
      </c>
      <c r="L107" s="7" t="s">
        <v>36</v>
      </c>
      <c r="M107" s="24">
        <f t="array" ref="M107">MAX(IF(A107=$A$2:$A$516,$I$2:$I$516))</f>
        <v>316712</v>
      </c>
      <c r="N107" s="7" t="str">
        <f t="shared" si="0"/>
        <v>Invitation</v>
      </c>
    </row>
    <row r="108" spans="1:14" ht="14.25" customHeight="1" x14ac:dyDescent="0.3">
      <c r="A108" s="7" t="s">
        <v>1386</v>
      </c>
      <c r="B108" s="7" t="s">
        <v>1387</v>
      </c>
      <c r="C108" s="7" t="s">
        <v>1259</v>
      </c>
      <c r="D108" s="7" t="s">
        <v>30</v>
      </c>
      <c r="E108" s="20">
        <v>239900</v>
      </c>
      <c r="F108" s="20">
        <v>225017</v>
      </c>
      <c r="G108" s="20">
        <v>-32717</v>
      </c>
      <c r="H108" s="7" t="s">
        <v>32</v>
      </c>
      <c r="I108" s="14">
        <v>247928</v>
      </c>
      <c r="J108" s="14">
        <v>7529</v>
      </c>
      <c r="K108" s="7" t="s">
        <v>43</v>
      </c>
      <c r="L108" s="7" t="s">
        <v>524</v>
      </c>
      <c r="M108" s="24">
        <f t="array" ref="M108">MAX(IF(A108=$A$2:$A$516,$I$2:$I$516))</f>
        <v>247928</v>
      </c>
      <c r="N108" s="7" t="str">
        <f t="shared" si="0"/>
        <v>Invitation</v>
      </c>
    </row>
    <row r="109" spans="1:14" ht="14.25" customHeight="1" x14ac:dyDescent="0.3">
      <c r="A109" s="7" t="s">
        <v>1416</v>
      </c>
      <c r="B109" s="7" t="s">
        <v>1417</v>
      </c>
      <c r="C109" s="7" t="s">
        <v>1259</v>
      </c>
      <c r="D109" s="7" t="s">
        <v>30</v>
      </c>
      <c r="E109" s="20">
        <v>337900</v>
      </c>
      <c r="F109" s="20">
        <v>322531</v>
      </c>
      <c r="G109" s="20">
        <v>12619</v>
      </c>
      <c r="H109" s="7" t="s">
        <v>32</v>
      </c>
      <c r="I109" s="14">
        <v>354029</v>
      </c>
      <c r="J109" s="14">
        <v>44126</v>
      </c>
      <c r="K109" s="7" t="s">
        <v>43</v>
      </c>
      <c r="L109" s="7" t="s">
        <v>36</v>
      </c>
      <c r="M109" s="24">
        <f t="array" ref="M109">MAX(IF(A109=$A$2:$A$516,$I$2:$I$516))</f>
        <v>354029</v>
      </c>
      <c r="N109" s="7" t="str">
        <f t="shared" si="0"/>
        <v>Invitation</v>
      </c>
    </row>
    <row r="110" spans="1:14" ht="14.25" customHeight="1" x14ac:dyDescent="0.3">
      <c r="A110" s="7" t="s">
        <v>1426</v>
      </c>
      <c r="B110" s="7" t="s">
        <v>1427</v>
      </c>
      <c r="C110" s="7" t="s">
        <v>1259</v>
      </c>
      <c r="D110" s="7" t="s">
        <v>30</v>
      </c>
      <c r="E110" s="20">
        <v>284900</v>
      </c>
      <c r="F110" s="20">
        <v>268938</v>
      </c>
      <c r="G110" s="20">
        <v>-454</v>
      </c>
      <c r="H110" s="7" t="s">
        <v>32</v>
      </c>
      <c r="I110" s="14">
        <v>320402</v>
      </c>
      <c r="J110" s="14">
        <v>41975</v>
      </c>
      <c r="K110" s="7" t="s">
        <v>43</v>
      </c>
      <c r="L110" s="7" t="s">
        <v>36</v>
      </c>
      <c r="M110" s="24">
        <f t="array" ref="M110">MAX(IF(A110=$A$2:$A$516,$I$2:$I$516))</f>
        <v>320402</v>
      </c>
      <c r="N110" s="7" t="str">
        <f t="shared" si="0"/>
        <v>Invitation</v>
      </c>
    </row>
    <row r="111" spans="1:14" ht="14.25" customHeight="1" x14ac:dyDescent="0.3">
      <c r="A111" s="7" t="s">
        <v>1428</v>
      </c>
      <c r="B111" s="7" t="s">
        <v>1429</v>
      </c>
      <c r="C111" s="7" t="s">
        <v>1259</v>
      </c>
      <c r="D111" s="7" t="s">
        <v>30</v>
      </c>
      <c r="E111" s="20">
        <v>264000</v>
      </c>
      <c r="F111" s="20">
        <v>250860</v>
      </c>
      <c r="G111" s="20">
        <v>-24467</v>
      </c>
      <c r="H111" s="7" t="s">
        <v>32</v>
      </c>
      <c r="I111" s="14">
        <v>279418</v>
      </c>
      <c r="J111" s="14">
        <v>27601</v>
      </c>
      <c r="K111" s="7" t="s">
        <v>43</v>
      </c>
      <c r="L111" s="7" t="s">
        <v>36</v>
      </c>
      <c r="M111" s="24">
        <f t="array" ref="M111">MAX(IF(A111=$A$2:$A$516,$I$2:$I$516))</f>
        <v>279418</v>
      </c>
      <c r="N111" s="7" t="str">
        <f t="shared" si="0"/>
        <v>Invitation</v>
      </c>
    </row>
    <row r="112" spans="1:14" ht="14.25" customHeight="1" x14ac:dyDescent="0.3">
      <c r="A112" s="7" t="s">
        <v>1432</v>
      </c>
      <c r="B112" s="7" t="s">
        <v>1433</v>
      </c>
      <c r="C112" s="7" t="s">
        <v>1259</v>
      </c>
      <c r="D112" s="7" t="s">
        <v>30</v>
      </c>
      <c r="E112" s="20">
        <v>302900</v>
      </c>
      <c r="F112" s="20">
        <v>288391</v>
      </c>
      <c r="G112" s="20">
        <v>-17645</v>
      </c>
      <c r="H112" s="7" t="s">
        <v>32</v>
      </c>
      <c r="I112" s="14">
        <v>272671</v>
      </c>
      <c r="J112" s="14">
        <v>-25327</v>
      </c>
      <c r="K112" s="7" t="s">
        <v>43</v>
      </c>
      <c r="L112" s="7" t="s">
        <v>53</v>
      </c>
      <c r="M112" s="24">
        <f t="array" ref="M112">MAX(IF(A112=$A$2:$A$516,$I$2:$I$516))</f>
        <v>272671</v>
      </c>
      <c r="N112" s="7" t="str">
        <f t="shared" si="0"/>
        <v>Invitation</v>
      </c>
    </row>
    <row r="113" spans="1:14" ht="14.25" customHeight="1" x14ac:dyDescent="0.3">
      <c r="A113" s="7" t="s">
        <v>1445</v>
      </c>
      <c r="B113" s="7" t="s">
        <v>1446</v>
      </c>
      <c r="C113" s="7" t="s">
        <v>1259</v>
      </c>
      <c r="D113" s="7" t="s">
        <v>30</v>
      </c>
      <c r="E113" s="20">
        <v>273900</v>
      </c>
      <c r="F113" s="20">
        <v>260564</v>
      </c>
      <c r="G113" s="20">
        <v>-15635</v>
      </c>
      <c r="H113" s="7" t="s">
        <v>32</v>
      </c>
      <c r="I113" s="14">
        <v>264993</v>
      </c>
      <c r="J113" s="14">
        <v>-1325</v>
      </c>
      <c r="K113" s="7" t="s">
        <v>43</v>
      </c>
      <c r="L113" s="7" t="s">
        <v>36</v>
      </c>
      <c r="M113" s="24">
        <f t="array" ref="M113">MAX(IF(A113=$A$2:$A$516,$I$2:$I$516))</f>
        <v>264993</v>
      </c>
      <c r="N113" s="7" t="str">
        <f t="shared" si="0"/>
        <v>Invitation</v>
      </c>
    </row>
    <row r="114" spans="1:14" ht="14.25" customHeight="1" x14ac:dyDescent="0.3">
      <c r="A114" s="7" t="s">
        <v>1449</v>
      </c>
      <c r="B114" s="7" t="s">
        <v>1450</v>
      </c>
      <c r="C114" s="7" t="s">
        <v>1259</v>
      </c>
      <c r="D114" s="7" t="s">
        <v>30</v>
      </c>
      <c r="E114" s="20">
        <v>301900</v>
      </c>
      <c r="F114" s="20">
        <v>289018</v>
      </c>
      <c r="G114" s="20">
        <v>-45806</v>
      </c>
      <c r="H114" s="7" t="s">
        <v>32</v>
      </c>
      <c r="I114" s="14">
        <v>276034</v>
      </c>
      <c r="J114" s="14">
        <v>-32925</v>
      </c>
      <c r="K114" s="7" t="s">
        <v>43</v>
      </c>
      <c r="L114" s="7" t="s">
        <v>53</v>
      </c>
      <c r="M114" s="24">
        <f t="array" ref="M114">MAX(IF(A114=$A$2:$A$516,$I$2:$I$516))</f>
        <v>276034</v>
      </c>
      <c r="N114" s="7" t="str">
        <f t="shared" si="0"/>
        <v>Invitation</v>
      </c>
    </row>
    <row r="115" spans="1:14" ht="14.25" customHeight="1" x14ac:dyDescent="0.3">
      <c r="A115" s="7" t="s">
        <v>1461</v>
      </c>
      <c r="B115" s="7" t="s">
        <v>1462</v>
      </c>
      <c r="C115" s="7" t="s">
        <v>1259</v>
      </c>
      <c r="D115" s="7" t="s">
        <v>30</v>
      </c>
      <c r="E115" s="20">
        <v>371900</v>
      </c>
      <c r="F115" s="20">
        <v>354896</v>
      </c>
      <c r="G115" s="20">
        <v>-21086</v>
      </c>
      <c r="H115" s="7" t="s">
        <v>32</v>
      </c>
      <c r="I115" s="14">
        <v>347712</v>
      </c>
      <c r="J115" s="14">
        <v>2240</v>
      </c>
      <c r="K115" s="7" t="s">
        <v>43</v>
      </c>
      <c r="L115" s="7" t="s">
        <v>44</v>
      </c>
      <c r="M115" s="24">
        <f t="array" ref="M115">MAX(IF(A115=$A$2:$A$516,$I$2:$I$516))</f>
        <v>347712</v>
      </c>
      <c r="N115" s="7" t="str">
        <f t="shared" si="0"/>
        <v>Invitation</v>
      </c>
    </row>
    <row r="116" spans="1:14" ht="14.25" customHeight="1" x14ac:dyDescent="0.3">
      <c r="A116" s="7" t="s">
        <v>1492</v>
      </c>
      <c r="B116" s="7" t="s">
        <v>1493</v>
      </c>
      <c r="C116" s="7" t="s">
        <v>1259</v>
      </c>
      <c r="D116" s="7" t="s">
        <v>144</v>
      </c>
      <c r="E116" s="20">
        <v>333900</v>
      </c>
      <c r="F116" s="20">
        <v>312863</v>
      </c>
      <c r="G116" s="20">
        <v>-14683</v>
      </c>
      <c r="H116" s="7" t="s">
        <v>32</v>
      </c>
      <c r="I116" s="14">
        <v>365773</v>
      </c>
      <c r="J116" s="14">
        <v>22299</v>
      </c>
      <c r="K116" s="7" t="s">
        <v>43</v>
      </c>
      <c r="L116" s="7" t="s">
        <v>36</v>
      </c>
      <c r="M116" s="24">
        <f t="array" ref="M116">MAX(IF(A116=$A$2:$A$516,$I$2:$I$516))</f>
        <v>365773</v>
      </c>
      <c r="N116" s="7" t="str">
        <f t="shared" si="0"/>
        <v>Invitation</v>
      </c>
    </row>
    <row r="117" spans="1:14" ht="14.25" customHeight="1" x14ac:dyDescent="0.3">
      <c r="A117" s="7" t="s">
        <v>1494</v>
      </c>
      <c r="B117" s="7" t="s">
        <v>1495</v>
      </c>
      <c r="C117" s="7" t="s">
        <v>1259</v>
      </c>
      <c r="D117" s="7" t="s">
        <v>144</v>
      </c>
      <c r="E117" s="20">
        <v>279900</v>
      </c>
      <c r="F117" s="20">
        <v>253971</v>
      </c>
      <c r="G117" s="20">
        <v>27895</v>
      </c>
      <c r="H117" s="7" t="s">
        <v>32</v>
      </c>
      <c r="I117" s="14">
        <v>287017</v>
      </c>
      <c r="J117" s="14">
        <v>40691</v>
      </c>
      <c r="K117" s="7" t="s">
        <v>43</v>
      </c>
      <c r="L117" s="7" t="s">
        <v>36</v>
      </c>
      <c r="M117" s="24">
        <f t="array" ref="M117">MAX(IF(A117=$A$2:$A$516,$I$2:$I$516))</f>
        <v>287017</v>
      </c>
      <c r="N117" s="7" t="str">
        <f t="shared" si="0"/>
        <v>Invitation</v>
      </c>
    </row>
    <row r="118" spans="1:14" ht="14.25" customHeight="1" x14ac:dyDescent="0.3">
      <c r="A118" s="7" t="s">
        <v>1504</v>
      </c>
      <c r="B118" s="7" t="s">
        <v>1505</v>
      </c>
      <c r="C118" s="7" t="s">
        <v>1259</v>
      </c>
      <c r="D118" s="7" t="s">
        <v>30</v>
      </c>
      <c r="E118" s="20">
        <v>337900</v>
      </c>
      <c r="F118" s="20">
        <v>322304</v>
      </c>
      <c r="G118" s="20">
        <v>-7146</v>
      </c>
      <c r="H118" s="7" t="s">
        <v>32</v>
      </c>
      <c r="I118" s="14">
        <v>328812</v>
      </c>
      <c r="J118" s="14">
        <v>6362</v>
      </c>
      <c r="K118" s="7" t="s">
        <v>43</v>
      </c>
      <c r="L118" s="7" t="s">
        <v>36</v>
      </c>
      <c r="M118" s="24">
        <f t="array" ref="M118">MAX(IF(A118=$A$2:$A$516,$I$2:$I$516))</f>
        <v>328812</v>
      </c>
      <c r="N118" s="7" t="str">
        <f t="shared" si="0"/>
        <v>Invitation</v>
      </c>
    </row>
    <row r="119" spans="1:14" ht="14.25" customHeight="1" x14ac:dyDescent="0.3">
      <c r="A119" s="7" t="s">
        <v>1510</v>
      </c>
      <c r="B119" s="7" t="s">
        <v>1511</v>
      </c>
      <c r="C119" s="7" t="s">
        <v>1259</v>
      </c>
      <c r="D119" s="7" t="s">
        <v>30</v>
      </c>
      <c r="E119" s="20">
        <v>321900</v>
      </c>
      <c r="F119" s="20">
        <v>306596</v>
      </c>
      <c r="G119" s="20">
        <v>-6049</v>
      </c>
      <c r="H119" s="7" t="s">
        <v>32</v>
      </c>
      <c r="I119" s="14">
        <v>343703</v>
      </c>
      <c r="J119" s="14">
        <v>28811</v>
      </c>
      <c r="K119" s="7" t="s">
        <v>43</v>
      </c>
      <c r="L119" s="7" t="s">
        <v>36</v>
      </c>
      <c r="M119" s="24">
        <f t="array" ref="M119">MAX(IF(A119=$A$2:$A$516,$I$2:$I$516))</f>
        <v>343703</v>
      </c>
      <c r="N119" s="7" t="str">
        <f t="shared" si="0"/>
        <v>Invitation</v>
      </c>
    </row>
    <row r="120" spans="1:14" ht="14.25" customHeight="1" x14ac:dyDescent="0.3">
      <c r="A120" s="7" t="s">
        <v>1512</v>
      </c>
      <c r="B120" s="7" t="s">
        <v>1513</v>
      </c>
      <c r="C120" s="7" t="s">
        <v>1259</v>
      </c>
      <c r="D120" s="7" t="s">
        <v>30</v>
      </c>
      <c r="E120" s="20">
        <v>240900</v>
      </c>
      <c r="F120" s="20">
        <v>228027</v>
      </c>
      <c r="G120" s="20">
        <v>-30192</v>
      </c>
      <c r="H120" s="7" t="s">
        <v>32</v>
      </c>
      <c r="I120" s="14">
        <v>212422</v>
      </c>
      <c r="J120" s="14">
        <v>-16701</v>
      </c>
      <c r="K120" s="7" t="s">
        <v>43</v>
      </c>
      <c r="L120" s="7" t="s">
        <v>53</v>
      </c>
      <c r="M120" s="24">
        <f t="array" ref="M120">MAX(IF(A120=$A$2:$A$516,$I$2:$I$516))</f>
        <v>215200</v>
      </c>
      <c r="N120" s="7" t="str">
        <f t="shared" si="0"/>
        <v>Tricon</v>
      </c>
    </row>
    <row r="121" spans="1:14" ht="14.25" customHeight="1" x14ac:dyDescent="0.3">
      <c r="A121" s="7" t="s">
        <v>1514</v>
      </c>
      <c r="B121" s="7" t="s">
        <v>1515</v>
      </c>
      <c r="C121" s="7" t="s">
        <v>1259</v>
      </c>
      <c r="D121" s="7" t="s">
        <v>30</v>
      </c>
      <c r="E121" s="20">
        <v>389100</v>
      </c>
      <c r="F121" s="20">
        <v>372664</v>
      </c>
      <c r="G121" s="20">
        <v>12662</v>
      </c>
      <c r="H121" s="7" t="s">
        <v>32</v>
      </c>
      <c r="I121" s="14">
        <v>342669</v>
      </c>
      <c r="J121" s="14">
        <v>-20722</v>
      </c>
      <c r="K121" s="7" t="s">
        <v>43</v>
      </c>
      <c r="L121" s="7" t="s">
        <v>53</v>
      </c>
      <c r="M121" s="24">
        <f t="array" ref="M121">MAX(IF(A121=$A$2:$A$516,$I$2:$I$516))</f>
        <v>342669</v>
      </c>
      <c r="N121" s="7" t="str">
        <f t="shared" si="0"/>
        <v>Invitation</v>
      </c>
    </row>
    <row r="122" spans="1:14" ht="14.25" customHeight="1" x14ac:dyDescent="0.3">
      <c r="A122" s="7" t="s">
        <v>1518</v>
      </c>
      <c r="B122" s="7" t="s">
        <v>1519</v>
      </c>
      <c r="C122" s="7" t="s">
        <v>1259</v>
      </c>
      <c r="D122" s="7" t="s">
        <v>30</v>
      </c>
      <c r="E122" s="20">
        <v>305900</v>
      </c>
      <c r="F122" s="20">
        <v>291889</v>
      </c>
      <c r="G122" s="20">
        <v>-20081</v>
      </c>
      <c r="H122" s="7" t="s">
        <v>32</v>
      </c>
      <c r="I122" s="14">
        <v>324962</v>
      </c>
      <c r="J122" s="14">
        <v>26355</v>
      </c>
      <c r="K122" s="7" t="s">
        <v>43</v>
      </c>
      <c r="L122" s="7" t="s">
        <v>36</v>
      </c>
      <c r="M122" s="24">
        <f t="array" ref="M122">MAX(IF(A122=$A$2:$A$516,$I$2:$I$516))</f>
        <v>324962</v>
      </c>
      <c r="N122" s="7" t="str">
        <f t="shared" si="0"/>
        <v>Invitation</v>
      </c>
    </row>
    <row r="123" spans="1:14" ht="14.25" customHeight="1" x14ac:dyDescent="0.3">
      <c r="A123" s="7" t="s">
        <v>1526</v>
      </c>
      <c r="B123" s="7" t="s">
        <v>1527</v>
      </c>
      <c r="C123" s="7" t="s">
        <v>1259</v>
      </c>
      <c r="D123" s="7" t="s">
        <v>144</v>
      </c>
      <c r="E123" s="20">
        <v>368900</v>
      </c>
      <c r="F123" s="20">
        <v>348823</v>
      </c>
      <c r="G123" s="20">
        <v>-27719</v>
      </c>
      <c r="H123" s="7" t="s">
        <v>32</v>
      </c>
      <c r="I123" s="14">
        <v>338944</v>
      </c>
      <c r="J123" s="14">
        <v>-16088</v>
      </c>
      <c r="K123" s="7" t="s">
        <v>43</v>
      </c>
      <c r="L123" s="7" t="s">
        <v>88</v>
      </c>
      <c r="M123" s="24">
        <f t="array" ref="M123">MAX(IF(A123=$A$2:$A$516,$I$2:$I$516))</f>
        <v>338944</v>
      </c>
      <c r="N123" s="7" t="str">
        <f t="shared" si="0"/>
        <v>Invitation</v>
      </c>
    </row>
    <row r="124" spans="1:14" ht="14.25" customHeight="1" x14ac:dyDescent="0.3">
      <c r="A124" s="7" t="s">
        <v>1532</v>
      </c>
      <c r="B124" s="7" t="s">
        <v>1533</v>
      </c>
      <c r="C124" s="7" t="s">
        <v>1259</v>
      </c>
      <c r="D124" s="7" t="s">
        <v>30</v>
      </c>
      <c r="E124" s="20">
        <v>350900</v>
      </c>
      <c r="F124" s="20">
        <v>342128</v>
      </c>
      <c r="G124" s="20">
        <v>0</v>
      </c>
      <c r="H124" s="7" t="s">
        <v>32</v>
      </c>
      <c r="I124" s="14">
        <v>328557</v>
      </c>
      <c r="J124" s="14">
        <v>-6801</v>
      </c>
      <c r="K124" s="7" t="s">
        <v>43</v>
      </c>
      <c r="L124" s="7" t="s">
        <v>53</v>
      </c>
      <c r="M124" s="24">
        <f t="array" ref="M124">MAX(IF(A124=$A$2:$A$516,$I$2:$I$516))</f>
        <v>328557</v>
      </c>
      <c r="N124" s="7" t="str">
        <f t="shared" si="0"/>
        <v>Invitation</v>
      </c>
    </row>
    <row r="125" spans="1:14" ht="14.25" customHeight="1" x14ac:dyDescent="0.3">
      <c r="A125" s="7" t="s">
        <v>1758</v>
      </c>
      <c r="B125" s="7" t="s">
        <v>1759</v>
      </c>
      <c r="C125" s="7" t="s">
        <v>1757</v>
      </c>
      <c r="D125" s="7" t="s">
        <v>30</v>
      </c>
      <c r="E125" s="20">
        <v>279900</v>
      </c>
      <c r="F125" s="20">
        <v>272903</v>
      </c>
      <c r="G125" s="20">
        <v>-10120</v>
      </c>
      <c r="H125" s="7" t="s">
        <v>32</v>
      </c>
      <c r="I125" s="14">
        <v>287912</v>
      </c>
      <c r="J125" s="14">
        <v>13313</v>
      </c>
      <c r="K125" s="7" t="s">
        <v>43</v>
      </c>
      <c r="L125" s="7" t="s">
        <v>36</v>
      </c>
      <c r="M125" s="24">
        <f t="array" ref="M125">MAX(IF(A125=$A$2:$A$516,$I$2:$I$516))</f>
        <v>287912</v>
      </c>
      <c r="N125" s="7" t="str">
        <f t="shared" si="0"/>
        <v>Invitation</v>
      </c>
    </row>
    <row r="126" spans="1:14" ht="14.25" customHeight="1" x14ac:dyDescent="0.3">
      <c r="A126" s="7" t="s">
        <v>1762</v>
      </c>
      <c r="B126" s="7" t="s">
        <v>1763</v>
      </c>
      <c r="C126" s="7" t="s">
        <v>1757</v>
      </c>
      <c r="D126" s="7" t="s">
        <v>30</v>
      </c>
      <c r="E126" s="20">
        <v>347000</v>
      </c>
      <c r="F126" s="20">
        <v>332876</v>
      </c>
      <c r="G126" s="20">
        <v>-35682</v>
      </c>
      <c r="H126" s="7" t="s">
        <v>32</v>
      </c>
      <c r="I126" s="14">
        <v>302853</v>
      </c>
      <c r="J126" s="14">
        <v>-42024</v>
      </c>
      <c r="K126" s="7" t="s">
        <v>43</v>
      </c>
      <c r="L126" s="7" t="s">
        <v>53</v>
      </c>
      <c r="M126" s="24">
        <f t="array" ref="M126">MAX(IF(A126=$A$2:$A$516,$I$2:$I$516))</f>
        <v>332000</v>
      </c>
      <c r="N126" s="7" t="str">
        <f t="shared" si="0"/>
        <v>MCH</v>
      </c>
    </row>
    <row r="127" spans="1:14" ht="14.25" customHeight="1" x14ac:dyDescent="0.3">
      <c r="A127" s="7" t="s">
        <v>1770</v>
      </c>
      <c r="B127" s="7" t="s">
        <v>1771</v>
      </c>
      <c r="C127" s="7" t="s">
        <v>1757</v>
      </c>
      <c r="D127" s="7" t="s">
        <v>30</v>
      </c>
      <c r="E127" s="20">
        <v>245300</v>
      </c>
      <c r="F127" s="20">
        <v>231769</v>
      </c>
      <c r="G127" s="20">
        <v>-31049</v>
      </c>
      <c r="H127" s="7" t="s">
        <v>32</v>
      </c>
      <c r="I127" s="14">
        <v>248525</v>
      </c>
      <c r="J127" s="14">
        <v>1826</v>
      </c>
      <c r="K127" s="7" t="s">
        <v>43</v>
      </c>
      <c r="L127" s="7" t="s">
        <v>479</v>
      </c>
      <c r="M127" s="24">
        <f t="array" ref="M127">MAX(IF(A127=$A$2:$A$516,$I$2:$I$516))</f>
        <v>248525</v>
      </c>
      <c r="N127" s="7" t="str">
        <f t="shared" si="0"/>
        <v>Invitation</v>
      </c>
    </row>
    <row r="128" spans="1:14" ht="14.25" customHeight="1" x14ac:dyDescent="0.3">
      <c r="A128" s="7" t="s">
        <v>1777</v>
      </c>
      <c r="B128" s="7" t="s">
        <v>1778</v>
      </c>
      <c r="C128" s="7" t="s">
        <v>1757</v>
      </c>
      <c r="D128" s="7" t="s">
        <v>30</v>
      </c>
      <c r="E128" s="20">
        <v>0</v>
      </c>
      <c r="F128" s="20">
        <v>-5166</v>
      </c>
      <c r="G128" s="20">
        <v>-32142</v>
      </c>
      <c r="H128" s="7" t="s">
        <v>32</v>
      </c>
      <c r="I128" s="14">
        <v>322115</v>
      </c>
      <c r="J128" s="14">
        <v>-78662</v>
      </c>
      <c r="K128" s="7" t="s">
        <v>43</v>
      </c>
      <c r="L128" s="7" t="s">
        <v>53</v>
      </c>
      <c r="M128" s="24">
        <f t="array" ref="M128">MAX(IF(A128=$A$2:$A$516,$I$2:$I$516))</f>
        <v>383000</v>
      </c>
      <c r="N128" s="7" t="str">
        <f t="shared" si="0"/>
        <v>MCH</v>
      </c>
    </row>
    <row r="129" spans="1:14" ht="14.25" customHeight="1" x14ac:dyDescent="0.3">
      <c r="A129" s="7" t="s">
        <v>1781</v>
      </c>
      <c r="B129" s="7" t="s">
        <v>1782</v>
      </c>
      <c r="C129" s="7" t="s">
        <v>1774</v>
      </c>
      <c r="D129" s="7" t="s">
        <v>144</v>
      </c>
      <c r="E129" s="20">
        <v>370900</v>
      </c>
      <c r="F129" s="20">
        <v>353558</v>
      </c>
      <c r="G129" s="20">
        <v>-29796</v>
      </c>
      <c r="H129" s="7" t="s">
        <v>32</v>
      </c>
      <c r="I129" s="14">
        <v>275704</v>
      </c>
      <c r="J129" s="14">
        <v>-88649</v>
      </c>
      <c r="K129" s="7" t="s">
        <v>43</v>
      </c>
      <c r="L129" s="7" t="s">
        <v>53</v>
      </c>
      <c r="M129" s="24">
        <f t="array" ref="M129">MAX(IF(A129=$A$2:$A$516,$I$2:$I$516))</f>
        <v>333000</v>
      </c>
      <c r="N129" s="7" t="str">
        <f t="shared" si="0"/>
        <v>MCH</v>
      </c>
    </row>
    <row r="130" spans="1:14" ht="14.25" customHeight="1" x14ac:dyDescent="0.3">
      <c r="A130" s="7" t="s">
        <v>1793</v>
      </c>
      <c r="B130" s="7" t="s">
        <v>1794</v>
      </c>
      <c r="C130" s="7" t="s">
        <v>1795</v>
      </c>
      <c r="D130" s="7" t="s">
        <v>62</v>
      </c>
      <c r="E130" s="20">
        <v>414000</v>
      </c>
      <c r="F130" s="20">
        <v>403650</v>
      </c>
      <c r="G130" s="20">
        <v>-40666</v>
      </c>
      <c r="H130" s="7" t="s">
        <v>32</v>
      </c>
      <c r="I130" s="14">
        <v>406810</v>
      </c>
      <c r="J130" s="14">
        <v>-33191</v>
      </c>
      <c r="K130" s="7" t="s">
        <v>43</v>
      </c>
      <c r="L130" s="7" t="s">
        <v>36</v>
      </c>
      <c r="M130" s="24">
        <f t="array" ref="M130">MAX(IF(A130=$A$2:$A$516,$I$2:$I$516))</f>
        <v>406810</v>
      </c>
      <c r="N130" s="7" t="str">
        <f t="shared" si="0"/>
        <v>Invitation</v>
      </c>
    </row>
    <row r="131" spans="1:14" ht="14.25" customHeight="1" x14ac:dyDescent="0.3">
      <c r="A131" s="7" t="s">
        <v>1796</v>
      </c>
      <c r="B131" s="7" t="s">
        <v>1797</v>
      </c>
      <c r="C131" s="7" t="s">
        <v>1795</v>
      </c>
      <c r="D131" s="7" t="s">
        <v>30</v>
      </c>
      <c r="E131" s="20">
        <v>530900</v>
      </c>
      <c r="F131" s="20">
        <v>517628</v>
      </c>
      <c r="G131" s="20">
        <v>-61858</v>
      </c>
      <c r="H131" s="7" t="s">
        <v>32</v>
      </c>
      <c r="I131" s="14">
        <v>449003</v>
      </c>
      <c r="J131" s="14">
        <v>-95890</v>
      </c>
      <c r="K131" s="7" t="s">
        <v>43</v>
      </c>
      <c r="L131" s="7" t="s">
        <v>53</v>
      </c>
      <c r="M131" s="24">
        <f t="array" ref="M131">MAX(IF(A131=$A$2:$A$516,$I$2:$I$516))</f>
        <v>449003</v>
      </c>
      <c r="N131" s="7" t="str">
        <f t="shared" si="0"/>
        <v>Invitation</v>
      </c>
    </row>
    <row r="132" spans="1:14" ht="14.25" customHeight="1" x14ac:dyDescent="0.3">
      <c r="A132" s="7" t="s">
        <v>1798</v>
      </c>
      <c r="B132" s="7" t="s">
        <v>1799</v>
      </c>
      <c r="C132" s="7" t="s">
        <v>1795</v>
      </c>
      <c r="D132" s="7" t="s">
        <v>30</v>
      </c>
      <c r="E132" s="20">
        <v>383900</v>
      </c>
      <c r="F132" s="20">
        <v>374303</v>
      </c>
      <c r="G132" s="20">
        <v>-26548</v>
      </c>
      <c r="H132" s="7" t="s">
        <v>32</v>
      </c>
      <c r="I132" s="14">
        <v>409423</v>
      </c>
      <c r="J132" s="14">
        <v>-5788</v>
      </c>
      <c r="K132" s="7" t="s">
        <v>43</v>
      </c>
      <c r="L132" s="7" t="s">
        <v>36</v>
      </c>
      <c r="M132" s="24">
        <f t="array" ref="M132">MAX(IF(A132=$A$2:$A$516,$I$2:$I$516))</f>
        <v>409423</v>
      </c>
      <c r="N132" s="7" t="str">
        <f t="shared" si="0"/>
        <v>Invitation</v>
      </c>
    </row>
    <row r="133" spans="1:14" ht="14.25" customHeight="1" x14ac:dyDescent="0.3">
      <c r="A133" s="7" t="s">
        <v>1800</v>
      </c>
      <c r="B133" s="7" t="s">
        <v>1801</v>
      </c>
      <c r="C133" s="7" t="s">
        <v>1795</v>
      </c>
      <c r="D133" s="7" t="s">
        <v>62</v>
      </c>
      <c r="E133" s="20">
        <v>359900</v>
      </c>
      <c r="F133" s="20">
        <v>350903</v>
      </c>
      <c r="G133" s="20">
        <v>-48695</v>
      </c>
      <c r="H133" s="7" t="s">
        <v>32</v>
      </c>
      <c r="I133" s="14">
        <v>354509</v>
      </c>
      <c r="J133" s="14">
        <v>-24218</v>
      </c>
      <c r="K133" s="7" t="s">
        <v>43</v>
      </c>
      <c r="L133" s="7" t="s">
        <v>479</v>
      </c>
      <c r="M133" s="24">
        <f t="array" ref="M133">MAX(IF(A133=$A$2:$A$516,$I$2:$I$516))</f>
        <v>354509</v>
      </c>
      <c r="N133" s="7" t="str">
        <f t="shared" si="0"/>
        <v>Invitation</v>
      </c>
    </row>
    <row r="134" spans="1:14" ht="14.25" customHeight="1" x14ac:dyDescent="0.3">
      <c r="A134" s="7" t="s">
        <v>1802</v>
      </c>
      <c r="B134" s="7" t="s">
        <v>1803</v>
      </c>
      <c r="C134" s="7" t="s">
        <v>1795</v>
      </c>
      <c r="D134" s="7" t="s">
        <v>30</v>
      </c>
      <c r="E134" s="20">
        <v>363900</v>
      </c>
      <c r="F134" s="20">
        <v>354803</v>
      </c>
      <c r="G134" s="20">
        <v>-19007</v>
      </c>
      <c r="H134" s="7" t="s">
        <v>32</v>
      </c>
      <c r="I134" s="14">
        <v>360705</v>
      </c>
      <c r="J134" s="14">
        <v>-7345</v>
      </c>
      <c r="K134" s="7" t="s">
        <v>43</v>
      </c>
      <c r="L134" s="7" t="s">
        <v>36</v>
      </c>
      <c r="M134" s="24">
        <f t="array" ref="M134">MAX(IF(A134=$A$2:$A$516,$I$2:$I$516))</f>
        <v>360705</v>
      </c>
      <c r="N134" s="7" t="str">
        <f t="shared" si="0"/>
        <v>Invitation</v>
      </c>
    </row>
    <row r="135" spans="1:14" ht="14.25" customHeight="1" x14ac:dyDescent="0.3">
      <c r="A135" s="7" t="s">
        <v>1804</v>
      </c>
      <c r="B135" s="7" t="s">
        <v>1805</v>
      </c>
      <c r="C135" s="7" t="s">
        <v>1795</v>
      </c>
      <c r="D135" s="7" t="s">
        <v>30</v>
      </c>
      <c r="E135" s="20">
        <v>438900</v>
      </c>
      <c r="F135" s="20">
        <v>427928</v>
      </c>
      <c r="G135" s="20">
        <v>-46209</v>
      </c>
      <c r="H135" s="7" t="s">
        <v>32</v>
      </c>
      <c r="I135" s="14">
        <v>443361</v>
      </c>
      <c r="J135" s="14">
        <v>-28120</v>
      </c>
      <c r="K135" s="7" t="s">
        <v>43</v>
      </c>
      <c r="L135" s="7" t="s">
        <v>36</v>
      </c>
      <c r="M135" s="24">
        <f t="array" ref="M135">MAX(IF(A135=$A$2:$A$516,$I$2:$I$516))</f>
        <v>443361</v>
      </c>
      <c r="N135" s="7" t="str">
        <f t="shared" si="0"/>
        <v>Invitation</v>
      </c>
    </row>
    <row r="136" spans="1:14" ht="14.25" customHeight="1" x14ac:dyDescent="0.3">
      <c r="A136" s="7" t="s">
        <v>1868</v>
      </c>
      <c r="B136" s="7" t="s">
        <v>1869</v>
      </c>
      <c r="C136" s="7" t="s">
        <v>1757</v>
      </c>
      <c r="D136" s="7" t="s">
        <v>30</v>
      </c>
      <c r="E136" s="20">
        <v>420900</v>
      </c>
      <c r="F136" s="20">
        <v>405082</v>
      </c>
      <c r="G136" s="20">
        <v>-37086</v>
      </c>
      <c r="H136" s="7" t="s">
        <v>32</v>
      </c>
      <c r="I136" s="14">
        <v>436146</v>
      </c>
      <c r="J136" s="14">
        <v>34027</v>
      </c>
      <c r="K136" s="7" t="s">
        <v>43</v>
      </c>
      <c r="L136" s="7" t="s">
        <v>479</v>
      </c>
      <c r="M136" s="24">
        <f t="array" ref="M136">MAX(IF(A136=$A$2:$A$516,$I$2:$I$516))</f>
        <v>436146</v>
      </c>
      <c r="N136" s="7" t="str">
        <f t="shared" si="0"/>
        <v>Invitation</v>
      </c>
    </row>
    <row r="137" spans="1:14" ht="14.25" customHeight="1" x14ac:dyDescent="0.3">
      <c r="A137" s="7" t="s">
        <v>1870</v>
      </c>
      <c r="B137" s="7" t="s">
        <v>1871</v>
      </c>
      <c r="C137" s="7" t="s">
        <v>1757</v>
      </c>
      <c r="D137" s="7" t="s">
        <v>62</v>
      </c>
      <c r="E137" s="20">
        <v>321000</v>
      </c>
      <c r="F137" s="20">
        <v>312975</v>
      </c>
      <c r="G137" s="20">
        <v>-16392</v>
      </c>
      <c r="H137" s="7" t="s">
        <v>32</v>
      </c>
      <c r="I137" s="14">
        <v>282455</v>
      </c>
      <c r="J137" s="14">
        <v>-42807</v>
      </c>
      <c r="K137" s="7" t="s">
        <v>43</v>
      </c>
      <c r="L137" s="7" t="s">
        <v>53</v>
      </c>
      <c r="M137" s="24">
        <f t="array" ref="M137">MAX(IF(A137=$A$2:$A$516,$I$2:$I$516))</f>
        <v>287000</v>
      </c>
      <c r="N137" s="7" t="str">
        <f t="shared" si="0"/>
        <v>MCH</v>
      </c>
    </row>
    <row r="138" spans="1:14" ht="14.25" customHeight="1" x14ac:dyDescent="0.3">
      <c r="A138" s="7" t="s">
        <v>1872</v>
      </c>
      <c r="B138" s="7" t="s">
        <v>1873</v>
      </c>
      <c r="C138" s="7" t="s">
        <v>1757</v>
      </c>
      <c r="D138" s="7" t="s">
        <v>30</v>
      </c>
      <c r="E138" s="20">
        <v>317900</v>
      </c>
      <c r="F138" s="20">
        <v>304886</v>
      </c>
      <c r="G138" s="20">
        <v>-27976</v>
      </c>
      <c r="H138" s="7" t="s">
        <v>32</v>
      </c>
      <c r="I138" s="14">
        <v>303257</v>
      </c>
      <c r="J138" s="14">
        <v>-16807</v>
      </c>
      <c r="K138" s="7" t="s">
        <v>43</v>
      </c>
      <c r="L138" s="7" t="s">
        <v>44</v>
      </c>
      <c r="M138" s="24">
        <f t="array" ref="M138">MAX(IF(A138=$A$2:$A$516,$I$2:$I$516))</f>
        <v>303257</v>
      </c>
      <c r="N138" s="7" t="str">
        <f t="shared" si="0"/>
        <v>Invitation</v>
      </c>
    </row>
    <row r="139" spans="1:14" ht="14.25" customHeight="1" x14ac:dyDescent="0.3">
      <c r="A139" s="7" t="s">
        <v>1890</v>
      </c>
      <c r="B139" s="7" t="s">
        <v>1891</v>
      </c>
      <c r="C139" s="7" t="s">
        <v>1892</v>
      </c>
      <c r="D139" s="7" t="s">
        <v>30</v>
      </c>
      <c r="E139" s="20">
        <v>351300</v>
      </c>
      <c r="F139" s="20">
        <v>342518</v>
      </c>
      <c r="G139" s="20">
        <v>-35310</v>
      </c>
      <c r="H139" s="7" t="s">
        <v>32</v>
      </c>
      <c r="I139" s="14">
        <v>315016</v>
      </c>
      <c r="J139" s="14">
        <v>-43157</v>
      </c>
      <c r="K139" s="7" t="s">
        <v>43</v>
      </c>
      <c r="L139" s="7" t="s">
        <v>53</v>
      </c>
      <c r="M139" s="24">
        <f t="array" ref="M139">MAX(IF(A139=$A$2:$A$516,$I$2:$I$516))</f>
        <v>331300</v>
      </c>
      <c r="N139" s="7" t="str">
        <f t="shared" si="0"/>
        <v>MCH</v>
      </c>
    </row>
    <row r="140" spans="1:14" ht="14.25" customHeight="1" x14ac:dyDescent="0.3">
      <c r="A140" s="7" t="s">
        <v>1895</v>
      </c>
      <c r="B140" s="7" t="s">
        <v>1896</v>
      </c>
      <c r="C140" s="7" t="s">
        <v>1892</v>
      </c>
      <c r="D140" s="7" t="s">
        <v>62</v>
      </c>
      <c r="E140" s="20">
        <v>355900</v>
      </c>
      <c r="F140" s="20">
        <v>347003</v>
      </c>
      <c r="G140" s="20">
        <v>-64548</v>
      </c>
      <c r="H140" s="7" t="s">
        <v>32</v>
      </c>
      <c r="I140" s="14">
        <v>339447</v>
      </c>
      <c r="J140" s="14">
        <v>-40294</v>
      </c>
      <c r="K140" s="7" t="s">
        <v>43</v>
      </c>
      <c r="L140" s="7" t="s">
        <v>88</v>
      </c>
      <c r="M140" s="24">
        <f t="array" ref="M140">MAX(IF(A140=$A$2:$A$516,$I$2:$I$516))</f>
        <v>339447</v>
      </c>
      <c r="N140" s="7" t="str">
        <f t="shared" si="0"/>
        <v>Invitation</v>
      </c>
    </row>
    <row r="141" spans="1:14" ht="14.25" customHeight="1" x14ac:dyDescent="0.3">
      <c r="A141" s="7" t="s">
        <v>1906</v>
      </c>
      <c r="B141" s="7" t="s">
        <v>1907</v>
      </c>
      <c r="C141" s="7" t="s">
        <v>1892</v>
      </c>
      <c r="D141" s="7" t="s">
        <v>30</v>
      </c>
      <c r="E141" s="20">
        <v>384900</v>
      </c>
      <c r="F141" s="20">
        <v>375278</v>
      </c>
      <c r="G141" s="20">
        <v>-35187</v>
      </c>
      <c r="H141" s="7" t="s">
        <v>32</v>
      </c>
      <c r="I141" s="14">
        <v>358744</v>
      </c>
      <c r="J141" s="14">
        <v>-24680</v>
      </c>
      <c r="K141" s="7" t="s">
        <v>43</v>
      </c>
      <c r="L141" s="7" t="s">
        <v>88</v>
      </c>
      <c r="M141" s="24">
        <f t="array" ref="M141">MAX(IF(A141=$A$2:$A$516,$I$2:$I$516))</f>
        <v>358744</v>
      </c>
      <c r="N141" s="7" t="str">
        <f t="shared" si="0"/>
        <v>Invitation</v>
      </c>
    </row>
    <row r="142" spans="1:14" ht="14.25" customHeight="1" x14ac:dyDescent="0.3">
      <c r="A142" s="7" t="s">
        <v>1908</v>
      </c>
      <c r="B142" s="7" t="s">
        <v>1909</v>
      </c>
      <c r="C142" s="7" t="s">
        <v>1892</v>
      </c>
      <c r="D142" s="7" t="s">
        <v>30</v>
      </c>
      <c r="E142" s="20">
        <v>340900</v>
      </c>
      <c r="F142" s="20">
        <v>332378</v>
      </c>
      <c r="G142" s="20">
        <v>-38736</v>
      </c>
      <c r="H142" s="7" t="s">
        <v>32</v>
      </c>
      <c r="I142" s="14">
        <v>322316</v>
      </c>
      <c r="J142" s="14">
        <v>-30267</v>
      </c>
      <c r="K142" s="7" t="s">
        <v>43</v>
      </c>
      <c r="L142" s="7" t="s">
        <v>88</v>
      </c>
      <c r="M142" s="24">
        <f t="array" ref="M142">MAX(IF(A142=$A$2:$A$516,$I$2:$I$516))</f>
        <v>322316</v>
      </c>
      <c r="N142" s="7" t="str">
        <f t="shared" si="0"/>
        <v>Invitation</v>
      </c>
    </row>
    <row r="143" spans="1:14" ht="14.25" customHeight="1" x14ac:dyDescent="0.3">
      <c r="A143" s="7" t="s">
        <v>1920</v>
      </c>
      <c r="B143" s="7" t="s">
        <v>1921</v>
      </c>
      <c r="C143" s="7" t="s">
        <v>1899</v>
      </c>
      <c r="D143" s="7" t="s">
        <v>30</v>
      </c>
      <c r="E143" s="20">
        <v>217300</v>
      </c>
      <c r="F143" s="20">
        <v>211868</v>
      </c>
      <c r="G143" s="20">
        <v>-25746</v>
      </c>
      <c r="H143" s="7" t="s">
        <v>32</v>
      </c>
      <c r="I143" s="14">
        <v>221495</v>
      </c>
      <c r="J143" s="14">
        <v>-24596</v>
      </c>
      <c r="K143" s="7" t="s">
        <v>43</v>
      </c>
      <c r="L143" s="7" t="s">
        <v>44</v>
      </c>
      <c r="M143" s="24">
        <f t="array" ref="M143">MAX(IF(A143=$A$2:$A$516,$I$2:$I$516))</f>
        <v>221495</v>
      </c>
      <c r="N143" s="7" t="str">
        <f t="shared" si="0"/>
        <v>Invitation</v>
      </c>
    </row>
    <row r="144" spans="1:14" ht="14.25" customHeight="1" x14ac:dyDescent="0.3">
      <c r="A144" s="7" t="s">
        <v>1895</v>
      </c>
      <c r="B144" s="7" t="s">
        <v>1896</v>
      </c>
      <c r="C144" s="7" t="s">
        <v>1892</v>
      </c>
      <c r="D144" s="7" t="s">
        <v>62</v>
      </c>
      <c r="E144" s="20">
        <v>355900</v>
      </c>
      <c r="F144" s="20">
        <v>347003</v>
      </c>
      <c r="G144" s="20">
        <v>-64548</v>
      </c>
      <c r="H144" s="7" t="s">
        <v>32</v>
      </c>
      <c r="I144" s="14">
        <v>339447</v>
      </c>
      <c r="J144" s="14">
        <v>-40294</v>
      </c>
      <c r="K144" s="7" t="s">
        <v>43</v>
      </c>
      <c r="L144" s="7" t="s">
        <v>88</v>
      </c>
      <c r="M144" s="24">
        <f t="array" ref="M144">MAX(IF(A144=$A$2:$A$516,$I$2:$I$516))</f>
        <v>339447</v>
      </c>
      <c r="N144" s="7" t="str">
        <f t="shared" si="0"/>
        <v>Invitation</v>
      </c>
    </row>
    <row r="145" spans="1:14" ht="14.25" customHeight="1" x14ac:dyDescent="0.3">
      <c r="A145" s="7" t="s">
        <v>1924</v>
      </c>
      <c r="B145" s="7" t="s">
        <v>1925</v>
      </c>
      <c r="C145" s="7" t="s">
        <v>1892</v>
      </c>
      <c r="D145" s="7" t="s">
        <v>30</v>
      </c>
      <c r="E145" s="20">
        <v>0</v>
      </c>
      <c r="F145" s="20">
        <v>0</v>
      </c>
      <c r="G145" s="20">
        <v>-53634</v>
      </c>
      <c r="H145" s="7" t="s">
        <v>32</v>
      </c>
      <c r="I145" s="14">
        <v>344937</v>
      </c>
      <c r="J145" s="14">
        <v>-6454</v>
      </c>
      <c r="K145" s="7" t="s">
        <v>43</v>
      </c>
      <c r="L145" s="7" t="s">
        <v>44</v>
      </c>
      <c r="M145" s="24">
        <f t="array" ref="M145">MAX(IF(A145=$A$2:$A$516,$I$2:$I$516))</f>
        <v>344937</v>
      </c>
      <c r="N145" s="7" t="str">
        <f t="shared" si="0"/>
        <v>Invitation</v>
      </c>
    </row>
    <row r="146" spans="1:14" ht="14.25" customHeight="1" x14ac:dyDescent="0.3">
      <c r="A146" s="7" t="s">
        <v>1926</v>
      </c>
      <c r="B146" s="7" t="s">
        <v>1927</v>
      </c>
      <c r="C146" s="7" t="s">
        <v>1892</v>
      </c>
      <c r="D146" s="7" t="s">
        <v>30</v>
      </c>
      <c r="E146" s="20">
        <v>292000</v>
      </c>
      <c r="F146" s="20">
        <v>265056</v>
      </c>
      <c r="G146" s="20">
        <v>-42299</v>
      </c>
      <c r="H146" s="7" t="s">
        <v>32</v>
      </c>
      <c r="I146" s="14">
        <v>281622</v>
      </c>
      <c r="J146" s="14">
        <v>-10966</v>
      </c>
      <c r="K146" s="7" t="s">
        <v>43</v>
      </c>
      <c r="L146" s="7" t="s">
        <v>36</v>
      </c>
      <c r="M146" s="24">
        <f t="array" ref="M146">MAX(IF(A146=$A$2:$A$516,$I$2:$I$516))</f>
        <v>281622</v>
      </c>
      <c r="N146" s="7" t="str">
        <f t="shared" si="0"/>
        <v>Invitation</v>
      </c>
    </row>
    <row r="147" spans="1:14" ht="14.25" customHeight="1" x14ac:dyDescent="0.3">
      <c r="A147" s="7" t="s">
        <v>1932</v>
      </c>
      <c r="B147" s="7" t="s">
        <v>1933</v>
      </c>
      <c r="C147" s="7" t="s">
        <v>1892</v>
      </c>
      <c r="D147" s="7" t="s">
        <v>30</v>
      </c>
      <c r="E147" s="20">
        <v>300900</v>
      </c>
      <c r="F147" s="20">
        <v>293378</v>
      </c>
      <c r="G147" s="20">
        <v>-7024</v>
      </c>
      <c r="H147" s="7" t="s">
        <v>32</v>
      </c>
      <c r="I147" s="14">
        <v>294284</v>
      </c>
      <c r="J147" s="14">
        <v>-12042</v>
      </c>
      <c r="K147" s="7" t="s">
        <v>43</v>
      </c>
      <c r="L147" s="7" t="s">
        <v>36</v>
      </c>
      <c r="M147" s="24">
        <f t="array" ref="M147">MAX(IF(A147=$A$2:$A$516,$I$2:$I$516))</f>
        <v>294284</v>
      </c>
      <c r="N147" s="7" t="str">
        <f t="shared" si="0"/>
        <v>Invitation</v>
      </c>
    </row>
    <row r="148" spans="1:14" ht="14.25" customHeight="1" x14ac:dyDescent="0.3">
      <c r="A148" s="7" t="s">
        <v>1940</v>
      </c>
      <c r="B148" s="7" t="s">
        <v>1941</v>
      </c>
      <c r="C148" s="7" t="s">
        <v>1892</v>
      </c>
      <c r="D148" s="7" t="s">
        <v>30</v>
      </c>
      <c r="E148" s="20">
        <v>276900</v>
      </c>
      <c r="F148" s="20">
        <v>269978</v>
      </c>
      <c r="G148" s="20">
        <v>-24080</v>
      </c>
      <c r="H148" s="7" t="s">
        <v>32</v>
      </c>
      <c r="I148" s="14">
        <v>263060</v>
      </c>
      <c r="J148" s="14">
        <v>-17976</v>
      </c>
      <c r="K148" s="7" t="s">
        <v>43</v>
      </c>
      <c r="L148" s="7" t="s">
        <v>44</v>
      </c>
      <c r="M148" s="24">
        <f t="array" ref="M148">MAX(IF(A148=$A$2:$A$516,$I$2:$I$516))</f>
        <v>263060</v>
      </c>
      <c r="N148" s="7" t="str">
        <f t="shared" si="0"/>
        <v>Invitation</v>
      </c>
    </row>
    <row r="149" spans="1:14" ht="14.25" customHeight="1" x14ac:dyDescent="0.3">
      <c r="A149" s="7" t="s">
        <v>1944</v>
      </c>
      <c r="B149" s="7" t="s">
        <v>1945</v>
      </c>
      <c r="C149" s="7" t="s">
        <v>1899</v>
      </c>
      <c r="D149" s="7" t="s">
        <v>30</v>
      </c>
      <c r="E149" s="20">
        <v>233300</v>
      </c>
      <c r="F149" s="20">
        <v>227468</v>
      </c>
      <c r="G149" s="20">
        <v>-27897</v>
      </c>
      <c r="H149" s="7" t="s">
        <v>32</v>
      </c>
      <c r="I149" s="14">
        <v>229242</v>
      </c>
      <c r="J149" s="14">
        <v>-7381</v>
      </c>
      <c r="K149" s="7" t="s">
        <v>43</v>
      </c>
      <c r="L149" s="7" t="s">
        <v>36</v>
      </c>
      <c r="M149" s="24">
        <f t="array" ref="M149">MAX(IF(A149=$A$2:$A$516,$I$2:$I$516))</f>
        <v>229242</v>
      </c>
      <c r="N149" s="7" t="str">
        <f t="shared" si="0"/>
        <v>Invitation</v>
      </c>
    </row>
    <row r="150" spans="1:14" ht="14.25" customHeight="1" x14ac:dyDescent="0.3">
      <c r="A150" s="7" t="s">
        <v>1950</v>
      </c>
      <c r="B150" s="7" t="s">
        <v>1951</v>
      </c>
      <c r="C150" s="7" t="s">
        <v>1892</v>
      </c>
      <c r="D150" s="7" t="s">
        <v>30</v>
      </c>
      <c r="E150" s="20">
        <v>353200</v>
      </c>
      <c r="F150" s="20">
        <v>344370</v>
      </c>
      <c r="G150" s="20">
        <v>-34209</v>
      </c>
      <c r="H150" s="7" t="s">
        <v>32</v>
      </c>
      <c r="I150" s="14">
        <v>366733</v>
      </c>
      <c r="J150" s="14">
        <v>-2108</v>
      </c>
      <c r="K150" s="7" t="s">
        <v>43</v>
      </c>
      <c r="L150" s="7" t="s">
        <v>36</v>
      </c>
      <c r="M150" s="24">
        <f t="array" ref="M150">MAX(IF(A150=$A$2:$A$516,$I$2:$I$516))</f>
        <v>366733</v>
      </c>
      <c r="N150" s="7" t="str">
        <f t="shared" si="0"/>
        <v>Invitation</v>
      </c>
    </row>
    <row r="151" spans="1:14" ht="14.25" customHeight="1" x14ac:dyDescent="0.3">
      <c r="A151" s="7" t="s">
        <v>1954</v>
      </c>
      <c r="B151" s="7" t="s">
        <v>1955</v>
      </c>
      <c r="C151" s="7" t="s">
        <v>1892</v>
      </c>
      <c r="D151" s="7" t="s">
        <v>62</v>
      </c>
      <c r="E151" s="20">
        <v>360100</v>
      </c>
      <c r="F151" s="20">
        <v>351098</v>
      </c>
      <c r="G151" s="20">
        <v>-50495</v>
      </c>
      <c r="H151" s="7" t="s">
        <v>32</v>
      </c>
      <c r="I151" s="14">
        <v>348261</v>
      </c>
      <c r="J151" s="14">
        <v>-24679</v>
      </c>
      <c r="K151" s="7" t="s">
        <v>43</v>
      </c>
      <c r="L151" s="7" t="s">
        <v>44</v>
      </c>
      <c r="M151" s="24">
        <f t="array" ref="M151">MAX(IF(A151=$A$2:$A$516,$I$2:$I$516))</f>
        <v>348261</v>
      </c>
      <c r="N151" s="7" t="str">
        <f t="shared" si="0"/>
        <v>Invitation</v>
      </c>
    </row>
    <row r="152" spans="1:14" ht="14.25" customHeight="1" x14ac:dyDescent="0.3">
      <c r="A152" s="7" t="s">
        <v>1960</v>
      </c>
      <c r="B152" s="7" t="s">
        <v>1961</v>
      </c>
      <c r="C152" s="7" t="s">
        <v>1892</v>
      </c>
      <c r="D152" s="7" t="s">
        <v>30</v>
      </c>
      <c r="E152" s="20">
        <v>441200</v>
      </c>
      <c r="F152" s="20">
        <v>430170</v>
      </c>
      <c r="G152" s="20">
        <v>-53279</v>
      </c>
      <c r="H152" s="7" t="s">
        <v>32</v>
      </c>
      <c r="I152" s="14">
        <v>412153</v>
      </c>
      <c r="J152" s="14">
        <v>-34063</v>
      </c>
      <c r="K152" s="7" t="s">
        <v>43</v>
      </c>
      <c r="L152" s="7" t="s">
        <v>88</v>
      </c>
      <c r="M152" s="24">
        <f t="array" ref="M152">MAX(IF(A152=$A$2:$A$516,$I$2:$I$516))</f>
        <v>412153</v>
      </c>
      <c r="N152" s="7" t="str">
        <f t="shared" si="0"/>
        <v>Invitation</v>
      </c>
    </row>
    <row r="153" spans="1:14" ht="14.25" customHeight="1" x14ac:dyDescent="0.3">
      <c r="A153" s="7" t="s">
        <v>1970</v>
      </c>
      <c r="B153" s="7" t="s">
        <v>1971</v>
      </c>
      <c r="C153" s="7" t="s">
        <v>1892</v>
      </c>
      <c r="D153" s="7" t="s">
        <v>30</v>
      </c>
      <c r="E153" s="20">
        <v>291900</v>
      </c>
      <c r="F153" s="20">
        <v>284603</v>
      </c>
      <c r="G153" s="20">
        <v>9911</v>
      </c>
      <c r="H153" s="7" t="s">
        <v>32</v>
      </c>
      <c r="I153" s="14">
        <v>323728</v>
      </c>
      <c r="J153" s="14">
        <v>40713</v>
      </c>
      <c r="K153" s="7" t="s">
        <v>43</v>
      </c>
      <c r="L153" s="7" t="s">
        <v>527</v>
      </c>
      <c r="M153" s="24">
        <f t="array" ref="M153">MAX(IF(A153=$A$2:$A$516,$I$2:$I$516))</f>
        <v>336900</v>
      </c>
      <c r="N153" s="7" t="str">
        <f t="shared" si="0"/>
        <v>MCH</v>
      </c>
    </row>
    <row r="154" spans="1:14" ht="14.25" customHeight="1" x14ac:dyDescent="0.3">
      <c r="A154" s="7" t="s">
        <v>1954</v>
      </c>
      <c r="B154" s="7" t="s">
        <v>1955</v>
      </c>
      <c r="C154" s="7" t="s">
        <v>1892</v>
      </c>
      <c r="D154" s="7" t="s">
        <v>62</v>
      </c>
      <c r="E154" s="20">
        <v>360100</v>
      </c>
      <c r="F154" s="20">
        <v>351098</v>
      </c>
      <c r="G154" s="20">
        <v>-50495</v>
      </c>
      <c r="H154" s="7" t="s">
        <v>32</v>
      </c>
      <c r="I154" s="14">
        <v>348261</v>
      </c>
      <c r="J154" s="14">
        <v>-24679</v>
      </c>
      <c r="K154" s="7" t="s">
        <v>43</v>
      </c>
      <c r="L154" s="7" t="s">
        <v>44</v>
      </c>
      <c r="M154" s="24">
        <f t="array" ref="M154">MAX(IF(A154=$A$2:$A$516,$I$2:$I$516))</f>
        <v>348261</v>
      </c>
      <c r="N154" s="7" t="str">
        <f t="shared" si="0"/>
        <v>Invitation</v>
      </c>
    </row>
    <row r="155" spans="1:14" ht="14.25" customHeight="1" x14ac:dyDescent="0.3">
      <c r="A155" s="7" t="s">
        <v>1984</v>
      </c>
      <c r="B155" s="7" t="s">
        <v>1985</v>
      </c>
      <c r="C155" s="7" t="s">
        <v>1899</v>
      </c>
      <c r="D155" s="7" t="s">
        <v>30</v>
      </c>
      <c r="E155" s="20">
        <v>216100</v>
      </c>
      <c r="F155" s="20">
        <v>201378</v>
      </c>
      <c r="G155" s="20">
        <v>-14459</v>
      </c>
      <c r="H155" s="7" t="s">
        <v>32</v>
      </c>
      <c r="I155" s="14">
        <v>227936</v>
      </c>
      <c r="J155" s="14">
        <v>6750</v>
      </c>
      <c r="K155" s="7" t="s">
        <v>43</v>
      </c>
      <c r="L155" s="7" t="s">
        <v>36</v>
      </c>
      <c r="M155" s="24">
        <f t="array" ref="M155">MAX(IF(A155=$A$2:$A$516,$I$2:$I$516))</f>
        <v>227936</v>
      </c>
      <c r="N155" s="7" t="str">
        <f t="shared" si="0"/>
        <v>Invitation</v>
      </c>
    </row>
    <row r="156" spans="1:14" ht="14.25" customHeight="1" x14ac:dyDescent="0.3">
      <c r="A156" s="7" t="s">
        <v>1988</v>
      </c>
      <c r="B156" s="7" t="s">
        <v>1989</v>
      </c>
      <c r="C156" s="7" t="s">
        <v>1899</v>
      </c>
      <c r="D156" s="7" t="s">
        <v>30</v>
      </c>
      <c r="E156" s="20">
        <v>211300</v>
      </c>
      <c r="F156" s="20">
        <v>198096</v>
      </c>
      <c r="G156" s="20">
        <v>-25299</v>
      </c>
      <c r="H156" s="7" t="s">
        <v>32</v>
      </c>
      <c r="I156" s="14">
        <v>224707</v>
      </c>
      <c r="J156" s="14">
        <v>1937</v>
      </c>
      <c r="K156" s="7" t="s">
        <v>43</v>
      </c>
      <c r="L156" s="7" t="s">
        <v>36</v>
      </c>
      <c r="M156" s="24">
        <f t="array" ref="M156">MAX(IF(A156=$A$2:$A$516,$I$2:$I$516))</f>
        <v>224707</v>
      </c>
      <c r="N156" s="7" t="str">
        <f t="shared" si="0"/>
        <v>Invitation</v>
      </c>
    </row>
    <row r="157" spans="1:14" ht="14.25" customHeight="1" x14ac:dyDescent="0.3">
      <c r="A157" s="7" t="s">
        <v>1998</v>
      </c>
      <c r="B157" s="7" t="s">
        <v>1999</v>
      </c>
      <c r="C157" s="7" t="s">
        <v>1892</v>
      </c>
      <c r="D157" s="7" t="s">
        <v>30</v>
      </c>
      <c r="E157" s="20">
        <v>308900</v>
      </c>
      <c r="F157" s="20">
        <v>301178</v>
      </c>
      <c r="G157" s="20">
        <v>6230</v>
      </c>
      <c r="H157" s="7" t="s">
        <v>32</v>
      </c>
      <c r="I157" s="14">
        <v>295889</v>
      </c>
      <c r="J157" s="14">
        <v>2122</v>
      </c>
      <c r="K157" s="7" t="s">
        <v>43</v>
      </c>
      <c r="L157" s="7" t="s">
        <v>88</v>
      </c>
      <c r="M157" s="24">
        <f t="array" ref="M157">MAX(IF(A157=$A$2:$A$516,$I$2:$I$516))</f>
        <v>295889</v>
      </c>
      <c r="N157" s="7" t="str">
        <f t="shared" si="0"/>
        <v>Invitation</v>
      </c>
    </row>
    <row r="158" spans="1:14" ht="14.25" customHeight="1" x14ac:dyDescent="0.3">
      <c r="A158" s="7" t="s">
        <v>2002</v>
      </c>
      <c r="B158" s="7" t="s">
        <v>2003</v>
      </c>
      <c r="C158" s="7" t="s">
        <v>1892</v>
      </c>
      <c r="D158" s="7" t="s">
        <v>30</v>
      </c>
      <c r="E158" s="20">
        <v>378900</v>
      </c>
      <c r="F158" s="20">
        <v>369428</v>
      </c>
      <c r="G158" s="20">
        <v>-41672</v>
      </c>
      <c r="H158" s="7" t="s">
        <v>32</v>
      </c>
      <c r="I158" s="14">
        <v>333635</v>
      </c>
      <c r="J158" s="14">
        <v>-54330</v>
      </c>
      <c r="K158" s="7" t="s">
        <v>43</v>
      </c>
      <c r="L158" s="7" t="s">
        <v>53</v>
      </c>
      <c r="M158" s="24">
        <f t="array" ref="M158">MAX(IF(A158=$A$2:$A$516,$I$2:$I$516))</f>
        <v>343600</v>
      </c>
      <c r="N158" s="7" t="str">
        <f t="shared" si="0"/>
        <v>Tricon</v>
      </c>
    </row>
    <row r="159" spans="1:14" ht="14.25" customHeight="1" x14ac:dyDescent="0.3">
      <c r="A159" s="7" t="s">
        <v>2008</v>
      </c>
      <c r="B159" s="7" t="s">
        <v>2009</v>
      </c>
      <c r="C159" s="7" t="s">
        <v>1892</v>
      </c>
      <c r="D159" s="7" t="s">
        <v>30</v>
      </c>
      <c r="E159" s="20">
        <v>352100</v>
      </c>
      <c r="F159" s="20">
        <v>343298</v>
      </c>
      <c r="G159" s="20">
        <v>-29099</v>
      </c>
      <c r="H159" s="7" t="s">
        <v>32</v>
      </c>
      <c r="I159" s="14">
        <v>326396</v>
      </c>
      <c r="J159" s="14">
        <v>-31767</v>
      </c>
      <c r="K159" s="7" t="s">
        <v>43</v>
      </c>
      <c r="L159" s="7" t="s">
        <v>88</v>
      </c>
      <c r="M159" s="24">
        <f t="array" ref="M159">MAX(IF(A159=$A$2:$A$516,$I$2:$I$516))</f>
        <v>326396</v>
      </c>
      <c r="N159" s="7" t="str">
        <f t="shared" si="0"/>
        <v>Invitation</v>
      </c>
    </row>
    <row r="160" spans="1:14" ht="14.25" customHeight="1" x14ac:dyDescent="0.3">
      <c r="A160" s="7" t="s">
        <v>2026</v>
      </c>
      <c r="B160" s="7" t="s">
        <v>2027</v>
      </c>
      <c r="C160" s="7" t="s">
        <v>1892</v>
      </c>
      <c r="D160" s="7" t="s">
        <v>30</v>
      </c>
      <c r="E160" s="20">
        <v>425900</v>
      </c>
      <c r="F160" s="20">
        <v>415253</v>
      </c>
      <c r="G160" s="20">
        <v>-46684</v>
      </c>
      <c r="H160" s="7" t="s">
        <v>32</v>
      </c>
      <c r="I160" s="14">
        <v>380661</v>
      </c>
      <c r="J160" s="14">
        <v>-44511</v>
      </c>
      <c r="K160" s="7" t="s">
        <v>43</v>
      </c>
      <c r="L160" s="7" t="s">
        <v>88</v>
      </c>
      <c r="M160" s="24">
        <f t="array" ref="M160">MAX(IF(A160=$A$2:$A$516,$I$2:$I$516))</f>
        <v>380661</v>
      </c>
      <c r="N160" s="7" t="str">
        <f t="shared" si="0"/>
        <v>Invitation</v>
      </c>
    </row>
    <row r="161" spans="1:14" ht="14.25" customHeight="1" x14ac:dyDescent="0.3">
      <c r="A161" s="7" t="s">
        <v>2028</v>
      </c>
      <c r="B161" s="7" t="s">
        <v>2029</v>
      </c>
      <c r="C161" s="7" t="s">
        <v>1899</v>
      </c>
      <c r="D161" s="7" t="s">
        <v>30</v>
      </c>
      <c r="E161" s="20">
        <v>233200</v>
      </c>
      <c r="F161" s="20">
        <v>204358</v>
      </c>
      <c r="G161" s="20">
        <v>5016</v>
      </c>
      <c r="H161" s="7" t="s">
        <v>32</v>
      </c>
      <c r="I161" s="14">
        <v>256965</v>
      </c>
      <c r="J161" s="14">
        <v>18965</v>
      </c>
      <c r="K161" s="7" t="s">
        <v>43</v>
      </c>
      <c r="L161" s="7" t="s">
        <v>479</v>
      </c>
      <c r="M161" s="24">
        <f t="array" ref="M161">MAX(IF(A161=$A$2:$A$516,$I$2:$I$516))</f>
        <v>256965</v>
      </c>
      <c r="N161" s="7" t="str">
        <f t="shared" si="0"/>
        <v>Invitation</v>
      </c>
    </row>
    <row r="162" spans="1:14" ht="14.25" customHeight="1" x14ac:dyDescent="0.3">
      <c r="A162" s="7" t="s">
        <v>2036</v>
      </c>
      <c r="B162" s="7" t="s">
        <v>2037</v>
      </c>
      <c r="C162" s="7" t="s">
        <v>1892</v>
      </c>
      <c r="D162" s="7" t="s">
        <v>30</v>
      </c>
      <c r="E162" s="20">
        <v>304200</v>
      </c>
      <c r="F162" s="20">
        <v>296595</v>
      </c>
      <c r="G162" s="20">
        <v>-31955</v>
      </c>
      <c r="H162" s="7" t="s">
        <v>32</v>
      </c>
      <c r="I162" s="14">
        <v>268745</v>
      </c>
      <c r="J162" s="14">
        <v>-26873</v>
      </c>
      <c r="K162" s="7" t="s">
        <v>43</v>
      </c>
      <c r="L162" s="7" t="s">
        <v>88</v>
      </c>
      <c r="M162" s="24">
        <f t="array" ref="M162">MAX(IF(A162=$A$2:$A$516,$I$2:$I$516))</f>
        <v>268745</v>
      </c>
      <c r="N162" s="7" t="str">
        <f t="shared" si="0"/>
        <v>Invitation</v>
      </c>
    </row>
    <row r="163" spans="1:14" ht="14.25" customHeight="1" x14ac:dyDescent="0.3">
      <c r="A163" s="7" t="s">
        <v>2044</v>
      </c>
      <c r="B163" s="7" t="s">
        <v>2045</v>
      </c>
      <c r="C163" s="7" t="s">
        <v>1892</v>
      </c>
      <c r="D163" s="7" t="s">
        <v>30</v>
      </c>
      <c r="E163" s="20">
        <v>365200</v>
      </c>
      <c r="F163" s="20">
        <v>356070</v>
      </c>
      <c r="G163" s="20">
        <v>-67811</v>
      </c>
      <c r="H163" s="7" t="s">
        <v>32</v>
      </c>
      <c r="I163" s="14">
        <v>351113</v>
      </c>
      <c r="J163" s="14">
        <v>-37691</v>
      </c>
      <c r="K163" s="7" t="s">
        <v>43</v>
      </c>
      <c r="L163" s="7" t="s">
        <v>524</v>
      </c>
      <c r="M163" s="24">
        <f t="array" ref="M163">MAX(IF(A163=$A$2:$A$516,$I$2:$I$516))</f>
        <v>367800</v>
      </c>
      <c r="N163" s="7" t="str">
        <f t="shared" si="0"/>
        <v>MCH</v>
      </c>
    </row>
    <row r="164" spans="1:14" ht="14.25" customHeight="1" x14ac:dyDescent="0.3">
      <c r="A164" s="7" t="s">
        <v>1908</v>
      </c>
      <c r="B164" s="7" t="s">
        <v>1909</v>
      </c>
      <c r="C164" s="7" t="s">
        <v>1892</v>
      </c>
      <c r="D164" s="7" t="s">
        <v>30</v>
      </c>
      <c r="E164" s="20">
        <v>340900</v>
      </c>
      <c r="F164" s="20">
        <v>332378</v>
      </c>
      <c r="G164" s="20">
        <v>-38736</v>
      </c>
      <c r="H164" s="7" t="s">
        <v>32</v>
      </c>
      <c r="I164" s="14">
        <v>322316</v>
      </c>
      <c r="J164" s="14">
        <v>-30267</v>
      </c>
      <c r="K164" s="7" t="s">
        <v>43</v>
      </c>
      <c r="L164" s="7" t="s">
        <v>88</v>
      </c>
      <c r="M164" s="24">
        <f t="array" ref="M164">MAX(IF(A164=$A$2:$A$516,$I$2:$I$516))</f>
        <v>322316</v>
      </c>
      <c r="N164" s="7" t="str">
        <f t="shared" si="0"/>
        <v>Invitation</v>
      </c>
    </row>
    <row r="165" spans="1:14" ht="14.25" customHeight="1" x14ac:dyDescent="0.3">
      <c r="A165" s="7" t="s">
        <v>2026</v>
      </c>
      <c r="B165" s="7" t="s">
        <v>2027</v>
      </c>
      <c r="C165" s="7" t="s">
        <v>1892</v>
      </c>
      <c r="D165" s="7" t="s">
        <v>30</v>
      </c>
      <c r="E165" s="20">
        <v>425900</v>
      </c>
      <c r="F165" s="20">
        <v>415253</v>
      </c>
      <c r="G165" s="20">
        <v>-46684</v>
      </c>
      <c r="H165" s="7" t="s">
        <v>32</v>
      </c>
      <c r="I165" s="14">
        <v>380661</v>
      </c>
      <c r="J165" s="14">
        <v>-44511</v>
      </c>
      <c r="K165" s="7" t="s">
        <v>43</v>
      </c>
      <c r="L165" s="7" t="s">
        <v>88</v>
      </c>
      <c r="M165" s="24">
        <f t="array" ref="M165">MAX(IF(A165=$A$2:$A$516,$I$2:$I$516))</f>
        <v>380661</v>
      </c>
      <c r="N165" s="7" t="str">
        <f t="shared" si="0"/>
        <v>Invitation</v>
      </c>
    </row>
    <row r="166" spans="1:14" ht="14.25" customHeight="1" x14ac:dyDescent="0.3">
      <c r="A166" s="7" t="s">
        <v>2066</v>
      </c>
      <c r="B166" s="7" t="s">
        <v>2067</v>
      </c>
      <c r="C166" s="7" t="s">
        <v>1892</v>
      </c>
      <c r="D166" s="7" t="s">
        <v>30</v>
      </c>
      <c r="E166" s="20">
        <v>335900</v>
      </c>
      <c r="F166" s="20">
        <v>327503</v>
      </c>
      <c r="G166" s="20">
        <v>-76935</v>
      </c>
      <c r="H166" s="7" t="s">
        <v>32</v>
      </c>
      <c r="I166" s="14">
        <v>315908</v>
      </c>
      <c r="J166" s="14">
        <v>-34414</v>
      </c>
      <c r="K166" s="7" t="s">
        <v>43</v>
      </c>
      <c r="L166" s="7" t="s">
        <v>88</v>
      </c>
      <c r="M166" s="24">
        <f t="array" ref="M166">MAX(IF(A166=$A$2:$A$516,$I$2:$I$516))</f>
        <v>315908</v>
      </c>
      <c r="N166" s="7" t="str">
        <f t="shared" si="0"/>
        <v>Invitation</v>
      </c>
    </row>
    <row r="167" spans="1:14" ht="14.25" customHeight="1" x14ac:dyDescent="0.3">
      <c r="A167" s="7" t="s">
        <v>2092</v>
      </c>
      <c r="B167" s="7" t="s">
        <v>2093</v>
      </c>
      <c r="C167" s="7" t="s">
        <v>1892</v>
      </c>
      <c r="D167" s="7" t="s">
        <v>30</v>
      </c>
      <c r="E167" s="20">
        <v>322300</v>
      </c>
      <c r="F167" s="20">
        <v>314243</v>
      </c>
      <c r="G167" s="20">
        <v>1345</v>
      </c>
      <c r="H167" s="7" t="s">
        <v>32</v>
      </c>
      <c r="I167" s="14">
        <v>318676</v>
      </c>
      <c r="J167" s="14">
        <v>17080</v>
      </c>
      <c r="K167" s="7" t="s">
        <v>43</v>
      </c>
      <c r="L167" s="7" t="s">
        <v>36</v>
      </c>
      <c r="M167" s="24">
        <f t="array" ref="M167">MAX(IF(A167=$A$2:$A$516,$I$2:$I$516))</f>
        <v>318676</v>
      </c>
      <c r="N167" s="7" t="str">
        <f t="shared" si="0"/>
        <v>Invitation</v>
      </c>
    </row>
    <row r="168" spans="1:14" ht="14.25" customHeight="1" x14ac:dyDescent="0.3">
      <c r="A168" s="7" t="s">
        <v>2092</v>
      </c>
      <c r="B168" s="7" t="s">
        <v>2093</v>
      </c>
      <c r="C168" s="7" t="s">
        <v>1892</v>
      </c>
      <c r="D168" s="7" t="s">
        <v>30</v>
      </c>
      <c r="E168" s="20">
        <v>322300</v>
      </c>
      <c r="F168" s="20">
        <v>314243</v>
      </c>
      <c r="G168" s="20">
        <v>1345</v>
      </c>
      <c r="H168" s="7" t="s">
        <v>32</v>
      </c>
      <c r="I168" s="14">
        <v>318676</v>
      </c>
      <c r="J168" s="14">
        <v>17080</v>
      </c>
      <c r="K168" s="7" t="s">
        <v>43</v>
      </c>
      <c r="L168" s="7" t="s">
        <v>36</v>
      </c>
      <c r="M168" s="24">
        <f t="array" ref="M168">MAX(IF(A168=$A$2:$A$516,$I$2:$I$516))</f>
        <v>318676</v>
      </c>
      <c r="N168" s="7" t="str">
        <f t="shared" si="0"/>
        <v>Invitation</v>
      </c>
    </row>
    <row r="169" spans="1:14" ht="14.25" customHeight="1" x14ac:dyDescent="0.3">
      <c r="A169" s="7" t="s">
        <v>2105</v>
      </c>
      <c r="B169" s="7" t="s">
        <v>2106</v>
      </c>
      <c r="C169" s="7" t="s">
        <v>1892</v>
      </c>
      <c r="D169" s="7" t="s">
        <v>144</v>
      </c>
      <c r="E169" s="20">
        <v>277900</v>
      </c>
      <c r="F169" s="20">
        <v>270953</v>
      </c>
      <c r="G169" s="20">
        <v>0</v>
      </c>
      <c r="H169" s="7" t="s">
        <v>32</v>
      </c>
      <c r="I169" s="14">
        <v>274508</v>
      </c>
      <c r="J169" s="14">
        <v>16379</v>
      </c>
      <c r="K169" s="7" t="s">
        <v>43</v>
      </c>
      <c r="L169" s="7" t="s">
        <v>36</v>
      </c>
      <c r="M169" s="24">
        <f t="array" ref="M169">MAX(IF(A169=$A$2:$A$516,$I$2:$I$516))</f>
        <v>274508</v>
      </c>
      <c r="N169" s="7" t="str">
        <f t="shared" si="0"/>
        <v>Invitation</v>
      </c>
    </row>
    <row r="170" spans="1:14" ht="14.25" customHeight="1" x14ac:dyDescent="0.3">
      <c r="A170" s="7" t="s">
        <v>2107</v>
      </c>
      <c r="B170" s="7" t="s">
        <v>2108</v>
      </c>
      <c r="C170" s="7" t="s">
        <v>1892</v>
      </c>
      <c r="D170" s="7" t="s">
        <v>144</v>
      </c>
      <c r="E170" s="20">
        <v>270900</v>
      </c>
      <c r="F170" s="20">
        <v>257558</v>
      </c>
      <c r="G170" s="20">
        <v>0</v>
      </c>
      <c r="H170" s="7" t="s">
        <v>32</v>
      </c>
      <c r="I170" s="14">
        <v>274572</v>
      </c>
      <c r="J170" s="14">
        <v>8108</v>
      </c>
      <c r="K170" s="7" t="s">
        <v>43</v>
      </c>
      <c r="L170" s="7" t="s">
        <v>36</v>
      </c>
      <c r="M170" s="24">
        <f t="array" ref="M170">MAX(IF(A170=$A$2:$A$516,$I$2:$I$516))</f>
        <v>274572</v>
      </c>
      <c r="N170" s="7" t="str">
        <f t="shared" si="0"/>
        <v>Invitation</v>
      </c>
    </row>
    <row r="171" spans="1:14" ht="14.25" customHeight="1" x14ac:dyDescent="0.3">
      <c r="A171" s="7" t="s">
        <v>2111</v>
      </c>
      <c r="B171" s="7" t="s">
        <v>2112</v>
      </c>
      <c r="C171" s="7" t="s">
        <v>1892</v>
      </c>
      <c r="D171" s="7" t="s">
        <v>30</v>
      </c>
      <c r="E171" s="20">
        <v>270200</v>
      </c>
      <c r="F171" s="20">
        <v>263445</v>
      </c>
      <c r="G171" s="20">
        <v>-11419</v>
      </c>
      <c r="H171" s="7" t="s">
        <v>32</v>
      </c>
      <c r="I171" s="14">
        <v>274375</v>
      </c>
      <c r="J171" s="14">
        <v>20342</v>
      </c>
      <c r="K171" s="7" t="s">
        <v>43</v>
      </c>
      <c r="L171" s="7" t="s">
        <v>36</v>
      </c>
      <c r="M171" s="24">
        <f t="array" ref="M171">MAX(IF(A171=$A$2:$A$516,$I$2:$I$516))</f>
        <v>274375</v>
      </c>
      <c r="N171" s="7" t="str">
        <f t="shared" si="0"/>
        <v>Invitation</v>
      </c>
    </row>
    <row r="172" spans="1:14" ht="14.25" customHeight="1" x14ac:dyDescent="0.3">
      <c r="A172" s="7" t="s">
        <v>2115</v>
      </c>
      <c r="B172" s="7" t="s">
        <v>2116</v>
      </c>
      <c r="C172" s="7" t="s">
        <v>1892</v>
      </c>
      <c r="D172" s="7" t="s">
        <v>30</v>
      </c>
      <c r="E172" s="20">
        <v>381900</v>
      </c>
      <c r="F172" s="20">
        <v>372353</v>
      </c>
      <c r="G172" s="20">
        <v>-9009</v>
      </c>
      <c r="H172" s="7" t="s">
        <v>32</v>
      </c>
      <c r="I172" s="14">
        <v>383993</v>
      </c>
      <c r="J172" s="14">
        <v>13464</v>
      </c>
      <c r="K172" s="7" t="s">
        <v>43</v>
      </c>
      <c r="L172" s="7" t="s">
        <v>36</v>
      </c>
      <c r="M172" s="24">
        <f t="array" ref="M172">MAX(IF(A172=$A$2:$A$516,$I$2:$I$516))</f>
        <v>383993</v>
      </c>
      <c r="N172" s="7" t="str">
        <f t="shared" si="0"/>
        <v>Invitation</v>
      </c>
    </row>
    <row r="173" spans="1:14" ht="14.25" customHeight="1" x14ac:dyDescent="0.3">
      <c r="A173" s="7" t="s">
        <v>2119</v>
      </c>
      <c r="B173" s="7" t="s">
        <v>2120</v>
      </c>
      <c r="C173" s="7" t="s">
        <v>1892</v>
      </c>
      <c r="D173" s="7" t="s">
        <v>30</v>
      </c>
      <c r="E173" s="20">
        <v>287900</v>
      </c>
      <c r="F173" s="20">
        <v>274635</v>
      </c>
      <c r="G173" s="20">
        <v>-26630</v>
      </c>
      <c r="H173" s="7" t="s">
        <v>32</v>
      </c>
      <c r="I173" s="14">
        <v>271078</v>
      </c>
      <c r="J173" s="14">
        <v>-25835</v>
      </c>
      <c r="K173" s="7" t="s">
        <v>43</v>
      </c>
      <c r="L173" s="7" t="s">
        <v>88</v>
      </c>
      <c r="M173" s="24">
        <f t="array" ref="M173">MAX(IF(A173=$A$2:$A$516,$I$2:$I$516))</f>
        <v>271078</v>
      </c>
      <c r="N173" s="7" t="str">
        <f t="shared" si="0"/>
        <v>Invitation</v>
      </c>
    </row>
    <row r="174" spans="1:14" ht="14.25" customHeight="1" x14ac:dyDescent="0.3">
      <c r="A174" s="7" t="s">
        <v>2123</v>
      </c>
      <c r="B174" s="7" t="s">
        <v>2124</v>
      </c>
      <c r="C174" s="7" t="s">
        <v>1892</v>
      </c>
      <c r="D174" s="7" t="s">
        <v>144</v>
      </c>
      <c r="E174" s="20">
        <v>384000</v>
      </c>
      <c r="F174" s="20">
        <v>365918</v>
      </c>
      <c r="G174" s="20">
        <v>-154970</v>
      </c>
      <c r="H174" s="7" t="s">
        <v>32</v>
      </c>
      <c r="I174" s="14">
        <v>343718</v>
      </c>
      <c r="J174" s="14">
        <v>-11275</v>
      </c>
      <c r="K174" s="7" t="s">
        <v>43</v>
      </c>
      <c r="L174" s="7" t="s">
        <v>44</v>
      </c>
      <c r="M174" s="24">
        <f t="array" ref="M174">MAX(IF(A174=$A$2:$A$516,$I$2:$I$516))</f>
        <v>346800</v>
      </c>
      <c r="N174" s="7" t="str">
        <f t="shared" si="0"/>
        <v>Tricon</v>
      </c>
    </row>
    <row r="175" spans="1:14" ht="14.25" customHeight="1" x14ac:dyDescent="0.3">
      <c r="A175" s="7" t="s">
        <v>2135</v>
      </c>
      <c r="B175" s="7" t="s">
        <v>2136</v>
      </c>
      <c r="C175" s="7" t="s">
        <v>1892</v>
      </c>
      <c r="D175" s="7" t="s">
        <v>30</v>
      </c>
      <c r="E175" s="20">
        <v>304900</v>
      </c>
      <c r="F175" s="20">
        <v>297278</v>
      </c>
      <c r="G175" s="20">
        <v>-5264</v>
      </c>
      <c r="H175" s="7" t="s">
        <v>32</v>
      </c>
      <c r="I175" s="14">
        <v>293898</v>
      </c>
      <c r="J175" s="14">
        <v>15564</v>
      </c>
      <c r="K175" s="7" t="s">
        <v>43</v>
      </c>
      <c r="L175" s="7" t="s">
        <v>88</v>
      </c>
      <c r="M175" s="24">
        <f t="array" ref="M175">MAX(IF(A175=$A$2:$A$516,$I$2:$I$516))</f>
        <v>293898</v>
      </c>
      <c r="N175" s="7" t="str">
        <f t="shared" si="0"/>
        <v>Invitation</v>
      </c>
    </row>
    <row r="176" spans="1:14" ht="14.25" customHeight="1" x14ac:dyDescent="0.3">
      <c r="A176" s="7" t="s">
        <v>2247</v>
      </c>
      <c r="B176" s="7" t="s">
        <v>2248</v>
      </c>
      <c r="C176" s="7" t="s">
        <v>1892</v>
      </c>
      <c r="D176" s="7" t="s">
        <v>144</v>
      </c>
      <c r="E176" s="20">
        <v>296200</v>
      </c>
      <c r="F176" s="20">
        <v>283553</v>
      </c>
      <c r="G176" s="20">
        <v>-22284</v>
      </c>
      <c r="H176" s="7" t="s">
        <v>32</v>
      </c>
      <c r="I176" s="14">
        <v>277757</v>
      </c>
      <c r="J176" s="14">
        <v>5087</v>
      </c>
      <c r="K176" s="7" t="s">
        <v>43</v>
      </c>
      <c r="L176" s="7" t="s">
        <v>44</v>
      </c>
      <c r="M176" s="24">
        <f t="array" ref="M176">MAX(IF(A176=$A$2:$A$516,$I$2:$I$516))</f>
        <v>277757</v>
      </c>
      <c r="N176" s="7" t="str">
        <f t="shared" si="0"/>
        <v>Invitation</v>
      </c>
    </row>
    <row r="177" spans="1:14" ht="14.25" customHeight="1" x14ac:dyDescent="0.3">
      <c r="A177" s="7" t="s">
        <v>2247</v>
      </c>
      <c r="B177" s="7" t="s">
        <v>2248</v>
      </c>
      <c r="C177" s="7" t="s">
        <v>1892</v>
      </c>
      <c r="D177" s="7" t="s">
        <v>144</v>
      </c>
      <c r="E177" s="20">
        <v>296200</v>
      </c>
      <c r="F177" s="20">
        <v>283553</v>
      </c>
      <c r="G177" s="20">
        <v>-22284</v>
      </c>
      <c r="H177" s="7" t="s">
        <v>32</v>
      </c>
      <c r="I177" s="14">
        <v>277757</v>
      </c>
      <c r="J177" s="14">
        <v>5087</v>
      </c>
      <c r="K177" s="7" t="s">
        <v>43</v>
      </c>
      <c r="L177" s="7" t="s">
        <v>88</v>
      </c>
      <c r="M177" s="24">
        <f t="array" ref="M177">MAX(IF(A177=$A$2:$A$516,$I$2:$I$516))</f>
        <v>277757</v>
      </c>
      <c r="N177" s="7" t="str">
        <f t="shared" si="0"/>
        <v>Invitation</v>
      </c>
    </row>
    <row r="178" spans="1:14" ht="14.25" customHeight="1" x14ac:dyDescent="0.3">
      <c r="A178" s="7" t="s">
        <v>1324</v>
      </c>
      <c r="B178" s="7" t="s">
        <v>1325</v>
      </c>
      <c r="C178" s="7" t="s">
        <v>1259</v>
      </c>
      <c r="D178" s="7" t="s">
        <v>30</v>
      </c>
      <c r="E178" s="20">
        <v>306300</v>
      </c>
      <c r="F178" s="20">
        <v>298643</v>
      </c>
      <c r="G178" s="20">
        <v>-39210</v>
      </c>
      <c r="H178" s="7" t="s">
        <v>2261</v>
      </c>
      <c r="I178" s="14">
        <v>273500</v>
      </c>
      <c r="J178" s="14">
        <v>-52163</v>
      </c>
      <c r="K178" s="7" t="s">
        <v>43</v>
      </c>
      <c r="L178" s="7" t="s">
        <v>53</v>
      </c>
      <c r="M178" s="24">
        <f t="array" ref="M178">MAX(IF(A178=$A$2:$A$516,$I$2:$I$516))</f>
        <v>346479</v>
      </c>
      <c r="N178" s="7" t="str">
        <f t="shared" si="0"/>
        <v>Invitation</v>
      </c>
    </row>
    <row r="179" spans="1:14" ht="14.25" customHeight="1" x14ac:dyDescent="0.3">
      <c r="A179" s="7" t="s">
        <v>2265</v>
      </c>
      <c r="B179" s="7" t="s">
        <v>2266</v>
      </c>
      <c r="C179" s="7" t="s">
        <v>1259</v>
      </c>
      <c r="D179" s="7" t="s">
        <v>62</v>
      </c>
      <c r="E179" s="20">
        <v>363900</v>
      </c>
      <c r="F179" s="20">
        <v>354803</v>
      </c>
      <c r="G179" s="20">
        <v>-5195</v>
      </c>
      <c r="H179" s="7" t="s">
        <v>2261</v>
      </c>
      <c r="I179" s="14">
        <v>327500</v>
      </c>
      <c r="J179" s="14">
        <v>-11645</v>
      </c>
      <c r="K179" s="7" t="s">
        <v>43</v>
      </c>
      <c r="L179" s="7" t="s">
        <v>53</v>
      </c>
      <c r="M179" s="24">
        <f t="array" ref="M179">MAX(IF(A179=$A$2:$A$516,$I$2:$I$516))</f>
        <v>330000</v>
      </c>
      <c r="N179" s="7" t="str">
        <f t="shared" si="0"/>
        <v>MCH</v>
      </c>
    </row>
    <row r="180" spans="1:14" ht="14.25" customHeight="1" x14ac:dyDescent="0.3">
      <c r="A180" s="7" t="s">
        <v>2267</v>
      </c>
      <c r="B180" s="7" t="s">
        <v>2268</v>
      </c>
      <c r="C180" s="7" t="s">
        <v>1259</v>
      </c>
      <c r="D180" s="7" t="s">
        <v>1436</v>
      </c>
      <c r="E180" s="20">
        <v>398900</v>
      </c>
      <c r="F180" s="20">
        <v>388928</v>
      </c>
      <c r="G180" s="20">
        <v>7313</v>
      </c>
      <c r="H180" s="7" t="s">
        <v>2261</v>
      </c>
      <c r="I180" s="14">
        <v>336500</v>
      </c>
      <c r="J180" s="14">
        <v>-60363</v>
      </c>
      <c r="K180" s="7" t="s">
        <v>43</v>
      </c>
      <c r="L180" s="7" t="s">
        <v>53</v>
      </c>
      <c r="M180" s="24">
        <f t="array" ref="M180">MAX(IF(A180=$A$2:$A$516,$I$2:$I$516))</f>
        <v>336500</v>
      </c>
      <c r="N180" s="7" t="str">
        <f t="shared" si="0"/>
        <v>MCH</v>
      </c>
    </row>
    <row r="181" spans="1:14" ht="14.25" customHeight="1" x14ac:dyDescent="0.3">
      <c r="A181" s="7" t="s">
        <v>2269</v>
      </c>
      <c r="B181" s="7" t="s">
        <v>2270</v>
      </c>
      <c r="C181" s="7" t="s">
        <v>1259</v>
      </c>
      <c r="D181" s="7" t="s">
        <v>62</v>
      </c>
      <c r="E181" s="20">
        <v>394900</v>
      </c>
      <c r="F181" s="20">
        <v>385028</v>
      </c>
      <c r="G181" s="20">
        <v>-2428</v>
      </c>
      <c r="H181" s="7" t="s">
        <v>2261</v>
      </c>
      <c r="I181" s="14">
        <v>348500</v>
      </c>
      <c r="J181" s="14">
        <v>-32022</v>
      </c>
      <c r="K181" s="7" t="s">
        <v>43</v>
      </c>
      <c r="L181" s="7" t="s">
        <v>53</v>
      </c>
      <c r="M181" s="24">
        <f t="array" ref="M181">MAX(IF(A181=$A$2:$A$516,$I$2:$I$516))</f>
        <v>348500</v>
      </c>
      <c r="N181" s="7" t="str">
        <f t="shared" si="0"/>
        <v>MCH</v>
      </c>
    </row>
    <row r="182" spans="1:14" ht="14.25" customHeight="1" x14ac:dyDescent="0.3">
      <c r="A182" s="7" t="s">
        <v>1346</v>
      </c>
      <c r="B182" s="7" t="s">
        <v>1347</v>
      </c>
      <c r="C182" s="7" t="s">
        <v>1259</v>
      </c>
      <c r="D182" s="7" t="s">
        <v>30</v>
      </c>
      <c r="E182" s="20">
        <v>410300</v>
      </c>
      <c r="F182" s="20">
        <v>400043</v>
      </c>
      <c r="G182" s="20">
        <v>-39747</v>
      </c>
      <c r="H182" s="7" t="s">
        <v>2261</v>
      </c>
      <c r="I182" s="14">
        <v>362000</v>
      </c>
      <c r="J182" s="14">
        <v>-55546</v>
      </c>
      <c r="K182" s="7" t="s">
        <v>43</v>
      </c>
      <c r="L182" s="7" t="s">
        <v>53</v>
      </c>
      <c r="M182" s="24">
        <f t="array" ref="M182">MAX(IF(A182=$A$2:$A$516,$I$2:$I$516))</f>
        <v>367737</v>
      </c>
      <c r="N182" s="7" t="str">
        <f t="shared" si="0"/>
        <v>Invitation</v>
      </c>
    </row>
    <row r="183" spans="1:14" ht="14.25" customHeight="1" x14ac:dyDescent="0.3">
      <c r="A183" s="7" t="s">
        <v>1257</v>
      </c>
      <c r="B183" s="7" t="s">
        <v>1258</v>
      </c>
      <c r="C183" s="7" t="s">
        <v>1259</v>
      </c>
      <c r="D183" s="7" t="s">
        <v>30</v>
      </c>
      <c r="E183" s="20">
        <v>388900</v>
      </c>
      <c r="F183" s="20">
        <v>379178</v>
      </c>
      <c r="G183" s="20">
        <v>-22757</v>
      </c>
      <c r="H183" s="7" t="s">
        <v>2261</v>
      </c>
      <c r="I183" s="14">
        <v>378000</v>
      </c>
      <c r="J183" s="14">
        <v>-21609</v>
      </c>
      <c r="K183" s="7" t="s">
        <v>43</v>
      </c>
      <c r="L183" s="7" t="s">
        <v>88</v>
      </c>
      <c r="M183" s="24">
        <f t="array" ref="M183">MAX(IF(A183=$A$2:$A$516,$I$2:$I$516))</f>
        <v>414363</v>
      </c>
      <c r="N183" s="7" t="str">
        <f t="shared" si="0"/>
        <v>Invitation</v>
      </c>
    </row>
    <row r="184" spans="1:14" ht="14.25" customHeight="1" x14ac:dyDescent="0.3">
      <c r="A184" s="7" t="s">
        <v>2293</v>
      </c>
      <c r="B184" s="7" t="s">
        <v>2294</v>
      </c>
      <c r="C184" s="7" t="s">
        <v>1259</v>
      </c>
      <c r="D184" s="7" t="s">
        <v>30</v>
      </c>
      <c r="E184" s="20">
        <v>383900</v>
      </c>
      <c r="F184" s="20">
        <v>374303</v>
      </c>
      <c r="G184" s="20">
        <v>-23080</v>
      </c>
      <c r="H184" s="7" t="s">
        <v>2261</v>
      </c>
      <c r="I184" s="14">
        <v>374303</v>
      </c>
      <c r="J184" s="14">
        <v>-10415</v>
      </c>
      <c r="K184" s="7" t="s">
        <v>43</v>
      </c>
      <c r="L184" s="7" t="s">
        <v>36</v>
      </c>
      <c r="M184" s="24">
        <f t="array" ref="M184">MAX(IF(A184=$A$2:$A$516,$I$2:$I$516))</f>
        <v>374303</v>
      </c>
      <c r="N184" s="7" t="str">
        <f t="shared" si="0"/>
        <v>MCH</v>
      </c>
    </row>
    <row r="185" spans="1:14" ht="14.25" customHeight="1" x14ac:dyDescent="0.3">
      <c r="A185" s="7" t="s">
        <v>2297</v>
      </c>
      <c r="B185" s="7" t="s">
        <v>2298</v>
      </c>
      <c r="C185" s="7" t="s">
        <v>1259</v>
      </c>
      <c r="D185" s="7" t="s">
        <v>62</v>
      </c>
      <c r="E185" s="20">
        <v>361300</v>
      </c>
      <c r="F185" s="20">
        <v>352268</v>
      </c>
      <c r="G185" s="20">
        <v>-11734</v>
      </c>
      <c r="H185" s="7" t="s">
        <v>2261</v>
      </c>
      <c r="I185" s="14">
        <v>352268</v>
      </c>
      <c r="J185" s="14">
        <v>-9377</v>
      </c>
      <c r="K185" s="7" t="s">
        <v>43</v>
      </c>
      <c r="L185" s="7" t="s">
        <v>36</v>
      </c>
      <c r="M185" s="24">
        <f t="array" ref="M185">MAX(IF(A185=$A$2:$A$516,$I$2:$I$516))</f>
        <v>352268</v>
      </c>
      <c r="N185" s="7" t="str">
        <f t="shared" si="0"/>
        <v>MCH</v>
      </c>
    </row>
    <row r="186" spans="1:14" ht="14.25" customHeight="1" x14ac:dyDescent="0.3">
      <c r="A186" s="7" t="s">
        <v>1312</v>
      </c>
      <c r="B186" s="7" t="s">
        <v>1313</v>
      </c>
      <c r="C186" s="7" t="s">
        <v>1259</v>
      </c>
      <c r="D186" s="7" t="s">
        <v>30</v>
      </c>
      <c r="E186" s="20">
        <v>390000</v>
      </c>
      <c r="F186" s="20">
        <v>380250</v>
      </c>
      <c r="G186" s="20">
        <v>-49096</v>
      </c>
      <c r="H186" s="7" t="s">
        <v>2261</v>
      </c>
      <c r="I186" s="14">
        <v>347500</v>
      </c>
      <c r="J186" s="14">
        <v>-48220</v>
      </c>
      <c r="K186" s="7" t="s">
        <v>43</v>
      </c>
      <c r="L186" s="7" t="s">
        <v>53</v>
      </c>
      <c r="M186" s="24">
        <f t="array" ref="M186">MAX(IF(A186=$A$2:$A$516,$I$2:$I$516))</f>
        <v>378901</v>
      </c>
      <c r="N186" s="7" t="str">
        <f t="shared" si="0"/>
        <v>Invitation</v>
      </c>
    </row>
    <row r="187" spans="1:14" ht="14.25" customHeight="1" x14ac:dyDescent="0.3">
      <c r="A187" s="7" t="s">
        <v>2305</v>
      </c>
      <c r="B187" s="7" t="s">
        <v>2306</v>
      </c>
      <c r="C187" s="7" t="s">
        <v>1259</v>
      </c>
      <c r="D187" s="7" t="s">
        <v>62</v>
      </c>
      <c r="E187" s="20">
        <v>383100</v>
      </c>
      <c r="F187" s="20">
        <v>373523</v>
      </c>
      <c r="G187" s="20">
        <v>-9367</v>
      </c>
      <c r="H187" s="7" t="s">
        <v>2261</v>
      </c>
      <c r="I187" s="14">
        <v>373523</v>
      </c>
      <c r="J187" s="14">
        <v>-12659</v>
      </c>
      <c r="K187" s="7" t="s">
        <v>43</v>
      </c>
      <c r="L187" s="7" t="s">
        <v>36</v>
      </c>
      <c r="M187" s="24">
        <f t="array" ref="M187">MAX(IF(A187=$A$2:$A$516,$I$2:$I$516))</f>
        <v>373523</v>
      </c>
      <c r="N187" s="7" t="str">
        <f t="shared" si="0"/>
        <v>MCH</v>
      </c>
    </row>
    <row r="188" spans="1:14" ht="14.25" customHeight="1" x14ac:dyDescent="0.3">
      <c r="A188" s="7" t="s">
        <v>2307</v>
      </c>
      <c r="B188" s="7" t="s">
        <v>2308</v>
      </c>
      <c r="C188" s="7" t="s">
        <v>1259</v>
      </c>
      <c r="D188" s="7" t="s">
        <v>62</v>
      </c>
      <c r="E188" s="20">
        <v>435900</v>
      </c>
      <c r="F188" s="20">
        <v>425003</v>
      </c>
      <c r="G188" s="20">
        <v>-23437</v>
      </c>
      <c r="H188" s="7" t="s">
        <v>2261</v>
      </c>
      <c r="I188" s="14">
        <v>379000</v>
      </c>
      <c r="J188" s="14">
        <v>-56333</v>
      </c>
      <c r="K188" s="7" t="s">
        <v>43</v>
      </c>
      <c r="L188" s="7" t="s">
        <v>53</v>
      </c>
      <c r="M188" s="24">
        <f t="array" ref="M188">MAX(IF(A188=$A$2:$A$516,$I$2:$I$516))</f>
        <v>379000</v>
      </c>
      <c r="N188" s="7" t="str">
        <f t="shared" si="0"/>
        <v>MCH</v>
      </c>
    </row>
    <row r="189" spans="1:14" ht="14.25" customHeight="1" x14ac:dyDescent="0.3">
      <c r="A189" s="7" t="s">
        <v>2309</v>
      </c>
      <c r="B189" s="7" t="s">
        <v>2310</v>
      </c>
      <c r="C189" s="7" t="s">
        <v>1259</v>
      </c>
      <c r="D189" s="7" t="s">
        <v>62</v>
      </c>
      <c r="E189" s="20">
        <v>332300</v>
      </c>
      <c r="F189" s="20">
        <v>323993</v>
      </c>
      <c r="G189" s="20">
        <v>14213</v>
      </c>
      <c r="H189" s="7" t="s">
        <v>2261</v>
      </c>
      <c r="I189" s="14">
        <v>323993</v>
      </c>
      <c r="J189" s="14">
        <v>5868</v>
      </c>
      <c r="K189" s="7" t="s">
        <v>43</v>
      </c>
      <c r="L189" s="7" t="s">
        <v>524</v>
      </c>
      <c r="M189" s="24">
        <f t="array" ref="M189">MAX(IF(A189=$A$2:$A$516,$I$2:$I$516))</f>
        <v>323993</v>
      </c>
      <c r="N189" s="7" t="str">
        <f t="shared" si="0"/>
        <v>MCH</v>
      </c>
    </row>
    <row r="190" spans="1:14" ht="14.25" customHeight="1" x14ac:dyDescent="0.3">
      <c r="A190" s="7" t="s">
        <v>2313</v>
      </c>
      <c r="B190" s="7" t="s">
        <v>2314</v>
      </c>
      <c r="C190" s="7" t="s">
        <v>1259</v>
      </c>
      <c r="D190" s="7" t="s">
        <v>62</v>
      </c>
      <c r="E190" s="20">
        <v>401300</v>
      </c>
      <c r="F190" s="20">
        <v>391268</v>
      </c>
      <c r="G190" s="20">
        <v>-26634</v>
      </c>
      <c r="H190" s="7" t="s">
        <v>2261</v>
      </c>
      <c r="I190" s="14">
        <v>378000</v>
      </c>
      <c r="J190" s="14">
        <v>-14911</v>
      </c>
      <c r="K190" s="7" t="s">
        <v>43</v>
      </c>
      <c r="L190" s="7" t="s">
        <v>53</v>
      </c>
      <c r="M190" s="24">
        <f t="array" ref="M190">MAX(IF(A190=$A$2:$A$516,$I$2:$I$516))</f>
        <v>378000</v>
      </c>
      <c r="N190" s="7" t="str">
        <f t="shared" si="0"/>
        <v>MCH</v>
      </c>
    </row>
    <row r="191" spans="1:14" ht="14.25" customHeight="1" x14ac:dyDescent="0.3">
      <c r="A191" s="7" t="s">
        <v>2327</v>
      </c>
      <c r="B191" s="7" t="s">
        <v>2328</v>
      </c>
      <c r="C191" s="7" t="s">
        <v>1259</v>
      </c>
      <c r="D191" s="7" t="s">
        <v>30</v>
      </c>
      <c r="E191" s="20">
        <v>428900</v>
      </c>
      <c r="F191" s="20">
        <v>418178</v>
      </c>
      <c r="G191" s="20">
        <v>-41028</v>
      </c>
      <c r="H191" s="7" t="s">
        <v>2261</v>
      </c>
      <c r="I191" s="14">
        <v>379000</v>
      </c>
      <c r="J191" s="14">
        <v>-46025</v>
      </c>
      <c r="K191" s="7" t="s">
        <v>43</v>
      </c>
      <c r="L191" s="7" t="s">
        <v>53</v>
      </c>
      <c r="M191" s="24">
        <f t="array" ref="M191">MAX(IF(A191=$A$2:$A$516,$I$2:$I$516))</f>
        <v>379000</v>
      </c>
      <c r="N191" s="7" t="str">
        <f t="shared" si="0"/>
        <v>MCH</v>
      </c>
    </row>
    <row r="192" spans="1:14" ht="14.25" customHeight="1" x14ac:dyDescent="0.3">
      <c r="A192" s="7" t="s">
        <v>2331</v>
      </c>
      <c r="B192" s="7" t="s">
        <v>2332</v>
      </c>
      <c r="C192" s="7" t="s">
        <v>1259</v>
      </c>
      <c r="D192" s="7" t="s">
        <v>30</v>
      </c>
      <c r="E192" s="20">
        <v>303900</v>
      </c>
      <c r="F192" s="20">
        <v>296303</v>
      </c>
      <c r="G192" s="20">
        <v>-10074</v>
      </c>
      <c r="H192" s="7" t="s">
        <v>2261</v>
      </c>
      <c r="I192" s="14">
        <v>296000</v>
      </c>
      <c r="J192" s="14">
        <v>-15648</v>
      </c>
      <c r="K192" s="7" t="s">
        <v>43</v>
      </c>
      <c r="L192" s="7" t="s">
        <v>36</v>
      </c>
      <c r="M192" s="24">
        <f t="array" ref="M192">MAX(IF(A192=$A$2:$A$516,$I$2:$I$516))</f>
        <v>296000</v>
      </c>
      <c r="N192" s="7" t="str">
        <f t="shared" si="0"/>
        <v>MCH</v>
      </c>
    </row>
    <row r="193" spans="1:14" ht="14.25" customHeight="1" x14ac:dyDescent="0.3">
      <c r="A193" s="7" t="s">
        <v>1336</v>
      </c>
      <c r="B193" s="7" t="s">
        <v>1337</v>
      </c>
      <c r="C193" s="7" t="s">
        <v>1259</v>
      </c>
      <c r="D193" s="7" t="s">
        <v>30</v>
      </c>
      <c r="E193" s="20">
        <v>317900</v>
      </c>
      <c r="F193" s="20">
        <v>309953</v>
      </c>
      <c r="G193" s="20">
        <v>-27366</v>
      </c>
      <c r="H193" s="7" t="s">
        <v>2261</v>
      </c>
      <c r="I193" s="14">
        <v>273000</v>
      </c>
      <c r="J193" s="14">
        <v>-36091</v>
      </c>
      <c r="K193" s="7" t="s">
        <v>43</v>
      </c>
      <c r="L193" s="7" t="s">
        <v>53</v>
      </c>
      <c r="M193" s="24">
        <f t="array" ref="M193">MAX(IF(A193=$A$2:$A$516,$I$2:$I$516))</f>
        <v>307188</v>
      </c>
      <c r="N193" s="7" t="str">
        <f t="shared" si="0"/>
        <v>Invitation</v>
      </c>
    </row>
    <row r="194" spans="1:14" ht="14.25" customHeight="1" x14ac:dyDescent="0.3">
      <c r="A194" s="7" t="s">
        <v>1314</v>
      </c>
      <c r="B194" s="7" t="s">
        <v>1315</v>
      </c>
      <c r="C194" s="7" t="s">
        <v>1259</v>
      </c>
      <c r="D194" s="7" t="s">
        <v>30</v>
      </c>
      <c r="E194" s="20">
        <v>294100</v>
      </c>
      <c r="F194" s="20">
        <v>286748</v>
      </c>
      <c r="G194" s="20">
        <v>-47775</v>
      </c>
      <c r="H194" s="7" t="s">
        <v>2261</v>
      </c>
      <c r="I194" s="14">
        <v>251000</v>
      </c>
      <c r="J194" s="14">
        <v>-48837</v>
      </c>
      <c r="K194" s="7" t="s">
        <v>43</v>
      </c>
      <c r="L194" s="7" t="s">
        <v>53</v>
      </c>
      <c r="M194" s="24">
        <f t="array" ref="M194">MAX(IF(A194=$A$2:$A$516,$I$2:$I$516))</f>
        <v>292090</v>
      </c>
      <c r="N194" s="7" t="str">
        <f t="shared" si="0"/>
        <v>Invitation</v>
      </c>
    </row>
    <row r="195" spans="1:14" ht="14.25" customHeight="1" x14ac:dyDescent="0.3">
      <c r="A195" s="7" t="s">
        <v>551</v>
      </c>
      <c r="B195" s="7" t="s">
        <v>552</v>
      </c>
      <c r="C195" s="7" t="s">
        <v>478</v>
      </c>
      <c r="D195" s="7" t="s">
        <v>30</v>
      </c>
      <c r="E195" s="20">
        <v>330900</v>
      </c>
      <c r="F195" s="20">
        <v>322628</v>
      </c>
      <c r="G195" s="20">
        <v>-26039</v>
      </c>
      <c r="H195" s="7" t="s">
        <v>2261</v>
      </c>
      <c r="I195" s="14">
        <v>301000</v>
      </c>
      <c r="J195" s="14">
        <v>-19018</v>
      </c>
      <c r="K195" s="7" t="s">
        <v>43</v>
      </c>
      <c r="L195" s="7" t="s">
        <v>53</v>
      </c>
      <c r="M195" s="24">
        <f t="array" ref="M195">MAX(IF(A195=$A$2:$A$516,$I$2:$I$516))</f>
        <v>331833</v>
      </c>
      <c r="N195" s="7" t="str">
        <f t="shared" si="0"/>
        <v>Invitation</v>
      </c>
    </row>
    <row r="196" spans="1:14" ht="14.25" customHeight="1" x14ac:dyDescent="0.3">
      <c r="A196" s="7" t="s">
        <v>2345</v>
      </c>
      <c r="B196" s="7" t="s">
        <v>2346</v>
      </c>
      <c r="C196" s="7" t="s">
        <v>478</v>
      </c>
      <c r="D196" s="7" t="s">
        <v>62</v>
      </c>
      <c r="E196" s="20">
        <v>362100</v>
      </c>
      <c r="F196" s="20">
        <v>353048</v>
      </c>
      <c r="G196" s="20">
        <v>-31114</v>
      </c>
      <c r="H196" s="7" t="s">
        <v>2261</v>
      </c>
      <c r="I196" s="14">
        <v>306000</v>
      </c>
      <c r="J196" s="14">
        <v>-57023</v>
      </c>
      <c r="K196" s="7" t="s">
        <v>43</v>
      </c>
      <c r="L196" s="7" t="s">
        <v>53</v>
      </c>
      <c r="M196" s="24">
        <f t="array" ref="M196">MAX(IF(A196=$A$2:$A$516,$I$2:$I$516))</f>
        <v>306000</v>
      </c>
      <c r="N196" s="7" t="str">
        <f t="shared" si="0"/>
        <v>MCH</v>
      </c>
    </row>
    <row r="197" spans="1:14" ht="14.25" customHeight="1" x14ac:dyDescent="0.3">
      <c r="A197" s="7" t="s">
        <v>732</v>
      </c>
      <c r="B197" s="7" t="s">
        <v>733</v>
      </c>
      <c r="C197" s="7" t="s">
        <v>478</v>
      </c>
      <c r="D197" s="7" t="s">
        <v>30</v>
      </c>
      <c r="E197" s="20">
        <v>323300</v>
      </c>
      <c r="F197" s="20">
        <v>315218</v>
      </c>
      <c r="G197" s="20">
        <v>-35151</v>
      </c>
      <c r="H197" s="7" t="s">
        <v>2261</v>
      </c>
      <c r="I197" s="14">
        <v>293000</v>
      </c>
      <c r="J197" s="14">
        <v>-22189</v>
      </c>
      <c r="K197" s="7" t="s">
        <v>43</v>
      </c>
      <c r="L197" s="7" t="s">
        <v>88</v>
      </c>
      <c r="M197" s="24">
        <f t="array" ref="M197">MAX(IF(A197=$A$2:$A$516,$I$2:$I$516))</f>
        <v>321729</v>
      </c>
      <c r="N197" s="7" t="str">
        <f t="shared" si="0"/>
        <v>Invitation</v>
      </c>
    </row>
    <row r="198" spans="1:14" ht="14.25" customHeight="1" x14ac:dyDescent="0.3">
      <c r="A198" s="7" t="s">
        <v>585</v>
      </c>
      <c r="B198" s="7" t="s">
        <v>586</v>
      </c>
      <c r="C198" s="7" t="s">
        <v>475</v>
      </c>
      <c r="D198" s="7" t="s">
        <v>30</v>
      </c>
      <c r="E198" s="20">
        <v>327900</v>
      </c>
      <c r="F198" s="20">
        <v>319703</v>
      </c>
      <c r="G198" s="20">
        <v>-21594</v>
      </c>
      <c r="H198" s="7" t="s">
        <v>2261</v>
      </c>
      <c r="I198" s="14">
        <v>299500</v>
      </c>
      <c r="J198" s="14">
        <v>-32847</v>
      </c>
      <c r="K198" s="7" t="s">
        <v>43</v>
      </c>
      <c r="L198" s="7" t="s">
        <v>253</v>
      </c>
      <c r="M198" s="24">
        <f t="array" ref="M198">MAX(IF(A198=$A$2:$A$516,$I$2:$I$516))</f>
        <v>346942</v>
      </c>
      <c r="N198" s="7" t="str">
        <f t="shared" si="0"/>
        <v>Invitation</v>
      </c>
    </row>
    <row r="199" spans="1:14" ht="14.25" customHeight="1" x14ac:dyDescent="0.3">
      <c r="A199" s="7" t="s">
        <v>636</v>
      </c>
      <c r="B199" s="7" t="s">
        <v>637</v>
      </c>
      <c r="C199" s="7" t="s">
        <v>475</v>
      </c>
      <c r="D199" s="7" t="s">
        <v>30</v>
      </c>
      <c r="E199" s="20">
        <v>359900</v>
      </c>
      <c r="F199" s="20">
        <v>350903</v>
      </c>
      <c r="G199" s="20">
        <v>-27727</v>
      </c>
      <c r="H199" s="7" t="s">
        <v>2261</v>
      </c>
      <c r="I199" s="14">
        <v>340500</v>
      </c>
      <c r="J199" s="14">
        <v>-32435</v>
      </c>
      <c r="K199" s="7" t="s">
        <v>43</v>
      </c>
      <c r="L199" s="7" t="s">
        <v>88</v>
      </c>
      <c r="M199" s="24">
        <f t="array" ref="M199">MAX(IF(A199=$A$2:$A$516,$I$2:$I$516))</f>
        <v>394054</v>
      </c>
      <c r="N199" s="7" t="str">
        <f t="shared" si="0"/>
        <v>Invitation</v>
      </c>
    </row>
    <row r="200" spans="1:14" ht="14.25" customHeight="1" x14ac:dyDescent="0.3">
      <c r="A200" s="7" t="s">
        <v>754</v>
      </c>
      <c r="B200" s="7" t="s">
        <v>755</v>
      </c>
      <c r="C200" s="7" t="s">
        <v>484</v>
      </c>
      <c r="D200" s="7" t="s">
        <v>30</v>
      </c>
      <c r="E200" s="20">
        <v>372100</v>
      </c>
      <c r="F200" s="20">
        <v>362798</v>
      </c>
      <c r="G200" s="20">
        <v>4670</v>
      </c>
      <c r="H200" s="7" t="s">
        <v>2261</v>
      </c>
      <c r="I200" s="14">
        <v>319500</v>
      </c>
      <c r="J200" s="14">
        <v>-50584</v>
      </c>
      <c r="K200" s="7" t="s">
        <v>43</v>
      </c>
      <c r="L200" s="7" t="s">
        <v>253</v>
      </c>
      <c r="M200" s="24">
        <f t="array" ref="M200">MAX(IF(A200=$A$2:$A$516,$I$2:$I$516))</f>
        <v>387972</v>
      </c>
      <c r="N200" s="7" t="str">
        <f t="shared" si="0"/>
        <v>Invitation</v>
      </c>
    </row>
    <row r="201" spans="1:14" ht="14.25" customHeight="1" x14ac:dyDescent="0.3">
      <c r="A201" s="7" t="s">
        <v>640</v>
      </c>
      <c r="B201" s="7" t="s">
        <v>641</v>
      </c>
      <c r="C201" s="7" t="s">
        <v>484</v>
      </c>
      <c r="D201" s="7" t="s">
        <v>30</v>
      </c>
      <c r="E201" s="20">
        <v>431900</v>
      </c>
      <c r="F201" s="20">
        <v>421103</v>
      </c>
      <c r="G201" s="20">
        <v>15052</v>
      </c>
      <c r="H201" s="7" t="s">
        <v>2261</v>
      </c>
      <c r="I201" s="14">
        <v>380000</v>
      </c>
      <c r="J201" s="14">
        <v>-10723</v>
      </c>
      <c r="K201" s="7" t="s">
        <v>43</v>
      </c>
      <c r="L201" s="7" t="s">
        <v>53</v>
      </c>
      <c r="M201" s="24">
        <f t="array" ref="M201">MAX(IF(A201=$A$2:$A$516,$I$2:$I$516))</f>
        <v>399213</v>
      </c>
      <c r="N201" s="7" t="str">
        <f t="shared" si="0"/>
        <v>Invitation</v>
      </c>
    </row>
    <row r="202" spans="1:14" ht="14.25" customHeight="1" x14ac:dyDescent="0.3">
      <c r="A202" s="7" t="s">
        <v>2367</v>
      </c>
      <c r="B202" s="7" t="s">
        <v>2368</v>
      </c>
      <c r="C202" s="7" t="s">
        <v>478</v>
      </c>
      <c r="D202" s="7" t="s">
        <v>30</v>
      </c>
      <c r="E202" s="20">
        <v>401900</v>
      </c>
      <c r="F202" s="20">
        <v>391853</v>
      </c>
      <c r="G202" s="20">
        <v>-24885</v>
      </c>
      <c r="H202" s="7" t="s">
        <v>2261</v>
      </c>
      <c r="I202" s="14">
        <v>357000</v>
      </c>
      <c r="J202" s="14">
        <v>-28682</v>
      </c>
      <c r="K202" s="7" t="s">
        <v>43</v>
      </c>
      <c r="L202" s="7" t="s">
        <v>88</v>
      </c>
      <c r="M202" s="24">
        <f t="array" ref="M202">MAX(IF(A202=$A$2:$A$516,$I$2:$I$516))</f>
        <v>357000</v>
      </c>
      <c r="N202" s="7" t="str">
        <f t="shared" si="0"/>
        <v>MCH</v>
      </c>
    </row>
    <row r="203" spans="1:14" ht="14.25" customHeight="1" x14ac:dyDescent="0.3">
      <c r="A203" s="7" t="s">
        <v>2369</v>
      </c>
      <c r="B203" s="7" t="s">
        <v>2370</v>
      </c>
      <c r="C203" s="7" t="s">
        <v>478</v>
      </c>
      <c r="D203" s="7" t="s">
        <v>30</v>
      </c>
      <c r="E203" s="20">
        <v>370900</v>
      </c>
      <c r="F203" s="20">
        <v>361628</v>
      </c>
      <c r="G203" s="20">
        <v>-35030</v>
      </c>
      <c r="H203" s="7" t="s">
        <v>2261</v>
      </c>
      <c r="I203" s="14">
        <v>373000</v>
      </c>
      <c r="J203" s="14">
        <v>-1797</v>
      </c>
      <c r="K203" s="7" t="s">
        <v>43</v>
      </c>
      <c r="L203" s="7" t="s">
        <v>36</v>
      </c>
      <c r="M203" s="24">
        <f t="array" ref="M203">MAX(IF(A203=$A$2:$A$516,$I$2:$I$516))</f>
        <v>373000</v>
      </c>
      <c r="N203" s="7" t="str">
        <f t="shared" si="0"/>
        <v>MCH</v>
      </c>
    </row>
    <row r="204" spans="1:14" ht="14.25" customHeight="1" x14ac:dyDescent="0.3">
      <c r="A204" s="7" t="s">
        <v>740</v>
      </c>
      <c r="B204" s="7" t="s">
        <v>741</v>
      </c>
      <c r="C204" s="7" t="s">
        <v>478</v>
      </c>
      <c r="D204" s="7" t="s">
        <v>30</v>
      </c>
      <c r="E204" s="20">
        <v>361900</v>
      </c>
      <c r="F204" s="20">
        <v>352853</v>
      </c>
      <c r="G204" s="20">
        <v>-18882</v>
      </c>
      <c r="H204" s="7" t="s">
        <v>2261</v>
      </c>
      <c r="I204" s="14">
        <v>360000</v>
      </c>
      <c r="J204" s="14">
        <v>11720</v>
      </c>
      <c r="K204" s="7" t="s">
        <v>43</v>
      </c>
      <c r="L204" s="7" t="s">
        <v>479</v>
      </c>
      <c r="M204" s="24">
        <f t="array" ref="M204">MAX(IF(A204=$A$2:$A$516,$I$2:$I$516))</f>
        <v>360000</v>
      </c>
      <c r="N204" s="7" t="str">
        <f t="shared" si="0"/>
        <v>MCH</v>
      </c>
    </row>
    <row r="205" spans="1:14" ht="14.25" customHeight="1" x14ac:dyDescent="0.3">
      <c r="A205" s="7" t="s">
        <v>2371</v>
      </c>
      <c r="B205" s="7" t="s">
        <v>2372</v>
      </c>
      <c r="C205" s="7" t="s">
        <v>478</v>
      </c>
      <c r="D205" s="7" t="s">
        <v>1436</v>
      </c>
      <c r="E205" s="20">
        <v>0</v>
      </c>
      <c r="F205" s="20">
        <v>0</v>
      </c>
      <c r="G205" s="20">
        <v>3118</v>
      </c>
      <c r="H205" s="7" t="s">
        <v>2261</v>
      </c>
      <c r="I205" s="14">
        <v>349000</v>
      </c>
      <c r="J205" s="14">
        <v>11990</v>
      </c>
      <c r="K205" s="7" t="s">
        <v>43</v>
      </c>
      <c r="L205" s="7" t="s">
        <v>524</v>
      </c>
      <c r="M205" s="24">
        <f t="array" ref="M205">MAX(IF(A205=$A$2:$A$516,$I$2:$I$516))</f>
        <v>349000</v>
      </c>
      <c r="N205" s="7" t="str">
        <f t="shared" si="0"/>
        <v>MCH</v>
      </c>
    </row>
    <row r="206" spans="1:14" ht="14.25" customHeight="1" x14ac:dyDescent="0.3">
      <c r="A206" s="7" t="s">
        <v>800</v>
      </c>
      <c r="B206" s="7" t="s">
        <v>801</v>
      </c>
      <c r="C206" s="7" t="s">
        <v>478</v>
      </c>
      <c r="D206" s="7" t="s">
        <v>30</v>
      </c>
      <c r="E206" s="20">
        <v>343300</v>
      </c>
      <c r="F206" s="20">
        <v>334718</v>
      </c>
      <c r="G206" s="20">
        <v>-18354</v>
      </c>
      <c r="H206" s="7" t="s">
        <v>2261</v>
      </c>
      <c r="I206" s="14">
        <v>299500</v>
      </c>
      <c r="J206" s="14">
        <v>-34475</v>
      </c>
      <c r="K206" s="7" t="s">
        <v>43</v>
      </c>
      <c r="L206" s="7" t="s">
        <v>53</v>
      </c>
      <c r="M206" s="24">
        <f t="array" ref="M206">MAX(IF(A206=$A$2:$A$516,$I$2:$I$516))</f>
        <v>342020</v>
      </c>
      <c r="N206" s="7" t="str">
        <f t="shared" si="0"/>
        <v>Invitation</v>
      </c>
    </row>
    <row r="207" spans="1:14" ht="14.25" customHeight="1" x14ac:dyDescent="0.3">
      <c r="A207" s="7" t="s">
        <v>555</v>
      </c>
      <c r="B207" s="7" t="s">
        <v>556</v>
      </c>
      <c r="C207" s="7" t="s">
        <v>478</v>
      </c>
      <c r="D207" s="7" t="s">
        <v>30</v>
      </c>
      <c r="E207" s="20">
        <v>316900</v>
      </c>
      <c r="F207" s="20">
        <v>308978</v>
      </c>
      <c r="G207" s="20">
        <v>-30734</v>
      </c>
      <c r="H207" s="7" t="s">
        <v>2261</v>
      </c>
      <c r="I207" s="14">
        <v>327000</v>
      </c>
      <c r="J207" s="14">
        <v>2047</v>
      </c>
      <c r="K207" s="7" t="s">
        <v>43</v>
      </c>
      <c r="L207" s="7" t="s">
        <v>479</v>
      </c>
      <c r="M207" s="24">
        <f t="array" ref="M207">MAX(IF(A207=$A$2:$A$516,$I$2:$I$516))</f>
        <v>327000</v>
      </c>
      <c r="N207" s="7" t="str">
        <f t="shared" si="0"/>
        <v>MCH</v>
      </c>
    </row>
    <row r="208" spans="1:14" ht="14.25" customHeight="1" x14ac:dyDescent="0.3">
      <c r="A208" s="7" t="s">
        <v>2379</v>
      </c>
      <c r="B208" s="7" t="s">
        <v>2380</v>
      </c>
      <c r="C208" s="7" t="s">
        <v>478</v>
      </c>
      <c r="D208" s="7" t="s">
        <v>62</v>
      </c>
      <c r="E208" s="20">
        <v>395500</v>
      </c>
      <c r="F208" s="20">
        <v>385613</v>
      </c>
      <c r="G208" s="20">
        <v>-31308</v>
      </c>
      <c r="H208" s="7" t="s">
        <v>2261</v>
      </c>
      <c r="I208" s="14">
        <v>365000</v>
      </c>
      <c r="J208" s="14">
        <v>-13667</v>
      </c>
      <c r="K208" s="7" t="s">
        <v>43</v>
      </c>
      <c r="L208" s="7" t="s">
        <v>44</v>
      </c>
      <c r="M208" s="24">
        <f t="array" ref="M208">MAX(IF(A208=$A$2:$A$516,$I$2:$I$516))</f>
        <v>365000</v>
      </c>
      <c r="N208" s="7" t="str">
        <f t="shared" si="0"/>
        <v>MCH</v>
      </c>
    </row>
    <row r="209" spans="1:14" ht="14.25" customHeight="1" x14ac:dyDescent="0.3">
      <c r="A209" s="7" t="s">
        <v>688</v>
      </c>
      <c r="B209" s="7" t="s">
        <v>689</v>
      </c>
      <c r="C209" s="7" t="s">
        <v>478</v>
      </c>
      <c r="D209" s="7" t="s">
        <v>30</v>
      </c>
      <c r="E209" s="20">
        <v>368900</v>
      </c>
      <c r="F209" s="20">
        <v>359678</v>
      </c>
      <c r="G209" s="20">
        <v>-34563</v>
      </c>
      <c r="H209" s="7" t="s">
        <v>2261</v>
      </c>
      <c r="I209" s="14">
        <v>328500</v>
      </c>
      <c r="J209" s="14">
        <v>-44881</v>
      </c>
      <c r="K209" s="7" t="s">
        <v>43</v>
      </c>
      <c r="L209" s="7" t="s">
        <v>53</v>
      </c>
      <c r="M209" s="24">
        <f t="array" ref="M209">MAX(IF(A209=$A$2:$A$516,$I$2:$I$516))</f>
        <v>368210</v>
      </c>
      <c r="N209" s="7" t="str">
        <f t="shared" si="0"/>
        <v>Invitation</v>
      </c>
    </row>
    <row r="210" spans="1:14" ht="14.25" customHeight="1" x14ac:dyDescent="0.3">
      <c r="A210" s="7" t="s">
        <v>2383</v>
      </c>
      <c r="B210" s="7" t="s">
        <v>2384</v>
      </c>
      <c r="C210" s="7" t="s">
        <v>478</v>
      </c>
      <c r="D210" s="7" t="s">
        <v>62</v>
      </c>
      <c r="E210" s="20">
        <v>368000</v>
      </c>
      <c r="F210" s="20">
        <v>358800</v>
      </c>
      <c r="G210" s="20">
        <v>-10795</v>
      </c>
      <c r="H210" s="7" t="s">
        <v>2261</v>
      </c>
      <c r="I210" s="14">
        <v>345000</v>
      </c>
      <c r="J210" s="14">
        <v>-23203</v>
      </c>
      <c r="K210" s="7" t="s">
        <v>43</v>
      </c>
      <c r="L210" s="7" t="s">
        <v>88</v>
      </c>
      <c r="M210" s="24">
        <f t="array" ref="M210">MAX(IF(A210=$A$2:$A$516,$I$2:$I$516))</f>
        <v>345000</v>
      </c>
      <c r="N210" s="7" t="str">
        <f t="shared" si="0"/>
        <v>MCH</v>
      </c>
    </row>
    <row r="211" spans="1:14" ht="14.25" customHeight="1" x14ac:dyDescent="0.3">
      <c r="A211" s="7" t="s">
        <v>497</v>
      </c>
      <c r="B211" s="7" t="s">
        <v>498</v>
      </c>
      <c r="C211" s="7" t="s">
        <v>478</v>
      </c>
      <c r="D211" s="7" t="s">
        <v>30</v>
      </c>
      <c r="E211" s="20">
        <v>341900</v>
      </c>
      <c r="F211" s="20">
        <v>333353</v>
      </c>
      <c r="G211" s="20">
        <v>-16140</v>
      </c>
      <c r="H211" s="7" t="s">
        <v>2261</v>
      </c>
      <c r="I211" s="14">
        <v>308000</v>
      </c>
      <c r="J211" s="14">
        <v>-18425</v>
      </c>
      <c r="K211" s="7" t="s">
        <v>43</v>
      </c>
      <c r="L211" s="7" t="s">
        <v>53</v>
      </c>
      <c r="M211" s="24">
        <f t="array" ref="M211">MAX(IF(A211=$A$2:$A$516,$I$2:$I$516))</f>
        <v>327347</v>
      </c>
      <c r="N211" s="7" t="str">
        <f t="shared" si="0"/>
        <v>Invitation</v>
      </c>
    </row>
    <row r="212" spans="1:14" ht="14.25" customHeight="1" x14ac:dyDescent="0.3">
      <c r="A212" s="7" t="s">
        <v>2385</v>
      </c>
      <c r="B212" s="7" t="s">
        <v>2386</v>
      </c>
      <c r="C212" s="7" t="s">
        <v>478</v>
      </c>
      <c r="D212" s="7" t="s">
        <v>62</v>
      </c>
      <c r="E212" s="20">
        <v>336100</v>
      </c>
      <c r="F212" s="20">
        <v>327698</v>
      </c>
      <c r="G212" s="20">
        <v>-37908</v>
      </c>
      <c r="H212" s="7" t="s">
        <v>2261</v>
      </c>
      <c r="I212" s="14">
        <v>301500</v>
      </c>
      <c r="J212" s="14">
        <v>-15311</v>
      </c>
      <c r="K212" s="7" t="s">
        <v>43</v>
      </c>
      <c r="L212" s="7" t="s">
        <v>44</v>
      </c>
      <c r="M212" s="24">
        <f t="array" ref="M212">MAX(IF(A212=$A$2:$A$516,$I$2:$I$516))</f>
        <v>301500</v>
      </c>
      <c r="N212" s="7" t="str">
        <f t="shared" si="0"/>
        <v>MCH</v>
      </c>
    </row>
    <row r="213" spans="1:14" ht="14.25" customHeight="1" x14ac:dyDescent="0.3">
      <c r="A213" s="7" t="s">
        <v>608</v>
      </c>
      <c r="B213" s="7" t="s">
        <v>609</v>
      </c>
      <c r="C213" s="7" t="s">
        <v>478</v>
      </c>
      <c r="D213" s="7" t="s">
        <v>62</v>
      </c>
      <c r="E213" s="20">
        <v>328900</v>
      </c>
      <c r="F213" s="20">
        <v>320678</v>
      </c>
      <c r="G213" s="20">
        <v>-44210</v>
      </c>
      <c r="H213" s="7" t="s">
        <v>2261</v>
      </c>
      <c r="I213" s="14">
        <v>280000</v>
      </c>
      <c r="J213" s="14">
        <v>-44236</v>
      </c>
      <c r="K213" s="7" t="s">
        <v>43</v>
      </c>
      <c r="L213" s="7" t="s">
        <v>53</v>
      </c>
      <c r="M213" s="24">
        <f t="array" ref="M213">MAX(IF(A213=$A$2:$A$516,$I$2:$I$516))</f>
        <v>332719</v>
      </c>
      <c r="N213" s="7" t="str">
        <f t="shared" si="0"/>
        <v>Invitation</v>
      </c>
    </row>
    <row r="214" spans="1:14" ht="14.25" customHeight="1" x14ac:dyDescent="0.3">
      <c r="A214" s="7" t="s">
        <v>812</v>
      </c>
      <c r="B214" s="7" t="s">
        <v>813</v>
      </c>
      <c r="C214" s="7" t="s">
        <v>478</v>
      </c>
      <c r="D214" s="7" t="s">
        <v>30</v>
      </c>
      <c r="E214" s="20">
        <v>308000</v>
      </c>
      <c r="F214" s="20">
        <v>300300</v>
      </c>
      <c r="G214" s="20">
        <v>-26649</v>
      </c>
      <c r="H214" s="7" t="s">
        <v>2261</v>
      </c>
      <c r="I214" s="14">
        <v>312500</v>
      </c>
      <c r="J214" s="14">
        <v>-1020</v>
      </c>
      <c r="K214" s="7" t="s">
        <v>43</v>
      </c>
      <c r="L214" s="7" t="s">
        <v>88</v>
      </c>
      <c r="M214" s="24">
        <f t="array" ref="M214">MAX(IF(A214=$A$2:$A$516,$I$2:$I$516))</f>
        <v>313149</v>
      </c>
      <c r="N214" s="7" t="str">
        <f t="shared" si="0"/>
        <v>Invitation</v>
      </c>
    </row>
    <row r="215" spans="1:14" ht="14.25" customHeight="1" x14ac:dyDescent="0.3">
      <c r="A215" s="7" t="s">
        <v>2387</v>
      </c>
      <c r="B215" s="7" t="s">
        <v>2388</v>
      </c>
      <c r="C215" s="7" t="s">
        <v>478</v>
      </c>
      <c r="D215" s="7" t="s">
        <v>30</v>
      </c>
      <c r="E215" s="20">
        <v>0</v>
      </c>
      <c r="F215" s="20">
        <v>0</v>
      </c>
      <c r="G215" s="20">
        <v>-35650</v>
      </c>
      <c r="H215" s="7" t="s">
        <v>2261</v>
      </c>
      <c r="I215" s="14">
        <v>248500</v>
      </c>
      <c r="J215" s="14">
        <v>-86864</v>
      </c>
      <c r="K215" s="7" t="s">
        <v>43</v>
      </c>
      <c r="L215" s="7" t="s">
        <v>53</v>
      </c>
      <c r="M215" s="24">
        <f t="array" ref="M215">MAX(IF(A215=$A$2:$A$516,$I$2:$I$516))</f>
        <v>298000</v>
      </c>
      <c r="N215" s="7" t="str">
        <f t="shared" si="0"/>
        <v>Tricon</v>
      </c>
    </row>
    <row r="216" spans="1:14" ht="14.25" customHeight="1" x14ac:dyDescent="0.3">
      <c r="A216" s="7" t="s">
        <v>2391</v>
      </c>
      <c r="B216" s="7" t="s">
        <v>2392</v>
      </c>
      <c r="C216" s="7" t="s">
        <v>478</v>
      </c>
      <c r="D216" s="7" t="s">
        <v>62</v>
      </c>
      <c r="E216" s="20">
        <v>409900</v>
      </c>
      <c r="F216" s="20">
        <v>399653</v>
      </c>
      <c r="G216" s="20">
        <v>-19902</v>
      </c>
      <c r="H216" s="7" t="s">
        <v>2261</v>
      </c>
      <c r="I216" s="14">
        <v>380500</v>
      </c>
      <c r="J216" s="14">
        <v>-22633</v>
      </c>
      <c r="K216" s="7" t="s">
        <v>43</v>
      </c>
      <c r="L216" s="7" t="s">
        <v>88</v>
      </c>
      <c r="M216" s="24">
        <f t="array" ref="M216">MAX(IF(A216=$A$2:$A$516,$I$2:$I$516))</f>
        <v>380500</v>
      </c>
      <c r="N216" s="7" t="str">
        <f t="shared" si="0"/>
        <v>MCH</v>
      </c>
    </row>
    <row r="217" spans="1:14" ht="14.25" customHeight="1" x14ac:dyDescent="0.3">
      <c r="A217" s="7" t="s">
        <v>746</v>
      </c>
      <c r="B217" s="7" t="s">
        <v>747</v>
      </c>
      <c r="C217" s="7" t="s">
        <v>478</v>
      </c>
      <c r="D217" s="7" t="s">
        <v>30</v>
      </c>
      <c r="E217" s="20">
        <v>412100</v>
      </c>
      <c r="F217" s="20">
        <v>401798</v>
      </c>
      <c r="G217" s="20">
        <v>-22573</v>
      </c>
      <c r="H217" s="7" t="s">
        <v>2261</v>
      </c>
      <c r="I217" s="14">
        <v>380000</v>
      </c>
      <c r="J217" s="14">
        <v>-20225</v>
      </c>
      <c r="K217" s="7" t="s">
        <v>43</v>
      </c>
      <c r="L217" s="7" t="s">
        <v>44</v>
      </c>
      <c r="M217" s="24">
        <f t="array" ref="M217">MAX(IF(A217=$A$2:$A$516,$I$2:$I$516))</f>
        <v>380000</v>
      </c>
      <c r="N217" s="7" t="str">
        <f t="shared" si="0"/>
        <v>MCH</v>
      </c>
    </row>
    <row r="218" spans="1:14" ht="14.25" customHeight="1" x14ac:dyDescent="0.3">
      <c r="A218" s="7" t="s">
        <v>493</v>
      </c>
      <c r="B218" s="7" t="s">
        <v>494</v>
      </c>
      <c r="C218" s="7" t="s">
        <v>478</v>
      </c>
      <c r="D218" s="7" t="s">
        <v>30</v>
      </c>
      <c r="E218" s="20">
        <v>342900</v>
      </c>
      <c r="F218" s="20">
        <v>334328</v>
      </c>
      <c r="G218" s="20">
        <v>-7733</v>
      </c>
      <c r="H218" s="7" t="s">
        <v>2261</v>
      </c>
      <c r="I218" s="14">
        <v>291000</v>
      </c>
      <c r="J218" s="14">
        <v>-47509</v>
      </c>
      <c r="K218" s="7" t="s">
        <v>43</v>
      </c>
      <c r="L218" s="7" t="s">
        <v>53</v>
      </c>
      <c r="M218" s="24">
        <f t="array" ref="M218">MAX(IF(A218=$A$2:$A$516,$I$2:$I$516))</f>
        <v>358417</v>
      </c>
      <c r="N218" s="7" t="str">
        <f t="shared" si="0"/>
        <v>Invitation</v>
      </c>
    </row>
    <row r="219" spans="1:14" ht="14.25" customHeight="1" x14ac:dyDescent="0.3">
      <c r="A219" s="7" t="s">
        <v>2399</v>
      </c>
      <c r="B219" s="7" t="s">
        <v>2400</v>
      </c>
      <c r="C219" s="7" t="s">
        <v>478</v>
      </c>
      <c r="D219" s="7" t="s">
        <v>1436</v>
      </c>
      <c r="E219" s="20">
        <v>0</v>
      </c>
      <c r="F219" s="20">
        <v>0</v>
      </c>
      <c r="G219" s="20">
        <v>-35799</v>
      </c>
      <c r="H219" s="7" t="s">
        <v>2261</v>
      </c>
      <c r="I219" s="14">
        <v>321500</v>
      </c>
      <c r="J219" s="14">
        <v>-29742</v>
      </c>
      <c r="K219" s="7" t="s">
        <v>43</v>
      </c>
      <c r="L219" s="7" t="s">
        <v>524</v>
      </c>
      <c r="M219" s="24">
        <f t="array" ref="M219">MAX(IF(A219=$A$2:$A$516,$I$2:$I$516))</f>
        <v>321500</v>
      </c>
      <c r="N219" s="7" t="str">
        <f t="shared" si="0"/>
        <v>MCH</v>
      </c>
    </row>
    <row r="220" spans="1:14" ht="14.25" customHeight="1" x14ac:dyDescent="0.3">
      <c r="A220" s="7" t="s">
        <v>2401</v>
      </c>
      <c r="B220" s="7" t="s">
        <v>2402</v>
      </c>
      <c r="C220" s="7" t="s">
        <v>478</v>
      </c>
      <c r="D220" s="7" t="s">
        <v>30</v>
      </c>
      <c r="E220" s="20">
        <v>332900</v>
      </c>
      <c r="F220" s="20">
        <v>324578</v>
      </c>
      <c r="G220" s="20">
        <v>-2580</v>
      </c>
      <c r="H220" s="7" t="s">
        <v>2261</v>
      </c>
      <c r="I220" s="14">
        <v>325500</v>
      </c>
      <c r="J220" s="14">
        <v>-6348</v>
      </c>
      <c r="K220" s="7" t="s">
        <v>43</v>
      </c>
      <c r="L220" s="7" t="s">
        <v>36</v>
      </c>
      <c r="M220" s="24">
        <f t="array" ref="M220">MAX(IF(A220=$A$2:$A$516,$I$2:$I$516))</f>
        <v>325500</v>
      </c>
      <c r="N220" s="7" t="str">
        <f t="shared" si="0"/>
        <v>MCH</v>
      </c>
    </row>
    <row r="221" spans="1:14" ht="14.25" customHeight="1" x14ac:dyDescent="0.3">
      <c r="A221" s="7" t="s">
        <v>758</v>
      </c>
      <c r="B221" s="7" t="s">
        <v>759</v>
      </c>
      <c r="C221" s="7" t="s">
        <v>478</v>
      </c>
      <c r="D221" s="7" t="s">
        <v>30</v>
      </c>
      <c r="E221" s="20">
        <v>415900</v>
      </c>
      <c r="F221" s="20">
        <v>405503</v>
      </c>
      <c r="G221" s="20">
        <v>-32496</v>
      </c>
      <c r="H221" s="7" t="s">
        <v>2261</v>
      </c>
      <c r="I221" s="14">
        <v>376500</v>
      </c>
      <c r="J221" s="14">
        <v>-39042</v>
      </c>
      <c r="K221" s="7" t="s">
        <v>43</v>
      </c>
      <c r="L221" s="7" t="s">
        <v>53</v>
      </c>
      <c r="M221" s="24">
        <f t="array" ref="M221">MAX(IF(A221=$A$2:$A$516,$I$2:$I$516))</f>
        <v>398789</v>
      </c>
      <c r="N221" s="7" t="str">
        <f t="shared" si="0"/>
        <v>Invitation</v>
      </c>
    </row>
    <row r="222" spans="1:14" ht="14.25" customHeight="1" x14ac:dyDescent="0.3">
      <c r="A222" s="7" t="s">
        <v>567</v>
      </c>
      <c r="B222" s="7" t="s">
        <v>568</v>
      </c>
      <c r="C222" s="7" t="s">
        <v>478</v>
      </c>
      <c r="D222" s="7" t="s">
        <v>30</v>
      </c>
      <c r="E222" s="20">
        <v>384200</v>
      </c>
      <c r="F222" s="20">
        <v>374595</v>
      </c>
      <c r="G222" s="20">
        <v>-37687</v>
      </c>
      <c r="H222" s="7" t="s">
        <v>2261</v>
      </c>
      <c r="I222" s="14">
        <v>320000</v>
      </c>
      <c r="J222" s="14">
        <v>-59042</v>
      </c>
      <c r="K222" s="7" t="s">
        <v>43</v>
      </c>
      <c r="L222" s="7" t="s">
        <v>53</v>
      </c>
      <c r="M222" s="24">
        <f t="array" ref="M222">MAX(IF(A222=$A$2:$A$516,$I$2:$I$516))</f>
        <v>398905</v>
      </c>
      <c r="N222" s="7" t="str">
        <f t="shared" si="0"/>
        <v>Invitation</v>
      </c>
    </row>
    <row r="223" spans="1:14" ht="14.25" customHeight="1" x14ac:dyDescent="0.3">
      <c r="A223" s="7" t="s">
        <v>579</v>
      </c>
      <c r="B223" s="7" t="s">
        <v>580</v>
      </c>
      <c r="C223" s="7" t="s">
        <v>478</v>
      </c>
      <c r="D223" s="7" t="s">
        <v>30</v>
      </c>
      <c r="E223" s="20">
        <v>319200</v>
      </c>
      <c r="F223" s="20">
        <v>311220</v>
      </c>
      <c r="G223" s="20">
        <v>5818</v>
      </c>
      <c r="H223" s="7" t="s">
        <v>2261</v>
      </c>
      <c r="I223" s="14">
        <v>274000</v>
      </c>
      <c r="J223" s="14">
        <v>-24908</v>
      </c>
      <c r="K223" s="7" t="s">
        <v>43</v>
      </c>
      <c r="L223" s="7" t="s">
        <v>53</v>
      </c>
      <c r="M223" s="24">
        <f t="array" ref="M223">MAX(IF(A223=$A$2:$A$516,$I$2:$I$516))</f>
        <v>363230</v>
      </c>
      <c r="N223" s="7" t="str">
        <f t="shared" si="0"/>
        <v>Invitation</v>
      </c>
    </row>
    <row r="224" spans="1:14" ht="14.25" customHeight="1" x14ac:dyDescent="0.3">
      <c r="A224" s="7" t="s">
        <v>622</v>
      </c>
      <c r="B224" s="7" t="s">
        <v>623</v>
      </c>
      <c r="C224" s="7" t="s">
        <v>478</v>
      </c>
      <c r="D224" s="7" t="s">
        <v>30</v>
      </c>
      <c r="E224" s="20">
        <v>431900</v>
      </c>
      <c r="F224" s="20">
        <v>421103</v>
      </c>
      <c r="G224" s="20">
        <v>-71999</v>
      </c>
      <c r="H224" s="7" t="s">
        <v>2261</v>
      </c>
      <c r="I224" s="14">
        <v>380000</v>
      </c>
      <c r="J224" s="14">
        <v>-34622</v>
      </c>
      <c r="K224" s="7" t="s">
        <v>43</v>
      </c>
      <c r="L224" s="7" t="s">
        <v>53</v>
      </c>
      <c r="M224" s="24">
        <f t="array" ref="M224">MAX(IF(A224=$A$2:$A$516,$I$2:$I$516))</f>
        <v>413939</v>
      </c>
      <c r="N224" s="7" t="str">
        <f t="shared" si="0"/>
        <v>Invitation</v>
      </c>
    </row>
    <row r="225" spans="1:14" ht="14.25" customHeight="1" x14ac:dyDescent="0.3">
      <c r="A225" s="7" t="s">
        <v>2411</v>
      </c>
      <c r="B225" s="7" t="s">
        <v>2412</v>
      </c>
      <c r="C225" s="7" t="s">
        <v>478</v>
      </c>
      <c r="D225" s="7" t="s">
        <v>30</v>
      </c>
      <c r="E225" s="20">
        <v>418300</v>
      </c>
      <c r="F225" s="20">
        <v>407843</v>
      </c>
      <c r="G225" s="20">
        <v>-29441</v>
      </c>
      <c r="H225" s="7" t="s">
        <v>2261</v>
      </c>
      <c r="I225" s="14">
        <v>374500</v>
      </c>
      <c r="J225" s="14">
        <v>-30711</v>
      </c>
      <c r="K225" s="7" t="s">
        <v>43</v>
      </c>
      <c r="L225" s="7" t="s">
        <v>88</v>
      </c>
      <c r="M225" s="24">
        <f t="array" ref="M225">MAX(IF(A225=$A$2:$A$516,$I$2:$I$516))</f>
        <v>374500</v>
      </c>
      <c r="N225" s="7" t="str">
        <f t="shared" si="0"/>
        <v>MCH</v>
      </c>
    </row>
    <row r="226" spans="1:14" ht="14.25" customHeight="1" x14ac:dyDescent="0.3">
      <c r="A226" s="7" t="s">
        <v>2413</v>
      </c>
      <c r="B226" s="7" t="s">
        <v>2414</v>
      </c>
      <c r="C226" s="7" t="s">
        <v>478</v>
      </c>
      <c r="D226" s="7" t="s">
        <v>62</v>
      </c>
      <c r="E226" s="20">
        <v>408900</v>
      </c>
      <c r="F226" s="20">
        <v>398678</v>
      </c>
      <c r="G226" s="20">
        <v>-44945</v>
      </c>
      <c r="H226" s="7" t="s">
        <v>2261</v>
      </c>
      <c r="I226" s="14">
        <v>376500</v>
      </c>
      <c r="J226" s="14">
        <v>-8462</v>
      </c>
      <c r="K226" s="7" t="s">
        <v>43</v>
      </c>
      <c r="L226" s="7" t="s">
        <v>44</v>
      </c>
      <c r="M226" s="24">
        <f t="array" ref="M226">MAX(IF(A226=$A$2:$A$516,$I$2:$I$516))</f>
        <v>376500</v>
      </c>
      <c r="N226" s="7" t="str">
        <f t="shared" si="0"/>
        <v>MCH</v>
      </c>
    </row>
    <row r="227" spans="1:14" ht="14.25" customHeight="1" x14ac:dyDescent="0.3">
      <c r="A227" s="7" t="s">
        <v>476</v>
      </c>
      <c r="B227" s="7" t="s">
        <v>477</v>
      </c>
      <c r="C227" s="7" t="s">
        <v>478</v>
      </c>
      <c r="D227" s="7" t="s">
        <v>30</v>
      </c>
      <c r="E227" s="20">
        <v>387900</v>
      </c>
      <c r="F227" s="20">
        <v>378203</v>
      </c>
      <c r="G227" s="20">
        <v>-13677</v>
      </c>
      <c r="H227" s="7" t="s">
        <v>2261</v>
      </c>
      <c r="I227" s="14">
        <v>355500</v>
      </c>
      <c r="J227" s="14">
        <v>-29381</v>
      </c>
      <c r="K227" s="7" t="s">
        <v>43</v>
      </c>
      <c r="L227" s="7" t="s">
        <v>53</v>
      </c>
      <c r="M227" s="24">
        <f t="array" ref="M227">MAX(IF(A227=$A$2:$A$516,$I$2:$I$516))</f>
        <v>387801</v>
      </c>
      <c r="N227" s="7" t="str">
        <f t="shared" si="0"/>
        <v>Invitation</v>
      </c>
    </row>
    <row r="228" spans="1:14" ht="14.25" customHeight="1" x14ac:dyDescent="0.3">
      <c r="A228" s="7" t="s">
        <v>2415</v>
      </c>
      <c r="B228" s="7" t="s">
        <v>2416</v>
      </c>
      <c r="C228" s="7" t="s">
        <v>478</v>
      </c>
      <c r="D228" s="7" t="s">
        <v>62</v>
      </c>
      <c r="E228" s="20">
        <v>379700</v>
      </c>
      <c r="F228" s="20">
        <v>370208</v>
      </c>
      <c r="G228" s="20">
        <v>-38862</v>
      </c>
      <c r="H228" s="7" t="s">
        <v>2261</v>
      </c>
      <c r="I228" s="14">
        <v>324000</v>
      </c>
      <c r="J228" s="14">
        <v>-51877</v>
      </c>
      <c r="K228" s="7" t="s">
        <v>43</v>
      </c>
      <c r="L228" s="7" t="s">
        <v>53</v>
      </c>
      <c r="M228" s="24">
        <f t="array" ref="M228">MAX(IF(A228=$A$2:$A$516,$I$2:$I$516))</f>
        <v>348100</v>
      </c>
      <c r="N228" s="7" t="str">
        <f t="shared" si="0"/>
        <v>Tricon</v>
      </c>
    </row>
    <row r="229" spans="1:14" ht="14.25" customHeight="1" x14ac:dyDescent="0.3">
      <c r="A229" s="7" t="s">
        <v>618</v>
      </c>
      <c r="B229" s="7" t="s">
        <v>619</v>
      </c>
      <c r="C229" s="7" t="s">
        <v>530</v>
      </c>
      <c r="D229" s="7" t="s">
        <v>62</v>
      </c>
      <c r="E229" s="20">
        <v>369900</v>
      </c>
      <c r="F229" s="20">
        <v>360653</v>
      </c>
      <c r="G229" s="20">
        <v>-19656</v>
      </c>
      <c r="H229" s="7" t="s">
        <v>2261</v>
      </c>
      <c r="I229" s="14">
        <v>351500</v>
      </c>
      <c r="J229" s="14">
        <v>-30335</v>
      </c>
      <c r="K229" s="7" t="s">
        <v>43</v>
      </c>
      <c r="L229" s="7" t="s">
        <v>53</v>
      </c>
      <c r="M229" s="24">
        <f t="array" ref="M229">MAX(IF(A229=$A$2:$A$516,$I$2:$I$516))</f>
        <v>387532</v>
      </c>
      <c r="N229" s="7" t="str">
        <f t="shared" si="0"/>
        <v>Invitation</v>
      </c>
    </row>
    <row r="230" spans="1:14" ht="14.25" customHeight="1" x14ac:dyDescent="0.3">
      <c r="A230" s="7" t="s">
        <v>610</v>
      </c>
      <c r="B230" s="7" t="s">
        <v>611</v>
      </c>
      <c r="C230" s="7" t="s">
        <v>530</v>
      </c>
      <c r="D230" s="7" t="s">
        <v>62</v>
      </c>
      <c r="E230" s="20">
        <v>316900</v>
      </c>
      <c r="F230" s="20">
        <v>308978</v>
      </c>
      <c r="G230" s="20">
        <v>-23116</v>
      </c>
      <c r="H230" s="7" t="s">
        <v>2261</v>
      </c>
      <c r="I230" s="14">
        <v>325000</v>
      </c>
      <c r="J230" s="14">
        <v>-13347</v>
      </c>
      <c r="K230" s="7" t="s">
        <v>43</v>
      </c>
      <c r="L230" s="7" t="s">
        <v>53</v>
      </c>
      <c r="M230" s="24">
        <f t="array" ref="M230">MAX(IF(A230=$A$2:$A$516,$I$2:$I$516))</f>
        <v>337187</v>
      </c>
      <c r="N230" s="7" t="str">
        <f t="shared" si="0"/>
        <v>Invitation</v>
      </c>
    </row>
    <row r="231" spans="1:14" ht="14.25" customHeight="1" x14ac:dyDescent="0.3">
      <c r="A231" s="7" t="s">
        <v>2431</v>
      </c>
      <c r="B231" s="7" t="s">
        <v>2432</v>
      </c>
      <c r="C231" s="7" t="s">
        <v>475</v>
      </c>
      <c r="D231" s="7" t="s">
        <v>30</v>
      </c>
      <c r="E231" s="20">
        <v>318900</v>
      </c>
      <c r="F231" s="20">
        <v>310928</v>
      </c>
      <c r="G231" s="20">
        <v>-5885</v>
      </c>
      <c r="H231" s="7" t="s">
        <v>2261</v>
      </c>
      <c r="I231" s="14">
        <v>320000</v>
      </c>
      <c r="J231" s="14">
        <v>-10230</v>
      </c>
      <c r="K231" s="7" t="s">
        <v>43</v>
      </c>
      <c r="L231" s="7" t="s">
        <v>524</v>
      </c>
      <c r="M231" s="24">
        <f t="array" ref="M231">MAX(IF(A231=$A$2:$A$516,$I$2:$I$516))</f>
        <v>320000</v>
      </c>
      <c r="N231" s="7" t="str">
        <f t="shared" si="0"/>
        <v>MCH</v>
      </c>
    </row>
    <row r="232" spans="1:14" ht="14.25" customHeight="1" x14ac:dyDescent="0.3">
      <c r="A232" s="7" t="s">
        <v>2435</v>
      </c>
      <c r="B232" s="7" t="s">
        <v>2436</v>
      </c>
      <c r="C232" s="7" t="s">
        <v>475</v>
      </c>
      <c r="D232" s="7" t="s">
        <v>30</v>
      </c>
      <c r="E232" s="20">
        <v>416900</v>
      </c>
      <c r="F232" s="20">
        <v>406478</v>
      </c>
      <c r="G232" s="20">
        <v>-23851</v>
      </c>
      <c r="H232" s="7" t="s">
        <v>2261</v>
      </c>
      <c r="I232" s="14">
        <v>366500</v>
      </c>
      <c r="J232" s="14">
        <v>-51355</v>
      </c>
      <c r="K232" s="7" t="s">
        <v>43</v>
      </c>
      <c r="L232" s="7" t="s">
        <v>53</v>
      </c>
      <c r="M232" s="24">
        <f t="array" ref="M232">MAX(IF(A232=$A$2:$A$516,$I$2:$I$516))</f>
        <v>375000</v>
      </c>
      <c r="N232" s="7" t="str">
        <f t="shared" si="0"/>
        <v>Tricon</v>
      </c>
    </row>
    <row r="233" spans="1:14" ht="14.25" customHeight="1" x14ac:dyDescent="0.3">
      <c r="A233" s="7" t="s">
        <v>501</v>
      </c>
      <c r="B233" s="7" t="s">
        <v>502</v>
      </c>
      <c r="C233" s="7" t="s">
        <v>475</v>
      </c>
      <c r="D233" s="7" t="s">
        <v>30</v>
      </c>
      <c r="E233" s="20">
        <v>403900</v>
      </c>
      <c r="F233" s="20">
        <v>393803</v>
      </c>
      <c r="G233" s="20">
        <v>-18567</v>
      </c>
      <c r="H233" s="7" t="s">
        <v>2261</v>
      </c>
      <c r="I233" s="14">
        <v>380000</v>
      </c>
      <c r="J233" s="14">
        <v>-20382</v>
      </c>
      <c r="K233" s="7" t="s">
        <v>43</v>
      </c>
      <c r="L233" s="7" t="s">
        <v>53</v>
      </c>
      <c r="M233" s="24">
        <f t="array" ref="M233">MAX(IF(A233=$A$2:$A$516,$I$2:$I$516))</f>
        <v>426916</v>
      </c>
      <c r="N233" s="7" t="str">
        <f t="shared" si="0"/>
        <v>Invitation</v>
      </c>
    </row>
    <row r="234" spans="1:14" ht="14.25" customHeight="1" x14ac:dyDescent="0.3">
      <c r="A234" s="7" t="s">
        <v>531</v>
      </c>
      <c r="B234" s="7" t="s">
        <v>532</v>
      </c>
      <c r="C234" s="7" t="s">
        <v>475</v>
      </c>
      <c r="D234" s="7" t="s">
        <v>62</v>
      </c>
      <c r="E234" s="20">
        <v>320100</v>
      </c>
      <c r="F234" s="20">
        <v>312098</v>
      </c>
      <c r="G234" s="20">
        <v>-9495</v>
      </c>
      <c r="H234" s="7" t="s">
        <v>2261</v>
      </c>
      <c r="I234" s="14">
        <v>330000</v>
      </c>
      <c r="J234" s="14">
        <v>-7064</v>
      </c>
      <c r="K234" s="7" t="s">
        <v>43</v>
      </c>
      <c r="L234" s="7" t="s">
        <v>479</v>
      </c>
      <c r="M234" s="24">
        <f t="array" ref="M234">MAX(IF(A234=$A$2:$A$516,$I$2:$I$516))</f>
        <v>345665</v>
      </c>
      <c r="N234" s="7" t="str">
        <f t="shared" si="0"/>
        <v>Invitation</v>
      </c>
    </row>
    <row r="235" spans="1:14" ht="14.25" customHeight="1" x14ac:dyDescent="0.3">
      <c r="A235" s="7" t="s">
        <v>2437</v>
      </c>
      <c r="B235" s="7" t="s">
        <v>2438</v>
      </c>
      <c r="C235" s="7" t="s">
        <v>475</v>
      </c>
      <c r="D235" s="7" t="s">
        <v>30</v>
      </c>
      <c r="E235" s="20">
        <v>268900</v>
      </c>
      <c r="F235" s="20">
        <v>262178</v>
      </c>
      <c r="G235" s="20">
        <v>-20493</v>
      </c>
      <c r="H235" s="7" t="s">
        <v>2261</v>
      </c>
      <c r="I235" s="14">
        <v>226000</v>
      </c>
      <c r="J235" s="14">
        <v>-39757</v>
      </c>
      <c r="K235" s="7" t="s">
        <v>43</v>
      </c>
      <c r="L235" s="7" t="s">
        <v>53</v>
      </c>
      <c r="M235" s="24">
        <f t="array" ref="M235">MAX(IF(A235=$A$2:$A$516,$I$2:$I$516))</f>
        <v>243800</v>
      </c>
      <c r="N235" s="7" t="str">
        <f t="shared" si="0"/>
        <v>Tricon</v>
      </c>
    </row>
    <row r="236" spans="1:14" ht="14.25" customHeight="1" x14ac:dyDescent="0.3">
      <c r="A236" s="7" t="s">
        <v>722</v>
      </c>
      <c r="B236" s="7" t="s">
        <v>723</v>
      </c>
      <c r="C236" s="7" t="s">
        <v>475</v>
      </c>
      <c r="D236" s="7" t="s">
        <v>62</v>
      </c>
      <c r="E236" s="20">
        <v>340000</v>
      </c>
      <c r="F236" s="20">
        <v>331500</v>
      </c>
      <c r="G236" s="20">
        <v>-36176</v>
      </c>
      <c r="H236" s="7" t="s">
        <v>2261</v>
      </c>
      <c r="I236" s="14">
        <v>343000</v>
      </c>
      <c r="J236" s="14">
        <v>-9863</v>
      </c>
      <c r="K236" s="7" t="s">
        <v>43</v>
      </c>
      <c r="L236" s="7" t="s">
        <v>524</v>
      </c>
      <c r="M236" s="24">
        <f t="array" ref="M236">MAX(IF(A236=$A$2:$A$516,$I$2:$I$516))</f>
        <v>349650</v>
      </c>
      <c r="N236" s="7" t="str">
        <f t="shared" si="0"/>
        <v>Invitation</v>
      </c>
    </row>
    <row r="237" spans="1:14" ht="14.25" customHeight="1" x14ac:dyDescent="0.3">
      <c r="A237" s="7" t="s">
        <v>2445</v>
      </c>
      <c r="B237" s="7" t="s">
        <v>2446</v>
      </c>
      <c r="C237" s="7" t="s">
        <v>475</v>
      </c>
      <c r="D237" s="7" t="s">
        <v>62</v>
      </c>
      <c r="E237" s="20">
        <v>437900</v>
      </c>
      <c r="F237" s="20">
        <v>426953</v>
      </c>
      <c r="G237" s="20">
        <v>-48841</v>
      </c>
      <c r="H237" s="7" t="s">
        <v>2261</v>
      </c>
      <c r="I237" s="14">
        <v>380000</v>
      </c>
      <c r="J237" s="14">
        <v>-66133</v>
      </c>
      <c r="K237" s="7" t="s">
        <v>43</v>
      </c>
      <c r="L237" s="7" t="s">
        <v>53</v>
      </c>
      <c r="M237" s="24">
        <f t="array" ref="M237">MAX(IF(A237=$A$2:$A$516,$I$2:$I$516))</f>
        <v>397100</v>
      </c>
      <c r="N237" s="7" t="str">
        <f t="shared" si="0"/>
        <v>Tricon</v>
      </c>
    </row>
    <row r="238" spans="1:14" ht="14.25" customHeight="1" x14ac:dyDescent="0.3">
      <c r="A238" s="7" t="s">
        <v>726</v>
      </c>
      <c r="B238" s="7" t="s">
        <v>727</v>
      </c>
      <c r="C238" s="7" t="s">
        <v>475</v>
      </c>
      <c r="D238" s="7" t="s">
        <v>30</v>
      </c>
      <c r="E238" s="20">
        <v>435900</v>
      </c>
      <c r="F238" s="20">
        <v>425003</v>
      </c>
      <c r="G238" s="20">
        <v>-25177</v>
      </c>
      <c r="H238" s="7" t="s">
        <v>2261</v>
      </c>
      <c r="I238" s="14">
        <v>374500</v>
      </c>
      <c r="J238" s="14">
        <v>-46367</v>
      </c>
      <c r="K238" s="7" t="s">
        <v>43</v>
      </c>
      <c r="L238" s="7" t="s">
        <v>53</v>
      </c>
      <c r="M238" s="24">
        <f t="array" ref="M238">MAX(IF(A238=$A$2:$A$516,$I$2:$I$516))</f>
        <v>411035</v>
      </c>
      <c r="N238" s="7" t="str">
        <f t="shared" si="0"/>
        <v>Invitation</v>
      </c>
    </row>
    <row r="239" spans="1:14" ht="14.25" customHeight="1" x14ac:dyDescent="0.3">
      <c r="A239" s="7" t="s">
        <v>2449</v>
      </c>
      <c r="B239" s="7" t="s">
        <v>2450</v>
      </c>
      <c r="C239" s="7" t="s">
        <v>475</v>
      </c>
      <c r="D239" s="7" t="s">
        <v>62</v>
      </c>
      <c r="E239" s="20">
        <v>433900</v>
      </c>
      <c r="F239" s="20">
        <v>423053</v>
      </c>
      <c r="G239" s="20">
        <v>23849</v>
      </c>
      <c r="H239" s="7" t="s">
        <v>2261</v>
      </c>
      <c r="I239" s="14">
        <v>366000</v>
      </c>
      <c r="J239" s="14">
        <v>-35009</v>
      </c>
      <c r="K239" s="7" t="s">
        <v>43</v>
      </c>
      <c r="L239" s="7" t="s">
        <v>53</v>
      </c>
      <c r="M239" s="24">
        <f t="array" ref="M239">MAX(IF(A239=$A$2:$A$516,$I$2:$I$516))</f>
        <v>393400</v>
      </c>
      <c r="N239" s="7" t="str">
        <f t="shared" si="0"/>
        <v>Tricon</v>
      </c>
    </row>
    <row r="240" spans="1:14" ht="14.25" customHeight="1" x14ac:dyDescent="0.3">
      <c r="A240" s="7" t="s">
        <v>2451</v>
      </c>
      <c r="B240" s="7" t="s">
        <v>2452</v>
      </c>
      <c r="C240" s="7" t="s">
        <v>475</v>
      </c>
      <c r="D240" s="7" t="s">
        <v>30</v>
      </c>
      <c r="E240" s="20">
        <v>401900</v>
      </c>
      <c r="F240" s="20">
        <v>391853</v>
      </c>
      <c r="G240" s="20">
        <v>-36426</v>
      </c>
      <c r="H240" s="7" t="s">
        <v>2261</v>
      </c>
      <c r="I240" s="14">
        <v>367000</v>
      </c>
      <c r="J240" s="14">
        <v>-29761</v>
      </c>
      <c r="K240" s="7" t="s">
        <v>43</v>
      </c>
      <c r="L240" s="7" t="s">
        <v>53</v>
      </c>
      <c r="M240" s="24">
        <f t="array" ref="M240">MAX(IF(A240=$A$2:$A$516,$I$2:$I$516))</f>
        <v>367000</v>
      </c>
      <c r="N240" s="7" t="str">
        <f t="shared" si="0"/>
        <v>MCH</v>
      </c>
    </row>
    <row r="241" spans="1:14" ht="14.25" customHeight="1" x14ac:dyDescent="0.3">
      <c r="A241" s="7" t="s">
        <v>2453</v>
      </c>
      <c r="B241" s="7" t="s">
        <v>2454</v>
      </c>
      <c r="C241" s="7" t="s">
        <v>475</v>
      </c>
      <c r="D241" s="7" t="s">
        <v>62</v>
      </c>
      <c r="E241" s="20">
        <v>378900</v>
      </c>
      <c r="F241" s="20">
        <v>369428</v>
      </c>
      <c r="G241" s="20">
        <v>-8550</v>
      </c>
      <c r="H241" s="7" t="s">
        <v>2261</v>
      </c>
      <c r="I241" s="14">
        <v>347000</v>
      </c>
      <c r="J241" s="14">
        <v>-36114</v>
      </c>
      <c r="K241" s="7" t="s">
        <v>43</v>
      </c>
      <c r="L241" s="7" t="s">
        <v>53</v>
      </c>
      <c r="M241" s="24">
        <f t="array" ref="M241">MAX(IF(A241=$A$2:$A$516,$I$2:$I$516))</f>
        <v>347000</v>
      </c>
      <c r="N241" s="7" t="str">
        <f t="shared" si="0"/>
        <v>MCH</v>
      </c>
    </row>
    <row r="242" spans="1:14" ht="14.25" customHeight="1" x14ac:dyDescent="0.3">
      <c r="A242" s="7" t="s">
        <v>2455</v>
      </c>
      <c r="B242" s="7" t="s">
        <v>2456</v>
      </c>
      <c r="C242" s="7" t="s">
        <v>475</v>
      </c>
      <c r="D242" s="7" t="s">
        <v>30</v>
      </c>
      <c r="E242" s="20">
        <v>405900</v>
      </c>
      <c r="F242" s="20">
        <v>395753</v>
      </c>
      <c r="G242" s="20">
        <v>-22246</v>
      </c>
      <c r="H242" s="7" t="s">
        <v>2261</v>
      </c>
      <c r="I242" s="14">
        <v>380000</v>
      </c>
      <c r="J242" s="14">
        <v>-16701</v>
      </c>
      <c r="K242" s="7" t="s">
        <v>43</v>
      </c>
      <c r="L242" s="7" t="s">
        <v>53</v>
      </c>
      <c r="M242" s="24">
        <f t="array" ref="M242">MAX(IF(A242=$A$2:$A$516,$I$2:$I$516))</f>
        <v>380000</v>
      </c>
      <c r="N242" s="7" t="str">
        <f t="shared" si="0"/>
        <v>MCH</v>
      </c>
    </row>
    <row r="243" spans="1:14" ht="14.25" customHeight="1" x14ac:dyDescent="0.3">
      <c r="A243" s="7" t="s">
        <v>521</v>
      </c>
      <c r="B243" s="7" t="s">
        <v>522</v>
      </c>
      <c r="C243" s="7" t="s">
        <v>475</v>
      </c>
      <c r="D243" s="7" t="s">
        <v>62</v>
      </c>
      <c r="E243" s="20">
        <v>323100</v>
      </c>
      <c r="F243" s="20">
        <v>315023</v>
      </c>
      <c r="G243" s="20">
        <v>-23983</v>
      </c>
      <c r="H243" s="7" t="s">
        <v>2261</v>
      </c>
      <c r="I243" s="14">
        <v>314500</v>
      </c>
      <c r="J243" s="14">
        <v>-11843</v>
      </c>
      <c r="K243" s="7" t="s">
        <v>43</v>
      </c>
      <c r="L243" s="7" t="s">
        <v>524</v>
      </c>
      <c r="M243" s="24">
        <f t="array" ref="M243">MAX(IF(A243=$A$2:$A$516,$I$2:$I$516))</f>
        <v>348290</v>
      </c>
      <c r="N243" s="7" t="str">
        <f t="shared" si="0"/>
        <v>Invitation</v>
      </c>
    </row>
    <row r="244" spans="1:14" ht="14.25" customHeight="1" x14ac:dyDescent="0.3">
      <c r="A244" s="7" t="s">
        <v>690</v>
      </c>
      <c r="B244" s="7" t="s">
        <v>691</v>
      </c>
      <c r="C244" s="7" t="s">
        <v>475</v>
      </c>
      <c r="D244" s="7" t="s">
        <v>30</v>
      </c>
      <c r="E244" s="20">
        <v>356900</v>
      </c>
      <c r="F244" s="20">
        <v>347978</v>
      </c>
      <c r="G244" s="20">
        <v>-33291</v>
      </c>
      <c r="H244" s="7" t="s">
        <v>2261</v>
      </c>
      <c r="I244" s="14">
        <v>354500</v>
      </c>
      <c r="J244" s="14">
        <v>-3725</v>
      </c>
      <c r="K244" s="7" t="s">
        <v>43</v>
      </c>
      <c r="L244" s="7" t="s">
        <v>479</v>
      </c>
      <c r="M244" s="24">
        <f t="array" ref="M244">MAX(IF(A244=$A$2:$A$516,$I$2:$I$516))</f>
        <v>378029</v>
      </c>
      <c r="N244" s="7" t="str">
        <f t="shared" si="0"/>
        <v>Invitation</v>
      </c>
    </row>
    <row r="245" spans="1:14" ht="14.25" customHeight="1" x14ac:dyDescent="0.3">
      <c r="A245" s="7" t="s">
        <v>603</v>
      </c>
      <c r="B245" s="7" t="s">
        <v>604</v>
      </c>
      <c r="C245" s="7" t="s">
        <v>484</v>
      </c>
      <c r="D245" s="7" t="s">
        <v>30</v>
      </c>
      <c r="E245" s="20">
        <v>388900</v>
      </c>
      <c r="F245" s="20">
        <v>379178</v>
      </c>
      <c r="G245" s="20">
        <v>-51728</v>
      </c>
      <c r="H245" s="7" t="s">
        <v>2261</v>
      </c>
      <c r="I245" s="14">
        <v>380500</v>
      </c>
      <c r="J245" s="14">
        <v>-6828</v>
      </c>
      <c r="K245" s="7" t="s">
        <v>43</v>
      </c>
      <c r="L245" s="7" t="s">
        <v>479</v>
      </c>
      <c r="M245" s="24">
        <f t="array" ref="M245">MAX(IF(A245=$A$2:$A$516,$I$2:$I$516))</f>
        <v>380500</v>
      </c>
      <c r="N245" s="7" t="str">
        <f t="shared" si="0"/>
        <v>MCH</v>
      </c>
    </row>
    <row r="246" spans="1:14" ht="14.25" customHeight="1" x14ac:dyDescent="0.3">
      <c r="A246" s="7" t="s">
        <v>798</v>
      </c>
      <c r="B246" s="7" t="s">
        <v>799</v>
      </c>
      <c r="C246" s="7" t="s">
        <v>484</v>
      </c>
      <c r="D246" s="7" t="s">
        <v>30</v>
      </c>
      <c r="E246" s="20">
        <v>358900</v>
      </c>
      <c r="F246" s="20">
        <v>349928</v>
      </c>
      <c r="G246" s="20">
        <v>-29162</v>
      </c>
      <c r="H246" s="7" t="s">
        <v>2261</v>
      </c>
      <c r="I246" s="14">
        <v>365000</v>
      </c>
      <c r="J246" s="14">
        <v>12110</v>
      </c>
      <c r="K246" s="7" t="s">
        <v>43</v>
      </c>
      <c r="L246" s="7" t="s">
        <v>479</v>
      </c>
      <c r="M246" s="24">
        <f t="array" ref="M246">MAX(IF(A246=$A$2:$A$516,$I$2:$I$516))</f>
        <v>365000</v>
      </c>
      <c r="N246" s="7" t="str">
        <f t="shared" si="0"/>
        <v>MCH</v>
      </c>
    </row>
    <row r="247" spans="1:14" ht="14.25" customHeight="1" x14ac:dyDescent="0.3">
      <c r="A247" s="7" t="s">
        <v>2459</v>
      </c>
      <c r="B247" s="7" t="s">
        <v>2460</v>
      </c>
      <c r="C247" s="7" t="s">
        <v>475</v>
      </c>
      <c r="D247" s="7" t="s">
        <v>62</v>
      </c>
      <c r="E247" s="20">
        <v>418900</v>
      </c>
      <c r="F247" s="20">
        <v>408428</v>
      </c>
      <c r="G247" s="20">
        <v>-24438</v>
      </c>
      <c r="H247" s="7" t="s">
        <v>2261</v>
      </c>
      <c r="I247" s="14">
        <v>380500</v>
      </c>
      <c r="J247" s="14">
        <v>-81610</v>
      </c>
      <c r="K247" s="7" t="s">
        <v>43</v>
      </c>
      <c r="L247" s="7" t="s">
        <v>53</v>
      </c>
      <c r="M247" s="24">
        <f t="array" ref="M247">MAX(IF(A247=$A$2:$A$516,$I$2:$I$516))</f>
        <v>380500</v>
      </c>
      <c r="N247" s="7" t="str">
        <f t="shared" si="0"/>
        <v>MCH</v>
      </c>
    </row>
    <row r="248" spans="1:14" ht="14.25" customHeight="1" x14ac:dyDescent="0.3">
      <c r="A248" s="7" t="s">
        <v>652</v>
      </c>
      <c r="B248" s="7" t="s">
        <v>653</v>
      </c>
      <c r="C248" s="7" t="s">
        <v>484</v>
      </c>
      <c r="D248" s="7" t="s">
        <v>30</v>
      </c>
      <c r="E248" s="20">
        <v>305100</v>
      </c>
      <c r="F248" s="20">
        <v>297473</v>
      </c>
      <c r="G248" s="20">
        <v>-15637</v>
      </c>
      <c r="H248" s="7" t="s">
        <v>2261</v>
      </c>
      <c r="I248" s="14">
        <v>297000</v>
      </c>
      <c r="J248" s="14">
        <v>-22803</v>
      </c>
      <c r="K248" s="7" t="s">
        <v>43</v>
      </c>
      <c r="L248" s="7" t="s">
        <v>88</v>
      </c>
      <c r="M248" s="24">
        <f t="array" ref="M248">MAX(IF(A248=$A$2:$A$516,$I$2:$I$516))</f>
        <v>332129</v>
      </c>
      <c r="N248" s="7" t="str">
        <f t="shared" si="0"/>
        <v>Invitation</v>
      </c>
    </row>
    <row r="249" spans="1:14" ht="14.25" customHeight="1" x14ac:dyDescent="0.3">
      <c r="A249" s="7" t="s">
        <v>549</v>
      </c>
      <c r="B249" s="7" t="s">
        <v>550</v>
      </c>
      <c r="C249" s="7" t="s">
        <v>484</v>
      </c>
      <c r="D249" s="7" t="s">
        <v>30</v>
      </c>
      <c r="E249" s="20">
        <v>345900</v>
      </c>
      <c r="F249" s="20">
        <v>337253</v>
      </c>
      <c r="G249" s="20">
        <v>-41684</v>
      </c>
      <c r="H249" s="7" t="s">
        <v>2261</v>
      </c>
      <c r="I249" s="14">
        <v>360000</v>
      </c>
      <c r="J249" s="14">
        <v>815</v>
      </c>
      <c r="K249" s="7" t="s">
        <v>43</v>
      </c>
      <c r="L249" s="7" t="s">
        <v>479</v>
      </c>
      <c r="M249" s="24">
        <f t="array" ref="M249">MAX(IF(A249=$A$2:$A$516,$I$2:$I$516))</f>
        <v>370352</v>
      </c>
      <c r="N249" s="7" t="str">
        <f t="shared" si="0"/>
        <v>Invitation</v>
      </c>
    </row>
    <row r="250" spans="1:14" ht="14.25" customHeight="1" x14ac:dyDescent="0.3">
      <c r="A250" s="7" t="s">
        <v>2044</v>
      </c>
      <c r="B250" s="7" t="s">
        <v>2045</v>
      </c>
      <c r="C250" s="7" t="s">
        <v>1892</v>
      </c>
      <c r="D250" s="7" t="s">
        <v>30</v>
      </c>
      <c r="E250" s="20">
        <v>365200</v>
      </c>
      <c r="F250" s="20">
        <v>356070</v>
      </c>
      <c r="G250" s="20">
        <v>-67811</v>
      </c>
      <c r="H250" s="7" t="s">
        <v>2261</v>
      </c>
      <c r="I250" s="14">
        <v>367800</v>
      </c>
      <c r="J250" s="14">
        <v>-21004</v>
      </c>
      <c r="K250" s="7" t="s">
        <v>43</v>
      </c>
      <c r="L250" s="7" t="s">
        <v>36</v>
      </c>
      <c r="M250" s="24">
        <f t="array" ref="M250">MAX(IF(A250=$A$2:$A$516,$I$2:$I$516))</f>
        <v>367800</v>
      </c>
      <c r="N250" s="7" t="str">
        <f t="shared" si="0"/>
        <v>MCH</v>
      </c>
    </row>
    <row r="251" spans="1:14" ht="14.25" customHeight="1" x14ac:dyDescent="0.3">
      <c r="A251" s="7" t="s">
        <v>1890</v>
      </c>
      <c r="B251" s="7" t="s">
        <v>1891</v>
      </c>
      <c r="C251" s="7" t="s">
        <v>1892</v>
      </c>
      <c r="D251" s="7" t="s">
        <v>30</v>
      </c>
      <c r="E251" s="20">
        <v>351300</v>
      </c>
      <c r="F251" s="20">
        <v>342518</v>
      </c>
      <c r="G251" s="20">
        <v>-35310</v>
      </c>
      <c r="H251" s="7" t="s">
        <v>2261</v>
      </c>
      <c r="I251" s="14">
        <v>331300</v>
      </c>
      <c r="J251" s="14">
        <v>-26873</v>
      </c>
      <c r="K251" s="7" t="s">
        <v>43</v>
      </c>
      <c r="L251" s="7" t="s">
        <v>88</v>
      </c>
      <c r="M251" s="24">
        <f t="array" ref="M251">MAX(IF(A251=$A$2:$A$516,$I$2:$I$516))</f>
        <v>331300</v>
      </c>
      <c r="N251" s="7" t="str">
        <f t="shared" si="0"/>
        <v>MCH</v>
      </c>
    </row>
    <row r="252" spans="1:14" ht="14.25" customHeight="1" x14ac:dyDescent="0.3">
      <c r="A252" s="7" t="s">
        <v>2479</v>
      </c>
      <c r="B252" s="7" t="s">
        <v>2480</v>
      </c>
      <c r="C252" s="7" t="s">
        <v>1892</v>
      </c>
      <c r="D252" s="7" t="s">
        <v>62</v>
      </c>
      <c r="E252" s="20">
        <v>334900</v>
      </c>
      <c r="F252" s="20">
        <v>326528</v>
      </c>
      <c r="G252" s="20">
        <v>-18078</v>
      </c>
      <c r="H252" s="7" t="s">
        <v>2261</v>
      </c>
      <c r="I252" s="14">
        <v>339300</v>
      </c>
      <c r="J252" s="14">
        <v>-12171</v>
      </c>
      <c r="K252" s="7" t="s">
        <v>43</v>
      </c>
      <c r="L252" s="7" t="s">
        <v>36</v>
      </c>
      <c r="M252" s="24">
        <f t="array" ref="M252">MAX(IF(A252=$A$2:$A$516,$I$2:$I$516))</f>
        <v>339300</v>
      </c>
      <c r="N252" s="7" t="str">
        <f t="shared" si="0"/>
        <v>MCH</v>
      </c>
    </row>
    <row r="253" spans="1:14" ht="14.25" customHeight="1" x14ac:dyDescent="0.3">
      <c r="A253" s="7" t="s">
        <v>2481</v>
      </c>
      <c r="B253" s="7" t="s">
        <v>2482</v>
      </c>
      <c r="C253" s="7" t="s">
        <v>1892</v>
      </c>
      <c r="D253" s="7" t="s">
        <v>30</v>
      </c>
      <c r="E253" s="20">
        <v>359900</v>
      </c>
      <c r="F253" s="20">
        <v>350903</v>
      </c>
      <c r="G253" s="20">
        <v>-44091</v>
      </c>
      <c r="H253" s="7" t="s">
        <v>2261</v>
      </c>
      <c r="I253" s="14">
        <v>335500</v>
      </c>
      <c r="J253" s="14">
        <v>-47646</v>
      </c>
      <c r="K253" s="7" t="s">
        <v>43</v>
      </c>
      <c r="L253" s="7" t="s">
        <v>88</v>
      </c>
      <c r="M253" s="24">
        <f t="array" ref="M253">MAX(IF(A253=$A$2:$A$516,$I$2:$I$516))</f>
        <v>335500</v>
      </c>
      <c r="N253" s="7" t="str">
        <f t="shared" si="0"/>
        <v>MCH</v>
      </c>
    </row>
    <row r="254" spans="1:14" ht="14.25" customHeight="1" x14ac:dyDescent="0.3">
      <c r="A254" s="7" t="s">
        <v>1970</v>
      </c>
      <c r="B254" s="7" t="s">
        <v>1971</v>
      </c>
      <c r="C254" s="7" t="s">
        <v>1892</v>
      </c>
      <c r="D254" s="7" t="s">
        <v>30</v>
      </c>
      <c r="E254" s="20">
        <v>291900</v>
      </c>
      <c r="F254" s="20">
        <v>284603</v>
      </c>
      <c r="G254" s="20">
        <v>9911</v>
      </c>
      <c r="H254" s="7" t="s">
        <v>2261</v>
      </c>
      <c r="I254" s="14">
        <v>336900</v>
      </c>
      <c r="J254" s="14">
        <v>53885</v>
      </c>
      <c r="K254" s="7" t="s">
        <v>43</v>
      </c>
      <c r="L254" s="7" t="s">
        <v>527</v>
      </c>
      <c r="M254" s="24">
        <f t="array" ref="M254">MAX(IF(A254=$A$2:$A$516,$I$2:$I$516))</f>
        <v>336900</v>
      </c>
      <c r="N254" s="7" t="str">
        <f t="shared" si="0"/>
        <v>MCH</v>
      </c>
    </row>
    <row r="255" spans="1:14" ht="14.25" customHeight="1" x14ac:dyDescent="0.3">
      <c r="A255" s="7" t="s">
        <v>2485</v>
      </c>
      <c r="B255" s="7" t="s">
        <v>2486</v>
      </c>
      <c r="C255" s="7" t="s">
        <v>1892</v>
      </c>
      <c r="D255" s="7" t="s">
        <v>30</v>
      </c>
      <c r="E255" s="20">
        <v>0</v>
      </c>
      <c r="F255" s="20">
        <v>0</v>
      </c>
      <c r="G255" s="20">
        <v>-62101</v>
      </c>
      <c r="H255" s="7" t="s">
        <v>2261</v>
      </c>
      <c r="I255" s="14">
        <v>330100</v>
      </c>
      <c r="J255" s="14">
        <v>-86609</v>
      </c>
      <c r="K255" s="7" t="s">
        <v>43</v>
      </c>
      <c r="L255" s="7" t="s">
        <v>53</v>
      </c>
      <c r="M255" s="24">
        <f t="array" ref="M255">MAX(IF(A255=$A$2:$A$516,$I$2:$I$516))</f>
        <v>358000</v>
      </c>
      <c r="N255" s="7" t="str">
        <f t="shared" si="0"/>
        <v>Tricon</v>
      </c>
    </row>
    <row r="256" spans="1:14" ht="14.25" customHeight="1" x14ac:dyDescent="0.3">
      <c r="A256" s="7" t="s">
        <v>2487</v>
      </c>
      <c r="B256" s="7" t="s">
        <v>2488</v>
      </c>
      <c r="C256" s="7" t="s">
        <v>1892</v>
      </c>
      <c r="D256" s="7" t="s">
        <v>30</v>
      </c>
      <c r="E256" s="20">
        <v>342000</v>
      </c>
      <c r="F256" s="20">
        <v>333450</v>
      </c>
      <c r="G256" s="20">
        <v>-28252</v>
      </c>
      <c r="H256" s="7" t="s">
        <v>2261</v>
      </c>
      <c r="I256" s="14">
        <v>352100</v>
      </c>
      <c r="J256" s="14">
        <v>18249</v>
      </c>
      <c r="K256" s="7" t="s">
        <v>43</v>
      </c>
      <c r="L256" s="7" t="s">
        <v>36</v>
      </c>
      <c r="M256" s="24">
        <f t="array" ref="M256">MAX(IF(A256=$A$2:$A$516,$I$2:$I$516))</f>
        <v>352100</v>
      </c>
      <c r="N256" s="7" t="str">
        <f t="shared" si="0"/>
        <v>MCH</v>
      </c>
    </row>
    <row r="257" spans="1:14" ht="14.25" customHeight="1" x14ac:dyDescent="0.3">
      <c r="A257" s="7" t="s">
        <v>2497</v>
      </c>
      <c r="B257" s="7" t="s">
        <v>2498</v>
      </c>
      <c r="C257" s="7" t="s">
        <v>1899</v>
      </c>
      <c r="D257" s="7" t="s">
        <v>30</v>
      </c>
      <c r="E257" s="20">
        <v>207900</v>
      </c>
      <c r="F257" s="20">
        <v>202703</v>
      </c>
      <c r="G257" s="20">
        <v>-1744</v>
      </c>
      <c r="H257" s="7" t="s">
        <v>2261</v>
      </c>
      <c r="I257" s="14">
        <v>227700</v>
      </c>
      <c r="J257" s="14">
        <v>6027</v>
      </c>
      <c r="K257" s="7" t="s">
        <v>43</v>
      </c>
      <c r="L257" s="7" t="s">
        <v>36</v>
      </c>
      <c r="M257" s="24">
        <f t="array" ref="M257">MAX(IF(A257=$A$2:$A$516,$I$2:$I$516))</f>
        <v>227700</v>
      </c>
      <c r="N257" s="7" t="str">
        <f t="shared" ref="N257:N511" si="1">INDEX($H$2:$H$516,MATCH(M257,$I$2:$I$516,0))</f>
        <v>MCH</v>
      </c>
    </row>
    <row r="258" spans="1:14" ht="14.25" customHeight="1" x14ac:dyDescent="0.3">
      <c r="A258" s="7" t="s">
        <v>2503</v>
      </c>
      <c r="B258" s="7" t="s">
        <v>2504</v>
      </c>
      <c r="C258" s="7" t="s">
        <v>1899</v>
      </c>
      <c r="D258" s="7" t="s">
        <v>30</v>
      </c>
      <c r="E258" s="20">
        <v>241900</v>
      </c>
      <c r="F258" s="20">
        <v>235853</v>
      </c>
      <c r="G258" s="20">
        <v>-15042</v>
      </c>
      <c r="H258" s="7" t="s">
        <v>2261</v>
      </c>
      <c r="I258" s="14">
        <v>247500</v>
      </c>
      <c r="J258" s="14">
        <v>-20757</v>
      </c>
      <c r="K258" s="7" t="s">
        <v>43</v>
      </c>
      <c r="L258" s="7" t="s">
        <v>36</v>
      </c>
      <c r="M258" s="24">
        <f t="array" ref="M258">MAX(IF(A258=$A$2:$A$516,$I$2:$I$516))</f>
        <v>247500</v>
      </c>
      <c r="N258" s="7" t="str">
        <f t="shared" si="1"/>
        <v>MCH</v>
      </c>
    </row>
    <row r="259" spans="1:14" ht="14.25" customHeight="1" x14ac:dyDescent="0.3">
      <c r="A259" s="7" t="s">
        <v>1920</v>
      </c>
      <c r="B259" s="7" t="s">
        <v>1921</v>
      </c>
      <c r="C259" s="7" t="s">
        <v>1899</v>
      </c>
      <c r="D259" s="7" t="s">
        <v>30</v>
      </c>
      <c r="E259" s="20">
        <v>217300</v>
      </c>
      <c r="F259" s="20">
        <v>211868</v>
      </c>
      <c r="G259" s="20">
        <v>-25746</v>
      </c>
      <c r="H259" s="7" t="s">
        <v>2261</v>
      </c>
      <c r="I259" s="14">
        <v>216300</v>
      </c>
      <c r="J259" s="14">
        <v>-29791</v>
      </c>
      <c r="K259" s="7" t="s">
        <v>43</v>
      </c>
      <c r="L259" s="7" t="s">
        <v>53</v>
      </c>
      <c r="M259" s="24">
        <f t="array" ref="M259">MAX(IF(A259=$A$2:$A$516,$I$2:$I$516))</f>
        <v>221495</v>
      </c>
      <c r="N259" s="7" t="str">
        <f t="shared" si="1"/>
        <v>Invitation</v>
      </c>
    </row>
    <row r="260" spans="1:14" ht="14.25" customHeight="1" x14ac:dyDescent="0.3">
      <c r="A260" s="7" t="s">
        <v>2028</v>
      </c>
      <c r="B260" s="7" t="s">
        <v>2029</v>
      </c>
      <c r="C260" s="7" t="s">
        <v>1899</v>
      </c>
      <c r="D260" s="7" t="s">
        <v>30</v>
      </c>
      <c r="E260" s="20">
        <v>233200</v>
      </c>
      <c r="F260" s="20">
        <v>204358</v>
      </c>
      <c r="G260" s="20">
        <v>5016</v>
      </c>
      <c r="H260" s="7" t="s">
        <v>2261</v>
      </c>
      <c r="I260" s="14">
        <v>219300</v>
      </c>
      <c r="J260" s="14">
        <v>-18700</v>
      </c>
      <c r="K260" s="7" t="s">
        <v>43</v>
      </c>
      <c r="L260" s="7" t="s">
        <v>53</v>
      </c>
      <c r="M260" s="24">
        <f t="array" ref="M260">MAX(IF(A260=$A$2:$A$516,$I$2:$I$516))</f>
        <v>256965</v>
      </c>
      <c r="N260" s="7" t="str">
        <f t="shared" si="1"/>
        <v>Invitation</v>
      </c>
    </row>
    <row r="261" spans="1:14" ht="14.25" customHeight="1" x14ac:dyDescent="0.3">
      <c r="A261" s="7" t="s">
        <v>2595</v>
      </c>
      <c r="B261" s="7" t="s">
        <v>2596</v>
      </c>
      <c r="C261" s="7" t="s">
        <v>1774</v>
      </c>
      <c r="D261" s="7" t="s">
        <v>30</v>
      </c>
      <c r="E261" s="20">
        <v>436000</v>
      </c>
      <c r="F261" s="20">
        <v>425100</v>
      </c>
      <c r="G261" s="20">
        <v>-17834</v>
      </c>
      <c r="H261" s="7" t="s">
        <v>2261</v>
      </c>
      <c r="I261" s="14">
        <v>378000</v>
      </c>
      <c r="J261" s="14">
        <v>-45843</v>
      </c>
      <c r="K261" s="7" t="s">
        <v>43</v>
      </c>
      <c r="L261" s="7" t="s">
        <v>53</v>
      </c>
      <c r="M261" s="24">
        <f t="array" ref="M261">MAX(IF(A261=$A$2:$A$516,$I$2:$I$516))</f>
        <v>384000</v>
      </c>
      <c r="N261" s="7" t="str">
        <f t="shared" si="1"/>
        <v>MCH</v>
      </c>
    </row>
    <row r="262" spans="1:14" ht="14.25" customHeight="1" x14ac:dyDescent="0.3">
      <c r="A262" s="7" t="s">
        <v>2597</v>
      </c>
      <c r="B262" s="7" t="s">
        <v>2598</v>
      </c>
      <c r="C262" s="7" t="s">
        <v>1774</v>
      </c>
      <c r="D262" s="7" t="s">
        <v>30</v>
      </c>
      <c r="E262" s="20">
        <v>433300</v>
      </c>
      <c r="F262" s="20">
        <v>422468</v>
      </c>
      <c r="G262" s="20">
        <v>-6084</v>
      </c>
      <c r="H262" s="7" t="s">
        <v>2261</v>
      </c>
      <c r="I262" s="14">
        <v>381000</v>
      </c>
      <c r="J262" s="14">
        <v>-49865</v>
      </c>
      <c r="K262" s="7" t="s">
        <v>43</v>
      </c>
      <c r="L262" s="7" t="s">
        <v>53</v>
      </c>
      <c r="M262" s="24">
        <f t="array" ref="M262">MAX(IF(A262=$A$2:$A$516,$I$2:$I$516))</f>
        <v>381000</v>
      </c>
      <c r="N262" s="7" t="str">
        <f t="shared" si="1"/>
        <v>MCH</v>
      </c>
    </row>
    <row r="263" spans="1:14" ht="14.25" customHeight="1" x14ac:dyDescent="0.3">
      <c r="A263" s="7" t="s">
        <v>2603</v>
      </c>
      <c r="B263" s="7" t="s">
        <v>2604</v>
      </c>
      <c r="C263" s="7" t="s">
        <v>1774</v>
      </c>
      <c r="D263" s="7" t="s">
        <v>30</v>
      </c>
      <c r="E263" s="20">
        <v>359900</v>
      </c>
      <c r="F263" s="20">
        <v>350903</v>
      </c>
      <c r="G263" s="20">
        <v>-1454</v>
      </c>
      <c r="H263" s="7" t="s">
        <v>2261</v>
      </c>
      <c r="I263" s="14">
        <v>315000</v>
      </c>
      <c r="J263" s="14">
        <v>-33795</v>
      </c>
      <c r="K263" s="7" t="s">
        <v>43</v>
      </c>
      <c r="L263" s="7" t="s">
        <v>53</v>
      </c>
      <c r="M263" s="24">
        <f t="array" ref="M263">MAX(IF(A263=$A$2:$A$516,$I$2:$I$516))</f>
        <v>327300</v>
      </c>
      <c r="N263" s="7" t="str">
        <f t="shared" si="1"/>
        <v>Tricon</v>
      </c>
    </row>
    <row r="264" spans="1:14" ht="14.25" customHeight="1" x14ac:dyDescent="0.3">
      <c r="A264" s="7" t="s">
        <v>2611</v>
      </c>
      <c r="B264" s="7" t="s">
        <v>2612</v>
      </c>
      <c r="C264" s="7" t="s">
        <v>1774</v>
      </c>
      <c r="D264" s="7" t="s">
        <v>62</v>
      </c>
      <c r="E264" s="20">
        <v>379900</v>
      </c>
      <c r="F264" s="20">
        <v>370403</v>
      </c>
      <c r="G264" s="20">
        <v>-72113</v>
      </c>
      <c r="H264" s="7" t="s">
        <v>2261</v>
      </c>
      <c r="I264" s="14">
        <v>362000</v>
      </c>
      <c r="J264" s="14">
        <v>-52859</v>
      </c>
      <c r="K264" s="7" t="s">
        <v>43</v>
      </c>
      <c r="L264" s="7" t="s">
        <v>44</v>
      </c>
      <c r="M264" s="24">
        <f t="array" ref="M264">MAX(IF(A264=$A$2:$A$516,$I$2:$I$516))</f>
        <v>362000</v>
      </c>
      <c r="N264" s="7" t="str">
        <f t="shared" si="1"/>
        <v>MCH</v>
      </c>
    </row>
    <row r="265" spans="1:14" ht="14.25" customHeight="1" x14ac:dyDescent="0.3">
      <c r="A265" s="7" t="s">
        <v>2615</v>
      </c>
      <c r="B265" s="7" t="s">
        <v>2616</v>
      </c>
      <c r="C265" s="7" t="s">
        <v>1774</v>
      </c>
      <c r="D265" s="7" t="s">
        <v>30</v>
      </c>
      <c r="E265" s="20">
        <v>416100</v>
      </c>
      <c r="F265" s="20">
        <v>405698</v>
      </c>
      <c r="G265" s="20">
        <v>-48022</v>
      </c>
      <c r="H265" s="7" t="s">
        <v>2261</v>
      </c>
      <c r="I265" s="14">
        <v>378000</v>
      </c>
      <c r="J265" s="14">
        <v>-44364</v>
      </c>
      <c r="K265" s="7" t="s">
        <v>43</v>
      </c>
      <c r="L265" s="7" t="s">
        <v>88</v>
      </c>
      <c r="M265" s="24">
        <f t="array" ref="M265">MAX(IF(A265=$A$2:$A$516,$I$2:$I$516))</f>
        <v>378000</v>
      </c>
      <c r="N265" s="7" t="str">
        <f t="shared" si="1"/>
        <v>MCH</v>
      </c>
    </row>
    <row r="266" spans="1:14" ht="14.25" customHeight="1" x14ac:dyDescent="0.3">
      <c r="A266" s="7" t="s">
        <v>2617</v>
      </c>
      <c r="B266" s="7" t="s">
        <v>2618</v>
      </c>
      <c r="C266" s="7" t="s">
        <v>1774</v>
      </c>
      <c r="D266" s="7" t="s">
        <v>62</v>
      </c>
      <c r="E266" s="20">
        <v>419900</v>
      </c>
      <c r="F266" s="20">
        <v>409403</v>
      </c>
      <c r="G266" s="20">
        <v>-28713</v>
      </c>
      <c r="H266" s="7" t="s">
        <v>2261</v>
      </c>
      <c r="I266" s="14">
        <v>377000</v>
      </c>
      <c r="J266" s="14">
        <v>-53614</v>
      </c>
      <c r="K266" s="7" t="s">
        <v>43</v>
      </c>
      <c r="L266" s="7" t="s">
        <v>53</v>
      </c>
      <c r="M266" s="24">
        <f t="array" ref="M266">MAX(IF(A266=$A$2:$A$516,$I$2:$I$516))</f>
        <v>377000</v>
      </c>
      <c r="N266" s="7" t="str">
        <f t="shared" si="1"/>
        <v>MCH</v>
      </c>
    </row>
    <row r="267" spans="1:14" ht="14.25" customHeight="1" x14ac:dyDescent="0.3">
      <c r="A267" s="7" t="s">
        <v>2627</v>
      </c>
      <c r="B267" s="7" t="s">
        <v>2628</v>
      </c>
      <c r="C267" s="7" t="s">
        <v>1774</v>
      </c>
      <c r="D267" s="7" t="s">
        <v>30</v>
      </c>
      <c r="E267" s="20">
        <v>334900</v>
      </c>
      <c r="F267" s="20">
        <v>326528</v>
      </c>
      <c r="G267" s="20">
        <v>-42492</v>
      </c>
      <c r="H267" s="7" t="s">
        <v>2261</v>
      </c>
      <c r="I267" s="14">
        <v>335000</v>
      </c>
      <c r="J267" s="14">
        <v>-6738</v>
      </c>
      <c r="K267" s="7" t="s">
        <v>43</v>
      </c>
      <c r="L267" s="7" t="s">
        <v>36</v>
      </c>
      <c r="M267" s="24">
        <f t="array" ref="M267">MAX(IF(A267=$A$2:$A$516,$I$2:$I$516))</f>
        <v>335000</v>
      </c>
      <c r="N267" s="7" t="str">
        <f t="shared" si="1"/>
        <v>MCH</v>
      </c>
    </row>
    <row r="268" spans="1:14" ht="14.25" customHeight="1" x14ac:dyDescent="0.3">
      <c r="A268" s="7" t="s">
        <v>2631</v>
      </c>
      <c r="B268" s="7" t="s">
        <v>2632</v>
      </c>
      <c r="C268" s="7" t="s">
        <v>1774</v>
      </c>
      <c r="D268" s="7" t="s">
        <v>30</v>
      </c>
      <c r="E268" s="20">
        <v>381900</v>
      </c>
      <c r="F268" s="20">
        <v>372353</v>
      </c>
      <c r="G268" s="20">
        <v>-36003</v>
      </c>
      <c r="H268" s="7" t="s">
        <v>2261</v>
      </c>
      <c r="I268" s="14">
        <v>344000</v>
      </c>
      <c r="J268" s="14">
        <v>-41924</v>
      </c>
      <c r="K268" s="7" t="s">
        <v>43</v>
      </c>
      <c r="L268" s="7" t="s">
        <v>88</v>
      </c>
      <c r="M268" s="24">
        <f t="array" ref="M268">MAX(IF(A268=$A$2:$A$516,$I$2:$I$516))</f>
        <v>344000</v>
      </c>
      <c r="N268" s="7" t="str">
        <f t="shared" si="1"/>
        <v>MCH</v>
      </c>
    </row>
    <row r="269" spans="1:14" ht="14.25" customHeight="1" x14ac:dyDescent="0.3">
      <c r="A269" s="7" t="s">
        <v>2635</v>
      </c>
      <c r="B269" s="7" t="s">
        <v>2636</v>
      </c>
      <c r="C269" s="7" t="s">
        <v>2637</v>
      </c>
      <c r="D269" s="7" t="s">
        <v>30</v>
      </c>
      <c r="E269" s="20">
        <v>0</v>
      </c>
      <c r="F269" s="20">
        <v>0</v>
      </c>
      <c r="G269" s="20">
        <v>-15514</v>
      </c>
      <c r="H269" s="7" t="s">
        <v>2261</v>
      </c>
      <c r="I269" s="14">
        <v>408000</v>
      </c>
      <c r="J269" s="14">
        <v>-99771</v>
      </c>
      <c r="K269" s="7" t="s">
        <v>43</v>
      </c>
      <c r="L269" s="7" t="s">
        <v>53</v>
      </c>
      <c r="M269" s="24">
        <f t="array" ref="M269">MAX(IF(A269=$A$2:$A$516,$I$2:$I$516))</f>
        <v>408000</v>
      </c>
      <c r="N269" s="7" t="str">
        <f t="shared" si="1"/>
        <v>MCH</v>
      </c>
    </row>
    <row r="270" spans="1:14" ht="14.25" customHeight="1" x14ac:dyDescent="0.3">
      <c r="A270" s="7" t="s">
        <v>2646</v>
      </c>
      <c r="B270" s="7" t="s">
        <v>2647</v>
      </c>
      <c r="C270" s="7" t="s">
        <v>2637</v>
      </c>
      <c r="D270" s="7" t="s">
        <v>30</v>
      </c>
      <c r="E270" s="20">
        <v>376100</v>
      </c>
      <c r="F270" s="20">
        <v>366698</v>
      </c>
      <c r="G270" s="20">
        <v>-13575</v>
      </c>
      <c r="H270" s="7" t="s">
        <v>2261</v>
      </c>
      <c r="I270" s="14">
        <v>363000</v>
      </c>
      <c r="J270" s="14">
        <v>-4272</v>
      </c>
      <c r="K270" s="7" t="s">
        <v>43</v>
      </c>
      <c r="L270" s="7" t="s">
        <v>44</v>
      </c>
      <c r="M270" s="24">
        <f t="array" ref="M270">MAX(IF(A270=$A$2:$A$516,$I$2:$I$516))</f>
        <v>363000</v>
      </c>
      <c r="N270" s="7" t="str">
        <f t="shared" si="1"/>
        <v>MCH</v>
      </c>
    </row>
    <row r="271" spans="1:14" ht="14.25" customHeight="1" x14ac:dyDescent="0.3">
      <c r="A271" s="7" t="s">
        <v>2654</v>
      </c>
      <c r="B271" s="7" t="s">
        <v>2655</v>
      </c>
      <c r="C271" s="7" t="s">
        <v>2637</v>
      </c>
      <c r="D271" s="7" t="s">
        <v>62</v>
      </c>
      <c r="E271" s="20">
        <v>402200</v>
      </c>
      <c r="F271" s="20">
        <v>392145</v>
      </c>
      <c r="G271" s="20">
        <v>-26084</v>
      </c>
      <c r="H271" s="7" t="s">
        <v>2261</v>
      </c>
      <c r="I271" s="14">
        <v>388000</v>
      </c>
      <c r="J271" s="14">
        <v>5151</v>
      </c>
      <c r="K271" s="7" t="s">
        <v>43</v>
      </c>
      <c r="L271" s="7" t="s">
        <v>44</v>
      </c>
      <c r="M271" s="24">
        <f t="array" ref="M271">MAX(IF(A271=$A$2:$A$516,$I$2:$I$516))</f>
        <v>388000</v>
      </c>
      <c r="N271" s="7" t="str">
        <f t="shared" si="1"/>
        <v>MCH</v>
      </c>
    </row>
    <row r="272" spans="1:14" ht="14.25" customHeight="1" x14ac:dyDescent="0.3">
      <c r="A272" s="7" t="s">
        <v>2656</v>
      </c>
      <c r="B272" s="7" t="s">
        <v>2657</v>
      </c>
      <c r="C272" s="7" t="s">
        <v>2637</v>
      </c>
      <c r="D272" s="7" t="s">
        <v>30</v>
      </c>
      <c r="E272" s="20">
        <v>405000</v>
      </c>
      <c r="F272" s="20">
        <v>394875</v>
      </c>
      <c r="G272" s="20">
        <v>-25932</v>
      </c>
      <c r="H272" s="7" t="s">
        <v>2261</v>
      </c>
      <c r="I272" s="14">
        <v>406000</v>
      </c>
      <c r="J272" s="14">
        <v>-3977</v>
      </c>
      <c r="K272" s="7" t="s">
        <v>43</v>
      </c>
      <c r="L272" s="7" t="s">
        <v>36</v>
      </c>
      <c r="M272" s="24">
        <f t="array" ref="M272">MAX(IF(A272=$A$2:$A$516,$I$2:$I$516))</f>
        <v>406000</v>
      </c>
      <c r="N272" s="7" t="str">
        <f t="shared" si="1"/>
        <v>MCH</v>
      </c>
    </row>
    <row r="273" spans="1:14" ht="14.25" customHeight="1" x14ac:dyDescent="0.3">
      <c r="A273" s="7" t="s">
        <v>2658</v>
      </c>
      <c r="B273" s="7" t="s">
        <v>2659</v>
      </c>
      <c r="C273" s="7" t="s">
        <v>2637</v>
      </c>
      <c r="D273" s="7" t="s">
        <v>30</v>
      </c>
      <c r="E273" s="20">
        <v>405900</v>
      </c>
      <c r="F273" s="20">
        <v>395753</v>
      </c>
      <c r="G273" s="20">
        <v>-16743</v>
      </c>
      <c r="H273" s="7" t="s">
        <v>2261</v>
      </c>
      <c r="I273" s="14">
        <v>380000</v>
      </c>
      <c r="J273" s="14">
        <v>6624</v>
      </c>
      <c r="K273" s="7" t="s">
        <v>43</v>
      </c>
      <c r="L273" s="7" t="s">
        <v>44</v>
      </c>
      <c r="M273" s="24">
        <f t="array" ref="M273">MAX(IF(A273=$A$2:$A$516,$I$2:$I$516))</f>
        <v>380000</v>
      </c>
      <c r="N273" s="7" t="str">
        <f t="shared" si="1"/>
        <v>MCH</v>
      </c>
    </row>
    <row r="274" spans="1:14" ht="14.25" customHeight="1" x14ac:dyDescent="0.3">
      <c r="A274" s="7" t="s">
        <v>2660</v>
      </c>
      <c r="B274" s="7" t="s">
        <v>2661</v>
      </c>
      <c r="C274" s="7" t="s">
        <v>2637</v>
      </c>
      <c r="D274" s="7" t="s">
        <v>30</v>
      </c>
      <c r="E274" s="20">
        <v>414100</v>
      </c>
      <c r="F274" s="20">
        <v>403748</v>
      </c>
      <c r="G274" s="20">
        <v>-14983</v>
      </c>
      <c r="H274" s="7" t="s">
        <v>2261</v>
      </c>
      <c r="I274" s="14">
        <v>402000</v>
      </c>
      <c r="J274" s="14">
        <v>-16970</v>
      </c>
      <c r="K274" s="7" t="s">
        <v>43</v>
      </c>
      <c r="L274" s="7" t="s">
        <v>88</v>
      </c>
      <c r="M274" s="24">
        <f t="array" ref="M274">MAX(IF(A274=$A$2:$A$516,$I$2:$I$516))</f>
        <v>402000</v>
      </c>
      <c r="N274" s="7" t="str">
        <f t="shared" si="1"/>
        <v>MCH</v>
      </c>
    </row>
    <row r="275" spans="1:14" ht="14.25" customHeight="1" x14ac:dyDescent="0.3">
      <c r="A275" s="7" t="s">
        <v>2664</v>
      </c>
      <c r="B275" s="7" t="s">
        <v>2665</v>
      </c>
      <c r="C275" s="7" t="s">
        <v>1757</v>
      </c>
      <c r="D275" s="7" t="s">
        <v>62</v>
      </c>
      <c r="E275" s="20">
        <v>424900</v>
      </c>
      <c r="F275" s="20">
        <v>414278</v>
      </c>
      <c r="G275" s="20">
        <v>-28532</v>
      </c>
      <c r="H275" s="7" t="s">
        <v>2261</v>
      </c>
      <c r="I275" s="14">
        <v>288000</v>
      </c>
      <c r="J275" s="14">
        <v>-163298</v>
      </c>
      <c r="K275" s="7" t="s">
        <v>43</v>
      </c>
      <c r="L275" s="7" t="s">
        <v>53</v>
      </c>
      <c r="M275" s="24">
        <f t="array" ref="M275">MAX(IF(A275=$A$2:$A$516,$I$2:$I$516))</f>
        <v>395000</v>
      </c>
      <c r="N275" s="7" t="str">
        <f t="shared" si="1"/>
        <v>Tricon</v>
      </c>
    </row>
    <row r="276" spans="1:14" ht="14.25" customHeight="1" x14ac:dyDescent="0.3">
      <c r="A276" s="7" t="s">
        <v>1870</v>
      </c>
      <c r="B276" s="7" t="s">
        <v>1871</v>
      </c>
      <c r="C276" s="7" t="s">
        <v>1757</v>
      </c>
      <c r="D276" s="7" t="s">
        <v>62</v>
      </c>
      <c r="E276" s="20">
        <v>321000</v>
      </c>
      <c r="F276" s="20">
        <v>312975</v>
      </c>
      <c r="G276" s="20">
        <v>-16392</v>
      </c>
      <c r="H276" s="7" t="s">
        <v>2261</v>
      </c>
      <c r="I276" s="14">
        <v>287000</v>
      </c>
      <c r="J276" s="14">
        <v>-38279</v>
      </c>
      <c r="K276" s="7" t="s">
        <v>43</v>
      </c>
      <c r="L276" s="7" t="s">
        <v>53</v>
      </c>
      <c r="M276" s="24">
        <f t="array" ref="M276">MAX(IF(A276=$A$2:$A$516,$I$2:$I$516))</f>
        <v>287000</v>
      </c>
      <c r="N276" s="7" t="str">
        <f t="shared" si="1"/>
        <v>MCH</v>
      </c>
    </row>
    <row r="277" spans="1:14" ht="14.25" customHeight="1" x14ac:dyDescent="0.3">
      <c r="A277" s="7" t="s">
        <v>2672</v>
      </c>
      <c r="B277" s="7" t="s">
        <v>2673</v>
      </c>
      <c r="C277" s="7" t="s">
        <v>1757</v>
      </c>
      <c r="D277" s="7" t="s">
        <v>1436</v>
      </c>
      <c r="E277" s="20">
        <v>434900</v>
      </c>
      <c r="F277" s="20">
        <v>424028</v>
      </c>
      <c r="G277" s="20">
        <v>-1121</v>
      </c>
      <c r="H277" s="7" t="s">
        <v>2261</v>
      </c>
      <c r="I277" s="14">
        <v>373000</v>
      </c>
      <c r="J277" s="14">
        <v>-74485</v>
      </c>
      <c r="K277" s="7" t="s">
        <v>43</v>
      </c>
      <c r="L277" s="7" t="s">
        <v>53</v>
      </c>
      <c r="M277" s="24">
        <f t="array" ref="M277">MAX(IF(A277=$A$2:$A$516,$I$2:$I$516))</f>
        <v>373000</v>
      </c>
      <c r="N277" s="7" t="str">
        <f t="shared" si="1"/>
        <v>MCH</v>
      </c>
    </row>
    <row r="278" spans="1:14" ht="14.25" customHeight="1" x14ac:dyDescent="0.3">
      <c r="A278" s="7" t="s">
        <v>2674</v>
      </c>
      <c r="B278" s="7" t="s">
        <v>2675</v>
      </c>
      <c r="C278" s="7" t="s">
        <v>1757</v>
      </c>
      <c r="D278" s="7" t="s">
        <v>1436</v>
      </c>
      <c r="E278" s="20">
        <v>0</v>
      </c>
      <c r="F278" s="20">
        <v>0</v>
      </c>
      <c r="G278" s="20">
        <v>-24172</v>
      </c>
      <c r="H278" s="7" t="s">
        <v>2261</v>
      </c>
      <c r="I278" s="14">
        <v>380000</v>
      </c>
      <c r="J278" s="14">
        <v>-70234</v>
      </c>
      <c r="K278" s="7" t="s">
        <v>43</v>
      </c>
      <c r="L278" s="7" t="s">
        <v>524</v>
      </c>
      <c r="M278" s="24">
        <f t="array" ref="M278">MAX(IF(A278=$A$2:$A$516,$I$2:$I$516))</f>
        <v>380000</v>
      </c>
      <c r="N278" s="7" t="str">
        <f t="shared" si="1"/>
        <v>MCH</v>
      </c>
    </row>
    <row r="279" spans="1:14" ht="14.25" customHeight="1" x14ac:dyDescent="0.3">
      <c r="A279" s="7" t="s">
        <v>2678</v>
      </c>
      <c r="B279" s="7" t="s">
        <v>2679</v>
      </c>
      <c r="C279" s="7" t="s">
        <v>1757</v>
      </c>
      <c r="D279" s="7" t="s">
        <v>62</v>
      </c>
      <c r="E279" s="20">
        <v>432100</v>
      </c>
      <c r="F279" s="20">
        <v>421298</v>
      </c>
      <c r="G279" s="20">
        <v>-22688</v>
      </c>
      <c r="H279" s="7" t="s">
        <v>2261</v>
      </c>
      <c r="I279" s="14">
        <v>384000</v>
      </c>
      <c r="J279" s="14">
        <v>-19208</v>
      </c>
      <c r="K279" s="7" t="s">
        <v>43</v>
      </c>
      <c r="L279" s="7" t="s">
        <v>44</v>
      </c>
      <c r="M279" s="24">
        <f t="array" ref="M279">MAX(IF(A279=$A$2:$A$516,$I$2:$I$516))</f>
        <v>384000</v>
      </c>
      <c r="N279" s="7" t="str">
        <f t="shared" si="1"/>
        <v>MCH</v>
      </c>
    </row>
    <row r="280" spans="1:14" ht="14.25" customHeight="1" x14ac:dyDescent="0.3">
      <c r="A280" s="7" t="s">
        <v>2682</v>
      </c>
      <c r="B280" s="7" t="s">
        <v>2683</v>
      </c>
      <c r="C280" s="7" t="s">
        <v>1757</v>
      </c>
      <c r="D280" s="7" t="s">
        <v>30</v>
      </c>
      <c r="E280" s="20">
        <v>427000</v>
      </c>
      <c r="F280" s="20">
        <v>416325</v>
      </c>
      <c r="G280" s="20">
        <v>13045</v>
      </c>
      <c r="H280" s="7" t="s">
        <v>2261</v>
      </c>
      <c r="I280" s="14">
        <v>292000</v>
      </c>
      <c r="J280" s="14">
        <v>-115301</v>
      </c>
      <c r="K280" s="7" t="s">
        <v>43</v>
      </c>
      <c r="L280" s="7" t="s">
        <v>53</v>
      </c>
      <c r="M280" s="24">
        <f t="array" ref="M280">MAX(IF(A280=$A$2:$A$516,$I$2:$I$516))</f>
        <v>387200</v>
      </c>
      <c r="N280" s="7" t="str">
        <f t="shared" si="1"/>
        <v>Tricon</v>
      </c>
    </row>
    <row r="281" spans="1:14" ht="14.25" customHeight="1" x14ac:dyDescent="0.3">
      <c r="A281" s="7" t="s">
        <v>2684</v>
      </c>
      <c r="B281" s="7" t="s">
        <v>2685</v>
      </c>
      <c r="C281" s="7" t="s">
        <v>1757</v>
      </c>
      <c r="D281" s="7" t="s">
        <v>62</v>
      </c>
      <c r="E281" s="20">
        <v>409900</v>
      </c>
      <c r="F281" s="20">
        <v>399653</v>
      </c>
      <c r="G281" s="20">
        <v>-62236</v>
      </c>
      <c r="H281" s="7" t="s">
        <v>2261</v>
      </c>
      <c r="I281" s="14">
        <v>379000</v>
      </c>
      <c r="J281" s="14">
        <v>-73866</v>
      </c>
      <c r="K281" s="7" t="s">
        <v>43</v>
      </c>
      <c r="L281" s="7" t="s">
        <v>53</v>
      </c>
      <c r="M281" s="24">
        <f t="array" ref="M281">MAX(IF(A281=$A$2:$A$516,$I$2:$I$516))</f>
        <v>385300</v>
      </c>
      <c r="N281" s="7" t="str">
        <f t="shared" si="1"/>
        <v>Tricon</v>
      </c>
    </row>
    <row r="282" spans="1:14" ht="14.25" customHeight="1" x14ac:dyDescent="0.3">
      <c r="A282" s="7" t="s">
        <v>2696</v>
      </c>
      <c r="B282" s="7" t="s">
        <v>2697</v>
      </c>
      <c r="C282" s="7" t="s">
        <v>1774</v>
      </c>
      <c r="D282" s="7" t="s">
        <v>30</v>
      </c>
      <c r="E282" s="20">
        <v>362100</v>
      </c>
      <c r="F282" s="20">
        <v>353048</v>
      </c>
      <c r="G282" s="20">
        <v>-31804</v>
      </c>
      <c r="H282" s="7" t="s">
        <v>2261</v>
      </c>
      <c r="I282" s="14">
        <v>332000</v>
      </c>
      <c r="J282" s="14">
        <v>-35623</v>
      </c>
      <c r="K282" s="7" t="s">
        <v>43</v>
      </c>
      <c r="L282" s="7" t="s">
        <v>88</v>
      </c>
      <c r="M282" s="24">
        <f t="array" ref="M282">MAX(IF(A282=$A$2:$A$516,$I$2:$I$516))</f>
        <v>332000</v>
      </c>
      <c r="N282" s="7" t="str">
        <f t="shared" si="1"/>
        <v>MCH</v>
      </c>
    </row>
    <row r="283" spans="1:14" ht="14.25" customHeight="1" x14ac:dyDescent="0.3">
      <c r="A283" s="7" t="s">
        <v>2700</v>
      </c>
      <c r="B283" s="7" t="s">
        <v>2701</v>
      </c>
      <c r="C283" s="7" t="s">
        <v>1774</v>
      </c>
      <c r="D283" s="7" t="s">
        <v>30</v>
      </c>
      <c r="E283" s="20">
        <v>408900</v>
      </c>
      <c r="F283" s="20">
        <v>394054</v>
      </c>
      <c r="G283" s="20">
        <v>-41824</v>
      </c>
      <c r="H283" s="7" t="s">
        <v>2261</v>
      </c>
      <c r="I283" s="14">
        <v>363000</v>
      </c>
      <c r="J283" s="14">
        <v>-40518</v>
      </c>
      <c r="K283" s="7" t="s">
        <v>43</v>
      </c>
      <c r="L283" s="7" t="s">
        <v>44</v>
      </c>
      <c r="M283" s="24">
        <f t="array" ref="M283">MAX(IF(A283=$A$2:$A$516,$I$2:$I$516))</f>
        <v>363000</v>
      </c>
      <c r="N283" s="7" t="str">
        <f t="shared" si="1"/>
        <v>MCH</v>
      </c>
    </row>
    <row r="284" spans="1:14" ht="14.25" customHeight="1" x14ac:dyDescent="0.3">
      <c r="A284" s="7" t="s">
        <v>1781</v>
      </c>
      <c r="B284" s="7" t="s">
        <v>1782</v>
      </c>
      <c r="C284" s="7" t="s">
        <v>1774</v>
      </c>
      <c r="D284" s="7" t="s">
        <v>144</v>
      </c>
      <c r="E284" s="20">
        <v>370900</v>
      </c>
      <c r="F284" s="20">
        <v>353558</v>
      </c>
      <c r="G284" s="20">
        <v>-29796</v>
      </c>
      <c r="H284" s="7" t="s">
        <v>2261</v>
      </c>
      <c r="I284" s="14">
        <v>333000</v>
      </c>
      <c r="J284" s="14">
        <v>-31467</v>
      </c>
      <c r="K284" s="7" t="s">
        <v>43</v>
      </c>
      <c r="L284" s="7" t="s">
        <v>88</v>
      </c>
      <c r="M284" s="24">
        <f t="array" ref="M284">MAX(IF(A284=$A$2:$A$516,$I$2:$I$516))</f>
        <v>333000</v>
      </c>
      <c r="N284" s="7" t="str">
        <f t="shared" si="1"/>
        <v>MCH</v>
      </c>
    </row>
    <row r="285" spans="1:14" ht="14.25" customHeight="1" x14ac:dyDescent="0.3">
      <c r="A285" s="7" t="s">
        <v>2704</v>
      </c>
      <c r="B285" s="7" t="s">
        <v>2705</v>
      </c>
      <c r="C285" s="7" t="s">
        <v>1774</v>
      </c>
      <c r="D285" s="7" t="s">
        <v>144</v>
      </c>
      <c r="E285" s="20">
        <v>413300</v>
      </c>
      <c r="F285" s="20">
        <v>398425</v>
      </c>
      <c r="G285" s="20">
        <v>-46829</v>
      </c>
      <c r="H285" s="7" t="s">
        <v>2261</v>
      </c>
      <c r="I285" s="14">
        <v>384500</v>
      </c>
      <c r="J285" s="14">
        <v>-22603</v>
      </c>
      <c r="K285" s="7" t="s">
        <v>43</v>
      </c>
      <c r="L285" s="7" t="s">
        <v>44</v>
      </c>
      <c r="M285" s="24">
        <f t="array" ref="M285">MAX(IF(A285=$A$2:$A$516,$I$2:$I$516))</f>
        <v>384500</v>
      </c>
      <c r="N285" s="7" t="str">
        <f t="shared" si="1"/>
        <v>MCH</v>
      </c>
    </row>
    <row r="286" spans="1:14" ht="14.25" customHeight="1" x14ac:dyDescent="0.3">
      <c r="A286" s="7" t="s">
        <v>2706</v>
      </c>
      <c r="B286" s="7" t="s">
        <v>2707</v>
      </c>
      <c r="C286" s="7" t="s">
        <v>1774</v>
      </c>
      <c r="D286" s="7" t="s">
        <v>30</v>
      </c>
      <c r="E286" s="20">
        <v>372300</v>
      </c>
      <c r="F286" s="20">
        <v>358042</v>
      </c>
      <c r="G286" s="20">
        <v>-20537</v>
      </c>
      <c r="H286" s="7" t="s">
        <v>2261</v>
      </c>
      <c r="I286" s="14">
        <v>315000</v>
      </c>
      <c r="J286" s="14">
        <v>-53197</v>
      </c>
      <c r="K286" s="7" t="s">
        <v>43</v>
      </c>
      <c r="L286" s="7" t="s">
        <v>53</v>
      </c>
      <c r="M286" s="24">
        <f t="array" ref="M286">MAX(IF(A286=$A$2:$A$516,$I$2:$I$516))</f>
        <v>315000</v>
      </c>
      <c r="N286" s="7" t="str">
        <f t="shared" si="1"/>
        <v>MCH</v>
      </c>
    </row>
    <row r="287" spans="1:14" ht="14.25" customHeight="1" x14ac:dyDescent="0.3">
      <c r="A287" s="7" t="s">
        <v>2708</v>
      </c>
      <c r="B287" s="7" t="s">
        <v>2709</v>
      </c>
      <c r="C287" s="7" t="s">
        <v>1774</v>
      </c>
      <c r="D287" s="7" t="s">
        <v>30</v>
      </c>
      <c r="E287" s="20">
        <v>371900</v>
      </c>
      <c r="F287" s="20">
        <v>357041</v>
      </c>
      <c r="G287" s="20">
        <v>1898</v>
      </c>
      <c r="H287" s="7" t="s">
        <v>2261</v>
      </c>
      <c r="I287" s="14">
        <v>306000</v>
      </c>
      <c r="J287" s="14">
        <v>-40356</v>
      </c>
      <c r="K287" s="7" t="s">
        <v>43</v>
      </c>
      <c r="L287" s="7" t="s">
        <v>53</v>
      </c>
      <c r="M287" s="24">
        <f t="array" ref="M287">MAX(IF(A287=$A$2:$A$516,$I$2:$I$516))</f>
        <v>306000</v>
      </c>
      <c r="N287" s="7" t="str">
        <f t="shared" si="1"/>
        <v>MCH</v>
      </c>
    </row>
    <row r="288" spans="1:14" ht="14.25" customHeight="1" x14ac:dyDescent="0.3">
      <c r="A288" s="7" t="s">
        <v>2712</v>
      </c>
      <c r="B288" s="7" t="s">
        <v>2713</v>
      </c>
      <c r="C288" s="7" t="s">
        <v>1774</v>
      </c>
      <c r="D288" s="7" t="s">
        <v>30</v>
      </c>
      <c r="E288" s="20">
        <v>401900</v>
      </c>
      <c r="F288" s="20">
        <v>391853</v>
      </c>
      <c r="G288" s="20">
        <v>-16060</v>
      </c>
      <c r="H288" s="7" t="s">
        <v>2261</v>
      </c>
      <c r="I288" s="14">
        <v>380000</v>
      </c>
      <c r="J288" s="14">
        <v>-5232</v>
      </c>
      <c r="K288" s="7" t="s">
        <v>43</v>
      </c>
      <c r="L288" s="7" t="s">
        <v>44</v>
      </c>
      <c r="M288" s="24">
        <f t="array" ref="M288">MAX(IF(A288=$A$2:$A$516,$I$2:$I$516))</f>
        <v>380000</v>
      </c>
      <c r="N288" s="7" t="str">
        <f t="shared" si="1"/>
        <v>MCH</v>
      </c>
    </row>
    <row r="289" spans="1:14" ht="14.25" customHeight="1" x14ac:dyDescent="0.3">
      <c r="A289" s="7" t="s">
        <v>2714</v>
      </c>
      <c r="B289" s="7" t="s">
        <v>2715</v>
      </c>
      <c r="C289" s="7" t="s">
        <v>1774</v>
      </c>
      <c r="D289" s="7" t="s">
        <v>1436</v>
      </c>
      <c r="E289" s="20">
        <v>0</v>
      </c>
      <c r="F289" s="20">
        <v>0</v>
      </c>
      <c r="G289" s="20">
        <v>-43104</v>
      </c>
      <c r="H289" s="7" t="s">
        <v>2261</v>
      </c>
      <c r="I289" s="14">
        <v>380000</v>
      </c>
      <c r="J289" s="14">
        <v>-27062</v>
      </c>
      <c r="K289" s="7" t="s">
        <v>43</v>
      </c>
      <c r="L289" s="7" t="s">
        <v>524</v>
      </c>
      <c r="M289" s="24">
        <f t="array" ref="M289">MAX(IF(A289=$A$2:$A$516,$I$2:$I$516))</f>
        <v>380000</v>
      </c>
      <c r="N289" s="7" t="str">
        <f t="shared" si="1"/>
        <v>MCH</v>
      </c>
    </row>
    <row r="290" spans="1:14" ht="14.25" customHeight="1" x14ac:dyDescent="0.3">
      <c r="A290" s="7" t="s">
        <v>2718</v>
      </c>
      <c r="B290" s="7" t="s">
        <v>2719</v>
      </c>
      <c r="C290" s="7" t="s">
        <v>1757</v>
      </c>
      <c r="D290" s="7" t="s">
        <v>30</v>
      </c>
      <c r="E290" s="20">
        <v>387900</v>
      </c>
      <c r="F290" s="20">
        <v>378203</v>
      </c>
      <c r="G290" s="20">
        <v>-37254</v>
      </c>
      <c r="H290" s="7" t="s">
        <v>2261</v>
      </c>
      <c r="I290" s="14">
        <v>368000</v>
      </c>
      <c r="J290" s="14">
        <v>-5044</v>
      </c>
      <c r="K290" s="7" t="s">
        <v>43</v>
      </c>
      <c r="L290" s="7" t="s">
        <v>44</v>
      </c>
      <c r="M290" s="24">
        <f t="array" ref="M290">MAX(IF(A290=$A$2:$A$516,$I$2:$I$516))</f>
        <v>368000</v>
      </c>
      <c r="N290" s="7" t="str">
        <f t="shared" si="1"/>
        <v>MCH</v>
      </c>
    </row>
    <row r="291" spans="1:14" ht="14.25" customHeight="1" x14ac:dyDescent="0.3">
      <c r="A291" s="7" t="s">
        <v>2720</v>
      </c>
      <c r="B291" s="7" t="s">
        <v>2721</v>
      </c>
      <c r="C291" s="7" t="s">
        <v>1757</v>
      </c>
      <c r="D291" s="7" t="s">
        <v>30</v>
      </c>
      <c r="E291" s="20">
        <v>426100</v>
      </c>
      <c r="F291" s="20">
        <v>401466</v>
      </c>
      <c r="G291" s="20">
        <v>-37138</v>
      </c>
      <c r="H291" s="7" t="s">
        <v>2261</v>
      </c>
      <c r="I291" s="14">
        <v>378000</v>
      </c>
      <c r="J291" s="14">
        <v>-29083</v>
      </c>
      <c r="K291" s="7" t="s">
        <v>43</v>
      </c>
      <c r="L291" s="7" t="s">
        <v>88</v>
      </c>
      <c r="M291" s="24">
        <f t="array" ref="M291">MAX(IF(A291=$A$2:$A$516,$I$2:$I$516))</f>
        <v>385000</v>
      </c>
      <c r="N291" s="7" t="str">
        <f t="shared" si="1"/>
        <v>Tricon</v>
      </c>
    </row>
    <row r="292" spans="1:14" ht="14.25" customHeight="1" x14ac:dyDescent="0.3">
      <c r="A292" s="7" t="s">
        <v>2722</v>
      </c>
      <c r="B292" s="7" t="s">
        <v>2723</v>
      </c>
      <c r="C292" s="7" t="s">
        <v>1757</v>
      </c>
      <c r="D292" s="7" t="s">
        <v>30</v>
      </c>
      <c r="E292" s="20">
        <v>364900</v>
      </c>
      <c r="F292" s="20">
        <v>350813</v>
      </c>
      <c r="G292" s="20">
        <v>-43953</v>
      </c>
      <c r="H292" s="7" t="s">
        <v>2261</v>
      </c>
      <c r="I292" s="14">
        <v>363000</v>
      </c>
      <c r="J292" s="14">
        <v>-2877</v>
      </c>
      <c r="K292" s="7" t="s">
        <v>43</v>
      </c>
      <c r="L292" s="7" t="s">
        <v>36</v>
      </c>
      <c r="M292" s="24">
        <f t="array" ref="M292">MAX(IF(A292=$A$2:$A$516,$I$2:$I$516))</f>
        <v>363000</v>
      </c>
      <c r="N292" s="7" t="str">
        <f t="shared" si="1"/>
        <v>MCH</v>
      </c>
    </row>
    <row r="293" spans="1:14" ht="14.25" customHeight="1" x14ac:dyDescent="0.3">
      <c r="A293" s="7" t="s">
        <v>1777</v>
      </c>
      <c r="B293" s="7" t="s">
        <v>1778</v>
      </c>
      <c r="C293" s="7" t="s">
        <v>1757</v>
      </c>
      <c r="D293" s="7" t="s">
        <v>30</v>
      </c>
      <c r="E293" s="20">
        <v>0</v>
      </c>
      <c r="F293" s="20">
        <v>0</v>
      </c>
      <c r="G293" s="20">
        <v>-32142</v>
      </c>
      <c r="H293" s="7" t="s">
        <v>2261</v>
      </c>
      <c r="I293" s="14">
        <v>383000</v>
      </c>
      <c r="J293" s="14">
        <v>-19952</v>
      </c>
      <c r="K293" s="7" t="s">
        <v>43</v>
      </c>
      <c r="L293" s="7" t="s">
        <v>44</v>
      </c>
      <c r="M293" s="24">
        <f t="array" ref="M293">MAX(IF(A293=$A$2:$A$516,$I$2:$I$516))</f>
        <v>383000</v>
      </c>
      <c r="N293" s="7" t="str">
        <f t="shared" si="1"/>
        <v>MCH</v>
      </c>
    </row>
    <row r="294" spans="1:14" ht="14.25" customHeight="1" x14ac:dyDescent="0.3">
      <c r="A294" s="7" t="s">
        <v>1868</v>
      </c>
      <c r="B294" s="7" t="s">
        <v>1869</v>
      </c>
      <c r="C294" s="7" t="s">
        <v>1757</v>
      </c>
      <c r="D294" s="7" t="s">
        <v>30</v>
      </c>
      <c r="E294" s="20">
        <v>420900</v>
      </c>
      <c r="F294" s="20">
        <v>405082</v>
      </c>
      <c r="G294" s="20">
        <v>-37086</v>
      </c>
      <c r="H294" s="7" t="s">
        <v>2261</v>
      </c>
      <c r="I294" s="14">
        <v>302000</v>
      </c>
      <c r="J294" s="14">
        <v>-99622</v>
      </c>
      <c r="K294" s="7" t="s">
        <v>43</v>
      </c>
      <c r="L294" s="7" t="s">
        <v>53</v>
      </c>
      <c r="M294" s="24">
        <f t="array" ref="M294">MAX(IF(A294=$A$2:$A$516,$I$2:$I$516))</f>
        <v>436146</v>
      </c>
      <c r="N294" s="7" t="str">
        <f t="shared" si="1"/>
        <v>Invitation</v>
      </c>
    </row>
    <row r="295" spans="1:14" ht="14.25" customHeight="1" x14ac:dyDescent="0.3">
      <c r="A295" s="7" t="s">
        <v>2726</v>
      </c>
      <c r="B295" s="7" t="s">
        <v>2727</v>
      </c>
      <c r="C295" s="7" t="s">
        <v>1757</v>
      </c>
      <c r="D295" s="7" t="s">
        <v>30</v>
      </c>
      <c r="E295" s="20">
        <v>0</v>
      </c>
      <c r="F295" s="20">
        <v>0</v>
      </c>
      <c r="G295" s="20">
        <v>-33018</v>
      </c>
      <c r="H295" s="7" t="s">
        <v>2261</v>
      </c>
      <c r="I295" s="14">
        <v>264000</v>
      </c>
      <c r="J295" s="14">
        <v>-183910</v>
      </c>
      <c r="K295" s="7" t="s">
        <v>43</v>
      </c>
      <c r="L295" s="7" t="s">
        <v>53</v>
      </c>
      <c r="M295" s="24">
        <f t="array" ref="M295">MAX(IF(A295=$A$2:$A$516,$I$2:$I$516))</f>
        <v>325000</v>
      </c>
      <c r="N295" s="7" t="str">
        <f t="shared" si="1"/>
        <v>MCH</v>
      </c>
    </row>
    <row r="296" spans="1:14" ht="14.25" customHeight="1" x14ac:dyDescent="0.3">
      <c r="A296" s="7" t="s">
        <v>1762</v>
      </c>
      <c r="B296" s="7" t="s">
        <v>1763</v>
      </c>
      <c r="C296" s="7" t="s">
        <v>1757</v>
      </c>
      <c r="D296" s="7" t="s">
        <v>30</v>
      </c>
      <c r="E296" s="20">
        <v>347000</v>
      </c>
      <c r="F296" s="20">
        <v>332876</v>
      </c>
      <c r="G296" s="20">
        <v>-35682</v>
      </c>
      <c r="H296" s="7" t="s">
        <v>2261</v>
      </c>
      <c r="I296" s="14">
        <v>332000</v>
      </c>
      <c r="J296" s="14">
        <v>-12935</v>
      </c>
      <c r="K296" s="7" t="s">
        <v>43</v>
      </c>
      <c r="L296" s="7" t="s">
        <v>44</v>
      </c>
      <c r="M296" s="24">
        <f t="array" ref="M296">MAX(IF(A296=$A$2:$A$516,$I$2:$I$516))</f>
        <v>332000</v>
      </c>
      <c r="N296" s="7" t="str">
        <f t="shared" si="1"/>
        <v>MCH</v>
      </c>
    </row>
    <row r="297" spans="1:14" ht="14.25" customHeight="1" x14ac:dyDescent="0.3">
      <c r="A297" s="7" t="s">
        <v>2728</v>
      </c>
      <c r="B297" s="7" t="s">
        <v>2729</v>
      </c>
      <c r="C297" s="7" t="s">
        <v>1757</v>
      </c>
      <c r="D297" s="7" t="s">
        <v>30</v>
      </c>
      <c r="E297" s="20">
        <v>429900</v>
      </c>
      <c r="F297" s="20">
        <v>413627</v>
      </c>
      <c r="G297" s="20">
        <v>-32478</v>
      </c>
      <c r="H297" s="7" t="s">
        <v>2261</v>
      </c>
      <c r="I297" s="14">
        <v>302000</v>
      </c>
      <c r="J297" s="14">
        <v>-110478</v>
      </c>
      <c r="K297" s="7" t="s">
        <v>43</v>
      </c>
      <c r="L297" s="7" t="s">
        <v>53</v>
      </c>
      <c r="M297" s="24">
        <f t="array" ref="M297">MAX(IF(A297=$A$2:$A$516,$I$2:$I$516))</f>
        <v>388400</v>
      </c>
      <c r="N297" s="7" t="str">
        <f t="shared" si="1"/>
        <v>Tricon</v>
      </c>
    </row>
    <row r="298" spans="1:14" ht="14.25" customHeight="1" x14ac:dyDescent="0.3">
      <c r="A298" s="7" t="s">
        <v>2730</v>
      </c>
      <c r="B298" s="7" t="s">
        <v>2731</v>
      </c>
      <c r="C298" s="7" t="s">
        <v>1757</v>
      </c>
      <c r="D298" s="7" t="s">
        <v>30</v>
      </c>
      <c r="E298" s="20">
        <v>427200</v>
      </c>
      <c r="F298" s="20">
        <v>410941</v>
      </c>
      <c r="G298" s="20">
        <v>-81811</v>
      </c>
      <c r="H298" s="7" t="s">
        <v>2261</v>
      </c>
      <c r="I298" s="14">
        <v>388000</v>
      </c>
      <c r="J298" s="14">
        <v>-38927</v>
      </c>
      <c r="K298" s="7" t="s">
        <v>43</v>
      </c>
      <c r="L298" s="7" t="s">
        <v>88</v>
      </c>
      <c r="M298" s="24">
        <f t="array" ref="M298">MAX(IF(A298=$A$2:$A$516,$I$2:$I$516))</f>
        <v>388000</v>
      </c>
      <c r="N298" s="7" t="str">
        <f t="shared" si="1"/>
        <v>MCH</v>
      </c>
    </row>
    <row r="299" spans="1:14" ht="14.25" customHeight="1" x14ac:dyDescent="0.3">
      <c r="A299" s="7" t="s">
        <v>2748</v>
      </c>
      <c r="B299" s="7" t="s">
        <v>2749</v>
      </c>
      <c r="C299" s="7" t="s">
        <v>1757</v>
      </c>
      <c r="D299" s="7" t="s">
        <v>30</v>
      </c>
      <c r="E299" s="20">
        <v>403900</v>
      </c>
      <c r="F299" s="20">
        <v>385447</v>
      </c>
      <c r="G299" s="20">
        <v>-17369</v>
      </c>
      <c r="H299" s="7" t="s">
        <v>2261</v>
      </c>
      <c r="I299" s="14">
        <v>378000</v>
      </c>
      <c r="J299" s="14">
        <v>-14669</v>
      </c>
      <c r="K299" s="7" t="s">
        <v>43</v>
      </c>
      <c r="L299" s="7" t="s">
        <v>44</v>
      </c>
      <c r="M299" s="24">
        <f t="array" ref="M299">MAX(IF(A299=$A$2:$A$516,$I$2:$I$516))</f>
        <v>378000</v>
      </c>
      <c r="N299" s="7" t="str">
        <f t="shared" si="1"/>
        <v>MCH</v>
      </c>
    </row>
    <row r="300" spans="1:14" ht="14.25" customHeight="1" x14ac:dyDescent="0.3">
      <c r="A300" s="7" t="s">
        <v>2750</v>
      </c>
      <c r="B300" s="7" t="s">
        <v>2751</v>
      </c>
      <c r="C300" s="7" t="s">
        <v>1757</v>
      </c>
      <c r="D300" s="7" t="s">
        <v>30</v>
      </c>
      <c r="E300" s="20">
        <v>218900</v>
      </c>
      <c r="F300" s="20">
        <v>206992</v>
      </c>
      <c r="G300" s="20">
        <v>-11291</v>
      </c>
      <c r="H300" s="7" t="s">
        <v>2261</v>
      </c>
      <c r="I300" s="14">
        <v>175000</v>
      </c>
      <c r="J300" s="14">
        <v>-33698</v>
      </c>
      <c r="K300" s="7" t="s">
        <v>43</v>
      </c>
      <c r="L300" s="7" t="s">
        <v>53</v>
      </c>
      <c r="M300" s="24">
        <f t="array" ref="M300">MAX(IF(A300=$A$2:$A$516,$I$2:$I$516))</f>
        <v>175000</v>
      </c>
      <c r="N300" s="7" t="str">
        <f t="shared" si="1"/>
        <v>MCH</v>
      </c>
    </row>
    <row r="301" spans="1:14" ht="14.25" customHeight="1" x14ac:dyDescent="0.3">
      <c r="A301" s="7" t="s">
        <v>2758</v>
      </c>
      <c r="B301" s="7" t="s">
        <v>2759</v>
      </c>
      <c r="C301" s="7" t="s">
        <v>1757</v>
      </c>
      <c r="D301" s="7" t="s">
        <v>30</v>
      </c>
      <c r="E301" s="20">
        <v>403900</v>
      </c>
      <c r="F301" s="20">
        <v>386940</v>
      </c>
      <c r="G301" s="20">
        <v>-39285</v>
      </c>
      <c r="H301" s="7" t="s">
        <v>2261</v>
      </c>
      <c r="I301" s="14">
        <v>376000</v>
      </c>
      <c r="J301" s="14">
        <v>-24317</v>
      </c>
      <c r="K301" s="7" t="s">
        <v>43</v>
      </c>
      <c r="L301" s="7" t="s">
        <v>44</v>
      </c>
      <c r="M301" s="24">
        <f t="array" ref="M301">MAX(IF(A301=$A$2:$A$516,$I$2:$I$516))</f>
        <v>376000</v>
      </c>
      <c r="N301" s="7" t="str">
        <f t="shared" si="1"/>
        <v>MCH</v>
      </c>
    </row>
    <row r="302" spans="1:14" ht="14.25" customHeight="1" x14ac:dyDescent="0.3">
      <c r="A302" s="7" t="s">
        <v>2762</v>
      </c>
      <c r="B302" s="7" t="s">
        <v>2763</v>
      </c>
      <c r="C302" s="7" t="s">
        <v>1757</v>
      </c>
      <c r="D302" s="7" t="s">
        <v>30</v>
      </c>
      <c r="E302" s="20">
        <v>431900</v>
      </c>
      <c r="F302" s="20">
        <v>413436</v>
      </c>
      <c r="G302" s="20">
        <v>-2351</v>
      </c>
      <c r="H302" s="7" t="s">
        <v>2261</v>
      </c>
      <c r="I302" s="14">
        <v>381000</v>
      </c>
      <c r="J302" s="14">
        <v>-51324</v>
      </c>
      <c r="K302" s="7" t="s">
        <v>43</v>
      </c>
      <c r="L302" s="7" t="s">
        <v>53</v>
      </c>
      <c r="M302" s="24">
        <f t="array" ref="M302">MAX(IF(A302=$A$2:$A$516,$I$2:$I$516))</f>
        <v>381000</v>
      </c>
      <c r="N302" s="7" t="str">
        <f t="shared" si="1"/>
        <v>MCH</v>
      </c>
    </row>
    <row r="303" spans="1:14" ht="14.25" customHeight="1" x14ac:dyDescent="0.3">
      <c r="A303" s="7" t="s">
        <v>1770</v>
      </c>
      <c r="B303" s="7" t="s">
        <v>1771</v>
      </c>
      <c r="C303" s="7" t="s">
        <v>1757</v>
      </c>
      <c r="D303" s="7" t="s">
        <v>30</v>
      </c>
      <c r="E303" s="20">
        <v>245300</v>
      </c>
      <c r="F303" s="20">
        <v>231769</v>
      </c>
      <c r="G303" s="20">
        <v>-31049</v>
      </c>
      <c r="H303" s="7" t="s">
        <v>2261</v>
      </c>
      <c r="I303" s="14">
        <v>238000</v>
      </c>
      <c r="J303" s="14">
        <v>-8678</v>
      </c>
      <c r="K303" s="7" t="s">
        <v>43</v>
      </c>
      <c r="L303" s="7" t="s">
        <v>88</v>
      </c>
      <c r="M303" s="24">
        <f t="array" ref="M303">MAX(IF(A303=$A$2:$A$516,$I$2:$I$516))</f>
        <v>248525</v>
      </c>
      <c r="N303" s="7" t="str">
        <f t="shared" si="1"/>
        <v>Invitation</v>
      </c>
    </row>
    <row r="304" spans="1:14" ht="14.25" customHeight="1" x14ac:dyDescent="0.3">
      <c r="A304" s="7" t="s">
        <v>2297</v>
      </c>
      <c r="B304" s="7" t="s">
        <v>2298</v>
      </c>
      <c r="C304" s="7" t="s">
        <v>1259</v>
      </c>
      <c r="D304" s="7" t="s">
        <v>62</v>
      </c>
      <c r="E304" s="20">
        <v>361300</v>
      </c>
      <c r="F304" s="20">
        <v>352268</v>
      </c>
      <c r="G304" s="20">
        <v>-11734</v>
      </c>
      <c r="H304" s="7" t="s">
        <v>2764</v>
      </c>
      <c r="I304" s="14">
        <v>292000</v>
      </c>
      <c r="J304" s="14">
        <v>-70639</v>
      </c>
      <c r="K304" s="7" t="s">
        <v>43</v>
      </c>
      <c r="L304" s="7" t="s">
        <v>53</v>
      </c>
      <c r="M304" s="24">
        <f t="array" ref="M304">MAX(IF(A304=$A$2:$A$516,$I$2:$I$516))</f>
        <v>352268</v>
      </c>
      <c r="N304" s="7" t="str">
        <f t="shared" si="1"/>
        <v>MCH</v>
      </c>
    </row>
    <row r="305" spans="1:14" ht="14.25" customHeight="1" x14ac:dyDescent="0.3">
      <c r="A305" s="7" t="s">
        <v>1318</v>
      </c>
      <c r="B305" s="7" t="s">
        <v>1319</v>
      </c>
      <c r="C305" s="7" t="s">
        <v>1259</v>
      </c>
      <c r="D305" s="7" t="s">
        <v>30</v>
      </c>
      <c r="E305" s="20">
        <v>207900</v>
      </c>
      <c r="F305" s="20">
        <v>202703</v>
      </c>
      <c r="G305" s="20">
        <v>1861</v>
      </c>
      <c r="H305" s="7" t="s">
        <v>2764</v>
      </c>
      <c r="I305" s="14">
        <v>188500</v>
      </c>
      <c r="J305" s="14">
        <v>-19074</v>
      </c>
      <c r="K305" s="7" t="s">
        <v>43</v>
      </c>
      <c r="L305" s="7" t="s">
        <v>524</v>
      </c>
      <c r="M305" s="24">
        <f t="array" ref="M305">MAX(IF(A305=$A$2:$A$516,$I$2:$I$516))</f>
        <v>230820</v>
      </c>
      <c r="N305" s="7" t="str">
        <f t="shared" si="1"/>
        <v>Invitation</v>
      </c>
    </row>
    <row r="306" spans="1:14" ht="14.25" customHeight="1" x14ac:dyDescent="0.3">
      <c r="A306" s="7" t="s">
        <v>2307</v>
      </c>
      <c r="B306" s="7" t="s">
        <v>2308</v>
      </c>
      <c r="C306" s="7" t="s">
        <v>1259</v>
      </c>
      <c r="D306" s="7" t="s">
        <v>62</v>
      </c>
      <c r="E306" s="20">
        <v>435900</v>
      </c>
      <c r="F306" s="20">
        <v>425003</v>
      </c>
      <c r="G306" s="20">
        <v>-23437</v>
      </c>
      <c r="H306" s="7" t="s">
        <v>2764</v>
      </c>
      <c r="I306" s="14">
        <v>345000</v>
      </c>
      <c r="J306" s="14">
        <v>-90330</v>
      </c>
      <c r="K306" s="7" t="s">
        <v>43</v>
      </c>
      <c r="L306" s="7" t="s">
        <v>53</v>
      </c>
      <c r="M306" s="24">
        <f t="array" ref="M306">MAX(IF(A306=$A$2:$A$516,$I$2:$I$516))</f>
        <v>379000</v>
      </c>
      <c r="N306" s="7" t="str">
        <f t="shared" si="1"/>
        <v>MCH</v>
      </c>
    </row>
    <row r="307" spans="1:14" ht="14.25" customHeight="1" x14ac:dyDescent="0.3">
      <c r="A307" s="7" t="s">
        <v>2309</v>
      </c>
      <c r="B307" s="7" t="s">
        <v>2310</v>
      </c>
      <c r="C307" s="7" t="s">
        <v>1259</v>
      </c>
      <c r="D307" s="7" t="s">
        <v>62</v>
      </c>
      <c r="E307" s="20">
        <v>332300</v>
      </c>
      <c r="F307" s="20">
        <v>323993</v>
      </c>
      <c r="G307" s="20">
        <v>14213</v>
      </c>
      <c r="H307" s="7" t="s">
        <v>2764</v>
      </c>
      <c r="I307" s="14">
        <v>301300</v>
      </c>
      <c r="J307" s="14">
        <v>-16823</v>
      </c>
      <c r="K307" s="7" t="s">
        <v>43</v>
      </c>
      <c r="L307" s="7" t="s">
        <v>524</v>
      </c>
      <c r="M307" s="24">
        <f t="array" ref="M307">MAX(IF(A307=$A$2:$A$516,$I$2:$I$516))</f>
        <v>323993</v>
      </c>
      <c r="N307" s="7" t="str">
        <f t="shared" si="1"/>
        <v>MCH</v>
      </c>
    </row>
    <row r="308" spans="1:14" ht="14.25" customHeight="1" x14ac:dyDescent="0.3">
      <c r="A308" s="7" t="s">
        <v>2265</v>
      </c>
      <c r="B308" s="7" t="s">
        <v>2266</v>
      </c>
      <c r="C308" s="7" t="s">
        <v>1259</v>
      </c>
      <c r="D308" s="7" t="s">
        <v>62</v>
      </c>
      <c r="E308" s="20">
        <v>363900</v>
      </c>
      <c r="F308" s="20">
        <v>354803</v>
      </c>
      <c r="G308" s="20">
        <v>-5195</v>
      </c>
      <c r="H308" s="7" t="s">
        <v>2764</v>
      </c>
      <c r="I308" s="14">
        <v>330000</v>
      </c>
      <c r="J308" s="14">
        <v>-9145</v>
      </c>
      <c r="K308" s="7" t="s">
        <v>43</v>
      </c>
      <c r="L308" s="7" t="s">
        <v>53</v>
      </c>
      <c r="M308" s="24">
        <f t="array" ref="M308">MAX(IF(A308=$A$2:$A$516,$I$2:$I$516))</f>
        <v>330000</v>
      </c>
      <c r="N308" s="7" t="str">
        <f t="shared" si="1"/>
        <v>MCH</v>
      </c>
    </row>
    <row r="309" spans="1:14" ht="14.25" customHeight="1" x14ac:dyDescent="0.3">
      <c r="A309" s="7" t="s">
        <v>1257</v>
      </c>
      <c r="B309" s="7" t="s">
        <v>1258</v>
      </c>
      <c r="C309" s="7" t="s">
        <v>1259</v>
      </c>
      <c r="D309" s="7" t="s">
        <v>30</v>
      </c>
      <c r="E309" s="20">
        <v>388900</v>
      </c>
      <c r="F309" s="20">
        <v>379178</v>
      </c>
      <c r="G309" s="20">
        <v>-22757</v>
      </c>
      <c r="H309" s="7" t="s">
        <v>2764</v>
      </c>
      <c r="I309" s="14">
        <v>325000</v>
      </c>
      <c r="J309" s="14">
        <v>-74603</v>
      </c>
      <c r="K309" s="7" t="s">
        <v>43</v>
      </c>
      <c r="L309" s="7" t="s">
        <v>524</v>
      </c>
      <c r="M309" s="24">
        <f t="array" ref="M309">MAX(IF(A309=$A$2:$A$516,$I$2:$I$516))</f>
        <v>414363</v>
      </c>
      <c r="N309" s="7" t="str">
        <f t="shared" si="1"/>
        <v>Invitation</v>
      </c>
    </row>
    <row r="310" spans="1:14" ht="14.25" customHeight="1" x14ac:dyDescent="0.3">
      <c r="A310" s="7" t="s">
        <v>2313</v>
      </c>
      <c r="B310" s="7" t="s">
        <v>2314</v>
      </c>
      <c r="C310" s="7" t="s">
        <v>1259</v>
      </c>
      <c r="D310" s="7" t="s">
        <v>62</v>
      </c>
      <c r="E310" s="20">
        <v>401300</v>
      </c>
      <c r="F310" s="20">
        <v>391268</v>
      </c>
      <c r="G310" s="20">
        <v>-26634</v>
      </c>
      <c r="H310" s="7" t="s">
        <v>2764</v>
      </c>
      <c r="I310" s="14">
        <v>295000</v>
      </c>
      <c r="J310" s="14">
        <v>-97902</v>
      </c>
      <c r="K310" s="7" t="s">
        <v>43</v>
      </c>
      <c r="L310" s="7" t="s">
        <v>53</v>
      </c>
      <c r="M310" s="24">
        <f t="array" ref="M310">MAX(IF(A310=$A$2:$A$516,$I$2:$I$516))</f>
        <v>378000</v>
      </c>
      <c r="N310" s="7" t="str">
        <f t="shared" si="1"/>
        <v>MCH</v>
      </c>
    </row>
    <row r="311" spans="1:14" ht="14.25" customHeight="1" x14ac:dyDescent="0.3">
      <c r="A311" s="7" t="s">
        <v>2269</v>
      </c>
      <c r="B311" s="7" t="s">
        <v>2270</v>
      </c>
      <c r="C311" s="7" t="s">
        <v>1259</v>
      </c>
      <c r="D311" s="7" t="s">
        <v>62</v>
      </c>
      <c r="E311" s="20">
        <v>394900</v>
      </c>
      <c r="F311" s="20">
        <v>385028</v>
      </c>
      <c r="G311" s="20">
        <v>-2428</v>
      </c>
      <c r="H311" s="7" t="s">
        <v>2764</v>
      </c>
      <c r="I311" s="14">
        <v>325000</v>
      </c>
      <c r="J311" s="14">
        <v>-55519</v>
      </c>
      <c r="K311" s="7" t="s">
        <v>43</v>
      </c>
      <c r="L311" s="7" t="s">
        <v>53</v>
      </c>
      <c r="M311" s="24">
        <f t="array" ref="M311">MAX(IF(A311=$A$2:$A$516,$I$2:$I$516))</f>
        <v>348500</v>
      </c>
      <c r="N311" s="7" t="str">
        <f t="shared" si="1"/>
        <v>MCH</v>
      </c>
    </row>
    <row r="312" spans="1:14" ht="14.25" customHeight="1" x14ac:dyDescent="0.3">
      <c r="A312" s="7" t="s">
        <v>2331</v>
      </c>
      <c r="B312" s="7" t="s">
        <v>2332</v>
      </c>
      <c r="C312" s="7" t="s">
        <v>1259</v>
      </c>
      <c r="D312" s="7" t="s">
        <v>30</v>
      </c>
      <c r="E312" s="20">
        <v>303900</v>
      </c>
      <c r="F312" s="20">
        <v>296303</v>
      </c>
      <c r="G312" s="20">
        <v>-10074</v>
      </c>
      <c r="H312" s="7" t="s">
        <v>2764</v>
      </c>
      <c r="I312" s="14">
        <v>275600</v>
      </c>
      <c r="J312" s="14">
        <v>-36046</v>
      </c>
      <c r="K312" s="7" t="s">
        <v>43</v>
      </c>
      <c r="L312" s="7" t="s">
        <v>524</v>
      </c>
      <c r="M312" s="24">
        <f t="array" ref="M312">MAX(IF(A312=$A$2:$A$516,$I$2:$I$516))</f>
        <v>296000</v>
      </c>
      <c r="N312" s="7" t="str">
        <f t="shared" si="1"/>
        <v>MCH</v>
      </c>
    </row>
    <row r="313" spans="1:14" ht="14.25" customHeight="1" x14ac:dyDescent="0.3">
      <c r="A313" s="7" t="s">
        <v>2293</v>
      </c>
      <c r="B313" s="7" t="s">
        <v>2294</v>
      </c>
      <c r="C313" s="7" t="s">
        <v>1259</v>
      </c>
      <c r="D313" s="7" t="s">
        <v>30</v>
      </c>
      <c r="E313" s="20">
        <v>383900</v>
      </c>
      <c r="F313" s="20">
        <v>374303</v>
      </c>
      <c r="G313" s="20">
        <v>-23080</v>
      </c>
      <c r="H313" s="7" t="s">
        <v>2764</v>
      </c>
      <c r="I313" s="14">
        <v>348100</v>
      </c>
      <c r="J313" s="14">
        <v>-36616</v>
      </c>
      <c r="K313" s="7" t="s">
        <v>43</v>
      </c>
      <c r="L313" s="7" t="s">
        <v>524</v>
      </c>
      <c r="M313" s="24">
        <f t="array" ref="M313">MAX(IF(A313=$A$2:$A$516,$I$2:$I$516))</f>
        <v>374303</v>
      </c>
      <c r="N313" s="7" t="str">
        <f t="shared" si="1"/>
        <v>MCH</v>
      </c>
    </row>
    <row r="314" spans="1:14" ht="14.25" customHeight="1" x14ac:dyDescent="0.3">
      <c r="A314" s="7" t="s">
        <v>2305</v>
      </c>
      <c r="B314" s="7" t="s">
        <v>2306</v>
      </c>
      <c r="C314" s="7" t="s">
        <v>1259</v>
      </c>
      <c r="D314" s="7" t="s">
        <v>62</v>
      </c>
      <c r="E314" s="20">
        <v>383100</v>
      </c>
      <c r="F314" s="20">
        <v>373523</v>
      </c>
      <c r="G314" s="20">
        <v>-9367</v>
      </c>
      <c r="H314" s="7" t="s">
        <v>2764</v>
      </c>
      <c r="I314" s="14">
        <v>310000</v>
      </c>
      <c r="J314" s="14">
        <v>-76176</v>
      </c>
      <c r="K314" s="7" t="s">
        <v>43</v>
      </c>
      <c r="L314" s="7" t="s">
        <v>524</v>
      </c>
      <c r="M314" s="24">
        <f t="array" ref="M314">MAX(IF(A314=$A$2:$A$516,$I$2:$I$516))</f>
        <v>373523</v>
      </c>
      <c r="N314" s="7" t="str">
        <f t="shared" si="1"/>
        <v>MCH</v>
      </c>
    </row>
    <row r="315" spans="1:14" ht="14.25" customHeight="1" x14ac:dyDescent="0.3">
      <c r="A315" s="7" t="s">
        <v>2267</v>
      </c>
      <c r="B315" s="7" t="s">
        <v>2268</v>
      </c>
      <c r="C315" s="7" t="s">
        <v>1259</v>
      </c>
      <c r="D315" s="7" t="s">
        <v>1436</v>
      </c>
      <c r="E315" s="20">
        <v>398900</v>
      </c>
      <c r="F315" s="20">
        <v>388928</v>
      </c>
      <c r="G315" s="20">
        <v>7313</v>
      </c>
      <c r="H315" s="7" t="s">
        <v>2764</v>
      </c>
      <c r="I315" s="14">
        <v>310000</v>
      </c>
      <c r="J315" s="14">
        <v>-86860</v>
      </c>
      <c r="K315" s="7" t="s">
        <v>43</v>
      </c>
      <c r="L315" s="7" t="s">
        <v>524</v>
      </c>
      <c r="M315" s="24">
        <f t="array" ref="M315">MAX(IF(A315=$A$2:$A$516,$I$2:$I$516))</f>
        <v>336500</v>
      </c>
      <c r="N315" s="7" t="str">
        <f t="shared" si="1"/>
        <v>MCH</v>
      </c>
    </row>
    <row r="316" spans="1:14" ht="14.25" customHeight="1" x14ac:dyDescent="0.3">
      <c r="A316" s="7" t="s">
        <v>2327</v>
      </c>
      <c r="B316" s="7" t="s">
        <v>2328</v>
      </c>
      <c r="C316" s="7" t="s">
        <v>1259</v>
      </c>
      <c r="D316" s="7" t="s">
        <v>30</v>
      </c>
      <c r="E316" s="20">
        <v>428900</v>
      </c>
      <c r="F316" s="20">
        <v>418178</v>
      </c>
      <c r="G316" s="20">
        <v>-41028</v>
      </c>
      <c r="H316" s="7" t="s">
        <v>2764</v>
      </c>
      <c r="I316" s="14">
        <v>320000</v>
      </c>
      <c r="J316" s="14">
        <v>-105019</v>
      </c>
      <c r="K316" s="7" t="s">
        <v>43</v>
      </c>
      <c r="L316" s="7" t="s">
        <v>53</v>
      </c>
      <c r="M316" s="24">
        <f t="array" ref="M316">MAX(IF(A316=$A$2:$A$516,$I$2:$I$516))</f>
        <v>379000</v>
      </c>
      <c r="N316" s="7" t="str">
        <f t="shared" si="1"/>
        <v>MCH</v>
      </c>
    </row>
    <row r="317" spans="1:14" ht="14.25" customHeight="1" x14ac:dyDescent="0.3">
      <c r="A317" s="7" t="s">
        <v>1449</v>
      </c>
      <c r="B317" s="7" t="s">
        <v>1450</v>
      </c>
      <c r="C317" s="7" t="s">
        <v>1259</v>
      </c>
      <c r="D317" s="7" t="s">
        <v>30</v>
      </c>
      <c r="E317" s="20">
        <v>301900</v>
      </c>
      <c r="F317" s="20">
        <v>289018</v>
      </c>
      <c r="G317" s="20">
        <v>-45806</v>
      </c>
      <c r="H317" s="7" t="s">
        <v>2764</v>
      </c>
      <c r="I317" s="14">
        <v>270500</v>
      </c>
      <c r="J317" s="14">
        <v>-38458</v>
      </c>
      <c r="K317" s="7" t="s">
        <v>43</v>
      </c>
      <c r="L317" s="7" t="s">
        <v>53</v>
      </c>
      <c r="M317" s="24">
        <f t="array" ref="M317">MAX(IF(A317=$A$2:$A$516,$I$2:$I$516))</f>
        <v>276034</v>
      </c>
      <c r="N317" s="7" t="str">
        <f t="shared" si="1"/>
        <v>Invitation</v>
      </c>
    </row>
    <row r="318" spans="1:14" ht="14.25" customHeight="1" x14ac:dyDescent="0.3">
      <c r="A318" s="7" t="s">
        <v>1262</v>
      </c>
      <c r="B318" s="7" t="s">
        <v>1263</v>
      </c>
      <c r="C318" s="7" t="s">
        <v>1259</v>
      </c>
      <c r="D318" s="7" t="s">
        <v>30</v>
      </c>
      <c r="E318" s="20">
        <v>310200</v>
      </c>
      <c r="F318" s="20">
        <v>295363</v>
      </c>
      <c r="G318" s="20">
        <v>-6932</v>
      </c>
      <c r="H318" s="7" t="s">
        <v>2764</v>
      </c>
      <c r="I318" s="14">
        <v>278000</v>
      </c>
      <c r="J318" s="14">
        <v>-22663</v>
      </c>
      <c r="K318" s="7" t="s">
        <v>43</v>
      </c>
      <c r="L318" s="7" t="s">
        <v>524</v>
      </c>
      <c r="M318" s="24">
        <f t="array" ref="M318">MAX(IF(A318=$A$2:$A$516,$I$2:$I$516))</f>
        <v>313648</v>
      </c>
      <c r="N318" s="7" t="str">
        <f t="shared" si="1"/>
        <v>Invitation</v>
      </c>
    </row>
    <row r="319" spans="1:14" ht="14.25" customHeight="1" x14ac:dyDescent="0.3">
      <c r="A319" s="7" t="s">
        <v>1428</v>
      </c>
      <c r="B319" s="7" t="s">
        <v>1429</v>
      </c>
      <c r="C319" s="7" t="s">
        <v>1259</v>
      </c>
      <c r="D319" s="7" t="s">
        <v>30</v>
      </c>
      <c r="E319" s="20">
        <v>264000</v>
      </c>
      <c r="F319" s="20">
        <v>250860</v>
      </c>
      <c r="G319" s="20">
        <v>-24467</v>
      </c>
      <c r="H319" s="7" t="s">
        <v>2764</v>
      </c>
      <c r="I319" s="14">
        <v>236100</v>
      </c>
      <c r="J319" s="14">
        <v>-15712</v>
      </c>
      <c r="K319" s="7" t="s">
        <v>43</v>
      </c>
      <c r="L319" s="7" t="s">
        <v>524</v>
      </c>
      <c r="M319" s="24">
        <f t="array" ref="M319">MAX(IF(A319=$A$2:$A$516,$I$2:$I$516))</f>
        <v>279418</v>
      </c>
      <c r="N319" s="7" t="str">
        <f t="shared" si="1"/>
        <v>Invitation</v>
      </c>
    </row>
    <row r="320" spans="1:14" ht="14.25" customHeight="1" x14ac:dyDescent="0.3">
      <c r="A320" s="7" t="s">
        <v>1445</v>
      </c>
      <c r="B320" s="7" t="s">
        <v>1446</v>
      </c>
      <c r="C320" s="7" t="s">
        <v>1259</v>
      </c>
      <c r="D320" s="7" t="s">
        <v>30</v>
      </c>
      <c r="E320" s="20">
        <v>273900</v>
      </c>
      <c r="F320" s="20">
        <v>260564</v>
      </c>
      <c r="G320" s="20">
        <v>-15635</v>
      </c>
      <c r="H320" s="7" t="s">
        <v>2764</v>
      </c>
      <c r="I320" s="14">
        <v>245100</v>
      </c>
      <c r="J320" s="14">
        <v>-21216</v>
      </c>
      <c r="K320" s="7" t="s">
        <v>43</v>
      </c>
      <c r="L320" s="7" t="s">
        <v>524</v>
      </c>
      <c r="M320" s="24">
        <f t="array" ref="M320">MAX(IF(A320=$A$2:$A$516,$I$2:$I$516))</f>
        <v>264993</v>
      </c>
      <c r="N320" s="7" t="str">
        <f t="shared" si="1"/>
        <v>Invitation</v>
      </c>
    </row>
    <row r="321" spans="1:14" ht="14.25" customHeight="1" x14ac:dyDescent="0.3">
      <c r="A321" s="7" t="s">
        <v>1432</v>
      </c>
      <c r="B321" s="7" t="s">
        <v>1433</v>
      </c>
      <c r="C321" s="7" t="s">
        <v>1259</v>
      </c>
      <c r="D321" s="7" t="s">
        <v>30</v>
      </c>
      <c r="E321" s="20">
        <v>302900</v>
      </c>
      <c r="F321" s="20">
        <v>288391</v>
      </c>
      <c r="G321" s="20">
        <v>-17645</v>
      </c>
      <c r="H321" s="7" t="s">
        <v>2764</v>
      </c>
      <c r="I321" s="14">
        <v>271400</v>
      </c>
      <c r="J321" s="14">
        <v>-26598</v>
      </c>
      <c r="K321" s="7" t="s">
        <v>43</v>
      </c>
      <c r="L321" s="7" t="s">
        <v>53</v>
      </c>
      <c r="M321" s="24">
        <f t="array" ref="M321">MAX(IF(A321=$A$2:$A$516,$I$2:$I$516))</f>
        <v>272671</v>
      </c>
      <c r="N321" s="7" t="str">
        <f t="shared" si="1"/>
        <v>Invitation</v>
      </c>
    </row>
    <row r="322" spans="1:14" ht="14.25" customHeight="1" x14ac:dyDescent="0.3">
      <c r="A322" s="7" t="s">
        <v>1426</v>
      </c>
      <c r="B322" s="7" t="s">
        <v>1427</v>
      </c>
      <c r="C322" s="7" t="s">
        <v>1259</v>
      </c>
      <c r="D322" s="7" t="s">
        <v>30</v>
      </c>
      <c r="E322" s="20">
        <v>284900</v>
      </c>
      <c r="F322" s="20">
        <v>268938</v>
      </c>
      <c r="G322" s="20">
        <v>-454</v>
      </c>
      <c r="H322" s="7" t="s">
        <v>2764</v>
      </c>
      <c r="I322" s="14">
        <v>255100</v>
      </c>
      <c r="J322" s="14">
        <v>-23321</v>
      </c>
      <c r="K322" s="7" t="s">
        <v>43</v>
      </c>
      <c r="L322" s="7" t="s">
        <v>524</v>
      </c>
      <c r="M322" s="24">
        <f t="array" ref="M322">MAX(IF(A322=$A$2:$A$516,$I$2:$I$516))</f>
        <v>320402</v>
      </c>
      <c r="N322" s="7" t="str">
        <f t="shared" si="1"/>
        <v>Invitation</v>
      </c>
    </row>
    <row r="323" spans="1:14" ht="14.25" customHeight="1" x14ac:dyDescent="0.3">
      <c r="A323" s="7" t="s">
        <v>1494</v>
      </c>
      <c r="B323" s="7" t="s">
        <v>1495</v>
      </c>
      <c r="C323" s="7" t="s">
        <v>1259</v>
      </c>
      <c r="D323" s="7" t="s">
        <v>144</v>
      </c>
      <c r="E323" s="20">
        <v>279900</v>
      </c>
      <c r="F323" s="20">
        <v>253971</v>
      </c>
      <c r="G323" s="20">
        <v>27895</v>
      </c>
      <c r="H323" s="7" t="s">
        <v>2764</v>
      </c>
      <c r="I323" s="14">
        <v>250500</v>
      </c>
      <c r="J323" s="14">
        <v>4178</v>
      </c>
      <c r="K323" s="7" t="s">
        <v>43</v>
      </c>
      <c r="L323" s="7" t="s">
        <v>524</v>
      </c>
      <c r="M323" s="24">
        <f t="array" ref="M323">MAX(IF(A323=$A$2:$A$516,$I$2:$I$516))</f>
        <v>287017</v>
      </c>
      <c r="N323" s="7" t="str">
        <f t="shared" si="1"/>
        <v>Invitation</v>
      </c>
    </row>
    <row r="324" spans="1:14" ht="14.25" customHeight="1" x14ac:dyDescent="0.3">
      <c r="A324" s="7" t="s">
        <v>1526</v>
      </c>
      <c r="B324" s="7" t="s">
        <v>1527</v>
      </c>
      <c r="C324" s="7" t="s">
        <v>1259</v>
      </c>
      <c r="D324" s="7" t="s">
        <v>144</v>
      </c>
      <c r="E324" s="20">
        <v>368900</v>
      </c>
      <c r="F324" s="20">
        <v>348823</v>
      </c>
      <c r="G324" s="20">
        <v>-27719</v>
      </c>
      <c r="H324" s="7" t="s">
        <v>2764</v>
      </c>
      <c r="I324" s="14">
        <v>285000</v>
      </c>
      <c r="J324" s="14">
        <v>-70027</v>
      </c>
      <c r="K324" s="7" t="s">
        <v>43</v>
      </c>
      <c r="L324" s="7" t="s">
        <v>53</v>
      </c>
      <c r="M324" s="24">
        <f t="array" ref="M324">MAX(IF(A324=$A$2:$A$516,$I$2:$I$516))</f>
        <v>338944</v>
      </c>
      <c r="N324" s="7" t="str">
        <f t="shared" si="1"/>
        <v>Invitation</v>
      </c>
    </row>
    <row r="325" spans="1:14" ht="14.25" customHeight="1" x14ac:dyDescent="0.3">
      <c r="A325" s="7" t="s">
        <v>1416</v>
      </c>
      <c r="B325" s="7" t="s">
        <v>1417</v>
      </c>
      <c r="C325" s="7" t="s">
        <v>1259</v>
      </c>
      <c r="D325" s="7" t="s">
        <v>30</v>
      </c>
      <c r="E325" s="20">
        <v>337900</v>
      </c>
      <c r="F325" s="20">
        <v>322531</v>
      </c>
      <c r="G325" s="20">
        <v>12619</v>
      </c>
      <c r="H325" s="7" t="s">
        <v>2764</v>
      </c>
      <c r="I325" s="14">
        <v>303100</v>
      </c>
      <c r="J325" s="14">
        <v>-6797</v>
      </c>
      <c r="K325" s="7" t="s">
        <v>43</v>
      </c>
      <c r="L325" s="7" t="s">
        <v>524</v>
      </c>
      <c r="M325" s="24">
        <f t="array" ref="M325">MAX(IF(A325=$A$2:$A$516,$I$2:$I$516))</f>
        <v>354029</v>
      </c>
      <c r="N325" s="7" t="str">
        <f t="shared" si="1"/>
        <v>Invitation</v>
      </c>
    </row>
    <row r="326" spans="1:14" ht="14.25" customHeight="1" x14ac:dyDescent="0.3">
      <c r="A326" s="7" t="s">
        <v>1330</v>
      </c>
      <c r="B326" s="7" t="s">
        <v>1331</v>
      </c>
      <c r="C326" s="7" t="s">
        <v>1259</v>
      </c>
      <c r="D326" s="7" t="s">
        <v>30</v>
      </c>
      <c r="E326" s="20">
        <v>300900</v>
      </c>
      <c r="F326" s="20">
        <v>284650</v>
      </c>
      <c r="G326" s="20">
        <v>-43870</v>
      </c>
      <c r="H326" s="7" t="s">
        <v>2764</v>
      </c>
      <c r="I326" s="14">
        <v>240000</v>
      </c>
      <c r="J326" s="14">
        <v>-55617</v>
      </c>
      <c r="K326" s="7" t="s">
        <v>43</v>
      </c>
      <c r="L326" s="7" t="s">
        <v>524</v>
      </c>
      <c r="M326" s="24">
        <f t="array" ref="M326">MAX(IF(A326=$A$2:$A$516,$I$2:$I$516))</f>
        <v>291283</v>
      </c>
      <c r="N326" s="7" t="str">
        <f t="shared" si="1"/>
        <v>Invitation</v>
      </c>
    </row>
    <row r="327" spans="1:14" ht="14.25" customHeight="1" x14ac:dyDescent="0.3">
      <c r="A327" s="7" t="s">
        <v>1364</v>
      </c>
      <c r="B327" s="7" t="s">
        <v>1365</v>
      </c>
      <c r="C327" s="7" t="s">
        <v>1259</v>
      </c>
      <c r="D327" s="7" t="s">
        <v>30</v>
      </c>
      <c r="E327" s="20">
        <v>298900</v>
      </c>
      <c r="F327" s="20">
        <v>286226</v>
      </c>
      <c r="G327" s="20">
        <v>30827</v>
      </c>
      <c r="H327" s="7" t="s">
        <v>2764</v>
      </c>
      <c r="I327" s="14">
        <v>267800</v>
      </c>
      <c r="J327" s="14">
        <v>-41400</v>
      </c>
      <c r="K327" s="7" t="s">
        <v>43</v>
      </c>
      <c r="L327" s="7" t="s">
        <v>524</v>
      </c>
      <c r="M327" s="24">
        <f t="array" ref="M327">MAX(IF(A327=$A$2:$A$516,$I$2:$I$516))</f>
        <v>316712</v>
      </c>
      <c r="N327" s="7" t="str">
        <f t="shared" si="1"/>
        <v>Invitation</v>
      </c>
    </row>
    <row r="328" spans="1:14" ht="14.25" customHeight="1" x14ac:dyDescent="0.3">
      <c r="A328" s="7" t="s">
        <v>1386</v>
      </c>
      <c r="B328" s="7" t="s">
        <v>1387</v>
      </c>
      <c r="C328" s="7" t="s">
        <v>1259</v>
      </c>
      <c r="D328" s="7" t="s">
        <v>30</v>
      </c>
      <c r="E328" s="20">
        <v>239900</v>
      </c>
      <c r="F328" s="20">
        <v>225017</v>
      </c>
      <c r="G328" s="20">
        <v>-32717</v>
      </c>
      <c r="H328" s="7" t="s">
        <v>2764</v>
      </c>
      <c r="I328" s="14">
        <v>214300</v>
      </c>
      <c r="J328" s="14">
        <v>-26095</v>
      </c>
      <c r="K328" s="7" t="s">
        <v>43</v>
      </c>
      <c r="L328" s="7" t="s">
        <v>524</v>
      </c>
      <c r="M328" s="24">
        <f t="array" ref="M328">MAX(IF(A328=$A$2:$A$516,$I$2:$I$516))</f>
        <v>247928</v>
      </c>
      <c r="N328" s="7" t="str">
        <f t="shared" si="1"/>
        <v>Invitation</v>
      </c>
    </row>
    <row r="329" spans="1:14" ht="14.25" customHeight="1" x14ac:dyDescent="0.3">
      <c r="A329" s="7" t="s">
        <v>1512</v>
      </c>
      <c r="B329" s="7" t="s">
        <v>1513</v>
      </c>
      <c r="C329" s="7" t="s">
        <v>1259</v>
      </c>
      <c r="D329" s="7" t="s">
        <v>30</v>
      </c>
      <c r="E329" s="20">
        <v>240900</v>
      </c>
      <c r="F329" s="20">
        <v>228027</v>
      </c>
      <c r="G329" s="20">
        <v>-30192</v>
      </c>
      <c r="H329" s="7" t="s">
        <v>2764</v>
      </c>
      <c r="I329" s="14">
        <v>215200</v>
      </c>
      <c r="J329" s="14">
        <v>-13923</v>
      </c>
      <c r="K329" s="7" t="s">
        <v>43</v>
      </c>
      <c r="L329" s="7" t="s">
        <v>44</v>
      </c>
      <c r="M329" s="24">
        <f t="array" ref="M329">MAX(IF(A329=$A$2:$A$516,$I$2:$I$516))</f>
        <v>215200</v>
      </c>
      <c r="N329" s="7" t="str">
        <f t="shared" si="1"/>
        <v>Tricon</v>
      </c>
    </row>
    <row r="330" spans="1:14" ht="14.25" customHeight="1" x14ac:dyDescent="0.3">
      <c r="A330" s="7" t="s">
        <v>1518</v>
      </c>
      <c r="B330" s="7" t="s">
        <v>1519</v>
      </c>
      <c r="C330" s="7" t="s">
        <v>1259</v>
      </c>
      <c r="D330" s="7" t="s">
        <v>30</v>
      </c>
      <c r="E330" s="20">
        <v>305900</v>
      </c>
      <c r="F330" s="20">
        <v>291889</v>
      </c>
      <c r="G330" s="20">
        <v>-20081</v>
      </c>
      <c r="H330" s="7" t="s">
        <v>2764</v>
      </c>
      <c r="I330" s="14">
        <v>274100</v>
      </c>
      <c r="J330" s="14">
        <v>-24502</v>
      </c>
      <c r="K330" s="7" t="s">
        <v>43</v>
      </c>
      <c r="L330" s="7" t="s">
        <v>524</v>
      </c>
      <c r="M330" s="24">
        <f t="array" ref="M330">MAX(IF(A330=$A$2:$A$516,$I$2:$I$516))</f>
        <v>324962</v>
      </c>
      <c r="N330" s="7" t="str">
        <f t="shared" si="1"/>
        <v>Invitation</v>
      </c>
    </row>
    <row r="331" spans="1:14" ht="14.25" customHeight="1" x14ac:dyDescent="0.3">
      <c r="A331" s="7" t="s">
        <v>1510</v>
      </c>
      <c r="B331" s="7" t="s">
        <v>1511</v>
      </c>
      <c r="C331" s="7" t="s">
        <v>1259</v>
      </c>
      <c r="D331" s="7" t="s">
        <v>30</v>
      </c>
      <c r="E331" s="20">
        <v>321900</v>
      </c>
      <c r="F331" s="20">
        <v>306596</v>
      </c>
      <c r="G331" s="20">
        <v>-6049</v>
      </c>
      <c r="H331" s="7" t="s">
        <v>2764</v>
      </c>
      <c r="I331" s="14">
        <v>288600</v>
      </c>
      <c r="J331" s="14">
        <v>-26287</v>
      </c>
      <c r="K331" s="7" t="s">
        <v>43</v>
      </c>
      <c r="L331" s="7" t="s">
        <v>524</v>
      </c>
      <c r="M331" s="24">
        <f t="array" ref="M331">MAX(IF(A331=$A$2:$A$516,$I$2:$I$516))</f>
        <v>343703</v>
      </c>
      <c r="N331" s="7" t="str">
        <f t="shared" si="1"/>
        <v>Invitation</v>
      </c>
    </row>
    <row r="332" spans="1:14" ht="14.25" customHeight="1" x14ac:dyDescent="0.3">
      <c r="A332" s="7" t="s">
        <v>1461</v>
      </c>
      <c r="B332" s="7" t="s">
        <v>1462</v>
      </c>
      <c r="C332" s="7" t="s">
        <v>1259</v>
      </c>
      <c r="D332" s="7" t="s">
        <v>30</v>
      </c>
      <c r="E332" s="20">
        <v>371900</v>
      </c>
      <c r="F332" s="20">
        <v>354896</v>
      </c>
      <c r="G332" s="20">
        <v>-21086</v>
      </c>
      <c r="H332" s="7" t="s">
        <v>2764</v>
      </c>
      <c r="I332" s="14">
        <v>300000</v>
      </c>
      <c r="J332" s="14">
        <v>-45467</v>
      </c>
      <c r="K332" s="7" t="s">
        <v>43</v>
      </c>
      <c r="L332" s="7" t="s">
        <v>524</v>
      </c>
      <c r="M332" s="24">
        <f t="array" ref="M332">MAX(IF(A332=$A$2:$A$516,$I$2:$I$516))</f>
        <v>347712</v>
      </c>
      <c r="N332" s="7" t="str">
        <f t="shared" si="1"/>
        <v>Invitation</v>
      </c>
    </row>
    <row r="333" spans="1:14" ht="14.25" customHeight="1" x14ac:dyDescent="0.3">
      <c r="A333" s="7" t="s">
        <v>1514</v>
      </c>
      <c r="B333" s="7" t="s">
        <v>1515</v>
      </c>
      <c r="C333" s="7" t="s">
        <v>1259</v>
      </c>
      <c r="D333" s="7" t="s">
        <v>30</v>
      </c>
      <c r="E333" s="20">
        <v>389100</v>
      </c>
      <c r="F333" s="20">
        <v>372664</v>
      </c>
      <c r="G333" s="20">
        <v>12662</v>
      </c>
      <c r="H333" s="7" t="s">
        <v>2764</v>
      </c>
      <c r="I333" s="14">
        <v>320000</v>
      </c>
      <c r="J333" s="14">
        <v>-43389</v>
      </c>
      <c r="K333" s="7" t="s">
        <v>43</v>
      </c>
      <c r="L333" s="7" t="s">
        <v>53</v>
      </c>
      <c r="M333" s="24">
        <f t="array" ref="M333">MAX(IF(A333=$A$2:$A$516,$I$2:$I$516))</f>
        <v>342669</v>
      </c>
      <c r="N333" s="7" t="str">
        <f t="shared" si="1"/>
        <v>Invitation</v>
      </c>
    </row>
    <row r="334" spans="1:14" ht="14.25" customHeight="1" x14ac:dyDescent="0.3">
      <c r="A334" s="7" t="s">
        <v>1504</v>
      </c>
      <c r="B334" s="7" t="s">
        <v>1505</v>
      </c>
      <c r="C334" s="7" t="s">
        <v>1259</v>
      </c>
      <c r="D334" s="7" t="s">
        <v>30</v>
      </c>
      <c r="E334" s="20">
        <v>337900</v>
      </c>
      <c r="F334" s="20">
        <v>322304</v>
      </c>
      <c r="G334" s="20">
        <v>-7146</v>
      </c>
      <c r="H334" s="7" t="s">
        <v>2764</v>
      </c>
      <c r="I334" s="14">
        <v>285000</v>
      </c>
      <c r="J334" s="14">
        <v>-37446</v>
      </c>
      <c r="K334" s="7" t="s">
        <v>43</v>
      </c>
      <c r="L334" s="7" t="s">
        <v>524</v>
      </c>
      <c r="M334" s="24">
        <f t="array" ref="M334">MAX(IF(A334=$A$2:$A$516,$I$2:$I$516))</f>
        <v>328812</v>
      </c>
      <c r="N334" s="7" t="str">
        <f t="shared" si="1"/>
        <v>Invitation</v>
      </c>
    </row>
    <row r="335" spans="1:14" ht="14.25" customHeight="1" x14ac:dyDescent="0.3">
      <c r="A335" s="7" t="s">
        <v>1492</v>
      </c>
      <c r="B335" s="7" t="s">
        <v>1493</v>
      </c>
      <c r="C335" s="7" t="s">
        <v>1259</v>
      </c>
      <c r="D335" s="7" t="s">
        <v>144</v>
      </c>
      <c r="E335" s="20">
        <v>333900</v>
      </c>
      <c r="F335" s="20">
        <v>312863</v>
      </c>
      <c r="G335" s="20">
        <v>-14683</v>
      </c>
      <c r="H335" s="7" t="s">
        <v>2764</v>
      </c>
      <c r="I335" s="14">
        <v>299500</v>
      </c>
      <c r="J335" s="14">
        <v>-43968</v>
      </c>
      <c r="K335" s="7" t="s">
        <v>43</v>
      </c>
      <c r="L335" s="7" t="s">
        <v>524</v>
      </c>
      <c r="M335" s="24">
        <f t="array" ref="M335">MAX(IF(A335=$A$2:$A$516,$I$2:$I$516))</f>
        <v>365773</v>
      </c>
      <c r="N335" s="7" t="str">
        <f t="shared" si="1"/>
        <v>Invitation</v>
      </c>
    </row>
    <row r="336" spans="1:14" ht="14.25" customHeight="1" x14ac:dyDescent="0.3">
      <c r="A336" s="7" t="s">
        <v>1532</v>
      </c>
      <c r="B336" s="7" t="s">
        <v>1533</v>
      </c>
      <c r="C336" s="7" t="s">
        <v>1259</v>
      </c>
      <c r="D336" s="7" t="s">
        <v>30</v>
      </c>
      <c r="E336" s="20">
        <v>350900</v>
      </c>
      <c r="F336" s="20">
        <v>342128</v>
      </c>
      <c r="G336" s="20">
        <v>0</v>
      </c>
      <c r="H336" s="7" t="s">
        <v>2764</v>
      </c>
      <c r="I336" s="14">
        <v>314900</v>
      </c>
      <c r="J336" s="14">
        <v>-20456</v>
      </c>
      <c r="K336" s="7" t="s">
        <v>43</v>
      </c>
      <c r="L336" s="7" t="s">
        <v>53</v>
      </c>
      <c r="M336" s="24">
        <f t="array" ref="M336">MAX(IF(A336=$A$2:$A$516,$I$2:$I$516))</f>
        <v>328557</v>
      </c>
      <c r="N336" s="7" t="str">
        <f t="shared" si="1"/>
        <v>Invitation</v>
      </c>
    </row>
    <row r="337" spans="1:14" ht="14.25" customHeight="1" x14ac:dyDescent="0.3">
      <c r="A337" s="7" t="s">
        <v>2664</v>
      </c>
      <c r="B337" s="7" t="s">
        <v>2665</v>
      </c>
      <c r="C337" s="7" t="s">
        <v>1757</v>
      </c>
      <c r="D337" s="7" t="s">
        <v>62</v>
      </c>
      <c r="E337" s="20">
        <v>424900</v>
      </c>
      <c r="F337" s="20">
        <v>414278</v>
      </c>
      <c r="G337" s="20">
        <v>-28532</v>
      </c>
      <c r="H337" s="7" t="s">
        <v>2764</v>
      </c>
      <c r="I337" s="14">
        <v>395000</v>
      </c>
      <c r="J337" s="14">
        <v>-56694</v>
      </c>
      <c r="K337" s="7" t="s">
        <v>43</v>
      </c>
      <c r="L337" s="7" t="s">
        <v>53</v>
      </c>
      <c r="M337" s="24">
        <f t="array" ref="M337">MAX(IF(A337=$A$2:$A$516,$I$2:$I$516))</f>
        <v>395000</v>
      </c>
      <c r="N337" s="7" t="str">
        <f t="shared" si="1"/>
        <v>Tricon</v>
      </c>
    </row>
    <row r="338" spans="1:14" ht="14.25" customHeight="1" x14ac:dyDescent="0.3">
      <c r="A338" s="7" t="s">
        <v>2684</v>
      </c>
      <c r="B338" s="7" t="s">
        <v>2685</v>
      </c>
      <c r="C338" s="7" t="s">
        <v>1757</v>
      </c>
      <c r="D338" s="7" t="s">
        <v>62</v>
      </c>
      <c r="E338" s="20">
        <v>409900</v>
      </c>
      <c r="F338" s="20">
        <v>399653</v>
      </c>
      <c r="G338" s="20">
        <v>-62236</v>
      </c>
      <c r="H338" s="7" t="s">
        <v>2764</v>
      </c>
      <c r="I338" s="14">
        <v>385300</v>
      </c>
      <c r="J338" s="14">
        <v>-67579</v>
      </c>
      <c r="K338" s="7" t="s">
        <v>43</v>
      </c>
      <c r="L338" s="7" t="s">
        <v>53</v>
      </c>
      <c r="M338" s="24">
        <f t="array" ref="M338">MAX(IF(A338=$A$2:$A$516,$I$2:$I$516))</f>
        <v>385300</v>
      </c>
      <c r="N338" s="7" t="str">
        <f t="shared" si="1"/>
        <v>Tricon</v>
      </c>
    </row>
    <row r="339" spans="1:14" ht="14.25" customHeight="1" x14ac:dyDescent="0.3">
      <c r="A339" s="7" t="s">
        <v>2678</v>
      </c>
      <c r="B339" s="7" t="s">
        <v>2679</v>
      </c>
      <c r="C339" s="7" t="s">
        <v>1757</v>
      </c>
      <c r="D339" s="7" t="s">
        <v>62</v>
      </c>
      <c r="E339" s="20">
        <v>432100</v>
      </c>
      <c r="F339" s="20">
        <v>421298</v>
      </c>
      <c r="G339" s="20">
        <v>-22688</v>
      </c>
      <c r="H339" s="7" t="s">
        <v>2764</v>
      </c>
      <c r="I339" s="14">
        <v>375000</v>
      </c>
      <c r="J339" s="14">
        <v>-28190</v>
      </c>
      <c r="K339" s="7" t="s">
        <v>43</v>
      </c>
      <c r="L339" s="7" t="s">
        <v>53</v>
      </c>
      <c r="M339" s="24">
        <f t="array" ref="M339">MAX(IF(A339=$A$2:$A$516,$I$2:$I$516))</f>
        <v>384000</v>
      </c>
      <c r="N339" s="7" t="str">
        <f t="shared" si="1"/>
        <v>MCH</v>
      </c>
    </row>
    <row r="340" spans="1:14" ht="14.25" customHeight="1" x14ac:dyDescent="0.3">
      <c r="A340" s="7" t="s">
        <v>2674</v>
      </c>
      <c r="B340" s="7" t="s">
        <v>2675</v>
      </c>
      <c r="C340" s="7" t="s">
        <v>1757</v>
      </c>
      <c r="D340" s="7" t="s">
        <v>1436</v>
      </c>
      <c r="E340" s="20">
        <v>0</v>
      </c>
      <c r="F340" s="20">
        <v>0</v>
      </c>
      <c r="G340" s="20">
        <v>-24172</v>
      </c>
      <c r="H340" s="7" t="s">
        <v>2764</v>
      </c>
      <c r="I340" s="14">
        <v>365000</v>
      </c>
      <c r="J340" s="14">
        <v>-85204</v>
      </c>
      <c r="K340" s="7" t="s">
        <v>43</v>
      </c>
      <c r="L340" s="7" t="s">
        <v>524</v>
      </c>
      <c r="M340" s="24">
        <f t="array" ref="M340">MAX(IF(A340=$A$2:$A$516,$I$2:$I$516))</f>
        <v>380000</v>
      </c>
      <c r="N340" s="7" t="str">
        <f t="shared" si="1"/>
        <v>MCH</v>
      </c>
    </row>
    <row r="341" spans="1:14" ht="14.25" customHeight="1" x14ac:dyDescent="0.3">
      <c r="A341" s="7" t="s">
        <v>2672</v>
      </c>
      <c r="B341" s="7" t="s">
        <v>2673</v>
      </c>
      <c r="C341" s="7" t="s">
        <v>1757</v>
      </c>
      <c r="D341" s="7" t="s">
        <v>1436</v>
      </c>
      <c r="E341" s="20">
        <v>434900</v>
      </c>
      <c r="F341" s="20">
        <v>424028</v>
      </c>
      <c r="G341" s="20">
        <v>-1121</v>
      </c>
      <c r="H341" s="7" t="s">
        <v>2764</v>
      </c>
      <c r="I341" s="14">
        <v>365000</v>
      </c>
      <c r="J341" s="14">
        <v>-82469</v>
      </c>
      <c r="K341" s="7" t="s">
        <v>43</v>
      </c>
      <c r="L341" s="7" t="s">
        <v>53</v>
      </c>
      <c r="M341" s="24">
        <f t="array" ref="M341">MAX(IF(A341=$A$2:$A$516,$I$2:$I$516))</f>
        <v>373000</v>
      </c>
      <c r="N341" s="7" t="str">
        <f t="shared" si="1"/>
        <v>MCH</v>
      </c>
    </row>
    <row r="342" spans="1:14" ht="14.25" customHeight="1" x14ac:dyDescent="0.3">
      <c r="A342" s="7" t="s">
        <v>1758</v>
      </c>
      <c r="B342" s="7" t="s">
        <v>1759</v>
      </c>
      <c r="C342" s="7" t="s">
        <v>1757</v>
      </c>
      <c r="D342" s="7" t="s">
        <v>30</v>
      </c>
      <c r="E342" s="20">
        <v>279900</v>
      </c>
      <c r="F342" s="20">
        <v>272903</v>
      </c>
      <c r="G342" s="20">
        <v>-10120</v>
      </c>
      <c r="H342" s="7" t="s">
        <v>2764</v>
      </c>
      <c r="I342" s="14">
        <v>253800</v>
      </c>
      <c r="J342" s="14">
        <v>-20731</v>
      </c>
      <c r="K342" s="7" t="s">
        <v>43</v>
      </c>
      <c r="L342" s="7" t="s">
        <v>53</v>
      </c>
      <c r="M342" s="24">
        <f t="array" ref="M342">MAX(IF(A342=$A$2:$A$516,$I$2:$I$516))</f>
        <v>287912</v>
      </c>
      <c r="N342" s="7" t="str">
        <f t="shared" si="1"/>
        <v>Invitation</v>
      </c>
    </row>
    <row r="343" spans="1:14" ht="14.25" customHeight="1" x14ac:dyDescent="0.3">
      <c r="A343" s="7" t="s">
        <v>2682</v>
      </c>
      <c r="B343" s="7" t="s">
        <v>2683</v>
      </c>
      <c r="C343" s="7" t="s">
        <v>1757</v>
      </c>
      <c r="D343" s="7" t="s">
        <v>30</v>
      </c>
      <c r="E343" s="20">
        <v>427000</v>
      </c>
      <c r="F343" s="20">
        <v>416325</v>
      </c>
      <c r="G343" s="20">
        <v>13045</v>
      </c>
      <c r="H343" s="7" t="s">
        <v>2764</v>
      </c>
      <c r="I343" s="14">
        <v>387200</v>
      </c>
      <c r="J343" s="14">
        <v>-20454</v>
      </c>
      <c r="K343" s="7" t="s">
        <v>43</v>
      </c>
      <c r="L343" s="7" t="s">
        <v>53</v>
      </c>
      <c r="M343" s="24">
        <f t="array" ref="M343">MAX(IF(A343=$A$2:$A$516,$I$2:$I$516))</f>
        <v>387200</v>
      </c>
      <c r="N343" s="7" t="str">
        <f t="shared" si="1"/>
        <v>Tricon</v>
      </c>
    </row>
    <row r="344" spans="1:14" ht="14.25" customHeight="1" x14ac:dyDescent="0.3">
      <c r="A344" s="7" t="s">
        <v>2720</v>
      </c>
      <c r="B344" s="7" t="s">
        <v>2721</v>
      </c>
      <c r="C344" s="7" t="s">
        <v>1757</v>
      </c>
      <c r="D344" s="7" t="s">
        <v>30</v>
      </c>
      <c r="E344" s="20">
        <v>426100</v>
      </c>
      <c r="F344" s="20">
        <v>401466</v>
      </c>
      <c r="G344" s="20">
        <v>-37138</v>
      </c>
      <c r="H344" s="7" t="s">
        <v>2764</v>
      </c>
      <c r="I344" s="14">
        <v>385000</v>
      </c>
      <c r="J344" s="14">
        <v>-22097</v>
      </c>
      <c r="K344" s="7" t="s">
        <v>43</v>
      </c>
      <c r="L344" s="7" t="s">
        <v>44</v>
      </c>
      <c r="M344" s="24">
        <f t="array" ref="M344">MAX(IF(A344=$A$2:$A$516,$I$2:$I$516))</f>
        <v>385000</v>
      </c>
      <c r="N344" s="7" t="str">
        <f t="shared" si="1"/>
        <v>Tricon</v>
      </c>
    </row>
    <row r="345" spans="1:14" ht="14.25" customHeight="1" x14ac:dyDescent="0.3">
      <c r="A345" s="7" t="s">
        <v>2750</v>
      </c>
      <c r="B345" s="7" t="s">
        <v>2751</v>
      </c>
      <c r="C345" s="7" t="s">
        <v>1757</v>
      </c>
      <c r="D345" s="7" t="s">
        <v>30</v>
      </c>
      <c r="E345" s="20">
        <v>218900</v>
      </c>
      <c r="F345" s="20">
        <v>206992</v>
      </c>
      <c r="G345" s="20">
        <v>-11291</v>
      </c>
      <c r="H345" s="7" t="s">
        <v>2764</v>
      </c>
      <c r="I345" s="14">
        <v>175000</v>
      </c>
      <c r="J345" s="14">
        <v>-33698</v>
      </c>
      <c r="K345" s="7" t="s">
        <v>43</v>
      </c>
      <c r="L345" s="7" t="s">
        <v>53</v>
      </c>
      <c r="M345" s="24">
        <f t="array" ref="M345">MAX(IF(A345=$A$2:$A$516,$I$2:$I$516))</f>
        <v>175000</v>
      </c>
      <c r="N345" s="7" t="str">
        <f t="shared" si="1"/>
        <v>MCH</v>
      </c>
    </row>
    <row r="346" spans="1:14" ht="14.25" customHeight="1" x14ac:dyDescent="0.3">
      <c r="A346" s="7" t="s">
        <v>2728</v>
      </c>
      <c r="B346" s="7" t="s">
        <v>2729</v>
      </c>
      <c r="C346" s="7" t="s">
        <v>1757</v>
      </c>
      <c r="D346" s="7" t="s">
        <v>30</v>
      </c>
      <c r="E346" s="20">
        <v>429900</v>
      </c>
      <c r="F346" s="20">
        <v>413627</v>
      </c>
      <c r="G346" s="20">
        <v>-32478</v>
      </c>
      <c r="H346" s="7" t="s">
        <v>2764</v>
      </c>
      <c r="I346" s="14">
        <v>388400</v>
      </c>
      <c r="J346" s="14">
        <v>-24398</v>
      </c>
      <c r="K346" s="7" t="s">
        <v>43</v>
      </c>
      <c r="L346" s="7" t="s">
        <v>53</v>
      </c>
      <c r="M346" s="24">
        <f t="array" ref="M346">MAX(IF(A346=$A$2:$A$516,$I$2:$I$516))</f>
        <v>388400</v>
      </c>
      <c r="N346" s="7" t="str">
        <f t="shared" si="1"/>
        <v>Tricon</v>
      </c>
    </row>
    <row r="347" spans="1:14" ht="14.25" customHeight="1" x14ac:dyDescent="0.3">
      <c r="A347" s="7" t="s">
        <v>2722</v>
      </c>
      <c r="B347" s="7" t="s">
        <v>2723</v>
      </c>
      <c r="C347" s="7" t="s">
        <v>1757</v>
      </c>
      <c r="D347" s="7" t="s">
        <v>30</v>
      </c>
      <c r="E347" s="20">
        <v>364900</v>
      </c>
      <c r="F347" s="20">
        <v>355778</v>
      </c>
      <c r="G347" s="20">
        <v>-43953</v>
      </c>
      <c r="H347" s="7" t="s">
        <v>2764</v>
      </c>
      <c r="I347" s="14">
        <v>329500</v>
      </c>
      <c r="J347" s="14">
        <v>-38137</v>
      </c>
      <c r="K347" s="7" t="s">
        <v>43</v>
      </c>
      <c r="L347" s="7" t="s">
        <v>44</v>
      </c>
      <c r="M347" s="24">
        <f t="array" ref="M347">MAX(IF(A347=$A$2:$A$516,$I$2:$I$516))</f>
        <v>363000</v>
      </c>
      <c r="N347" s="7" t="str">
        <f t="shared" si="1"/>
        <v>MCH</v>
      </c>
    </row>
    <row r="348" spans="1:14" ht="14.25" customHeight="1" x14ac:dyDescent="0.3">
      <c r="A348" s="7" t="s">
        <v>1762</v>
      </c>
      <c r="B348" s="7" t="s">
        <v>1763</v>
      </c>
      <c r="C348" s="7" t="s">
        <v>1757</v>
      </c>
      <c r="D348" s="7" t="s">
        <v>30</v>
      </c>
      <c r="E348" s="20">
        <v>347000</v>
      </c>
      <c r="F348" s="20">
        <v>332876</v>
      </c>
      <c r="G348" s="20">
        <v>-35682</v>
      </c>
      <c r="H348" s="7" t="s">
        <v>2764</v>
      </c>
      <c r="I348" s="14">
        <v>313200</v>
      </c>
      <c r="J348" s="14">
        <v>-31698</v>
      </c>
      <c r="K348" s="7" t="s">
        <v>43</v>
      </c>
      <c r="L348" s="7" t="s">
        <v>53</v>
      </c>
      <c r="M348" s="24">
        <f t="array" ref="M348">MAX(IF(A348=$A$2:$A$516,$I$2:$I$516))</f>
        <v>332000</v>
      </c>
      <c r="N348" s="7" t="str">
        <f t="shared" si="1"/>
        <v>MCH</v>
      </c>
    </row>
    <row r="349" spans="1:14" ht="14.25" customHeight="1" x14ac:dyDescent="0.3">
      <c r="A349" s="7" t="s">
        <v>2726</v>
      </c>
      <c r="B349" s="7" t="s">
        <v>2727</v>
      </c>
      <c r="C349" s="7" t="s">
        <v>1757</v>
      </c>
      <c r="D349" s="7" t="s">
        <v>30</v>
      </c>
      <c r="E349" s="20">
        <v>0</v>
      </c>
      <c r="F349" s="20">
        <v>0</v>
      </c>
      <c r="G349" s="20">
        <v>-33018</v>
      </c>
      <c r="H349" s="7" t="s">
        <v>2764</v>
      </c>
      <c r="I349" s="14">
        <v>325000</v>
      </c>
      <c r="J349" s="14">
        <v>-123136</v>
      </c>
      <c r="K349" s="7" t="s">
        <v>43</v>
      </c>
      <c r="L349" s="7" t="s">
        <v>53</v>
      </c>
      <c r="M349" s="24">
        <f t="array" ref="M349">MAX(IF(A349=$A$2:$A$516,$I$2:$I$516))</f>
        <v>325000</v>
      </c>
      <c r="N349" s="7" t="str">
        <f t="shared" si="1"/>
        <v>MCH</v>
      </c>
    </row>
    <row r="350" spans="1:14" ht="14.25" customHeight="1" x14ac:dyDescent="0.3">
      <c r="A350" s="7" t="s">
        <v>2748</v>
      </c>
      <c r="B350" s="7" t="s">
        <v>2749</v>
      </c>
      <c r="C350" s="7" t="s">
        <v>1757</v>
      </c>
      <c r="D350" s="7" t="s">
        <v>30</v>
      </c>
      <c r="E350" s="20">
        <v>403900</v>
      </c>
      <c r="F350" s="20">
        <v>385447</v>
      </c>
      <c r="G350" s="20">
        <v>-17369</v>
      </c>
      <c r="H350" s="7" t="s">
        <v>2764</v>
      </c>
      <c r="I350" s="14">
        <v>340000</v>
      </c>
      <c r="J350" s="14">
        <v>-52593</v>
      </c>
      <c r="K350" s="7" t="s">
        <v>43</v>
      </c>
      <c r="L350" s="7" t="s">
        <v>53</v>
      </c>
      <c r="M350" s="24">
        <f t="array" ref="M350">MAX(IF(A350=$A$2:$A$516,$I$2:$I$516))</f>
        <v>378000</v>
      </c>
      <c r="N350" s="7" t="str">
        <f t="shared" si="1"/>
        <v>MCH</v>
      </c>
    </row>
    <row r="351" spans="1:14" ht="14.25" customHeight="1" x14ac:dyDescent="0.3">
      <c r="A351" s="7" t="s">
        <v>2718</v>
      </c>
      <c r="B351" s="7" t="s">
        <v>2719</v>
      </c>
      <c r="C351" s="7" t="s">
        <v>1757</v>
      </c>
      <c r="D351" s="7" t="s">
        <v>30</v>
      </c>
      <c r="E351" s="20">
        <v>387900</v>
      </c>
      <c r="F351" s="20">
        <v>378203</v>
      </c>
      <c r="G351" s="20">
        <v>-37254</v>
      </c>
      <c r="H351" s="7" t="s">
        <v>2764</v>
      </c>
      <c r="I351" s="14">
        <v>350300</v>
      </c>
      <c r="J351" s="14">
        <v>-22708</v>
      </c>
      <c r="K351" s="7" t="s">
        <v>43</v>
      </c>
      <c r="L351" s="7" t="s">
        <v>53</v>
      </c>
      <c r="M351" s="24">
        <f t="array" ref="M351">MAX(IF(A351=$A$2:$A$516,$I$2:$I$516))</f>
        <v>368000</v>
      </c>
      <c r="N351" s="7" t="str">
        <f t="shared" si="1"/>
        <v>MCH</v>
      </c>
    </row>
    <row r="352" spans="1:14" ht="14.25" customHeight="1" x14ac:dyDescent="0.3">
      <c r="A352" s="7" t="s">
        <v>1872</v>
      </c>
      <c r="B352" s="7" t="s">
        <v>1873</v>
      </c>
      <c r="C352" s="7" t="s">
        <v>1757</v>
      </c>
      <c r="D352" s="7" t="s">
        <v>30</v>
      </c>
      <c r="E352" s="20">
        <v>317900</v>
      </c>
      <c r="F352" s="20">
        <v>304886</v>
      </c>
      <c r="G352" s="20">
        <v>-27976</v>
      </c>
      <c r="H352" s="7" t="s">
        <v>2764</v>
      </c>
      <c r="I352" s="14">
        <v>275000</v>
      </c>
      <c r="J352" s="14">
        <v>-44959</v>
      </c>
      <c r="K352" s="7" t="s">
        <v>43</v>
      </c>
      <c r="L352" s="7" t="s">
        <v>53</v>
      </c>
      <c r="M352" s="24">
        <f t="array" ref="M352">MAX(IF(A352=$A$2:$A$516,$I$2:$I$516))</f>
        <v>303257</v>
      </c>
      <c r="N352" s="7" t="str">
        <f t="shared" si="1"/>
        <v>Invitation</v>
      </c>
    </row>
    <row r="353" spans="1:14" ht="14.25" customHeight="1" x14ac:dyDescent="0.3">
      <c r="A353" s="7" t="s">
        <v>2758</v>
      </c>
      <c r="B353" s="7" t="s">
        <v>2759</v>
      </c>
      <c r="C353" s="7" t="s">
        <v>1757</v>
      </c>
      <c r="D353" s="7" t="s">
        <v>30</v>
      </c>
      <c r="E353" s="20">
        <v>403900</v>
      </c>
      <c r="F353" s="20">
        <v>386940</v>
      </c>
      <c r="G353" s="20">
        <v>-39285</v>
      </c>
      <c r="H353" s="7" t="s">
        <v>2764</v>
      </c>
      <c r="I353" s="14">
        <v>340000</v>
      </c>
      <c r="J353" s="14">
        <v>-60245</v>
      </c>
      <c r="K353" s="7" t="s">
        <v>43</v>
      </c>
      <c r="L353" s="7" t="s">
        <v>53</v>
      </c>
      <c r="M353" s="24">
        <f t="array" ref="M353">MAX(IF(A353=$A$2:$A$516,$I$2:$I$516))</f>
        <v>376000</v>
      </c>
      <c r="N353" s="7" t="str">
        <f t="shared" si="1"/>
        <v>MCH</v>
      </c>
    </row>
    <row r="354" spans="1:14" ht="14.25" customHeight="1" x14ac:dyDescent="0.3">
      <c r="A354" s="7" t="s">
        <v>2762</v>
      </c>
      <c r="B354" s="7" t="s">
        <v>2763</v>
      </c>
      <c r="C354" s="7" t="s">
        <v>1757</v>
      </c>
      <c r="D354" s="7" t="s">
        <v>30</v>
      </c>
      <c r="E354" s="20">
        <v>431900</v>
      </c>
      <c r="F354" s="20">
        <v>413436</v>
      </c>
      <c r="G354" s="20">
        <v>-2351</v>
      </c>
      <c r="H354" s="7" t="s">
        <v>2764</v>
      </c>
      <c r="I354" s="14">
        <v>365000</v>
      </c>
      <c r="J354" s="14">
        <v>-67292</v>
      </c>
      <c r="K354" s="7" t="s">
        <v>43</v>
      </c>
      <c r="L354" s="7" t="s">
        <v>53</v>
      </c>
      <c r="M354" s="24">
        <f t="array" ref="M354">MAX(IF(A354=$A$2:$A$516,$I$2:$I$516))</f>
        <v>381000</v>
      </c>
      <c r="N354" s="7" t="str">
        <f t="shared" si="1"/>
        <v>MCH</v>
      </c>
    </row>
    <row r="355" spans="1:14" ht="14.25" customHeight="1" x14ac:dyDescent="0.3">
      <c r="A355" s="7" t="s">
        <v>2730</v>
      </c>
      <c r="B355" s="7" t="s">
        <v>2731</v>
      </c>
      <c r="C355" s="7" t="s">
        <v>1757</v>
      </c>
      <c r="D355" s="7" t="s">
        <v>30</v>
      </c>
      <c r="E355" s="20">
        <v>427200</v>
      </c>
      <c r="F355" s="20">
        <v>410941</v>
      </c>
      <c r="G355" s="20">
        <v>-81811</v>
      </c>
      <c r="H355" s="7" t="s">
        <v>2764</v>
      </c>
      <c r="I355" s="14">
        <v>386000</v>
      </c>
      <c r="J355" s="14">
        <v>-40923</v>
      </c>
      <c r="K355" s="7" t="s">
        <v>43</v>
      </c>
      <c r="L355" s="7" t="s">
        <v>44</v>
      </c>
      <c r="M355" s="24">
        <f t="array" ref="M355">MAX(IF(A355=$A$2:$A$516,$I$2:$I$516))</f>
        <v>388000</v>
      </c>
      <c r="N355" s="7" t="str">
        <f t="shared" si="1"/>
        <v>MCH</v>
      </c>
    </row>
    <row r="356" spans="1:14" ht="14.25" customHeight="1" x14ac:dyDescent="0.3">
      <c r="A356" s="7" t="s">
        <v>1777</v>
      </c>
      <c r="B356" s="7" t="s">
        <v>1778</v>
      </c>
      <c r="C356" s="7" t="s">
        <v>1757</v>
      </c>
      <c r="D356" s="7" t="s">
        <v>30</v>
      </c>
      <c r="E356" s="20">
        <v>0</v>
      </c>
      <c r="F356" s="20">
        <v>0</v>
      </c>
      <c r="G356" s="20">
        <v>-32142</v>
      </c>
      <c r="H356" s="7" t="s">
        <v>2764</v>
      </c>
      <c r="I356" s="14">
        <v>350000</v>
      </c>
      <c r="J356" s="14">
        <v>-52886</v>
      </c>
      <c r="K356" s="7" t="s">
        <v>43</v>
      </c>
      <c r="L356" s="7" t="s">
        <v>53</v>
      </c>
      <c r="M356" s="24">
        <f t="array" ref="M356">MAX(IF(A356=$A$2:$A$516,$I$2:$I$516))</f>
        <v>383000</v>
      </c>
      <c r="N356" s="7" t="str">
        <f t="shared" si="1"/>
        <v>MCH</v>
      </c>
    </row>
    <row r="357" spans="1:14" ht="14.25" customHeight="1" x14ac:dyDescent="0.3">
      <c r="A357" s="7" t="s">
        <v>2002</v>
      </c>
      <c r="B357" s="7" t="s">
        <v>2003</v>
      </c>
      <c r="C357" s="7" t="s">
        <v>1892</v>
      </c>
      <c r="D357" s="7" t="s">
        <v>30</v>
      </c>
      <c r="E357" s="20">
        <v>378900</v>
      </c>
      <c r="F357" s="20">
        <v>369428</v>
      </c>
      <c r="G357" s="20">
        <v>-41672</v>
      </c>
      <c r="H357" s="7" t="s">
        <v>2764</v>
      </c>
      <c r="I357" s="14">
        <v>343600</v>
      </c>
      <c r="J357" s="14">
        <v>-44365</v>
      </c>
      <c r="K357" s="7" t="s">
        <v>43</v>
      </c>
      <c r="L357" s="7" t="s">
        <v>53</v>
      </c>
      <c r="M357" s="24">
        <f t="array" ref="M357">MAX(IF(A357=$A$2:$A$516,$I$2:$I$516))</f>
        <v>343600</v>
      </c>
      <c r="N357" s="7" t="str">
        <f t="shared" si="1"/>
        <v>Tricon</v>
      </c>
    </row>
    <row r="358" spans="1:14" ht="14.25" customHeight="1" x14ac:dyDescent="0.3">
      <c r="A358" s="7" t="s">
        <v>1960</v>
      </c>
      <c r="B358" s="7" t="s">
        <v>1961</v>
      </c>
      <c r="C358" s="7" t="s">
        <v>1892</v>
      </c>
      <c r="D358" s="7" t="s">
        <v>30</v>
      </c>
      <c r="E358" s="20">
        <v>441200</v>
      </c>
      <c r="F358" s="20">
        <v>430170</v>
      </c>
      <c r="G358" s="20">
        <v>-53279</v>
      </c>
      <c r="H358" s="7" t="s">
        <v>2764</v>
      </c>
      <c r="I358" s="14">
        <v>385000</v>
      </c>
      <c r="J358" s="14">
        <v>-61216</v>
      </c>
      <c r="K358" s="7" t="s">
        <v>43</v>
      </c>
      <c r="L358" s="7" t="s">
        <v>53</v>
      </c>
      <c r="M358" s="24">
        <f t="array" ref="M358">MAX(IF(A358=$A$2:$A$516,$I$2:$I$516))</f>
        <v>412153</v>
      </c>
      <c r="N358" s="7" t="str">
        <f t="shared" si="1"/>
        <v>Invitation</v>
      </c>
    </row>
    <row r="359" spans="1:14" ht="14.25" customHeight="1" x14ac:dyDescent="0.3">
      <c r="A359" s="7" t="s">
        <v>1940</v>
      </c>
      <c r="B359" s="7" t="s">
        <v>1941</v>
      </c>
      <c r="C359" s="7" t="s">
        <v>1892</v>
      </c>
      <c r="D359" s="7" t="s">
        <v>30</v>
      </c>
      <c r="E359" s="20">
        <v>276900</v>
      </c>
      <c r="F359" s="20">
        <v>269978</v>
      </c>
      <c r="G359" s="20">
        <v>-24080</v>
      </c>
      <c r="H359" s="7" t="s">
        <v>2764</v>
      </c>
      <c r="I359" s="14">
        <v>251100</v>
      </c>
      <c r="J359" s="14">
        <v>-29936</v>
      </c>
      <c r="K359" s="7" t="s">
        <v>43</v>
      </c>
      <c r="L359" s="7" t="s">
        <v>524</v>
      </c>
      <c r="M359" s="24">
        <f t="array" ref="M359">MAX(IF(A359=$A$2:$A$516,$I$2:$I$516))</f>
        <v>263060</v>
      </c>
      <c r="N359" s="7" t="str">
        <f t="shared" si="1"/>
        <v>Invitation</v>
      </c>
    </row>
    <row r="360" spans="1:14" ht="14.25" customHeight="1" x14ac:dyDescent="0.3">
      <c r="A360" s="7" t="s">
        <v>1924</v>
      </c>
      <c r="B360" s="7" t="s">
        <v>1925</v>
      </c>
      <c r="C360" s="7" t="s">
        <v>1892</v>
      </c>
      <c r="D360" s="7" t="s">
        <v>30</v>
      </c>
      <c r="E360" s="20">
        <v>0</v>
      </c>
      <c r="F360" s="20">
        <v>0</v>
      </c>
      <c r="G360" s="20">
        <v>-53634</v>
      </c>
      <c r="H360" s="7" t="s">
        <v>2764</v>
      </c>
      <c r="I360" s="14">
        <v>332000</v>
      </c>
      <c r="J360" s="14">
        <v>-19391</v>
      </c>
      <c r="K360" s="7" t="s">
        <v>43</v>
      </c>
      <c r="L360" s="7" t="s">
        <v>524</v>
      </c>
      <c r="M360" s="24">
        <f t="array" ref="M360">MAX(IF(A360=$A$2:$A$516,$I$2:$I$516))</f>
        <v>344937</v>
      </c>
      <c r="N360" s="7" t="str">
        <f t="shared" si="1"/>
        <v>Invitation</v>
      </c>
    </row>
    <row r="361" spans="1:14" ht="14.25" customHeight="1" x14ac:dyDescent="0.3">
      <c r="A361" s="7" t="s">
        <v>1998</v>
      </c>
      <c r="B361" s="7" t="s">
        <v>1999</v>
      </c>
      <c r="C361" s="7" t="s">
        <v>1892</v>
      </c>
      <c r="D361" s="7" t="s">
        <v>30</v>
      </c>
      <c r="E361" s="20">
        <v>308900</v>
      </c>
      <c r="F361" s="20">
        <v>301178</v>
      </c>
      <c r="G361" s="20">
        <v>6230</v>
      </c>
      <c r="H361" s="7" t="s">
        <v>2764</v>
      </c>
      <c r="I361" s="14">
        <v>280100</v>
      </c>
      <c r="J361" s="14">
        <v>-13667</v>
      </c>
      <c r="K361" s="7" t="s">
        <v>43</v>
      </c>
      <c r="L361" s="7" t="s">
        <v>524</v>
      </c>
      <c r="M361" s="24">
        <f t="array" ref="M361">MAX(IF(A361=$A$2:$A$516,$I$2:$I$516))</f>
        <v>295889</v>
      </c>
      <c r="N361" s="7" t="str">
        <f t="shared" si="1"/>
        <v>Invitation</v>
      </c>
    </row>
    <row r="362" spans="1:14" ht="14.25" customHeight="1" x14ac:dyDescent="0.3">
      <c r="A362" s="7" t="s">
        <v>1932</v>
      </c>
      <c r="B362" s="7" t="s">
        <v>1933</v>
      </c>
      <c r="C362" s="7" t="s">
        <v>1892</v>
      </c>
      <c r="D362" s="7" t="s">
        <v>30</v>
      </c>
      <c r="E362" s="20">
        <v>300900</v>
      </c>
      <c r="F362" s="20">
        <v>293378</v>
      </c>
      <c r="G362" s="20">
        <v>-7024</v>
      </c>
      <c r="H362" s="7" t="s">
        <v>2764</v>
      </c>
      <c r="I362" s="14">
        <v>272800</v>
      </c>
      <c r="J362" s="14">
        <v>-33526</v>
      </c>
      <c r="K362" s="7" t="s">
        <v>43</v>
      </c>
      <c r="L362" s="7" t="s">
        <v>524</v>
      </c>
      <c r="M362" s="24">
        <f t="array" ref="M362">MAX(IF(A362=$A$2:$A$516,$I$2:$I$516))</f>
        <v>294284</v>
      </c>
      <c r="N362" s="7" t="str">
        <f t="shared" si="1"/>
        <v>Invitation</v>
      </c>
    </row>
    <row r="363" spans="1:14" ht="14.25" customHeight="1" x14ac:dyDescent="0.3">
      <c r="A363" s="7" t="s">
        <v>2485</v>
      </c>
      <c r="B363" s="7" t="s">
        <v>2486</v>
      </c>
      <c r="C363" s="7" t="s">
        <v>1892</v>
      </c>
      <c r="D363" s="7" t="s">
        <v>30</v>
      </c>
      <c r="E363" s="20">
        <v>0</v>
      </c>
      <c r="F363" s="20">
        <v>0</v>
      </c>
      <c r="G363" s="20">
        <v>-62101</v>
      </c>
      <c r="H363" s="7" t="s">
        <v>2764</v>
      </c>
      <c r="I363" s="14">
        <v>358000</v>
      </c>
      <c r="J363" s="14">
        <v>-58709</v>
      </c>
      <c r="K363" s="7" t="s">
        <v>43</v>
      </c>
      <c r="L363" s="7" t="s">
        <v>53</v>
      </c>
      <c r="M363" s="24">
        <f t="array" ref="M363">MAX(IF(A363=$A$2:$A$516,$I$2:$I$516))</f>
        <v>358000</v>
      </c>
      <c r="N363" s="7" t="str">
        <f t="shared" si="1"/>
        <v>Tricon</v>
      </c>
    </row>
    <row r="364" spans="1:14" ht="14.25" customHeight="1" x14ac:dyDescent="0.3">
      <c r="A364" s="7" t="s">
        <v>2479</v>
      </c>
      <c r="B364" s="7" t="s">
        <v>2480</v>
      </c>
      <c r="C364" s="7" t="s">
        <v>1892</v>
      </c>
      <c r="D364" s="7" t="s">
        <v>62</v>
      </c>
      <c r="E364" s="20">
        <v>334900</v>
      </c>
      <c r="F364" s="20">
        <v>326528</v>
      </c>
      <c r="G364" s="20">
        <v>-18078</v>
      </c>
      <c r="H364" s="7" t="s">
        <v>2764</v>
      </c>
      <c r="I364" s="14">
        <v>303000</v>
      </c>
      <c r="J364" s="14">
        <v>-48471</v>
      </c>
      <c r="K364" s="7" t="s">
        <v>43</v>
      </c>
      <c r="L364" s="7" t="s">
        <v>524</v>
      </c>
      <c r="M364" s="24">
        <f t="array" ref="M364">MAX(IF(A364=$A$2:$A$516,$I$2:$I$516))</f>
        <v>339300</v>
      </c>
      <c r="N364" s="7" t="str">
        <f t="shared" si="1"/>
        <v>MCH</v>
      </c>
    </row>
    <row r="365" spans="1:14" ht="14.25" customHeight="1" x14ac:dyDescent="0.3">
      <c r="A365" s="7" t="s">
        <v>2008</v>
      </c>
      <c r="B365" s="7" t="s">
        <v>2009</v>
      </c>
      <c r="C365" s="7" t="s">
        <v>1892</v>
      </c>
      <c r="D365" s="7" t="s">
        <v>30</v>
      </c>
      <c r="E365" s="20">
        <v>352100</v>
      </c>
      <c r="F365" s="20">
        <v>343298</v>
      </c>
      <c r="G365" s="20">
        <v>-29099</v>
      </c>
      <c r="H365" s="7" t="s">
        <v>2764</v>
      </c>
      <c r="I365" s="14">
        <v>309000</v>
      </c>
      <c r="J365" s="14">
        <v>-49163</v>
      </c>
      <c r="K365" s="7" t="s">
        <v>43</v>
      </c>
      <c r="L365" s="7" t="s">
        <v>53</v>
      </c>
      <c r="M365" s="24">
        <f t="array" ref="M365">MAX(IF(A365=$A$2:$A$516,$I$2:$I$516))</f>
        <v>326396</v>
      </c>
      <c r="N365" s="7" t="str">
        <f t="shared" si="1"/>
        <v>Invitation</v>
      </c>
    </row>
    <row r="366" spans="1:14" ht="14.25" customHeight="1" x14ac:dyDescent="0.3">
      <c r="A366" s="7" t="s">
        <v>2481</v>
      </c>
      <c r="B366" s="7" t="s">
        <v>2482</v>
      </c>
      <c r="C366" s="7" t="s">
        <v>1892</v>
      </c>
      <c r="D366" s="7" t="s">
        <v>30</v>
      </c>
      <c r="E366" s="20">
        <v>359900</v>
      </c>
      <c r="F366" s="20">
        <v>350903</v>
      </c>
      <c r="G366" s="20">
        <v>-44091</v>
      </c>
      <c r="H366" s="7" t="s">
        <v>2764</v>
      </c>
      <c r="I366" s="14">
        <v>326300</v>
      </c>
      <c r="J366" s="14">
        <v>-56846</v>
      </c>
      <c r="K366" s="7" t="s">
        <v>43</v>
      </c>
      <c r="L366" s="7" t="s">
        <v>53</v>
      </c>
      <c r="M366" s="24">
        <f t="array" ref="M366">MAX(IF(A366=$A$2:$A$516,$I$2:$I$516))</f>
        <v>335500</v>
      </c>
      <c r="N366" s="7" t="str">
        <f t="shared" si="1"/>
        <v>MCH</v>
      </c>
    </row>
    <row r="367" spans="1:14" ht="14.25" customHeight="1" x14ac:dyDescent="0.3">
      <c r="A367" s="7" t="s">
        <v>1906</v>
      </c>
      <c r="B367" s="7" t="s">
        <v>1907</v>
      </c>
      <c r="C367" s="7" t="s">
        <v>1892</v>
      </c>
      <c r="D367" s="7" t="s">
        <v>30</v>
      </c>
      <c r="E367" s="20">
        <v>384900</v>
      </c>
      <c r="F367" s="20">
        <v>375278</v>
      </c>
      <c r="G367" s="20">
        <v>-35187</v>
      </c>
      <c r="H367" s="7" t="s">
        <v>2764</v>
      </c>
      <c r="I367" s="14">
        <v>331000</v>
      </c>
      <c r="J367" s="14">
        <v>-52424</v>
      </c>
      <c r="K367" s="7" t="s">
        <v>43</v>
      </c>
      <c r="L367" s="7" t="s">
        <v>53</v>
      </c>
      <c r="M367" s="24">
        <f t="array" ref="M367">MAX(IF(A367=$A$2:$A$516,$I$2:$I$516))</f>
        <v>358744</v>
      </c>
      <c r="N367" s="7" t="str">
        <f t="shared" si="1"/>
        <v>Invitation</v>
      </c>
    </row>
    <row r="368" spans="1:14" ht="14.25" customHeight="1" x14ac:dyDescent="0.3">
      <c r="A368" s="7" t="s">
        <v>2487</v>
      </c>
      <c r="B368" s="7" t="s">
        <v>2488</v>
      </c>
      <c r="C368" s="7" t="s">
        <v>1892</v>
      </c>
      <c r="D368" s="7" t="s">
        <v>30</v>
      </c>
      <c r="E368" s="20">
        <v>342000</v>
      </c>
      <c r="F368" s="20">
        <v>333450</v>
      </c>
      <c r="G368" s="20">
        <v>-28252</v>
      </c>
      <c r="H368" s="7" t="s">
        <v>2764</v>
      </c>
      <c r="I368" s="14">
        <v>310100</v>
      </c>
      <c r="J368" s="14">
        <v>-23751</v>
      </c>
      <c r="K368" s="7" t="s">
        <v>43</v>
      </c>
      <c r="L368" s="7" t="s">
        <v>524</v>
      </c>
      <c r="M368" s="24">
        <f t="array" ref="M368">MAX(IF(A368=$A$2:$A$516,$I$2:$I$516))</f>
        <v>352100</v>
      </c>
      <c r="N368" s="7" t="str">
        <f t="shared" si="1"/>
        <v>MCH</v>
      </c>
    </row>
    <row r="369" spans="1:14" ht="14.25" customHeight="1" x14ac:dyDescent="0.3">
      <c r="A369" s="7" t="s">
        <v>1950</v>
      </c>
      <c r="B369" s="7" t="s">
        <v>1951</v>
      </c>
      <c r="C369" s="7" t="s">
        <v>1892</v>
      </c>
      <c r="D369" s="7" t="s">
        <v>30</v>
      </c>
      <c r="E369" s="20">
        <v>353200</v>
      </c>
      <c r="F369" s="20">
        <v>344370</v>
      </c>
      <c r="G369" s="20">
        <v>-34209</v>
      </c>
      <c r="H369" s="7" t="s">
        <v>2764</v>
      </c>
      <c r="I369" s="14">
        <v>320300</v>
      </c>
      <c r="J369" s="14">
        <v>-48541</v>
      </c>
      <c r="K369" s="7" t="s">
        <v>43</v>
      </c>
      <c r="L369" s="7" t="s">
        <v>524</v>
      </c>
      <c r="M369" s="24">
        <f t="array" ref="M369">MAX(IF(A369=$A$2:$A$516,$I$2:$I$516))</f>
        <v>366733</v>
      </c>
      <c r="N369" s="7" t="str">
        <f t="shared" si="1"/>
        <v>Invitation</v>
      </c>
    </row>
    <row r="370" spans="1:14" ht="14.25" customHeight="1" x14ac:dyDescent="0.3">
      <c r="A370" s="7" t="s">
        <v>2066</v>
      </c>
      <c r="B370" s="7" t="s">
        <v>2067</v>
      </c>
      <c r="C370" s="7" t="s">
        <v>1892</v>
      </c>
      <c r="D370" s="7" t="s">
        <v>30</v>
      </c>
      <c r="E370" s="20">
        <v>335900</v>
      </c>
      <c r="F370" s="20">
        <v>327503</v>
      </c>
      <c r="G370" s="20">
        <v>-76935</v>
      </c>
      <c r="H370" s="7" t="s">
        <v>2764</v>
      </c>
      <c r="I370" s="14">
        <v>290000</v>
      </c>
      <c r="J370" s="14">
        <v>-60322</v>
      </c>
      <c r="K370" s="7" t="s">
        <v>43</v>
      </c>
      <c r="L370" s="7" t="s">
        <v>53</v>
      </c>
      <c r="M370" s="24">
        <f t="array" ref="M370">MAX(IF(A370=$A$2:$A$516,$I$2:$I$516))</f>
        <v>315908</v>
      </c>
      <c r="N370" s="7" t="str">
        <f t="shared" si="1"/>
        <v>Invitation</v>
      </c>
    </row>
    <row r="371" spans="1:14" ht="14.25" customHeight="1" x14ac:dyDescent="0.3">
      <c r="A371" s="7" t="s">
        <v>1890</v>
      </c>
      <c r="B371" s="7" t="s">
        <v>1891</v>
      </c>
      <c r="C371" s="7" t="s">
        <v>1892</v>
      </c>
      <c r="D371" s="7" t="s">
        <v>30</v>
      </c>
      <c r="E371" s="20">
        <v>351300</v>
      </c>
      <c r="F371" s="20">
        <v>342518</v>
      </c>
      <c r="G371" s="20">
        <v>-35310</v>
      </c>
      <c r="H371" s="7" t="s">
        <v>2764</v>
      </c>
      <c r="I371" s="14">
        <v>318500</v>
      </c>
      <c r="J371" s="14">
        <v>-39673</v>
      </c>
      <c r="K371" s="7" t="s">
        <v>43</v>
      </c>
      <c r="L371" s="7" t="s">
        <v>53</v>
      </c>
      <c r="M371" s="24">
        <f t="array" ref="M371">MAX(IF(A371=$A$2:$A$516,$I$2:$I$516))</f>
        <v>331300</v>
      </c>
      <c r="N371" s="7" t="str">
        <f t="shared" si="1"/>
        <v>MCH</v>
      </c>
    </row>
    <row r="372" spans="1:14" ht="14.25" customHeight="1" x14ac:dyDescent="0.3">
      <c r="A372" s="7" t="s">
        <v>2036</v>
      </c>
      <c r="B372" s="7" t="s">
        <v>2037</v>
      </c>
      <c r="C372" s="7" t="s">
        <v>1892</v>
      </c>
      <c r="D372" s="7" t="s">
        <v>30</v>
      </c>
      <c r="E372" s="20">
        <v>304200</v>
      </c>
      <c r="F372" s="20">
        <v>296595</v>
      </c>
      <c r="G372" s="20">
        <v>-31955</v>
      </c>
      <c r="H372" s="7" t="s">
        <v>2764</v>
      </c>
      <c r="I372" s="14">
        <v>263000</v>
      </c>
      <c r="J372" s="14">
        <v>-32618</v>
      </c>
      <c r="K372" s="7" t="s">
        <v>43</v>
      </c>
      <c r="L372" s="7" t="s">
        <v>53</v>
      </c>
      <c r="M372" s="24">
        <f t="array" ref="M372">MAX(IF(A372=$A$2:$A$516,$I$2:$I$516))</f>
        <v>268745</v>
      </c>
      <c r="N372" s="7" t="str">
        <f t="shared" si="1"/>
        <v>Invitation</v>
      </c>
    </row>
    <row r="373" spans="1:14" ht="14.25" customHeight="1" x14ac:dyDescent="0.3">
      <c r="A373" s="7" t="s">
        <v>2105</v>
      </c>
      <c r="B373" s="7" t="s">
        <v>2106</v>
      </c>
      <c r="C373" s="7" t="s">
        <v>1892</v>
      </c>
      <c r="D373" s="7" t="s">
        <v>144</v>
      </c>
      <c r="E373" s="20">
        <v>277900</v>
      </c>
      <c r="F373" s="20">
        <v>270953</v>
      </c>
      <c r="G373" s="20">
        <v>0</v>
      </c>
      <c r="H373" s="7" t="s">
        <v>2764</v>
      </c>
      <c r="I373" s="14">
        <v>250600</v>
      </c>
      <c r="J373" s="14">
        <v>-7529</v>
      </c>
      <c r="K373" s="7" t="s">
        <v>43</v>
      </c>
      <c r="L373" s="7" t="s">
        <v>524</v>
      </c>
      <c r="M373" s="24">
        <f t="array" ref="M373">MAX(IF(A373=$A$2:$A$516,$I$2:$I$516))</f>
        <v>274508</v>
      </c>
      <c r="N373" s="7" t="str">
        <f t="shared" si="1"/>
        <v>Invitation</v>
      </c>
    </row>
    <row r="374" spans="1:14" ht="14.25" customHeight="1" x14ac:dyDescent="0.3">
      <c r="A374" s="7" t="s">
        <v>1926</v>
      </c>
      <c r="B374" s="7" t="s">
        <v>1927</v>
      </c>
      <c r="C374" s="7" t="s">
        <v>1892</v>
      </c>
      <c r="D374" s="7" t="s">
        <v>30</v>
      </c>
      <c r="E374" s="20">
        <v>292000</v>
      </c>
      <c r="F374" s="20">
        <v>284700</v>
      </c>
      <c r="G374" s="20">
        <v>-42299</v>
      </c>
      <c r="H374" s="7" t="s">
        <v>2764</v>
      </c>
      <c r="I374" s="14">
        <v>263400</v>
      </c>
      <c r="J374" s="14">
        <v>-45665</v>
      </c>
      <c r="K374" s="7" t="s">
        <v>43</v>
      </c>
      <c r="L374" s="7" t="s">
        <v>53</v>
      </c>
      <c r="M374" s="24">
        <f t="array" ref="M374">MAX(IF(A374=$A$2:$A$516,$I$2:$I$516))</f>
        <v>281622</v>
      </c>
      <c r="N374" s="7" t="str">
        <f t="shared" si="1"/>
        <v>Invitation</v>
      </c>
    </row>
    <row r="375" spans="1:14" ht="14.25" customHeight="1" x14ac:dyDescent="0.3">
      <c r="A375" s="7" t="s">
        <v>2092</v>
      </c>
      <c r="B375" s="7" t="s">
        <v>2093</v>
      </c>
      <c r="C375" s="7" t="s">
        <v>1892</v>
      </c>
      <c r="D375" s="7" t="s">
        <v>30</v>
      </c>
      <c r="E375" s="20">
        <v>322300</v>
      </c>
      <c r="F375" s="20">
        <v>314243</v>
      </c>
      <c r="G375" s="20">
        <v>1345</v>
      </c>
      <c r="H375" s="7" t="s">
        <v>2764</v>
      </c>
      <c r="I375" s="14">
        <v>290900</v>
      </c>
      <c r="J375" s="14">
        <v>-10696</v>
      </c>
      <c r="K375" s="7" t="s">
        <v>43</v>
      </c>
      <c r="L375" s="7" t="s">
        <v>524</v>
      </c>
      <c r="M375" s="24">
        <f t="array" ref="M375">MAX(IF(A375=$A$2:$A$516,$I$2:$I$516))</f>
        <v>318676</v>
      </c>
      <c r="N375" s="7" t="str">
        <f t="shared" si="1"/>
        <v>Invitation</v>
      </c>
    </row>
    <row r="376" spans="1:14" ht="14.25" customHeight="1" x14ac:dyDescent="0.3">
      <c r="A376" s="7" t="s">
        <v>2135</v>
      </c>
      <c r="B376" s="7" t="s">
        <v>2136</v>
      </c>
      <c r="C376" s="7" t="s">
        <v>1892</v>
      </c>
      <c r="D376" s="7" t="s">
        <v>30</v>
      </c>
      <c r="E376" s="20">
        <v>304900</v>
      </c>
      <c r="F376" s="20">
        <v>297278</v>
      </c>
      <c r="G376" s="20">
        <v>-5264</v>
      </c>
      <c r="H376" s="7" t="s">
        <v>2764</v>
      </c>
      <c r="I376" s="14">
        <v>275100</v>
      </c>
      <c r="J376" s="14">
        <v>-3234</v>
      </c>
      <c r="K376" s="7" t="s">
        <v>43</v>
      </c>
      <c r="L376" s="7" t="s">
        <v>524</v>
      </c>
      <c r="M376" s="24">
        <f t="array" ref="M376">MAX(IF(A376=$A$2:$A$516,$I$2:$I$516))</f>
        <v>293898</v>
      </c>
      <c r="N376" s="7" t="str">
        <f t="shared" si="1"/>
        <v>Invitation</v>
      </c>
    </row>
    <row r="377" spans="1:14" ht="14.25" customHeight="1" x14ac:dyDescent="0.3">
      <c r="A377" s="7" t="s">
        <v>2123</v>
      </c>
      <c r="B377" s="7" t="s">
        <v>2124</v>
      </c>
      <c r="C377" s="7" t="s">
        <v>1892</v>
      </c>
      <c r="D377" s="7" t="s">
        <v>144</v>
      </c>
      <c r="E377" s="20">
        <v>384000</v>
      </c>
      <c r="F377" s="20">
        <v>365918</v>
      </c>
      <c r="G377" s="20">
        <v>-154970</v>
      </c>
      <c r="H377" s="7" t="s">
        <v>2764</v>
      </c>
      <c r="I377" s="14">
        <v>346800</v>
      </c>
      <c r="J377" s="14">
        <v>-8193</v>
      </c>
      <c r="K377" s="7" t="s">
        <v>43</v>
      </c>
      <c r="L377" s="7" t="s">
        <v>524</v>
      </c>
      <c r="M377" s="24">
        <f t="array" ref="M377">MAX(IF(A377=$A$2:$A$516,$I$2:$I$516))</f>
        <v>346800</v>
      </c>
      <c r="N377" s="7" t="str">
        <f t="shared" si="1"/>
        <v>Tricon</v>
      </c>
    </row>
    <row r="378" spans="1:14" ht="14.25" customHeight="1" x14ac:dyDescent="0.3">
      <c r="A378" s="7" t="s">
        <v>2119</v>
      </c>
      <c r="B378" s="7" t="s">
        <v>2120</v>
      </c>
      <c r="C378" s="7" t="s">
        <v>1892</v>
      </c>
      <c r="D378" s="7" t="s">
        <v>30</v>
      </c>
      <c r="E378" s="20">
        <v>287900</v>
      </c>
      <c r="F378" s="20">
        <v>280703</v>
      </c>
      <c r="G378" s="20">
        <v>-26630</v>
      </c>
      <c r="H378" s="7" t="s">
        <v>2764</v>
      </c>
      <c r="I378" s="14">
        <v>259700</v>
      </c>
      <c r="J378" s="14">
        <v>-39913</v>
      </c>
      <c r="K378" s="7" t="s">
        <v>43</v>
      </c>
      <c r="L378" s="7" t="s">
        <v>53</v>
      </c>
      <c r="M378" s="24">
        <f t="array" ref="M378">MAX(IF(A378=$A$2:$A$516,$I$2:$I$516))</f>
        <v>271078</v>
      </c>
      <c r="N378" s="7" t="str">
        <f t="shared" si="1"/>
        <v>Invitation</v>
      </c>
    </row>
    <row r="379" spans="1:14" ht="14.25" customHeight="1" x14ac:dyDescent="0.3">
      <c r="A379" s="7" t="s">
        <v>2107</v>
      </c>
      <c r="B379" s="7" t="s">
        <v>2108</v>
      </c>
      <c r="C379" s="7" t="s">
        <v>1892</v>
      </c>
      <c r="D379" s="7" t="s">
        <v>144</v>
      </c>
      <c r="E379" s="20">
        <v>270900</v>
      </c>
      <c r="F379" s="20">
        <v>264128</v>
      </c>
      <c r="G379" s="20">
        <v>0</v>
      </c>
      <c r="H379" s="7" t="s">
        <v>2764</v>
      </c>
      <c r="I379" s="14">
        <v>244200</v>
      </c>
      <c r="J379" s="14">
        <v>-25145</v>
      </c>
      <c r="K379" s="7" t="s">
        <v>43</v>
      </c>
      <c r="L379" s="7" t="s">
        <v>524</v>
      </c>
      <c r="M379" s="24">
        <f t="array" ref="M379">MAX(IF(A379=$A$2:$A$516,$I$2:$I$516))</f>
        <v>274572</v>
      </c>
      <c r="N379" s="7" t="str">
        <f t="shared" si="1"/>
        <v>Invitation</v>
      </c>
    </row>
    <row r="380" spans="1:14" ht="14.25" customHeight="1" x14ac:dyDescent="0.3">
      <c r="A380" s="7" t="s">
        <v>2115</v>
      </c>
      <c r="B380" s="7" t="s">
        <v>2116</v>
      </c>
      <c r="C380" s="7" t="s">
        <v>1892</v>
      </c>
      <c r="D380" s="7" t="s">
        <v>30</v>
      </c>
      <c r="E380" s="20">
        <v>381900</v>
      </c>
      <c r="F380" s="20">
        <v>372353</v>
      </c>
      <c r="G380" s="20">
        <v>-9009</v>
      </c>
      <c r="H380" s="7" t="s">
        <v>2764</v>
      </c>
      <c r="I380" s="14">
        <v>344900</v>
      </c>
      <c r="J380" s="14">
        <v>-25629</v>
      </c>
      <c r="K380" s="7" t="s">
        <v>43</v>
      </c>
      <c r="L380" s="7" t="s">
        <v>524</v>
      </c>
      <c r="M380" s="24">
        <f t="array" ref="M380">MAX(IF(A380=$A$2:$A$516,$I$2:$I$516))</f>
        <v>383993</v>
      </c>
      <c r="N380" s="7" t="str">
        <f t="shared" si="1"/>
        <v>Invitation</v>
      </c>
    </row>
    <row r="381" spans="1:14" ht="14.25" customHeight="1" x14ac:dyDescent="0.3">
      <c r="A381" s="7" t="s">
        <v>2111</v>
      </c>
      <c r="B381" s="7" t="s">
        <v>2112</v>
      </c>
      <c r="C381" s="7" t="s">
        <v>1892</v>
      </c>
      <c r="D381" s="7" t="s">
        <v>30</v>
      </c>
      <c r="E381" s="20">
        <v>270200</v>
      </c>
      <c r="F381" s="20">
        <v>263445</v>
      </c>
      <c r="G381" s="20">
        <v>-11419</v>
      </c>
      <c r="H381" s="7" t="s">
        <v>2764</v>
      </c>
      <c r="I381" s="14">
        <v>243600</v>
      </c>
      <c r="J381" s="14">
        <v>-10433</v>
      </c>
      <c r="K381" s="7" t="s">
        <v>43</v>
      </c>
      <c r="L381" s="7" t="s">
        <v>524</v>
      </c>
      <c r="M381" s="24">
        <f t="array" ref="M381">MAX(IF(A381=$A$2:$A$516,$I$2:$I$516))</f>
        <v>274375</v>
      </c>
      <c r="N381" s="7" t="str">
        <f t="shared" si="1"/>
        <v>Invitation</v>
      </c>
    </row>
    <row r="382" spans="1:14" ht="14.25" customHeight="1" x14ac:dyDescent="0.3">
      <c r="A382" s="7" t="s">
        <v>2497</v>
      </c>
      <c r="B382" s="7" t="s">
        <v>2498</v>
      </c>
      <c r="C382" s="7" t="s">
        <v>1899</v>
      </c>
      <c r="D382" s="7" t="s">
        <v>30</v>
      </c>
      <c r="E382" s="20">
        <v>207900</v>
      </c>
      <c r="F382" s="20">
        <v>202703</v>
      </c>
      <c r="G382" s="20">
        <v>-1744</v>
      </c>
      <c r="H382" s="7" t="s">
        <v>2764</v>
      </c>
      <c r="I382" s="14">
        <v>187900</v>
      </c>
      <c r="J382" s="14">
        <v>-33773</v>
      </c>
      <c r="K382" s="7" t="s">
        <v>43</v>
      </c>
      <c r="L382" s="7" t="s">
        <v>53</v>
      </c>
      <c r="M382" s="24">
        <f t="array" ref="M382">MAX(IF(A382=$A$2:$A$516,$I$2:$I$516))</f>
        <v>227700</v>
      </c>
      <c r="N382" s="7" t="str">
        <f t="shared" si="1"/>
        <v>MCH</v>
      </c>
    </row>
    <row r="383" spans="1:14" ht="14.25" customHeight="1" x14ac:dyDescent="0.3">
      <c r="A383" s="7" t="s">
        <v>1944</v>
      </c>
      <c r="B383" s="7" t="s">
        <v>1945</v>
      </c>
      <c r="C383" s="7" t="s">
        <v>1899</v>
      </c>
      <c r="D383" s="7" t="s">
        <v>30</v>
      </c>
      <c r="E383" s="20">
        <v>233300</v>
      </c>
      <c r="F383" s="20">
        <v>227468</v>
      </c>
      <c r="G383" s="20">
        <v>-27897</v>
      </c>
      <c r="H383" s="7" t="s">
        <v>2764</v>
      </c>
      <c r="I383" s="14">
        <v>210900</v>
      </c>
      <c r="J383" s="14">
        <v>-25723</v>
      </c>
      <c r="K383" s="7" t="s">
        <v>43</v>
      </c>
      <c r="L383" s="7" t="s">
        <v>53</v>
      </c>
      <c r="M383" s="24">
        <f t="array" ref="M383">MAX(IF(A383=$A$2:$A$516,$I$2:$I$516))</f>
        <v>229242</v>
      </c>
      <c r="N383" s="7" t="str">
        <f t="shared" si="1"/>
        <v>Invitation</v>
      </c>
    </row>
    <row r="384" spans="1:14" ht="14.25" customHeight="1" x14ac:dyDescent="0.3">
      <c r="A384" s="7" t="s">
        <v>1984</v>
      </c>
      <c r="B384" s="7" t="s">
        <v>1985</v>
      </c>
      <c r="C384" s="7" t="s">
        <v>1899</v>
      </c>
      <c r="D384" s="7" t="s">
        <v>30</v>
      </c>
      <c r="E384" s="20">
        <v>216100</v>
      </c>
      <c r="F384" s="20">
        <v>201378</v>
      </c>
      <c r="G384" s="20">
        <v>-14459</v>
      </c>
      <c r="H384" s="7" t="s">
        <v>2764</v>
      </c>
      <c r="I384" s="14">
        <v>192100</v>
      </c>
      <c r="J384" s="14">
        <v>-29086</v>
      </c>
      <c r="K384" s="7" t="s">
        <v>43</v>
      </c>
      <c r="L384" s="7" t="s">
        <v>53</v>
      </c>
      <c r="M384" s="24">
        <f t="array" ref="M384">MAX(IF(A384=$A$2:$A$516,$I$2:$I$516))</f>
        <v>227936</v>
      </c>
      <c r="N384" s="7" t="str">
        <f t="shared" si="1"/>
        <v>Invitation</v>
      </c>
    </row>
    <row r="385" spans="1:14" ht="14.25" customHeight="1" x14ac:dyDescent="0.3">
      <c r="A385" s="7" t="s">
        <v>1988</v>
      </c>
      <c r="B385" s="7" t="s">
        <v>1989</v>
      </c>
      <c r="C385" s="7" t="s">
        <v>1899</v>
      </c>
      <c r="D385" s="7" t="s">
        <v>30</v>
      </c>
      <c r="E385" s="20">
        <v>211300</v>
      </c>
      <c r="F385" s="20">
        <v>198096</v>
      </c>
      <c r="G385" s="20">
        <v>-25299</v>
      </c>
      <c r="H385" s="7" t="s">
        <v>2764</v>
      </c>
      <c r="I385" s="14">
        <v>187800</v>
      </c>
      <c r="J385" s="14">
        <v>-34970</v>
      </c>
      <c r="K385" s="7" t="s">
        <v>43</v>
      </c>
      <c r="L385" s="7" t="s">
        <v>53</v>
      </c>
      <c r="M385" s="24">
        <f t="array" ref="M385">MAX(IF(A385=$A$2:$A$516,$I$2:$I$516))</f>
        <v>224707</v>
      </c>
      <c r="N385" s="7" t="str">
        <f t="shared" si="1"/>
        <v>Invitation</v>
      </c>
    </row>
    <row r="386" spans="1:14" ht="14.25" customHeight="1" x14ac:dyDescent="0.3">
      <c r="A386" s="7" t="s">
        <v>2503</v>
      </c>
      <c r="B386" s="7" t="s">
        <v>2504</v>
      </c>
      <c r="C386" s="7" t="s">
        <v>1899</v>
      </c>
      <c r="D386" s="7" t="s">
        <v>30</v>
      </c>
      <c r="E386" s="20">
        <v>241900</v>
      </c>
      <c r="F386" s="20">
        <v>235853</v>
      </c>
      <c r="G386" s="20">
        <v>-15042</v>
      </c>
      <c r="H386" s="7" t="s">
        <v>2764</v>
      </c>
      <c r="I386" s="14">
        <v>215400</v>
      </c>
      <c r="J386" s="14">
        <v>-52857</v>
      </c>
      <c r="K386" s="7" t="s">
        <v>43</v>
      </c>
      <c r="L386" s="7" t="s">
        <v>53</v>
      </c>
      <c r="M386" s="24">
        <f t="array" ref="M386">MAX(IF(A386=$A$2:$A$516,$I$2:$I$516))</f>
        <v>247500</v>
      </c>
      <c r="N386" s="7" t="str">
        <f t="shared" si="1"/>
        <v>MCH</v>
      </c>
    </row>
    <row r="387" spans="1:14" ht="14.25" customHeight="1" x14ac:dyDescent="0.3">
      <c r="A387" s="7" t="s">
        <v>812</v>
      </c>
      <c r="B387" s="7" t="s">
        <v>813</v>
      </c>
      <c r="C387" s="7" t="s">
        <v>478</v>
      </c>
      <c r="D387" s="7" t="s">
        <v>30</v>
      </c>
      <c r="E387" s="20">
        <v>308000</v>
      </c>
      <c r="F387" s="20">
        <v>300300</v>
      </c>
      <c r="G387" s="20">
        <v>-26649</v>
      </c>
      <c r="H387" s="7" t="s">
        <v>2764</v>
      </c>
      <c r="I387" s="14">
        <v>279300</v>
      </c>
      <c r="J387" s="14">
        <v>-34197</v>
      </c>
      <c r="K387" s="7" t="s">
        <v>43</v>
      </c>
      <c r="L387" s="7" t="s">
        <v>53</v>
      </c>
      <c r="M387" s="24">
        <f t="array" ref="M387">MAX(IF(A387=$A$2:$A$516,$I$2:$I$516))</f>
        <v>313149</v>
      </c>
      <c r="N387" s="7" t="str">
        <f t="shared" si="1"/>
        <v>Invitation</v>
      </c>
    </row>
    <row r="388" spans="1:14" ht="14.25" customHeight="1" x14ac:dyDescent="0.3">
      <c r="A388" s="7" t="s">
        <v>780</v>
      </c>
      <c r="B388" s="7" t="s">
        <v>781</v>
      </c>
      <c r="C388" s="7" t="s">
        <v>478</v>
      </c>
      <c r="D388" s="7" t="s">
        <v>30</v>
      </c>
      <c r="E388" s="20">
        <v>330200</v>
      </c>
      <c r="F388" s="20">
        <v>321945</v>
      </c>
      <c r="G388" s="20">
        <v>-1129</v>
      </c>
      <c r="H388" s="7" t="s">
        <v>2764</v>
      </c>
      <c r="I388" s="14">
        <v>299400</v>
      </c>
      <c r="J388" s="14">
        <v>-24260</v>
      </c>
      <c r="K388" s="7" t="s">
        <v>43</v>
      </c>
      <c r="L388" s="7" t="s">
        <v>53</v>
      </c>
      <c r="M388" s="24">
        <f t="array" ref="M388">MAX(IF(A388=$A$2:$A$516,$I$2:$I$516))</f>
        <v>339084</v>
      </c>
      <c r="N388" s="7" t="str">
        <f t="shared" si="1"/>
        <v>Invitation</v>
      </c>
    </row>
    <row r="389" spans="1:14" ht="14.25" customHeight="1" x14ac:dyDescent="0.3">
      <c r="A389" s="7" t="s">
        <v>2383</v>
      </c>
      <c r="B389" s="7" t="s">
        <v>2384</v>
      </c>
      <c r="C389" s="7" t="s">
        <v>478</v>
      </c>
      <c r="D389" s="7" t="s">
        <v>62</v>
      </c>
      <c r="E389" s="20">
        <v>368000</v>
      </c>
      <c r="F389" s="20">
        <v>358800</v>
      </c>
      <c r="G389" s="20">
        <v>-10795</v>
      </c>
      <c r="H389" s="7" t="s">
        <v>2764</v>
      </c>
      <c r="I389" s="14">
        <v>288000</v>
      </c>
      <c r="J389" s="14">
        <v>-80163</v>
      </c>
      <c r="K389" s="7" t="s">
        <v>43</v>
      </c>
      <c r="L389" s="7" t="s">
        <v>53</v>
      </c>
      <c r="M389" s="24">
        <f t="array" ref="M389">MAX(IF(A389=$A$2:$A$516,$I$2:$I$516))</f>
        <v>345000</v>
      </c>
      <c r="N389" s="7" t="str">
        <f t="shared" si="1"/>
        <v>MCH</v>
      </c>
    </row>
    <row r="390" spans="1:14" ht="14.25" customHeight="1" x14ac:dyDescent="0.3">
      <c r="A390" s="7" t="s">
        <v>2385</v>
      </c>
      <c r="B390" s="7" t="s">
        <v>2386</v>
      </c>
      <c r="C390" s="7" t="s">
        <v>478</v>
      </c>
      <c r="D390" s="7" t="s">
        <v>62</v>
      </c>
      <c r="E390" s="20">
        <v>336100</v>
      </c>
      <c r="F390" s="20">
        <v>327698</v>
      </c>
      <c r="G390" s="20">
        <v>-37908</v>
      </c>
      <c r="H390" s="7" t="s">
        <v>2764</v>
      </c>
      <c r="I390" s="14">
        <v>287000</v>
      </c>
      <c r="J390" s="14">
        <v>-29801</v>
      </c>
      <c r="K390" s="7" t="s">
        <v>43</v>
      </c>
      <c r="L390" s="7" t="s">
        <v>53</v>
      </c>
      <c r="M390" s="24">
        <f t="array" ref="M390">MAX(IF(A390=$A$2:$A$516,$I$2:$I$516))</f>
        <v>301500</v>
      </c>
      <c r="N390" s="7" t="str">
        <f t="shared" si="1"/>
        <v>MCH</v>
      </c>
    </row>
    <row r="391" spans="1:14" ht="14.25" customHeight="1" x14ac:dyDescent="0.3">
      <c r="A391" s="7" t="s">
        <v>497</v>
      </c>
      <c r="B391" s="7" t="s">
        <v>498</v>
      </c>
      <c r="C391" s="7" t="s">
        <v>478</v>
      </c>
      <c r="D391" s="7" t="s">
        <v>30</v>
      </c>
      <c r="E391" s="20">
        <v>341900</v>
      </c>
      <c r="F391" s="20">
        <v>333353</v>
      </c>
      <c r="G391" s="20">
        <v>-16140</v>
      </c>
      <c r="H391" s="7" t="s">
        <v>2764</v>
      </c>
      <c r="I391" s="14">
        <v>296000</v>
      </c>
      <c r="J391" s="14">
        <v>-30417</v>
      </c>
      <c r="K391" s="7" t="s">
        <v>43</v>
      </c>
      <c r="L391" s="7" t="s">
        <v>53</v>
      </c>
      <c r="M391" s="24">
        <f t="array" ref="M391">MAX(IF(A391=$A$2:$A$516,$I$2:$I$516))</f>
        <v>327347</v>
      </c>
      <c r="N391" s="7" t="str">
        <f t="shared" si="1"/>
        <v>Invitation</v>
      </c>
    </row>
    <row r="392" spans="1:14" ht="14.25" customHeight="1" x14ac:dyDescent="0.3">
      <c r="A392" s="7" t="s">
        <v>555</v>
      </c>
      <c r="B392" s="7" t="s">
        <v>556</v>
      </c>
      <c r="C392" s="7" t="s">
        <v>478</v>
      </c>
      <c r="D392" s="7" t="s">
        <v>30</v>
      </c>
      <c r="E392" s="20">
        <v>316900</v>
      </c>
      <c r="F392" s="20">
        <v>308978</v>
      </c>
      <c r="G392" s="20">
        <v>-30734</v>
      </c>
      <c r="H392" s="7" t="s">
        <v>2764</v>
      </c>
      <c r="I392" s="14">
        <v>287300</v>
      </c>
      <c r="J392" s="14">
        <v>-37625</v>
      </c>
      <c r="K392" s="7" t="s">
        <v>43</v>
      </c>
      <c r="L392" s="7" t="s">
        <v>53</v>
      </c>
      <c r="M392" s="24">
        <f t="array" ref="M392">MAX(IF(A392=$A$2:$A$516,$I$2:$I$516))</f>
        <v>327000</v>
      </c>
      <c r="N392" s="7" t="str">
        <f t="shared" si="1"/>
        <v>MCH</v>
      </c>
    </row>
    <row r="393" spans="1:14" ht="14.25" customHeight="1" x14ac:dyDescent="0.3">
      <c r="A393" s="7" t="s">
        <v>688</v>
      </c>
      <c r="B393" s="7" t="s">
        <v>689</v>
      </c>
      <c r="C393" s="7" t="s">
        <v>478</v>
      </c>
      <c r="D393" s="7" t="s">
        <v>30</v>
      </c>
      <c r="E393" s="20">
        <v>368900</v>
      </c>
      <c r="F393" s="20">
        <v>359678</v>
      </c>
      <c r="G393" s="20">
        <v>-34563</v>
      </c>
      <c r="H393" s="7" t="s">
        <v>2764</v>
      </c>
      <c r="I393" s="14">
        <v>308000</v>
      </c>
      <c r="J393" s="14">
        <v>-65367</v>
      </c>
      <c r="K393" s="7" t="s">
        <v>43</v>
      </c>
      <c r="L393" s="7" t="s">
        <v>53</v>
      </c>
      <c r="M393" s="24">
        <f t="array" ref="M393">MAX(IF(A393=$A$2:$A$516,$I$2:$I$516))</f>
        <v>368210</v>
      </c>
      <c r="N393" s="7" t="str">
        <f t="shared" si="1"/>
        <v>Invitation</v>
      </c>
    </row>
    <row r="394" spans="1:14" ht="14.25" customHeight="1" x14ac:dyDescent="0.3">
      <c r="A394" s="7" t="s">
        <v>2379</v>
      </c>
      <c r="B394" s="7" t="s">
        <v>2380</v>
      </c>
      <c r="C394" s="7" t="s">
        <v>478</v>
      </c>
      <c r="D394" s="7" t="s">
        <v>62</v>
      </c>
      <c r="E394" s="20">
        <v>395500</v>
      </c>
      <c r="F394" s="20">
        <v>385613</v>
      </c>
      <c r="G394" s="20">
        <v>-31308</v>
      </c>
      <c r="H394" s="7" t="s">
        <v>2764</v>
      </c>
      <c r="I394" s="14">
        <v>292000</v>
      </c>
      <c r="J394" s="14">
        <v>-86616</v>
      </c>
      <c r="K394" s="7" t="s">
        <v>43</v>
      </c>
      <c r="L394" s="7" t="s">
        <v>53</v>
      </c>
      <c r="M394" s="24">
        <f t="array" ref="M394">MAX(IF(A394=$A$2:$A$516,$I$2:$I$516))</f>
        <v>365000</v>
      </c>
      <c r="N394" s="7" t="str">
        <f t="shared" si="1"/>
        <v>MCH</v>
      </c>
    </row>
    <row r="395" spans="1:14" ht="14.25" customHeight="1" x14ac:dyDescent="0.3">
      <c r="A395" s="7" t="s">
        <v>2399</v>
      </c>
      <c r="B395" s="7" t="s">
        <v>2400</v>
      </c>
      <c r="C395" s="7" t="s">
        <v>478</v>
      </c>
      <c r="D395" s="7" t="s">
        <v>1436</v>
      </c>
      <c r="E395" s="20">
        <v>0</v>
      </c>
      <c r="F395" s="20">
        <v>0</v>
      </c>
      <c r="G395" s="20">
        <v>-35799</v>
      </c>
      <c r="H395" s="7" t="s">
        <v>2764</v>
      </c>
      <c r="I395" s="14">
        <v>310000</v>
      </c>
      <c r="J395" s="14">
        <v>-41234</v>
      </c>
      <c r="K395" s="7" t="s">
        <v>43</v>
      </c>
      <c r="L395" s="7" t="s">
        <v>524</v>
      </c>
      <c r="M395" s="24">
        <f t="array" ref="M395">MAX(IF(A395=$A$2:$A$516,$I$2:$I$516))</f>
        <v>321500</v>
      </c>
      <c r="N395" s="7" t="str">
        <f t="shared" si="1"/>
        <v>MCH</v>
      </c>
    </row>
    <row r="396" spans="1:14" ht="14.25" customHeight="1" x14ac:dyDescent="0.3">
      <c r="A396" s="7" t="s">
        <v>2345</v>
      </c>
      <c r="B396" s="7" t="s">
        <v>2346</v>
      </c>
      <c r="C396" s="7" t="s">
        <v>478</v>
      </c>
      <c r="D396" s="7" t="s">
        <v>62</v>
      </c>
      <c r="E396" s="20">
        <v>362100</v>
      </c>
      <c r="F396" s="20">
        <v>353048</v>
      </c>
      <c r="G396" s="20">
        <v>-31114</v>
      </c>
      <c r="H396" s="7" t="s">
        <v>2764</v>
      </c>
      <c r="I396" s="14">
        <v>283000</v>
      </c>
      <c r="J396" s="14">
        <v>-80007</v>
      </c>
      <c r="K396" s="7" t="s">
        <v>43</v>
      </c>
      <c r="L396" s="7" t="s">
        <v>53</v>
      </c>
      <c r="M396" s="24">
        <f t="array" ref="M396">MAX(IF(A396=$A$2:$A$516,$I$2:$I$516))</f>
        <v>306000</v>
      </c>
      <c r="N396" s="7" t="str">
        <f t="shared" si="1"/>
        <v>MCH</v>
      </c>
    </row>
    <row r="397" spans="1:14" ht="14.25" customHeight="1" x14ac:dyDescent="0.3">
      <c r="A397" s="7" t="s">
        <v>2415</v>
      </c>
      <c r="B397" s="7" t="s">
        <v>2416</v>
      </c>
      <c r="C397" s="7" t="s">
        <v>478</v>
      </c>
      <c r="D397" s="7" t="s">
        <v>62</v>
      </c>
      <c r="E397" s="20">
        <v>379700</v>
      </c>
      <c r="F397" s="20">
        <v>370208</v>
      </c>
      <c r="G397" s="20">
        <v>-38862</v>
      </c>
      <c r="H397" s="7" t="s">
        <v>2764</v>
      </c>
      <c r="I397" s="14">
        <v>348100</v>
      </c>
      <c r="J397" s="14">
        <v>-27794</v>
      </c>
      <c r="K397" s="7" t="s">
        <v>43</v>
      </c>
      <c r="L397" s="7" t="s">
        <v>44</v>
      </c>
      <c r="M397" s="24">
        <f t="array" ref="M397">MAX(IF(A397=$A$2:$A$516,$I$2:$I$516))</f>
        <v>348100</v>
      </c>
      <c r="N397" s="7" t="str">
        <f t="shared" si="1"/>
        <v>Tricon</v>
      </c>
    </row>
    <row r="398" spans="1:14" ht="14.25" customHeight="1" x14ac:dyDescent="0.3">
      <c r="A398" s="7" t="s">
        <v>2413</v>
      </c>
      <c r="B398" s="7" t="s">
        <v>2414</v>
      </c>
      <c r="C398" s="7" t="s">
        <v>478</v>
      </c>
      <c r="D398" s="7" t="s">
        <v>62</v>
      </c>
      <c r="E398" s="20">
        <v>408900</v>
      </c>
      <c r="F398" s="20">
        <v>398678</v>
      </c>
      <c r="G398" s="20">
        <v>-44945</v>
      </c>
      <c r="H398" s="7" t="s">
        <v>2764</v>
      </c>
      <c r="I398" s="14">
        <v>323000</v>
      </c>
      <c r="J398" s="14">
        <v>-61924</v>
      </c>
      <c r="K398" s="7" t="s">
        <v>43</v>
      </c>
      <c r="L398" s="7" t="s">
        <v>53</v>
      </c>
      <c r="M398" s="24">
        <f t="array" ref="M398">MAX(IF(A398=$A$2:$A$516,$I$2:$I$516))</f>
        <v>376500</v>
      </c>
      <c r="N398" s="7" t="str">
        <f t="shared" si="1"/>
        <v>MCH</v>
      </c>
    </row>
    <row r="399" spans="1:14" ht="14.25" customHeight="1" x14ac:dyDescent="0.3">
      <c r="A399" s="7" t="s">
        <v>2391</v>
      </c>
      <c r="B399" s="7" t="s">
        <v>2392</v>
      </c>
      <c r="C399" s="7" t="s">
        <v>478</v>
      </c>
      <c r="D399" s="7" t="s">
        <v>62</v>
      </c>
      <c r="E399" s="20">
        <v>409900</v>
      </c>
      <c r="F399" s="20">
        <v>399653</v>
      </c>
      <c r="G399" s="20">
        <v>-19902</v>
      </c>
      <c r="H399" s="7" t="s">
        <v>2764</v>
      </c>
      <c r="I399" s="14">
        <v>307000</v>
      </c>
      <c r="J399" s="14">
        <v>-96081</v>
      </c>
      <c r="K399" s="7" t="s">
        <v>43</v>
      </c>
      <c r="L399" s="7" t="s">
        <v>53</v>
      </c>
      <c r="M399" s="24">
        <f t="array" ref="M399">MAX(IF(A399=$A$2:$A$516,$I$2:$I$516))</f>
        <v>380500</v>
      </c>
      <c r="N399" s="7" t="str">
        <f t="shared" si="1"/>
        <v>MCH</v>
      </c>
    </row>
    <row r="400" spans="1:14" ht="14.25" customHeight="1" x14ac:dyDescent="0.3">
      <c r="A400" s="7" t="s">
        <v>2371</v>
      </c>
      <c r="B400" s="7" t="s">
        <v>2372</v>
      </c>
      <c r="C400" s="7" t="s">
        <v>478</v>
      </c>
      <c r="D400" s="7" t="s">
        <v>1436</v>
      </c>
      <c r="E400" s="20">
        <v>0</v>
      </c>
      <c r="F400" s="20">
        <v>0</v>
      </c>
      <c r="G400" s="20">
        <v>3118</v>
      </c>
      <c r="H400" s="7" t="s">
        <v>2764</v>
      </c>
      <c r="I400" s="14">
        <v>289000</v>
      </c>
      <c r="J400" s="14">
        <v>-47968</v>
      </c>
      <c r="K400" s="7" t="s">
        <v>43</v>
      </c>
      <c r="L400" s="7" t="s">
        <v>524</v>
      </c>
      <c r="M400" s="24">
        <f t="array" ref="M400">MAX(IF(A400=$A$2:$A$516,$I$2:$I$516))</f>
        <v>349000</v>
      </c>
      <c r="N400" s="7" t="str">
        <f t="shared" si="1"/>
        <v>MCH</v>
      </c>
    </row>
    <row r="401" spans="1:14" ht="14.25" customHeight="1" x14ac:dyDescent="0.3">
      <c r="A401" s="7" t="s">
        <v>579</v>
      </c>
      <c r="B401" s="7" t="s">
        <v>580</v>
      </c>
      <c r="C401" s="7" t="s">
        <v>478</v>
      </c>
      <c r="D401" s="7" t="s">
        <v>30</v>
      </c>
      <c r="E401" s="20">
        <v>319200</v>
      </c>
      <c r="F401" s="20">
        <v>311220</v>
      </c>
      <c r="G401" s="20">
        <v>5818</v>
      </c>
      <c r="H401" s="7" t="s">
        <v>2764</v>
      </c>
      <c r="I401" s="14">
        <v>289400</v>
      </c>
      <c r="J401" s="14">
        <v>-9519</v>
      </c>
      <c r="K401" s="7" t="s">
        <v>43</v>
      </c>
      <c r="L401" s="7" t="s">
        <v>53</v>
      </c>
      <c r="M401" s="24">
        <f t="array" ref="M401">MAX(IF(A401=$A$2:$A$516,$I$2:$I$516))</f>
        <v>363230</v>
      </c>
      <c r="N401" s="7" t="str">
        <f t="shared" si="1"/>
        <v>Invitation</v>
      </c>
    </row>
    <row r="402" spans="1:14" ht="14.25" customHeight="1" x14ac:dyDescent="0.3">
      <c r="A402" s="7" t="s">
        <v>485</v>
      </c>
      <c r="B402" s="7" t="s">
        <v>486</v>
      </c>
      <c r="C402" s="7" t="s">
        <v>478</v>
      </c>
      <c r="D402" s="7" t="s">
        <v>30</v>
      </c>
      <c r="E402" s="20">
        <v>335900</v>
      </c>
      <c r="F402" s="20">
        <v>327503</v>
      </c>
      <c r="G402" s="20">
        <v>-21743</v>
      </c>
      <c r="H402" s="7" t="s">
        <v>2764</v>
      </c>
      <c r="I402" s="14">
        <v>304600</v>
      </c>
      <c r="J402" s="14">
        <v>-11480</v>
      </c>
      <c r="K402" s="7" t="s">
        <v>43</v>
      </c>
      <c r="L402" s="7" t="s">
        <v>53</v>
      </c>
      <c r="M402" s="24">
        <f t="array" ref="M402">MAX(IF(A402=$A$2:$A$516,$I$2:$I$516))</f>
        <v>323948</v>
      </c>
      <c r="N402" s="7" t="str">
        <f t="shared" si="1"/>
        <v>Invitation</v>
      </c>
    </row>
    <row r="403" spans="1:14" ht="14.25" customHeight="1" x14ac:dyDescent="0.3">
      <c r="A403" s="7" t="s">
        <v>511</v>
      </c>
      <c r="B403" s="7" t="s">
        <v>512</v>
      </c>
      <c r="C403" s="7" t="s">
        <v>478</v>
      </c>
      <c r="D403" s="7" t="s">
        <v>30</v>
      </c>
      <c r="E403" s="20">
        <v>410300</v>
      </c>
      <c r="F403" s="20">
        <v>400043</v>
      </c>
      <c r="G403" s="20">
        <v>-56215</v>
      </c>
      <c r="H403" s="7" t="s">
        <v>2764</v>
      </c>
      <c r="I403" s="14">
        <v>347000</v>
      </c>
      <c r="J403" s="14">
        <v>-56620</v>
      </c>
      <c r="K403" s="7" t="s">
        <v>43</v>
      </c>
      <c r="L403" s="7" t="s">
        <v>53</v>
      </c>
      <c r="M403" s="24">
        <f t="array" ref="M403">MAX(IF(A403=$A$2:$A$516,$I$2:$I$516))</f>
        <v>400861</v>
      </c>
      <c r="N403" s="7" t="str">
        <f t="shared" si="1"/>
        <v>Invitation</v>
      </c>
    </row>
    <row r="404" spans="1:14" ht="14.25" customHeight="1" x14ac:dyDescent="0.3">
      <c r="A404" s="7" t="s">
        <v>740</v>
      </c>
      <c r="B404" s="7" t="s">
        <v>741</v>
      </c>
      <c r="C404" s="7" t="s">
        <v>478</v>
      </c>
      <c r="D404" s="7" t="s">
        <v>30</v>
      </c>
      <c r="E404" s="20">
        <v>361900</v>
      </c>
      <c r="F404" s="20">
        <v>352853</v>
      </c>
      <c r="G404" s="20">
        <v>-18882</v>
      </c>
      <c r="H404" s="7" t="s">
        <v>2764</v>
      </c>
      <c r="I404" s="14">
        <v>321000</v>
      </c>
      <c r="J404" s="14">
        <v>-27252</v>
      </c>
      <c r="K404" s="7" t="s">
        <v>43</v>
      </c>
      <c r="L404" s="7" t="s">
        <v>53</v>
      </c>
      <c r="M404" s="24">
        <f t="array" ref="M404">MAX(IF(A404=$A$2:$A$516,$I$2:$I$516))</f>
        <v>360000</v>
      </c>
      <c r="N404" s="7" t="str">
        <f t="shared" si="1"/>
        <v>MCH</v>
      </c>
    </row>
    <row r="405" spans="1:14" ht="14.25" customHeight="1" x14ac:dyDescent="0.3">
      <c r="A405" s="7" t="s">
        <v>808</v>
      </c>
      <c r="B405" s="7" t="s">
        <v>809</v>
      </c>
      <c r="C405" s="7" t="s">
        <v>478</v>
      </c>
      <c r="D405" s="7" t="s">
        <v>30</v>
      </c>
      <c r="E405" s="20">
        <v>275900</v>
      </c>
      <c r="F405" s="20">
        <v>269003</v>
      </c>
      <c r="G405" s="20">
        <v>-13613</v>
      </c>
      <c r="H405" s="7" t="s">
        <v>2764</v>
      </c>
      <c r="I405" s="14">
        <v>250200</v>
      </c>
      <c r="J405" s="14">
        <v>-10650</v>
      </c>
      <c r="K405" s="7" t="s">
        <v>43</v>
      </c>
      <c r="L405" s="7" t="s">
        <v>53</v>
      </c>
      <c r="M405" s="24">
        <f t="array" ref="M405">MAX(IF(A405=$A$2:$A$516,$I$2:$I$516))</f>
        <v>273739</v>
      </c>
      <c r="N405" s="7" t="str">
        <f t="shared" si="1"/>
        <v>Invitation</v>
      </c>
    </row>
    <row r="406" spans="1:14" ht="14.25" customHeight="1" x14ac:dyDescent="0.3">
      <c r="A406" s="7" t="s">
        <v>2387</v>
      </c>
      <c r="B406" s="7" t="s">
        <v>2388</v>
      </c>
      <c r="C406" s="7" t="s">
        <v>478</v>
      </c>
      <c r="D406" s="7" t="s">
        <v>30</v>
      </c>
      <c r="E406" s="20">
        <v>0</v>
      </c>
      <c r="F406" s="20">
        <v>0</v>
      </c>
      <c r="G406" s="20">
        <v>-35650</v>
      </c>
      <c r="H406" s="7" t="s">
        <v>2764</v>
      </c>
      <c r="I406" s="14">
        <v>298000</v>
      </c>
      <c r="J406" s="14">
        <v>-37398</v>
      </c>
      <c r="K406" s="7" t="s">
        <v>43</v>
      </c>
      <c r="L406" s="7" t="s">
        <v>88</v>
      </c>
      <c r="M406" s="24">
        <f t="array" ref="M406">MAX(IF(A406=$A$2:$A$516,$I$2:$I$516))</f>
        <v>298000</v>
      </c>
      <c r="N406" s="7" t="str">
        <f t="shared" si="1"/>
        <v>Tricon</v>
      </c>
    </row>
    <row r="407" spans="1:14" ht="14.25" customHeight="1" x14ac:dyDescent="0.3">
      <c r="A407" s="7" t="s">
        <v>698</v>
      </c>
      <c r="B407" s="7" t="s">
        <v>699</v>
      </c>
      <c r="C407" s="7" t="s">
        <v>478</v>
      </c>
      <c r="D407" s="7" t="s">
        <v>30</v>
      </c>
      <c r="E407" s="20">
        <v>346100</v>
      </c>
      <c r="F407" s="20">
        <v>337448</v>
      </c>
      <c r="G407" s="20">
        <v>-11109</v>
      </c>
      <c r="H407" s="7" t="s">
        <v>2764</v>
      </c>
      <c r="I407" s="14">
        <v>298000</v>
      </c>
      <c r="J407" s="14">
        <v>-29203</v>
      </c>
      <c r="K407" s="7" t="s">
        <v>43</v>
      </c>
      <c r="L407" s="7" t="s">
        <v>53</v>
      </c>
      <c r="M407" s="24">
        <f t="array" ref="M407">MAX(IF(A407=$A$2:$A$516,$I$2:$I$516))</f>
        <v>333850</v>
      </c>
      <c r="N407" s="7" t="str">
        <f t="shared" si="1"/>
        <v>Invitation</v>
      </c>
    </row>
    <row r="408" spans="1:14" ht="14.25" customHeight="1" x14ac:dyDescent="0.3">
      <c r="A408" s="7" t="s">
        <v>744</v>
      </c>
      <c r="B408" s="7" t="s">
        <v>745</v>
      </c>
      <c r="C408" s="7" t="s">
        <v>478</v>
      </c>
      <c r="D408" s="7" t="s">
        <v>30</v>
      </c>
      <c r="E408" s="20">
        <v>316900</v>
      </c>
      <c r="F408" s="20">
        <v>308978</v>
      </c>
      <c r="G408" s="20">
        <v>-41027</v>
      </c>
      <c r="H408" s="7" t="s">
        <v>2764</v>
      </c>
      <c r="I408" s="14">
        <v>287300</v>
      </c>
      <c r="J408" s="14">
        <v>-14632</v>
      </c>
      <c r="K408" s="7" t="s">
        <v>43</v>
      </c>
      <c r="L408" s="7" t="s">
        <v>53</v>
      </c>
      <c r="M408" s="24">
        <f t="array" ref="M408">MAX(IF(A408=$A$2:$A$516,$I$2:$I$516))</f>
        <v>300046</v>
      </c>
      <c r="N408" s="7" t="str">
        <f t="shared" si="1"/>
        <v>Invitation</v>
      </c>
    </row>
    <row r="409" spans="1:14" ht="14.25" customHeight="1" x14ac:dyDescent="0.3">
      <c r="A409" s="7" t="s">
        <v>493</v>
      </c>
      <c r="B409" s="7" t="s">
        <v>494</v>
      </c>
      <c r="C409" s="7" t="s">
        <v>478</v>
      </c>
      <c r="D409" s="7" t="s">
        <v>30</v>
      </c>
      <c r="E409" s="20">
        <v>342900</v>
      </c>
      <c r="F409" s="20">
        <v>334328</v>
      </c>
      <c r="G409" s="20">
        <v>-7733</v>
      </c>
      <c r="H409" s="7" t="s">
        <v>2764</v>
      </c>
      <c r="I409" s="14">
        <v>310900</v>
      </c>
      <c r="J409" s="14">
        <v>-27623</v>
      </c>
      <c r="K409" s="7" t="s">
        <v>43</v>
      </c>
      <c r="L409" s="7" t="s">
        <v>53</v>
      </c>
      <c r="M409" s="24">
        <f t="array" ref="M409">MAX(IF(A409=$A$2:$A$516,$I$2:$I$516))</f>
        <v>358417</v>
      </c>
      <c r="N409" s="7" t="str">
        <f t="shared" si="1"/>
        <v>Invitation</v>
      </c>
    </row>
    <row r="410" spans="1:14" ht="14.25" customHeight="1" x14ac:dyDescent="0.3">
      <c r="A410" s="7" t="s">
        <v>622</v>
      </c>
      <c r="B410" s="7" t="s">
        <v>623</v>
      </c>
      <c r="C410" s="7" t="s">
        <v>478</v>
      </c>
      <c r="D410" s="7" t="s">
        <v>30</v>
      </c>
      <c r="E410" s="20">
        <v>431900</v>
      </c>
      <c r="F410" s="20">
        <v>421103</v>
      </c>
      <c r="G410" s="20">
        <v>-71999</v>
      </c>
      <c r="H410" s="7" t="s">
        <v>2764</v>
      </c>
      <c r="I410" s="14">
        <v>349000</v>
      </c>
      <c r="J410" s="14">
        <v>-65600</v>
      </c>
      <c r="K410" s="7" t="s">
        <v>43</v>
      </c>
      <c r="L410" s="7" t="s">
        <v>53</v>
      </c>
      <c r="M410" s="24">
        <f t="array" ref="M410">MAX(IF(A410=$A$2:$A$516,$I$2:$I$516))</f>
        <v>413939</v>
      </c>
      <c r="N410" s="7" t="str">
        <f t="shared" si="1"/>
        <v>Invitation</v>
      </c>
    </row>
    <row r="411" spans="1:14" ht="14.25" customHeight="1" x14ac:dyDescent="0.3">
      <c r="A411" s="7" t="s">
        <v>672</v>
      </c>
      <c r="B411" s="7" t="s">
        <v>673</v>
      </c>
      <c r="C411" s="7" t="s">
        <v>478</v>
      </c>
      <c r="D411" s="7" t="s">
        <v>30</v>
      </c>
      <c r="E411" s="20">
        <v>334900</v>
      </c>
      <c r="F411" s="20">
        <v>326528</v>
      </c>
      <c r="G411" s="20">
        <v>-6839</v>
      </c>
      <c r="H411" s="7" t="s">
        <v>2764</v>
      </c>
      <c r="I411" s="14">
        <v>303700</v>
      </c>
      <c r="J411" s="14">
        <v>-10647</v>
      </c>
      <c r="K411" s="7" t="s">
        <v>43</v>
      </c>
      <c r="L411" s="7" t="s">
        <v>53</v>
      </c>
      <c r="M411" s="24">
        <f t="array" ref="M411">MAX(IF(A411=$A$2:$A$516,$I$2:$I$516))</f>
        <v>338602</v>
      </c>
      <c r="N411" s="7" t="str">
        <f t="shared" si="1"/>
        <v>Invitation</v>
      </c>
    </row>
    <row r="412" spans="1:14" ht="14.25" customHeight="1" x14ac:dyDescent="0.3">
      <c r="A412" s="7" t="s">
        <v>2369</v>
      </c>
      <c r="B412" s="7" t="s">
        <v>2370</v>
      </c>
      <c r="C412" s="7" t="s">
        <v>478</v>
      </c>
      <c r="D412" s="7" t="s">
        <v>30</v>
      </c>
      <c r="E412" s="20">
        <v>370900</v>
      </c>
      <c r="F412" s="20">
        <v>361628</v>
      </c>
      <c r="G412" s="20">
        <v>-35030</v>
      </c>
      <c r="H412" s="7" t="s">
        <v>2764</v>
      </c>
      <c r="I412" s="14">
        <v>307000</v>
      </c>
      <c r="J412" s="14">
        <v>-67750</v>
      </c>
      <c r="K412" s="7" t="s">
        <v>43</v>
      </c>
      <c r="L412" s="7" t="s">
        <v>53</v>
      </c>
      <c r="M412" s="24">
        <f t="array" ref="M412">MAX(IF(A412=$A$2:$A$516,$I$2:$I$516))</f>
        <v>373000</v>
      </c>
      <c r="N412" s="7" t="str">
        <f t="shared" si="1"/>
        <v>MCH</v>
      </c>
    </row>
    <row r="413" spans="1:14" ht="14.25" customHeight="1" x14ac:dyDescent="0.3">
      <c r="A413" s="7" t="s">
        <v>2367</v>
      </c>
      <c r="B413" s="7" t="s">
        <v>2368</v>
      </c>
      <c r="C413" s="7" t="s">
        <v>478</v>
      </c>
      <c r="D413" s="7" t="s">
        <v>30</v>
      </c>
      <c r="E413" s="20">
        <v>401900</v>
      </c>
      <c r="F413" s="20">
        <v>391853</v>
      </c>
      <c r="G413" s="20">
        <v>-24885</v>
      </c>
      <c r="H413" s="7" t="s">
        <v>2764</v>
      </c>
      <c r="I413" s="14">
        <v>304000</v>
      </c>
      <c r="J413" s="14">
        <v>-81645</v>
      </c>
      <c r="K413" s="7" t="s">
        <v>43</v>
      </c>
      <c r="L413" s="7" t="s">
        <v>53</v>
      </c>
      <c r="M413" s="24">
        <f t="array" ref="M413">MAX(IF(A413=$A$2:$A$516,$I$2:$I$516))</f>
        <v>357000</v>
      </c>
      <c r="N413" s="7" t="str">
        <f t="shared" si="1"/>
        <v>MCH</v>
      </c>
    </row>
    <row r="414" spans="1:14" ht="14.25" customHeight="1" x14ac:dyDescent="0.3">
      <c r="A414" s="7" t="s">
        <v>800</v>
      </c>
      <c r="B414" s="7" t="s">
        <v>801</v>
      </c>
      <c r="C414" s="7" t="s">
        <v>478</v>
      </c>
      <c r="D414" s="7" t="s">
        <v>30</v>
      </c>
      <c r="E414" s="20">
        <v>343300</v>
      </c>
      <c r="F414" s="20">
        <v>334718</v>
      </c>
      <c r="G414" s="20">
        <v>-18354</v>
      </c>
      <c r="H414" s="7" t="s">
        <v>2764</v>
      </c>
      <c r="I414" s="14">
        <v>311300</v>
      </c>
      <c r="J414" s="14">
        <v>-22683</v>
      </c>
      <c r="K414" s="7" t="s">
        <v>43</v>
      </c>
      <c r="L414" s="7" t="s">
        <v>53</v>
      </c>
      <c r="M414" s="24">
        <f t="array" ref="M414">MAX(IF(A414=$A$2:$A$516,$I$2:$I$516))</f>
        <v>342020</v>
      </c>
      <c r="N414" s="7" t="str">
        <f t="shared" si="1"/>
        <v>Invitation</v>
      </c>
    </row>
    <row r="415" spans="1:14" ht="14.25" customHeight="1" x14ac:dyDescent="0.3">
      <c r="A415" s="7" t="s">
        <v>756</v>
      </c>
      <c r="B415" s="7" t="s">
        <v>757</v>
      </c>
      <c r="C415" s="7" t="s">
        <v>478</v>
      </c>
      <c r="D415" s="7" t="s">
        <v>30</v>
      </c>
      <c r="E415" s="20">
        <v>356900</v>
      </c>
      <c r="F415" s="20">
        <v>347978</v>
      </c>
      <c r="G415" s="20">
        <v>-28221</v>
      </c>
      <c r="H415" s="7" t="s">
        <v>2764</v>
      </c>
      <c r="I415" s="14">
        <v>323600</v>
      </c>
      <c r="J415" s="14">
        <v>-28082</v>
      </c>
      <c r="K415" s="7" t="s">
        <v>43</v>
      </c>
      <c r="L415" s="7" t="s">
        <v>53</v>
      </c>
      <c r="M415" s="24">
        <f t="array" ref="M415">MAX(IF(A415=$A$2:$A$516,$I$2:$I$516))</f>
        <v>349055</v>
      </c>
      <c r="N415" s="7" t="str">
        <f t="shared" si="1"/>
        <v>Invitation</v>
      </c>
    </row>
    <row r="416" spans="1:14" ht="14.25" customHeight="1" x14ac:dyDescent="0.3">
      <c r="A416" s="7" t="s">
        <v>476</v>
      </c>
      <c r="B416" s="7" t="s">
        <v>477</v>
      </c>
      <c r="C416" s="7" t="s">
        <v>478</v>
      </c>
      <c r="D416" s="7" t="s">
        <v>30</v>
      </c>
      <c r="E416" s="20">
        <v>387900</v>
      </c>
      <c r="F416" s="20">
        <v>378203</v>
      </c>
      <c r="G416" s="20">
        <v>-13677</v>
      </c>
      <c r="H416" s="7" t="s">
        <v>2764</v>
      </c>
      <c r="I416" s="14">
        <v>351700</v>
      </c>
      <c r="J416" s="14">
        <v>-33179</v>
      </c>
      <c r="K416" s="7" t="s">
        <v>43</v>
      </c>
      <c r="L416" s="7" t="s">
        <v>53</v>
      </c>
      <c r="M416" s="24">
        <f t="array" ref="M416">MAX(IF(A416=$A$2:$A$516,$I$2:$I$516))</f>
        <v>387801</v>
      </c>
      <c r="N416" s="7" t="str">
        <f t="shared" si="1"/>
        <v>Invitation</v>
      </c>
    </row>
    <row r="417" spans="1:14" ht="14.25" customHeight="1" x14ac:dyDescent="0.3">
      <c r="A417" s="7" t="s">
        <v>2411</v>
      </c>
      <c r="B417" s="7" t="s">
        <v>2412</v>
      </c>
      <c r="C417" s="7" t="s">
        <v>478</v>
      </c>
      <c r="D417" s="7" t="s">
        <v>30</v>
      </c>
      <c r="E417" s="20">
        <v>418300</v>
      </c>
      <c r="F417" s="20">
        <v>407843</v>
      </c>
      <c r="G417" s="20">
        <v>-29441</v>
      </c>
      <c r="H417" s="7" t="s">
        <v>2764</v>
      </c>
      <c r="I417" s="14">
        <v>354000</v>
      </c>
      <c r="J417" s="14">
        <v>-51196</v>
      </c>
      <c r="K417" s="7" t="s">
        <v>43</v>
      </c>
      <c r="L417" s="7" t="s">
        <v>53</v>
      </c>
      <c r="M417" s="24">
        <f t="array" ref="M417">MAX(IF(A417=$A$2:$A$516,$I$2:$I$516))</f>
        <v>374500</v>
      </c>
      <c r="N417" s="7" t="str">
        <f t="shared" si="1"/>
        <v>MCH</v>
      </c>
    </row>
    <row r="418" spans="1:14" ht="14.25" customHeight="1" x14ac:dyDescent="0.3">
      <c r="A418" s="7" t="s">
        <v>2401</v>
      </c>
      <c r="B418" s="7" t="s">
        <v>2402</v>
      </c>
      <c r="C418" s="7" t="s">
        <v>478</v>
      </c>
      <c r="D418" s="7" t="s">
        <v>30</v>
      </c>
      <c r="E418" s="20">
        <v>332900</v>
      </c>
      <c r="F418" s="20">
        <v>324578</v>
      </c>
      <c r="G418" s="20">
        <v>-2580</v>
      </c>
      <c r="H418" s="7" t="s">
        <v>2764</v>
      </c>
      <c r="I418" s="14">
        <v>301900</v>
      </c>
      <c r="J418" s="14">
        <v>-29932</v>
      </c>
      <c r="K418" s="7" t="s">
        <v>43</v>
      </c>
      <c r="L418" s="7" t="s">
        <v>53</v>
      </c>
      <c r="M418" s="24">
        <f t="array" ref="M418">MAX(IF(A418=$A$2:$A$516,$I$2:$I$516))</f>
        <v>325500</v>
      </c>
      <c r="N418" s="7" t="str">
        <f t="shared" si="1"/>
        <v>MCH</v>
      </c>
    </row>
    <row r="419" spans="1:14" ht="14.25" customHeight="1" x14ac:dyDescent="0.3">
      <c r="A419" s="7" t="s">
        <v>818</v>
      </c>
      <c r="B419" s="7" t="s">
        <v>819</v>
      </c>
      <c r="C419" s="7" t="s">
        <v>478</v>
      </c>
      <c r="D419" s="7" t="s">
        <v>144</v>
      </c>
      <c r="E419" s="20">
        <v>385900</v>
      </c>
      <c r="F419" s="20">
        <v>369144</v>
      </c>
      <c r="G419" s="20">
        <v>-36620</v>
      </c>
      <c r="H419" s="7" t="s">
        <v>2764</v>
      </c>
      <c r="I419" s="14">
        <v>288000</v>
      </c>
      <c r="J419" s="14">
        <v>-84833</v>
      </c>
      <c r="K419" s="7" t="s">
        <v>43</v>
      </c>
      <c r="L419" s="7" t="s">
        <v>53</v>
      </c>
      <c r="M419" s="24">
        <f t="array" ref="M419">MAX(IF(A419=$A$2:$A$516,$I$2:$I$516))</f>
        <v>388759</v>
      </c>
      <c r="N419" s="7" t="str">
        <f t="shared" si="1"/>
        <v>Invitation</v>
      </c>
    </row>
    <row r="420" spans="1:14" ht="14.25" customHeight="1" x14ac:dyDescent="0.3">
      <c r="A420" s="7" t="s">
        <v>909</v>
      </c>
      <c r="B420" s="7" t="s">
        <v>910</v>
      </c>
      <c r="C420" s="7" t="s">
        <v>478</v>
      </c>
      <c r="D420" s="7" t="s">
        <v>144</v>
      </c>
      <c r="E420" s="20">
        <v>345900</v>
      </c>
      <c r="F420" s="20">
        <v>337253</v>
      </c>
      <c r="G420" s="20">
        <v>-41725</v>
      </c>
      <c r="H420" s="7" t="s">
        <v>2764</v>
      </c>
      <c r="I420" s="14">
        <v>272000</v>
      </c>
      <c r="J420" s="14">
        <v>-74173</v>
      </c>
      <c r="K420" s="7" t="s">
        <v>43</v>
      </c>
      <c r="L420" s="7" t="s">
        <v>53</v>
      </c>
      <c r="M420" s="24">
        <f t="array" ref="M420">MAX(IF(A420=$A$2:$A$516,$I$2:$I$516))</f>
        <v>336515</v>
      </c>
      <c r="N420" s="7" t="str">
        <f t="shared" si="1"/>
        <v>Invitation</v>
      </c>
    </row>
    <row r="421" spans="1:14" ht="14.25" customHeight="1" x14ac:dyDescent="0.3">
      <c r="A421" s="7" t="s">
        <v>903</v>
      </c>
      <c r="B421" s="7" t="s">
        <v>904</v>
      </c>
      <c r="C421" s="7" t="s">
        <v>478</v>
      </c>
      <c r="D421" s="7" t="s">
        <v>30</v>
      </c>
      <c r="E421" s="20">
        <v>330900</v>
      </c>
      <c r="F421" s="20">
        <v>322628</v>
      </c>
      <c r="G421" s="20">
        <v>-16457</v>
      </c>
      <c r="H421" s="7" t="s">
        <v>2764</v>
      </c>
      <c r="I421" s="14">
        <v>298600</v>
      </c>
      <c r="J421" s="14">
        <v>-34764</v>
      </c>
      <c r="K421" s="7" t="s">
        <v>43</v>
      </c>
      <c r="L421" s="7" t="s">
        <v>53</v>
      </c>
      <c r="M421" s="24">
        <f t="array" ref="M421">MAX(IF(A421=$A$2:$A$516,$I$2:$I$516))</f>
        <v>343353</v>
      </c>
      <c r="N421" s="7" t="str">
        <f t="shared" si="1"/>
        <v>Invitation</v>
      </c>
    </row>
    <row r="422" spans="1:14" ht="14.25" customHeight="1" x14ac:dyDescent="0.3">
      <c r="A422" s="7" t="s">
        <v>858</v>
      </c>
      <c r="B422" s="7" t="s">
        <v>859</v>
      </c>
      <c r="C422" s="7" t="s">
        <v>478</v>
      </c>
      <c r="D422" s="7" t="s">
        <v>144</v>
      </c>
      <c r="E422" s="20">
        <v>361900</v>
      </c>
      <c r="F422" s="20">
        <v>352853</v>
      </c>
      <c r="G422" s="20">
        <v>-6404</v>
      </c>
      <c r="H422" s="7" t="s">
        <v>2764</v>
      </c>
      <c r="I422" s="14">
        <v>287000</v>
      </c>
      <c r="J422" s="14">
        <v>-60055</v>
      </c>
      <c r="K422" s="7" t="s">
        <v>43</v>
      </c>
      <c r="L422" s="7" t="s">
        <v>53</v>
      </c>
      <c r="M422" s="24">
        <f t="array" ref="M422">MAX(IF(A422=$A$2:$A$516,$I$2:$I$516))</f>
        <v>363313</v>
      </c>
      <c r="N422" s="7" t="str">
        <f t="shared" si="1"/>
        <v>Invitation</v>
      </c>
    </row>
    <row r="423" spans="1:14" ht="14.25" customHeight="1" x14ac:dyDescent="0.3">
      <c r="A423" s="7" t="s">
        <v>941</v>
      </c>
      <c r="B423" s="7" t="s">
        <v>942</v>
      </c>
      <c r="C423" s="7" t="s">
        <v>478</v>
      </c>
      <c r="D423" s="7" t="s">
        <v>30</v>
      </c>
      <c r="E423" s="20">
        <v>317900</v>
      </c>
      <c r="F423" s="20">
        <v>304201</v>
      </c>
      <c r="G423" s="20">
        <v>-19440</v>
      </c>
      <c r="H423" s="7" t="s">
        <v>2764</v>
      </c>
      <c r="I423" s="14">
        <v>286900</v>
      </c>
      <c r="J423" s="14">
        <v>-18886</v>
      </c>
      <c r="K423" s="7" t="s">
        <v>43</v>
      </c>
      <c r="L423" s="7" t="s">
        <v>53</v>
      </c>
      <c r="M423" s="24">
        <f t="array" ref="M423">MAX(IF(A423=$A$2:$A$516,$I$2:$I$516))</f>
        <v>329793</v>
      </c>
      <c r="N423" s="7" t="str">
        <f t="shared" si="1"/>
        <v>Invitation</v>
      </c>
    </row>
    <row r="424" spans="1:14" ht="14.25" customHeight="1" x14ac:dyDescent="0.3">
      <c r="A424" s="7" t="s">
        <v>949</v>
      </c>
      <c r="B424" s="7" t="s">
        <v>950</v>
      </c>
      <c r="C424" s="7" t="s">
        <v>478</v>
      </c>
      <c r="D424" s="7" t="s">
        <v>30</v>
      </c>
      <c r="E424" s="20">
        <v>306200</v>
      </c>
      <c r="F424" s="20">
        <v>291230</v>
      </c>
      <c r="G424" s="20">
        <v>-5105</v>
      </c>
      <c r="H424" s="7" t="s">
        <v>2764</v>
      </c>
      <c r="I424" s="14">
        <v>276300</v>
      </c>
      <c r="J424" s="14">
        <v>-19002</v>
      </c>
      <c r="K424" s="7" t="s">
        <v>43</v>
      </c>
      <c r="L424" s="7" t="s">
        <v>53</v>
      </c>
      <c r="M424" s="24">
        <f t="array" ref="M424">MAX(IF(A424=$A$2:$A$516,$I$2:$I$516))</f>
        <v>308491</v>
      </c>
      <c r="N424" s="7" t="str">
        <f t="shared" si="1"/>
        <v>Invitation</v>
      </c>
    </row>
    <row r="425" spans="1:14" ht="14.25" customHeight="1" x14ac:dyDescent="0.3">
      <c r="A425" s="7" t="s">
        <v>951</v>
      </c>
      <c r="B425" s="7" t="s">
        <v>952</v>
      </c>
      <c r="C425" s="7" t="s">
        <v>478</v>
      </c>
      <c r="D425" s="7" t="s">
        <v>30</v>
      </c>
      <c r="E425" s="20">
        <v>342900</v>
      </c>
      <c r="F425" s="20">
        <v>325504</v>
      </c>
      <c r="G425" s="20">
        <v>-31688</v>
      </c>
      <c r="H425" s="7" t="s">
        <v>2764</v>
      </c>
      <c r="I425" s="14">
        <v>297000</v>
      </c>
      <c r="J425" s="14">
        <v>-29384</v>
      </c>
      <c r="K425" s="7" t="s">
        <v>43</v>
      </c>
      <c r="L425" s="7" t="s">
        <v>53</v>
      </c>
      <c r="M425" s="24">
        <f t="array" ref="M425">MAX(IF(A425=$A$2:$A$516,$I$2:$I$516))</f>
        <v>322596</v>
      </c>
      <c r="N425" s="7" t="str">
        <f t="shared" si="1"/>
        <v>Invitation</v>
      </c>
    </row>
    <row r="426" spans="1:14" ht="14.25" customHeight="1" x14ac:dyDescent="0.3">
      <c r="A426" s="7" t="s">
        <v>1800</v>
      </c>
      <c r="B426" s="7" t="s">
        <v>1801</v>
      </c>
      <c r="C426" s="7" t="s">
        <v>1795</v>
      </c>
      <c r="D426" s="7" t="s">
        <v>62</v>
      </c>
      <c r="E426" s="20">
        <v>359900</v>
      </c>
      <c r="F426" s="20">
        <v>350903</v>
      </c>
      <c r="G426" s="20">
        <v>-48695</v>
      </c>
      <c r="H426" s="7" t="s">
        <v>2764</v>
      </c>
      <c r="I426" s="14">
        <v>326300</v>
      </c>
      <c r="J426" s="14">
        <v>-52284</v>
      </c>
      <c r="K426" s="7" t="s">
        <v>43</v>
      </c>
      <c r="L426" s="7" t="s">
        <v>53</v>
      </c>
      <c r="M426" s="24">
        <f t="array" ref="M426">MAX(IF(A426=$A$2:$A$516,$I$2:$I$516))</f>
        <v>354509</v>
      </c>
      <c r="N426" s="7" t="str">
        <f t="shared" si="1"/>
        <v>Invitation</v>
      </c>
    </row>
    <row r="427" spans="1:14" ht="14.25" customHeight="1" x14ac:dyDescent="0.3">
      <c r="A427" s="7" t="s">
        <v>1802</v>
      </c>
      <c r="B427" s="7" t="s">
        <v>1803</v>
      </c>
      <c r="C427" s="7" t="s">
        <v>1795</v>
      </c>
      <c r="D427" s="7" t="s">
        <v>30</v>
      </c>
      <c r="E427" s="20">
        <v>363900</v>
      </c>
      <c r="F427" s="20">
        <v>354803</v>
      </c>
      <c r="G427" s="20">
        <v>-19007</v>
      </c>
      <c r="H427" s="7" t="s">
        <v>2764</v>
      </c>
      <c r="I427" s="14">
        <v>330000</v>
      </c>
      <c r="J427" s="14">
        <v>-37893</v>
      </c>
      <c r="K427" s="7" t="s">
        <v>43</v>
      </c>
      <c r="L427" s="7" t="s">
        <v>88</v>
      </c>
      <c r="M427" s="24">
        <f t="array" ref="M427">MAX(IF(A427=$A$2:$A$516,$I$2:$I$516))</f>
        <v>360705</v>
      </c>
      <c r="N427" s="7" t="str">
        <f t="shared" si="1"/>
        <v>Invitation</v>
      </c>
    </row>
    <row r="428" spans="1:14" ht="14.25" customHeight="1" x14ac:dyDescent="0.3">
      <c r="A428" s="7" t="s">
        <v>1793</v>
      </c>
      <c r="B428" s="7" t="s">
        <v>1794</v>
      </c>
      <c r="C428" s="7" t="s">
        <v>1795</v>
      </c>
      <c r="D428" s="7" t="s">
        <v>62</v>
      </c>
      <c r="E428" s="20">
        <v>414000</v>
      </c>
      <c r="F428" s="20">
        <v>403650</v>
      </c>
      <c r="G428" s="20">
        <v>-40666</v>
      </c>
      <c r="H428" s="7" t="s">
        <v>2764</v>
      </c>
      <c r="I428" s="14">
        <v>359000</v>
      </c>
      <c r="J428" s="14">
        <v>-81757</v>
      </c>
      <c r="K428" s="7" t="s">
        <v>43</v>
      </c>
      <c r="L428" s="7" t="s">
        <v>53</v>
      </c>
      <c r="M428" s="24">
        <f t="array" ref="M428">MAX(IF(A428=$A$2:$A$516,$I$2:$I$516))</f>
        <v>406810</v>
      </c>
      <c r="N428" s="7" t="str">
        <f t="shared" si="1"/>
        <v>Invitation</v>
      </c>
    </row>
    <row r="429" spans="1:14" ht="14.25" customHeight="1" x14ac:dyDescent="0.3">
      <c r="A429" s="7" t="s">
        <v>1804</v>
      </c>
      <c r="B429" s="7" t="s">
        <v>1805</v>
      </c>
      <c r="C429" s="7" t="s">
        <v>1795</v>
      </c>
      <c r="D429" s="7" t="s">
        <v>30</v>
      </c>
      <c r="E429" s="20">
        <v>438900</v>
      </c>
      <c r="F429" s="20">
        <v>427928</v>
      </c>
      <c r="G429" s="20">
        <v>-46209</v>
      </c>
      <c r="H429" s="7" t="s">
        <v>2764</v>
      </c>
      <c r="I429" s="14">
        <v>398000</v>
      </c>
      <c r="J429" s="14">
        <v>-73250</v>
      </c>
      <c r="K429" s="7" t="s">
        <v>43</v>
      </c>
      <c r="L429" s="7" t="s">
        <v>53</v>
      </c>
      <c r="M429" s="24">
        <f t="array" ref="M429">MAX(IF(A429=$A$2:$A$516,$I$2:$I$516))</f>
        <v>443361</v>
      </c>
      <c r="N429" s="7" t="str">
        <f t="shared" si="1"/>
        <v>Invitation</v>
      </c>
    </row>
    <row r="430" spans="1:14" ht="14.25" customHeight="1" x14ac:dyDescent="0.3">
      <c r="A430" s="7" t="s">
        <v>1796</v>
      </c>
      <c r="B430" s="7" t="s">
        <v>1797</v>
      </c>
      <c r="C430" s="7" t="s">
        <v>1795</v>
      </c>
      <c r="D430" s="7" t="s">
        <v>30</v>
      </c>
      <c r="E430" s="20">
        <v>530900</v>
      </c>
      <c r="F430" s="20">
        <v>517628</v>
      </c>
      <c r="G430" s="20">
        <v>-61858</v>
      </c>
      <c r="H430" s="7" t="s">
        <v>2764</v>
      </c>
      <c r="I430" s="14">
        <v>445000</v>
      </c>
      <c r="J430" s="14">
        <v>-99873</v>
      </c>
      <c r="K430" s="7" t="s">
        <v>43</v>
      </c>
      <c r="L430" s="7" t="s">
        <v>53</v>
      </c>
      <c r="M430" s="24">
        <f t="array" ref="M430">MAX(IF(A430=$A$2:$A$516,$I$2:$I$516))</f>
        <v>449003</v>
      </c>
      <c r="N430" s="7" t="str">
        <f t="shared" si="1"/>
        <v>Invitation</v>
      </c>
    </row>
    <row r="431" spans="1:14" ht="14.25" customHeight="1" x14ac:dyDescent="0.3">
      <c r="A431" s="7" t="s">
        <v>1798</v>
      </c>
      <c r="B431" s="7" t="s">
        <v>1799</v>
      </c>
      <c r="C431" s="7" t="s">
        <v>1795</v>
      </c>
      <c r="D431" s="7" t="s">
        <v>30</v>
      </c>
      <c r="E431" s="20">
        <v>383900</v>
      </c>
      <c r="F431" s="20">
        <v>374303</v>
      </c>
      <c r="G431" s="20">
        <v>-26548</v>
      </c>
      <c r="H431" s="7" t="s">
        <v>2764</v>
      </c>
      <c r="I431" s="14">
        <v>348100</v>
      </c>
      <c r="J431" s="14">
        <v>-66798</v>
      </c>
      <c r="K431" s="7" t="s">
        <v>43</v>
      </c>
      <c r="L431" s="7" t="s">
        <v>53</v>
      </c>
      <c r="M431" s="24">
        <f t="array" ref="M431">MAX(IF(A431=$A$2:$A$516,$I$2:$I$516))</f>
        <v>409423</v>
      </c>
      <c r="N431" s="7" t="str">
        <f t="shared" si="1"/>
        <v>Invitation</v>
      </c>
    </row>
    <row r="432" spans="1:14" ht="14.25" customHeight="1" x14ac:dyDescent="0.3">
      <c r="A432" s="7" t="s">
        <v>2654</v>
      </c>
      <c r="B432" s="7" t="s">
        <v>2655</v>
      </c>
      <c r="C432" s="7" t="s">
        <v>2637</v>
      </c>
      <c r="D432" s="7" t="s">
        <v>62</v>
      </c>
      <c r="E432" s="20">
        <v>402200</v>
      </c>
      <c r="F432" s="20">
        <v>392145</v>
      </c>
      <c r="G432" s="20">
        <v>-26084</v>
      </c>
      <c r="H432" s="7" t="s">
        <v>2764</v>
      </c>
      <c r="I432" s="14">
        <v>362800</v>
      </c>
      <c r="J432" s="14">
        <v>-19956</v>
      </c>
      <c r="K432" s="7" t="s">
        <v>43</v>
      </c>
      <c r="L432" s="7" t="s">
        <v>53</v>
      </c>
      <c r="M432" s="24">
        <f t="array" ref="M432">MAX(IF(A432=$A$2:$A$516,$I$2:$I$516))</f>
        <v>388000</v>
      </c>
      <c r="N432" s="7" t="str">
        <f t="shared" si="1"/>
        <v>MCH</v>
      </c>
    </row>
    <row r="433" spans="1:14" ht="14.25" customHeight="1" x14ac:dyDescent="0.3">
      <c r="A433" s="7" t="s">
        <v>2658</v>
      </c>
      <c r="B433" s="7" t="s">
        <v>2659</v>
      </c>
      <c r="C433" s="7" t="s">
        <v>2637</v>
      </c>
      <c r="D433" s="7" t="s">
        <v>30</v>
      </c>
      <c r="E433" s="20">
        <v>405900</v>
      </c>
      <c r="F433" s="20">
        <v>395753</v>
      </c>
      <c r="G433" s="20">
        <v>-16743</v>
      </c>
      <c r="H433" s="7" t="s">
        <v>2764</v>
      </c>
      <c r="I433" s="14">
        <v>366200</v>
      </c>
      <c r="J433" s="14">
        <v>-7125</v>
      </c>
      <c r="K433" s="7" t="s">
        <v>43</v>
      </c>
      <c r="L433" s="7" t="s">
        <v>88</v>
      </c>
      <c r="M433" s="24">
        <f t="array" ref="M433">MAX(IF(A433=$A$2:$A$516,$I$2:$I$516))</f>
        <v>380000</v>
      </c>
      <c r="N433" s="7" t="str">
        <f t="shared" si="1"/>
        <v>MCH</v>
      </c>
    </row>
    <row r="434" spans="1:14" ht="14.25" customHeight="1" x14ac:dyDescent="0.3">
      <c r="A434" s="7" t="s">
        <v>2656</v>
      </c>
      <c r="B434" s="7" t="s">
        <v>2657</v>
      </c>
      <c r="C434" s="7" t="s">
        <v>2637</v>
      </c>
      <c r="D434" s="7" t="s">
        <v>30</v>
      </c>
      <c r="E434" s="20">
        <v>405000</v>
      </c>
      <c r="F434" s="20">
        <v>394875</v>
      </c>
      <c r="G434" s="20">
        <v>-25932</v>
      </c>
      <c r="H434" s="7" t="s">
        <v>2764</v>
      </c>
      <c r="I434" s="14">
        <v>365400</v>
      </c>
      <c r="J434" s="14">
        <v>-44427</v>
      </c>
      <c r="K434" s="7" t="s">
        <v>43</v>
      </c>
      <c r="L434" s="7" t="s">
        <v>53</v>
      </c>
      <c r="M434" s="24">
        <f t="array" ref="M434">MAX(IF(A434=$A$2:$A$516,$I$2:$I$516))</f>
        <v>406000</v>
      </c>
      <c r="N434" s="7" t="str">
        <f t="shared" si="1"/>
        <v>MCH</v>
      </c>
    </row>
    <row r="435" spans="1:14" ht="14.25" customHeight="1" x14ac:dyDescent="0.3">
      <c r="A435" s="7" t="s">
        <v>2660</v>
      </c>
      <c r="B435" s="7" t="s">
        <v>2661</v>
      </c>
      <c r="C435" s="7" t="s">
        <v>2637</v>
      </c>
      <c r="D435" s="7" t="s">
        <v>30</v>
      </c>
      <c r="E435" s="20">
        <v>414100</v>
      </c>
      <c r="F435" s="20">
        <v>403748</v>
      </c>
      <c r="G435" s="20">
        <v>-14983</v>
      </c>
      <c r="H435" s="7" t="s">
        <v>2764</v>
      </c>
      <c r="I435" s="14">
        <v>370000</v>
      </c>
      <c r="J435" s="14">
        <v>-48852</v>
      </c>
      <c r="K435" s="7" t="s">
        <v>43</v>
      </c>
      <c r="L435" s="7" t="s">
        <v>53</v>
      </c>
      <c r="M435" s="24">
        <f t="array" ref="M435">MAX(IF(A435=$A$2:$A$516,$I$2:$I$516))</f>
        <v>402000</v>
      </c>
      <c r="N435" s="7" t="str">
        <f t="shared" si="1"/>
        <v>MCH</v>
      </c>
    </row>
    <row r="436" spans="1:14" ht="14.25" customHeight="1" x14ac:dyDescent="0.3">
      <c r="A436" s="7" t="s">
        <v>2635</v>
      </c>
      <c r="B436" s="7" t="s">
        <v>2636</v>
      </c>
      <c r="C436" s="7" t="s">
        <v>2637</v>
      </c>
      <c r="D436" s="7" t="s">
        <v>30</v>
      </c>
      <c r="E436" s="20">
        <v>0</v>
      </c>
      <c r="F436" s="20">
        <v>0</v>
      </c>
      <c r="G436" s="20">
        <v>-15514</v>
      </c>
      <c r="H436" s="7" t="s">
        <v>2764</v>
      </c>
      <c r="I436" s="14">
        <v>400000</v>
      </c>
      <c r="J436" s="14">
        <v>-107742</v>
      </c>
      <c r="K436" s="7" t="s">
        <v>43</v>
      </c>
      <c r="L436" s="7" t="s">
        <v>53</v>
      </c>
      <c r="M436" s="24">
        <f t="array" ref="M436">MAX(IF(A436=$A$2:$A$516,$I$2:$I$516))</f>
        <v>408000</v>
      </c>
      <c r="N436" s="7" t="str">
        <f t="shared" si="1"/>
        <v>MCH</v>
      </c>
    </row>
    <row r="437" spans="1:14" ht="14.25" customHeight="1" x14ac:dyDescent="0.3">
      <c r="A437" s="7" t="s">
        <v>2646</v>
      </c>
      <c r="B437" s="7" t="s">
        <v>2647</v>
      </c>
      <c r="C437" s="7" t="s">
        <v>2637</v>
      </c>
      <c r="D437" s="7" t="s">
        <v>30</v>
      </c>
      <c r="E437" s="20">
        <v>376100</v>
      </c>
      <c r="F437" s="20">
        <v>366698</v>
      </c>
      <c r="G437" s="20">
        <v>-13575</v>
      </c>
      <c r="H437" s="7" t="s">
        <v>2764</v>
      </c>
      <c r="I437" s="14">
        <v>339300</v>
      </c>
      <c r="J437" s="14">
        <v>-27884</v>
      </c>
      <c r="K437" s="7" t="s">
        <v>43</v>
      </c>
      <c r="L437" s="7" t="s">
        <v>53</v>
      </c>
      <c r="M437" s="24">
        <f t="array" ref="M437">MAX(IF(A437=$A$2:$A$516,$I$2:$I$516))</f>
        <v>363000</v>
      </c>
      <c r="N437" s="7" t="str">
        <f t="shared" si="1"/>
        <v>MCH</v>
      </c>
    </row>
    <row r="438" spans="1:14" ht="14.25" customHeight="1" x14ac:dyDescent="0.3">
      <c r="A438" s="7" t="s">
        <v>2445</v>
      </c>
      <c r="B438" s="7" t="s">
        <v>2446</v>
      </c>
      <c r="C438" s="7" t="s">
        <v>475</v>
      </c>
      <c r="D438" s="7" t="s">
        <v>62</v>
      </c>
      <c r="E438" s="20">
        <v>437900</v>
      </c>
      <c r="F438" s="20">
        <v>426953</v>
      </c>
      <c r="G438" s="20">
        <v>-48841</v>
      </c>
      <c r="H438" s="7" t="s">
        <v>2764</v>
      </c>
      <c r="I438" s="14">
        <v>397100</v>
      </c>
      <c r="J438" s="14">
        <v>-50045</v>
      </c>
      <c r="K438" s="7" t="s">
        <v>43</v>
      </c>
      <c r="L438" s="7">
        <v>0</v>
      </c>
      <c r="M438" s="24">
        <f t="array" ref="M438">MAX(IF(A438=$A$2:$A$516,$I$2:$I$516))</f>
        <v>397100</v>
      </c>
      <c r="N438" s="7" t="str">
        <f t="shared" si="1"/>
        <v>Tricon</v>
      </c>
    </row>
    <row r="439" spans="1:14" ht="14.25" customHeight="1" x14ac:dyDescent="0.3">
      <c r="A439" s="7" t="s">
        <v>726</v>
      </c>
      <c r="B439" s="7" t="s">
        <v>727</v>
      </c>
      <c r="C439" s="7" t="s">
        <v>475</v>
      </c>
      <c r="D439" s="7" t="s">
        <v>30</v>
      </c>
      <c r="E439" s="20">
        <v>435900</v>
      </c>
      <c r="F439" s="20">
        <v>425003</v>
      </c>
      <c r="G439" s="20">
        <v>-25177</v>
      </c>
      <c r="H439" s="7" t="s">
        <v>2764</v>
      </c>
      <c r="I439" s="14">
        <v>392000</v>
      </c>
      <c r="J439" s="14">
        <v>-28879</v>
      </c>
      <c r="K439" s="7" t="s">
        <v>43</v>
      </c>
      <c r="L439" s="7">
        <v>0</v>
      </c>
      <c r="M439" s="24">
        <f t="array" ref="M439">MAX(IF(A439=$A$2:$A$516,$I$2:$I$516))</f>
        <v>411035</v>
      </c>
      <c r="N439" s="7" t="str">
        <f t="shared" si="1"/>
        <v>Invitation</v>
      </c>
    </row>
    <row r="440" spans="1:14" ht="14.25" customHeight="1" x14ac:dyDescent="0.3">
      <c r="A440" s="7" t="s">
        <v>2449</v>
      </c>
      <c r="B440" s="7" t="s">
        <v>2450</v>
      </c>
      <c r="C440" s="7" t="s">
        <v>475</v>
      </c>
      <c r="D440" s="7" t="s">
        <v>62</v>
      </c>
      <c r="E440" s="20">
        <v>433900</v>
      </c>
      <c r="F440" s="20">
        <v>423053</v>
      </c>
      <c r="G440" s="20">
        <v>23849</v>
      </c>
      <c r="H440" s="7" t="s">
        <v>2764</v>
      </c>
      <c r="I440" s="14">
        <v>393400</v>
      </c>
      <c r="J440" s="14">
        <v>-7628</v>
      </c>
      <c r="K440" s="7" t="s">
        <v>43</v>
      </c>
      <c r="L440" s="7">
        <v>0</v>
      </c>
      <c r="M440" s="24">
        <f t="array" ref="M440">MAX(IF(A440=$A$2:$A$516,$I$2:$I$516))</f>
        <v>393400</v>
      </c>
      <c r="N440" s="7" t="str">
        <f t="shared" si="1"/>
        <v>Tricon</v>
      </c>
    </row>
    <row r="441" spans="1:14" ht="14.25" customHeight="1" x14ac:dyDescent="0.3">
      <c r="A441" s="7" t="s">
        <v>690</v>
      </c>
      <c r="B441" s="7" t="s">
        <v>691</v>
      </c>
      <c r="C441" s="7" t="s">
        <v>475</v>
      </c>
      <c r="D441" s="7" t="s">
        <v>30</v>
      </c>
      <c r="E441" s="20">
        <v>356900</v>
      </c>
      <c r="F441" s="20">
        <v>347978</v>
      </c>
      <c r="G441" s="20">
        <v>-33291</v>
      </c>
      <c r="H441" s="7" t="s">
        <v>2764</v>
      </c>
      <c r="I441" s="14">
        <v>323600</v>
      </c>
      <c r="J441" s="14">
        <v>-34603</v>
      </c>
      <c r="K441" s="7" t="s">
        <v>43</v>
      </c>
      <c r="L441" s="7">
        <v>0</v>
      </c>
      <c r="M441" s="24">
        <f t="array" ref="M441">MAX(IF(A441=$A$2:$A$516,$I$2:$I$516))</f>
        <v>378029</v>
      </c>
      <c r="N441" s="7" t="str">
        <f t="shared" si="1"/>
        <v>Invitation</v>
      </c>
    </row>
    <row r="442" spans="1:14" ht="14.25" customHeight="1" x14ac:dyDescent="0.3">
      <c r="A442" s="7" t="s">
        <v>2453</v>
      </c>
      <c r="B442" s="7" t="s">
        <v>2454</v>
      </c>
      <c r="C442" s="7" t="s">
        <v>475</v>
      </c>
      <c r="D442" s="7" t="s">
        <v>62</v>
      </c>
      <c r="E442" s="20">
        <v>378900</v>
      </c>
      <c r="F442" s="20">
        <v>369428</v>
      </c>
      <c r="G442" s="20">
        <v>-8550</v>
      </c>
      <c r="H442" s="7" t="s">
        <v>2764</v>
      </c>
      <c r="I442" s="14">
        <v>343600</v>
      </c>
      <c r="J442" s="14">
        <v>-39512</v>
      </c>
      <c r="K442" s="7" t="s">
        <v>43</v>
      </c>
      <c r="L442" s="7">
        <v>0</v>
      </c>
      <c r="M442" s="24">
        <f t="array" ref="M442">MAX(IF(A442=$A$2:$A$516,$I$2:$I$516))</f>
        <v>347000</v>
      </c>
      <c r="N442" s="7" t="str">
        <f t="shared" si="1"/>
        <v>MCH</v>
      </c>
    </row>
    <row r="443" spans="1:14" ht="14.25" customHeight="1" x14ac:dyDescent="0.3">
      <c r="A443" s="7" t="s">
        <v>2459</v>
      </c>
      <c r="B443" s="7" t="s">
        <v>2460</v>
      </c>
      <c r="C443" s="7" t="s">
        <v>475</v>
      </c>
      <c r="D443" s="7" t="s">
        <v>62</v>
      </c>
      <c r="E443" s="20">
        <v>418900</v>
      </c>
      <c r="F443" s="20">
        <v>408428</v>
      </c>
      <c r="G443" s="20">
        <v>-24438</v>
      </c>
      <c r="H443" s="7" t="s">
        <v>2764</v>
      </c>
      <c r="I443" s="14">
        <v>379800</v>
      </c>
      <c r="J443" s="14">
        <v>-82310</v>
      </c>
      <c r="K443" s="7" t="s">
        <v>43</v>
      </c>
      <c r="L443" s="7">
        <v>0</v>
      </c>
      <c r="M443" s="24">
        <f t="array" ref="M443">MAX(IF(A443=$A$2:$A$516,$I$2:$I$516))</f>
        <v>380500</v>
      </c>
      <c r="N443" s="7" t="str">
        <f t="shared" si="1"/>
        <v>MCH</v>
      </c>
    </row>
    <row r="444" spans="1:14" ht="14.25" customHeight="1" x14ac:dyDescent="0.3">
      <c r="A444" s="7" t="s">
        <v>2431</v>
      </c>
      <c r="B444" s="7" t="s">
        <v>2432</v>
      </c>
      <c r="C444" s="7" t="s">
        <v>475</v>
      </c>
      <c r="D444" s="7" t="s">
        <v>30</v>
      </c>
      <c r="E444" s="20">
        <v>318900</v>
      </c>
      <c r="F444" s="20">
        <v>310928</v>
      </c>
      <c r="G444" s="20">
        <v>-5885</v>
      </c>
      <c r="H444" s="7" t="s">
        <v>2764</v>
      </c>
      <c r="I444" s="14">
        <v>289200</v>
      </c>
      <c r="J444" s="14">
        <v>-41008</v>
      </c>
      <c r="K444" s="7" t="s">
        <v>43</v>
      </c>
      <c r="L444" s="7">
        <v>0</v>
      </c>
      <c r="M444" s="24">
        <f t="array" ref="M444">MAX(IF(A444=$A$2:$A$516,$I$2:$I$516))</f>
        <v>320000</v>
      </c>
      <c r="N444" s="7" t="str">
        <f t="shared" si="1"/>
        <v>MCH</v>
      </c>
    </row>
    <row r="445" spans="1:14" ht="14.25" customHeight="1" x14ac:dyDescent="0.3">
      <c r="A445" s="7" t="s">
        <v>2451</v>
      </c>
      <c r="B445" s="7" t="s">
        <v>2452</v>
      </c>
      <c r="C445" s="7" t="s">
        <v>475</v>
      </c>
      <c r="D445" s="7" t="s">
        <v>30</v>
      </c>
      <c r="E445" s="20">
        <v>401900</v>
      </c>
      <c r="F445" s="20">
        <v>391853</v>
      </c>
      <c r="G445" s="20">
        <v>-36426</v>
      </c>
      <c r="H445" s="7" t="s">
        <v>2764</v>
      </c>
      <c r="I445" s="14">
        <v>364400</v>
      </c>
      <c r="J445" s="14">
        <v>-32359</v>
      </c>
      <c r="K445" s="7" t="s">
        <v>43</v>
      </c>
      <c r="L445" s="7">
        <v>0</v>
      </c>
      <c r="M445" s="24">
        <f t="array" ref="M445">MAX(IF(A445=$A$2:$A$516,$I$2:$I$516))</f>
        <v>367000</v>
      </c>
      <c r="N445" s="7" t="str">
        <f t="shared" si="1"/>
        <v>MCH</v>
      </c>
    </row>
    <row r="446" spans="1:14" ht="14.25" customHeight="1" x14ac:dyDescent="0.3">
      <c r="A446" s="7" t="s">
        <v>2437</v>
      </c>
      <c r="B446" s="7" t="s">
        <v>2438</v>
      </c>
      <c r="C446" s="7" t="s">
        <v>475</v>
      </c>
      <c r="D446" s="7" t="s">
        <v>30</v>
      </c>
      <c r="E446" s="20">
        <v>268900</v>
      </c>
      <c r="F446" s="20">
        <v>262178</v>
      </c>
      <c r="G446" s="20">
        <v>-20493</v>
      </c>
      <c r="H446" s="7" t="s">
        <v>2764</v>
      </c>
      <c r="I446" s="14">
        <v>243800</v>
      </c>
      <c r="J446" s="14">
        <v>-21970</v>
      </c>
      <c r="K446" s="7" t="s">
        <v>43</v>
      </c>
      <c r="L446" s="7">
        <v>0</v>
      </c>
      <c r="M446" s="24">
        <f t="array" ref="M446">MAX(IF(A446=$A$2:$A$516,$I$2:$I$516))</f>
        <v>243800</v>
      </c>
      <c r="N446" s="7" t="str">
        <f t="shared" si="1"/>
        <v>Tricon</v>
      </c>
    </row>
    <row r="447" spans="1:14" ht="14.25" customHeight="1" x14ac:dyDescent="0.3">
      <c r="A447" s="7" t="s">
        <v>531</v>
      </c>
      <c r="B447" s="7" t="s">
        <v>532</v>
      </c>
      <c r="C447" s="7" t="s">
        <v>475</v>
      </c>
      <c r="D447" s="7" t="s">
        <v>62</v>
      </c>
      <c r="E447" s="20">
        <v>320100</v>
      </c>
      <c r="F447" s="20">
        <v>312098</v>
      </c>
      <c r="G447" s="20">
        <v>-9495</v>
      </c>
      <c r="H447" s="7" t="s">
        <v>2764</v>
      </c>
      <c r="I447" s="14">
        <v>290300</v>
      </c>
      <c r="J447" s="14">
        <v>-46736</v>
      </c>
      <c r="K447" s="7" t="s">
        <v>43</v>
      </c>
      <c r="L447" s="7">
        <v>0</v>
      </c>
      <c r="M447" s="24">
        <f t="array" ref="M447">MAX(IF(A447=$A$2:$A$516,$I$2:$I$516))</f>
        <v>345665</v>
      </c>
      <c r="N447" s="7" t="str">
        <f t="shared" si="1"/>
        <v>Invitation</v>
      </c>
    </row>
    <row r="448" spans="1:14" ht="14.25" customHeight="1" x14ac:dyDescent="0.3">
      <c r="A448" s="7" t="s">
        <v>565</v>
      </c>
      <c r="B448" s="7" t="s">
        <v>566</v>
      </c>
      <c r="C448" s="7" t="s">
        <v>475</v>
      </c>
      <c r="D448" s="7" t="s">
        <v>30</v>
      </c>
      <c r="E448" s="20">
        <v>424000</v>
      </c>
      <c r="F448" s="20">
        <v>413400</v>
      </c>
      <c r="G448" s="20">
        <v>-25910</v>
      </c>
      <c r="H448" s="7" t="s">
        <v>2764</v>
      </c>
      <c r="I448" s="14">
        <v>384500</v>
      </c>
      <c r="J448" s="14">
        <v>-31018</v>
      </c>
      <c r="K448" s="7" t="s">
        <v>43</v>
      </c>
      <c r="L448" s="7">
        <v>0</v>
      </c>
      <c r="M448" s="24">
        <f t="array" ref="M448">MAX(IF(A448=$A$2:$A$516,$I$2:$I$516))</f>
        <v>384500</v>
      </c>
      <c r="N448" s="7" t="str">
        <f t="shared" si="1"/>
        <v>MCH</v>
      </c>
    </row>
    <row r="449" spans="1:14" ht="14.25" customHeight="1" x14ac:dyDescent="0.3">
      <c r="A449" s="7" t="s">
        <v>814</v>
      </c>
      <c r="B449" s="7" t="s">
        <v>815</v>
      </c>
      <c r="C449" s="7" t="s">
        <v>475</v>
      </c>
      <c r="D449" s="7" t="s">
        <v>30</v>
      </c>
      <c r="E449" s="20">
        <v>438900</v>
      </c>
      <c r="F449" s="20">
        <v>427928</v>
      </c>
      <c r="G449" s="20">
        <v>-41061</v>
      </c>
      <c r="H449" s="7" t="s">
        <v>2764</v>
      </c>
      <c r="I449" s="14">
        <v>398000</v>
      </c>
      <c r="J449" s="14">
        <v>-34585</v>
      </c>
      <c r="K449" s="7" t="s">
        <v>43</v>
      </c>
      <c r="L449" s="7">
        <v>0</v>
      </c>
      <c r="M449" s="24">
        <f t="array" ref="M449">MAX(IF(A449=$A$2:$A$516,$I$2:$I$516))</f>
        <v>398411</v>
      </c>
      <c r="N449" s="7" t="str">
        <f t="shared" si="1"/>
        <v>Invitation</v>
      </c>
    </row>
    <row r="450" spans="1:14" ht="14.25" customHeight="1" x14ac:dyDescent="0.3">
      <c r="A450" s="7" t="s">
        <v>722</v>
      </c>
      <c r="B450" s="7" t="s">
        <v>723</v>
      </c>
      <c r="C450" s="7" t="s">
        <v>475</v>
      </c>
      <c r="D450" s="7" t="s">
        <v>62</v>
      </c>
      <c r="E450" s="20">
        <v>340000</v>
      </c>
      <c r="F450" s="20">
        <v>331500</v>
      </c>
      <c r="G450" s="20">
        <v>-36176</v>
      </c>
      <c r="H450" s="7" t="s">
        <v>2764</v>
      </c>
      <c r="I450" s="14">
        <v>308400</v>
      </c>
      <c r="J450" s="14">
        <v>-45439</v>
      </c>
      <c r="K450" s="7" t="s">
        <v>43</v>
      </c>
      <c r="L450" s="7">
        <v>0</v>
      </c>
      <c r="M450" s="24">
        <f t="array" ref="M450">MAX(IF(A450=$A$2:$A$516,$I$2:$I$516))</f>
        <v>349650</v>
      </c>
      <c r="N450" s="7" t="str">
        <f t="shared" si="1"/>
        <v>Invitation</v>
      </c>
    </row>
    <row r="451" spans="1:14" ht="14.25" customHeight="1" x14ac:dyDescent="0.3">
      <c r="A451" s="7" t="s">
        <v>2435</v>
      </c>
      <c r="B451" s="7" t="s">
        <v>2436</v>
      </c>
      <c r="C451" s="7" t="s">
        <v>475</v>
      </c>
      <c r="D451" s="7" t="s">
        <v>30</v>
      </c>
      <c r="E451" s="20">
        <v>416900</v>
      </c>
      <c r="F451" s="20">
        <v>406478</v>
      </c>
      <c r="G451" s="20">
        <v>-23851</v>
      </c>
      <c r="H451" s="7" t="s">
        <v>2764</v>
      </c>
      <c r="I451" s="14">
        <v>375000</v>
      </c>
      <c r="J451" s="14">
        <v>-42861</v>
      </c>
      <c r="K451" s="7" t="s">
        <v>43</v>
      </c>
      <c r="L451" s="7">
        <v>0</v>
      </c>
      <c r="M451" s="24">
        <f t="array" ref="M451">MAX(IF(A451=$A$2:$A$516,$I$2:$I$516))</f>
        <v>375000</v>
      </c>
      <c r="N451" s="7" t="str">
        <f t="shared" si="1"/>
        <v>Tricon</v>
      </c>
    </row>
    <row r="452" spans="1:14" ht="14.25" customHeight="1" x14ac:dyDescent="0.3">
      <c r="A452" s="7" t="s">
        <v>2455</v>
      </c>
      <c r="B452" s="7" t="s">
        <v>2456</v>
      </c>
      <c r="C452" s="7" t="s">
        <v>475</v>
      </c>
      <c r="D452" s="7" t="s">
        <v>30</v>
      </c>
      <c r="E452" s="20">
        <v>405900</v>
      </c>
      <c r="F452" s="20">
        <v>395753</v>
      </c>
      <c r="G452" s="20">
        <v>-22246</v>
      </c>
      <c r="H452" s="7" t="s">
        <v>2764</v>
      </c>
      <c r="I452" s="14">
        <v>368100</v>
      </c>
      <c r="J452" s="14">
        <v>-28592</v>
      </c>
      <c r="K452" s="7" t="s">
        <v>43</v>
      </c>
      <c r="L452" s="7">
        <v>0</v>
      </c>
      <c r="M452" s="24">
        <f t="array" ref="M452">MAX(IF(A452=$A$2:$A$516,$I$2:$I$516))</f>
        <v>380000</v>
      </c>
      <c r="N452" s="7" t="str">
        <f t="shared" si="1"/>
        <v>MCH</v>
      </c>
    </row>
    <row r="453" spans="1:14" ht="14.25" customHeight="1" x14ac:dyDescent="0.3">
      <c r="A453" s="7" t="s">
        <v>626</v>
      </c>
      <c r="B453" s="7" t="s">
        <v>627</v>
      </c>
      <c r="C453" s="7" t="s">
        <v>475</v>
      </c>
      <c r="D453" s="7" t="s">
        <v>30</v>
      </c>
      <c r="E453" s="20">
        <v>387900</v>
      </c>
      <c r="F453" s="20">
        <v>378203</v>
      </c>
      <c r="G453" s="20">
        <v>-33503</v>
      </c>
      <c r="H453" s="7" t="s">
        <v>2764</v>
      </c>
      <c r="I453" s="14">
        <v>350300</v>
      </c>
      <c r="J453" s="14">
        <v>-42568</v>
      </c>
      <c r="K453" s="7" t="s">
        <v>43</v>
      </c>
      <c r="L453" s="7">
        <v>0</v>
      </c>
      <c r="M453" s="24">
        <f t="array" ref="M453">MAX(IF(A453=$A$2:$A$516,$I$2:$I$516))</f>
        <v>381945</v>
      </c>
      <c r="N453" s="7" t="str">
        <f t="shared" si="1"/>
        <v>Invitation</v>
      </c>
    </row>
    <row r="454" spans="1:14" ht="14.25" customHeight="1" x14ac:dyDescent="0.3">
      <c r="A454" s="7" t="s">
        <v>730</v>
      </c>
      <c r="B454" s="7" t="s">
        <v>731</v>
      </c>
      <c r="C454" s="7" t="s">
        <v>475</v>
      </c>
      <c r="D454" s="7" t="s">
        <v>30</v>
      </c>
      <c r="E454" s="20">
        <v>391900</v>
      </c>
      <c r="F454" s="20">
        <v>382103</v>
      </c>
      <c r="G454" s="20">
        <v>-66763</v>
      </c>
      <c r="H454" s="7" t="s">
        <v>2764</v>
      </c>
      <c r="I454" s="14">
        <v>325000</v>
      </c>
      <c r="J454" s="14">
        <v>-76916</v>
      </c>
      <c r="K454" s="7" t="s">
        <v>43</v>
      </c>
      <c r="L454" s="7">
        <v>0</v>
      </c>
      <c r="M454" s="24">
        <f t="array" ref="M454">MAX(IF(A454=$A$2:$A$516,$I$2:$I$516))</f>
        <v>383589</v>
      </c>
      <c r="N454" s="7" t="str">
        <f t="shared" si="1"/>
        <v>Invitation</v>
      </c>
    </row>
    <row r="455" spans="1:14" ht="14.25" customHeight="1" x14ac:dyDescent="0.3">
      <c r="A455" s="7" t="s">
        <v>764</v>
      </c>
      <c r="B455" s="7" t="s">
        <v>765</v>
      </c>
      <c r="C455" s="7" t="s">
        <v>475</v>
      </c>
      <c r="D455" s="7" t="s">
        <v>30</v>
      </c>
      <c r="E455" s="20">
        <v>374200</v>
      </c>
      <c r="F455" s="20">
        <v>364845</v>
      </c>
      <c r="G455" s="20">
        <v>-496</v>
      </c>
      <c r="H455" s="7" t="s">
        <v>2764</v>
      </c>
      <c r="I455" s="14">
        <v>337900</v>
      </c>
      <c r="J455" s="14">
        <v>-17783</v>
      </c>
      <c r="K455" s="7" t="s">
        <v>43</v>
      </c>
      <c r="L455" s="7">
        <v>0</v>
      </c>
      <c r="M455" s="24">
        <f t="array" ref="M455">MAX(IF(A455=$A$2:$A$516,$I$2:$I$516))</f>
        <v>364210</v>
      </c>
      <c r="N455" s="7" t="str">
        <f t="shared" si="1"/>
        <v>Invitation</v>
      </c>
    </row>
    <row r="456" spans="1:14" ht="14.25" customHeight="1" x14ac:dyDescent="0.3">
      <c r="A456" s="7" t="s">
        <v>708</v>
      </c>
      <c r="B456" s="7" t="s">
        <v>709</v>
      </c>
      <c r="C456" s="7" t="s">
        <v>475</v>
      </c>
      <c r="D456" s="7" t="s">
        <v>30</v>
      </c>
      <c r="E456" s="20">
        <v>304900</v>
      </c>
      <c r="F456" s="20">
        <v>285950</v>
      </c>
      <c r="G456" s="20">
        <v>-21939</v>
      </c>
      <c r="H456" s="7" t="s">
        <v>2764</v>
      </c>
      <c r="I456" s="14">
        <v>275000</v>
      </c>
      <c r="J456" s="14">
        <v>-2001</v>
      </c>
      <c r="K456" s="7" t="s">
        <v>43</v>
      </c>
      <c r="L456" s="7">
        <v>0</v>
      </c>
      <c r="M456" s="24">
        <f t="array" ref="M456">MAX(IF(A456=$A$2:$A$516,$I$2:$I$516))</f>
        <v>299519</v>
      </c>
      <c r="N456" s="7" t="str">
        <f t="shared" si="1"/>
        <v>Invitation</v>
      </c>
    </row>
    <row r="457" spans="1:14" ht="14.25" customHeight="1" x14ac:dyDescent="0.3">
      <c r="A457" s="7" t="s">
        <v>850</v>
      </c>
      <c r="B457" s="7" t="s">
        <v>851</v>
      </c>
      <c r="C457" s="7" t="s">
        <v>475</v>
      </c>
      <c r="D457" s="7" t="s">
        <v>30</v>
      </c>
      <c r="E457" s="20">
        <v>310200</v>
      </c>
      <c r="F457" s="20">
        <v>295808</v>
      </c>
      <c r="G457" s="20">
        <v>-29495</v>
      </c>
      <c r="H457" s="7" t="s">
        <v>2764</v>
      </c>
      <c r="I457" s="14">
        <v>279900</v>
      </c>
      <c r="J457" s="14">
        <v>-31782</v>
      </c>
      <c r="K457" s="7" t="s">
        <v>43</v>
      </c>
      <c r="L457" s="7">
        <v>0</v>
      </c>
      <c r="M457" s="24">
        <f t="array" ref="M457">MAX(IF(A457=$A$2:$A$516,$I$2:$I$516))</f>
        <v>322458</v>
      </c>
      <c r="N457" s="7" t="str">
        <f t="shared" si="1"/>
        <v>Invitation</v>
      </c>
    </row>
    <row r="458" spans="1:14" ht="14.25" customHeight="1" x14ac:dyDescent="0.3">
      <c r="A458" s="7" t="s">
        <v>882</v>
      </c>
      <c r="B458" s="7" t="s">
        <v>883</v>
      </c>
      <c r="C458" s="7" t="s">
        <v>475</v>
      </c>
      <c r="D458" s="7" t="s">
        <v>30</v>
      </c>
      <c r="E458" s="20">
        <v>331900</v>
      </c>
      <c r="F458" s="20">
        <v>317067</v>
      </c>
      <c r="G458" s="20">
        <v>-34898</v>
      </c>
      <c r="H458" s="7" t="s">
        <v>2764</v>
      </c>
      <c r="I458" s="14">
        <v>299600</v>
      </c>
      <c r="J458" s="14">
        <v>-30680</v>
      </c>
      <c r="K458" s="7" t="s">
        <v>43</v>
      </c>
      <c r="L458" s="7">
        <v>0</v>
      </c>
      <c r="M458" s="24">
        <f t="array" ref="M458">MAX(IF(A458=$A$2:$A$516,$I$2:$I$516))</f>
        <v>369996</v>
      </c>
      <c r="N458" s="7" t="str">
        <f t="shared" si="1"/>
        <v>Invitation</v>
      </c>
    </row>
    <row r="459" spans="1:14" ht="14.25" customHeight="1" x14ac:dyDescent="0.3">
      <c r="A459" s="7" t="s">
        <v>917</v>
      </c>
      <c r="B459" s="7" t="s">
        <v>918</v>
      </c>
      <c r="C459" s="7" t="s">
        <v>475</v>
      </c>
      <c r="D459" s="7" t="s">
        <v>30</v>
      </c>
      <c r="E459" s="20">
        <v>359900</v>
      </c>
      <c r="F459" s="20">
        <v>350903</v>
      </c>
      <c r="G459" s="20">
        <v>-25514</v>
      </c>
      <c r="H459" s="7" t="s">
        <v>2764</v>
      </c>
      <c r="I459" s="14">
        <v>310000</v>
      </c>
      <c r="J459" s="14">
        <v>-50086</v>
      </c>
      <c r="K459" s="7" t="s">
        <v>43</v>
      </c>
      <c r="L459" s="7">
        <v>0</v>
      </c>
      <c r="M459" s="24">
        <f t="array" ref="M459">MAX(IF(A459=$A$2:$A$516,$I$2:$I$516))</f>
        <v>358285</v>
      </c>
      <c r="N459" s="7" t="str">
        <f t="shared" si="1"/>
        <v>Invitation</v>
      </c>
    </row>
    <row r="460" spans="1:14" ht="14.25" customHeight="1" x14ac:dyDescent="0.3">
      <c r="A460" s="7" t="s">
        <v>66</v>
      </c>
      <c r="B460" s="7" t="s">
        <v>67</v>
      </c>
      <c r="C460" s="7" t="s">
        <v>29</v>
      </c>
      <c r="D460" s="7" t="s">
        <v>30</v>
      </c>
      <c r="E460" s="20">
        <v>516200</v>
      </c>
      <c r="F460" s="20">
        <v>503295</v>
      </c>
      <c r="G460" s="20">
        <v>-100944</v>
      </c>
      <c r="H460" s="7" t="s">
        <v>2764</v>
      </c>
      <c r="I460" s="14">
        <v>469300</v>
      </c>
      <c r="J460" s="14">
        <v>-59209</v>
      </c>
      <c r="K460" s="7" t="s">
        <v>43</v>
      </c>
      <c r="L460" s="7">
        <v>0</v>
      </c>
      <c r="M460" s="24">
        <f t="array" ref="M460">MAX(IF(A460=$A$2:$A$516,$I$2:$I$516))</f>
        <v>469300</v>
      </c>
      <c r="N460" s="7" t="str">
        <f t="shared" si="1"/>
        <v>Tricon</v>
      </c>
    </row>
    <row r="461" spans="1:14" ht="14.25" customHeight="1" x14ac:dyDescent="0.3">
      <c r="A461" s="7" t="s">
        <v>86</v>
      </c>
      <c r="B461" s="7" t="s">
        <v>87</v>
      </c>
      <c r="C461" s="7" t="s">
        <v>29</v>
      </c>
      <c r="D461" s="7" t="s">
        <v>30</v>
      </c>
      <c r="E461" s="20">
        <v>487900</v>
      </c>
      <c r="F461" s="20">
        <v>475703</v>
      </c>
      <c r="G461" s="20">
        <v>-20109</v>
      </c>
      <c r="H461" s="7" t="s">
        <v>2764</v>
      </c>
      <c r="I461" s="14">
        <v>443500</v>
      </c>
      <c r="J461" s="14">
        <v>-21626</v>
      </c>
      <c r="K461" s="7" t="s">
        <v>43</v>
      </c>
      <c r="L461" s="7">
        <v>0</v>
      </c>
      <c r="M461" s="24">
        <f t="array" ref="M461">MAX(IF(A461=$A$2:$A$516,$I$2:$I$516))</f>
        <v>443500</v>
      </c>
      <c r="N461" s="7" t="str">
        <f t="shared" si="1"/>
        <v>Tricon</v>
      </c>
    </row>
    <row r="462" spans="1:14" ht="14.25" customHeight="1" x14ac:dyDescent="0.3">
      <c r="A462" s="7" t="s">
        <v>116</v>
      </c>
      <c r="B462" s="7" t="s">
        <v>117</v>
      </c>
      <c r="C462" s="7" t="s">
        <v>29</v>
      </c>
      <c r="D462" s="7" t="s">
        <v>30</v>
      </c>
      <c r="E462" s="20">
        <v>460900</v>
      </c>
      <c r="F462" s="20">
        <v>449378</v>
      </c>
      <c r="G462" s="20">
        <v>16929</v>
      </c>
      <c r="H462" s="7" t="s">
        <v>2764</v>
      </c>
      <c r="I462" s="14">
        <v>419000</v>
      </c>
      <c r="J462" s="14">
        <v>-6110</v>
      </c>
      <c r="K462" s="7" t="s">
        <v>43</v>
      </c>
      <c r="L462" s="7" t="s">
        <v>88</v>
      </c>
      <c r="M462" s="24">
        <f t="array" ref="M462">MAX(IF(A462=$A$2:$A$516,$I$2:$I$516))</f>
        <v>419355</v>
      </c>
      <c r="N462" s="7" t="str">
        <f t="shared" si="1"/>
        <v>Invitation</v>
      </c>
    </row>
    <row r="463" spans="1:14" ht="14.25" customHeight="1" x14ac:dyDescent="0.3">
      <c r="A463" s="7" t="s">
        <v>110</v>
      </c>
      <c r="B463" s="7" t="s">
        <v>111</v>
      </c>
      <c r="C463" s="7" t="s">
        <v>29</v>
      </c>
      <c r="D463" s="7" t="s">
        <v>30</v>
      </c>
      <c r="E463" s="20">
        <v>445100</v>
      </c>
      <c r="F463" s="20">
        <v>424458</v>
      </c>
      <c r="G463" s="20">
        <v>3120</v>
      </c>
      <c r="H463" s="7" t="s">
        <v>2764</v>
      </c>
      <c r="I463" s="14">
        <v>401400</v>
      </c>
      <c r="J463" s="14">
        <v>-22698</v>
      </c>
      <c r="K463" s="7" t="s">
        <v>43</v>
      </c>
      <c r="L463" s="7" t="s">
        <v>88</v>
      </c>
      <c r="M463" s="24">
        <f t="array" ref="M463">MAX(IF(A463=$A$2:$A$516,$I$2:$I$516))</f>
        <v>438473</v>
      </c>
      <c r="N463" s="7" t="str">
        <f t="shared" si="1"/>
        <v>Invitation</v>
      </c>
    </row>
    <row r="464" spans="1:14" ht="14.25" customHeight="1" x14ac:dyDescent="0.3">
      <c r="A464" s="7" t="s">
        <v>114</v>
      </c>
      <c r="B464" s="7" t="s">
        <v>115</v>
      </c>
      <c r="C464" s="7" t="s">
        <v>29</v>
      </c>
      <c r="D464" s="7" t="s">
        <v>30</v>
      </c>
      <c r="E464" s="20">
        <v>404900</v>
      </c>
      <c r="F464" s="20">
        <v>386132</v>
      </c>
      <c r="G464" s="20">
        <v>-44395</v>
      </c>
      <c r="H464" s="7" t="s">
        <v>2764</v>
      </c>
      <c r="I464" s="14">
        <v>364800</v>
      </c>
      <c r="J464" s="14">
        <v>-45953</v>
      </c>
      <c r="K464" s="7" t="s">
        <v>43</v>
      </c>
      <c r="L464" s="7" t="s">
        <v>88</v>
      </c>
      <c r="M464" s="24">
        <f t="array" ref="M464">MAX(IF(A464=$A$2:$A$516,$I$2:$I$516))</f>
        <v>422903</v>
      </c>
      <c r="N464" s="7" t="str">
        <f t="shared" si="1"/>
        <v>Invitation</v>
      </c>
    </row>
    <row r="465" spans="1:14" ht="14.25" customHeight="1" x14ac:dyDescent="0.3">
      <c r="A465" s="7" t="s">
        <v>138</v>
      </c>
      <c r="B465" s="7" t="s">
        <v>139</v>
      </c>
      <c r="C465" s="7" t="s">
        <v>29</v>
      </c>
      <c r="D465" s="7" t="s">
        <v>30</v>
      </c>
      <c r="E465" s="20">
        <v>357900</v>
      </c>
      <c r="F465" s="20">
        <v>342016</v>
      </c>
      <c r="G465" s="20">
        <v>-48246</v>
      </c>
      <c r="H465" s="7" t="s">
        <v>2764</v>
      </c>
      <c r="I465" s="14">
        <v>322100</v>
      </c>
      <c r="J465" s="14">
        <v>-50133</v>
      </c>
      <c r="K465" s="7" t="s">
        <v>43</v>
      </c>
      <c r="L465" s="7" t="s">
        <v>88</v>
      </c>
      <c r="M465" s="24">
        <f t="array" ref="M465">MAX(IF(A465=$A$2:$A$516,$I$2:$I$516))</f>
        <v>387294</v>
      </c>
      <c r="N465" s="7" t="str">
        <f t="shared" si="1"/>
        <v>Invitation</v>
      </c>
    </row>
    <row r="466" spans="1:14" ht="14.25" customHeight="1" x14ac:dyDescent="0.3">
      <c r="A466" s="7" t="s">
        <v>146</v>
      </c>
      <c r="B466" s="7" t="s">
        <v>147</v>
      </c>
      <c r="C466" s="7" t="s">
        <v>29</v>
      </c>
      <c r="D466" s="7" t="s">
        <v>144</v>
      </c>
      <c r="E466" s="20">
        <v>341900</v>
      </c>
      <c r="F466" s="20">
        <v>324496</v>
      </c>
      <c r="G466" s="20">
        <v>-28268</v>
      </c>
      <c r="H466" s="7" t="s">
        <v>2764</v>
      </c>
      <c r="I466" s="14">
        <v>307600</v>
      </c>
      <c r="J466" s="14">
        <v>-62355</v>
      </c>
      <c r="K466" s="7" t="s">
        <v>43</v>
      </c>
      <c r="L466" s="7">
        <v>0</v>
      </c>
      <c r="M466" s="24">
        <f t="array" ref="M466">MAX(IF(A466=$A$2:$A$516,$I$2:$I$516))</f>
        <v>385335</v>
      </c>
      <c r="N466" s="7" t="str">
        <f t="shared" si="1"/>
        <v>Invitation</v>
      </c>
    </row>
    <row r="467" spans="1:14" ht="14.25" customHeight="1" x14ac:dyDescent="0.3">
      <c r="A467" s="7" t="s">
        <v>95</v>
      </c>
      <c r="B467" s="7" t="s">
        <v>96</v>
      </c>
      <c r="C467" s="7" t="s">
        <v>29</v>
      </c>
      <c r="D467" s="7" t="s">
        <v>30</v>
      </c>
      <c r="E467" s="20">
        <v>360200</v>
      </c>
      <c r="F467" s="20">
        <v>343675</v>
      </c>
      <c r="G467" s="20">
        <v>-25879</v>
      </c>
      <c r="H467" s="7" t="s">
        <v>2764</v>
      </c>
      <c r="I467" s="14">
        <v>324200</v>
      </c>
      <c r="J467" s="14">
        <v>-39715</v>
      </c>
      <c r="K467" s="7" t="s">
        <v>43</v>
      </c>
      <c r="L467" s="7">
        <v>0</v>
      </c>
      <c r="M467" s="24">
        <f t="array" ref="M467">MAX(IF(A467=$A$2:$A$516,$I$2:$I$516))</f>
        <v>364339</v>
      </c>
      <c r="N467" s="7" t="str">
        <f t="shared" si="1"/>
        <v>Invitation</v>
      </c>
    </row>
    <row r="468" spans="1:14" ht="14.25" customHeight="1" x14ac:dyDescent="0.3">
      <c r="A468" s="7" t="s">
        <v>108</v>
      </c>
      <c r="B468" s="7" t="s">
        <v>109</v>
      </c>
      <c r="C468" s="7" t="s">
        <v>29</v>
      </c>
      <c r="D468" s="7" t="s">
        <v>30</v>
      </c>
      <c r="E468" s="20">
        <v>378900</v>
      </c>
      <c r="F468" s="20">
        <v>358362</v>
      </c>
      <c r="G468" s="20">
        <v>-27050</v>
      </c>
      <c r="H468" s="7" t="s">
        <v>2764</v>
      </c>
      <c r="I468" s="14">
        <v>341200</v>
      </c>
      <c r="J468" s="14">
        <v>-19308</v>
      </c>
      <c r="K468" s="7" t="s">
        <v>43</v>
      </c>
      <c r="L468" s="7">
        <v>0</v>
      </c>
      <c r="M468" s="24">
        <f t="array" ref="M468">MAX(IF(A468=$A$2:$A$516,$I$2:$I$516))</f>
        <v>371062</v>
      </c>
      <c r="N468" s="7" t="str">
        <f t="shared" si="1"/>
        <v>Invitation</v>
      </c>
    </row>
    <row r="469" spans="1:14" ht="14.25" customHeight="1" x14ac:dyDescent="0.3">
      <c r="A469" s="7" t="s">
        <v>74</v>
      </c>
      <c r="B469" s="7" t="s">
        <v>75</v>
      </c>
      <c r="C469" s="7" t="s">
        <v>29</v>
      </c>
      <c r="D469" s="7" t="s">
        <v>30</v>
      </c>
      <c r="E469" s="20">
        <v>368900</v>
      </c>
      <c r="F469" s="20">
        <v>359678</v>
      </c>
      <c r="G469" s="20">
        <v>-40934</v>
      </c>
      <c r="H469" s="7" t="s">
        <v>2764</v>
      </c>
      <c r="I469" s="14">
        <v>332100</v>
      </c>
      <c r="J469" s="14">
        <v>-65226</v>
      </c>
      <c r="K469" s="7" t="s">
        <v>43</v>
      </c>
      <c r="L469" s="7">
        <v>0</v>
      </c>
      <c r="M469" s="24">
        <f t="array" ref="M469">MAX(IF(A469=$A$2:$A$516,$I$2:$I$516))</f>
        <v>390281</v>
      </c>
      <c r="N469" s="7" t="str">
        <f t="shared" si="1"/>
        <v>Invitation</v>
      </c>
    </row>
    <row r="470" spans="1:14" ht="14.25" customHeight="1" x14ac:dyDescent="0.3">
      <c r="A470" s="7" t="s">
        <v>37</v>
      </c>
      <c r="B470" s="7" t="s">
        <v>38</v>
      </c>
      <c r="C470" s="7" t="s">
        <v>29</v>
      </c>
      <c r="D470" s="7" t="s">
        <v>30</v>
      </c>
      <c r="E470" s="20">
        <v>404900</v>
      </c>
      <c r="F470" s="20">
        <v>386937</v>
      </c>
      <c r="G470" s="20">
        <v>-13813</v>
      </c>
      <c r="H470" s="7" t="s">
        <v>2764</v>
      </c>
      <c r="I470" s="14">
        <v>360100</v>
      </c>
      <c r="J470" s="14">
        <v>-9240</v>
      </c>
      <c r="K470" s="7" t="s">
        <v>43</v>
      </c>
      <c r="L470" s="7">
        <v>0</v>
      </c>
      <c r="M470" s="24">
        <f t="array" ref="M470">MAX(IF(A470=$A$2:$A$516,$I$2:$I$516))</f>
        <v>385961</v>
      </c>
      <c r="N470" s="7" t="str">
        <f t="shared" si="1"/>
        <v>Invitation</v>
      </c>
    </row>
    <row r="471" spans="1:14" ht="14.25" customHeight="1" x14ac:dyDescent="0.3">
      <c r="A471" s="7" t="s">
        <v>84</v>
      </c>
      <c r="B471" s="7" t="s">
        <v>85</v>
      </c>
      <c r="C471" s="7" t="s">
        <v>29</v>
      </c>
      <c r="D471" s="7" t="s">
        <v>30</v>
      </c>
      <c r="E471" s="20">
        <v>436100</v>
      </c>
      <c r="F471" s="20">
        <v>425198</v>
      </c>
      <c r="G471" s="20">
        <v>-71883</v>
      </c>
      <c r="H471" s="7" t="s">
        <v>2764</v>
      </c>
      <c r="I471" s="14">
        <v>393200</v>
      </c>
      <c r="J471" s="14">
        <v>-75117</v>
      </c>
      <c r="K471" s="7" t="s">
        <v>43</v>
      </c>
      <c r="L471" s="7">
        <v>0</v>
      </c>
      <c r="M471" s="24">
        <f t="array" ref="M471">MAX(IF(A471=$A$2:$A$516,$I$2:$I$516))</f>
        <v>430613</v>
      </c>
      <c r="N471" s="7" t="str">
        <f t="shared" si="1"/>
        <v>Invitation</v>
      </c>
    </row>
    <row r="472" spans="1:14" ht="14.25" customHeight="1" x14ac:dyDescent="0.3">
      <c r="A472" s="7" t="s">
        <v>97</v>
      </c>
      <c r="B472" s="7" t="s">
        <v>98</v>
      </c>
      <c r="C472" s="7" t="s">
        <v>29</v>
      </c>
      <c r="D472" s="7" t="s">
        <v>30</v>
      </c>
      <c r="E472" s="20">
        <v>441900</v>
      </c>
      <c r="F472" s="20">
        <v>423509</v>
      </c>
      <c r="G472" s="20">
        <v>-46964</v>
      </c>
      <c r="H472" s="7" t="s">
        <v>2764</v>
      </c>
      <c r="I472" s="14">
        <v>398500</v>
      </c>
      <c r="J472" s="14">
        <v>-59164</v>
      </c>
      <c r="K472" s="7" t="s">
        <v>43</v>
      </c>
      <c r="L472" s="7">
        <v>0</v>
      </c>
      <c r="M472" s="24">
        <f t="array" ref="M472">MAX(IF(A472=$A$2:$A$516,$I$2:$I$516))</f>
        <v>445942</v>
      </c>
      <c r="N472" s="7" t="str">
        <f t="shared" si="1"/>
        <v>Invitation</v>
      </c>
    </row>
    <row r="473" spans="1:14" ht="14.25" customHeight="1" x14ac:dyDescent="0.3">
      <c r="A473" s="7" t="s">
        <v>64</v>
      </c>
      <c r="B473" s="7" t="s">
        <v>65</v>
      </c>
      <c r="C473" s="7" t="s">
        <v>29</v>
      </c>
      <c r="D473" s="7" t="s">
        <v>30</v>
      </c>
      <c r="E473" s="20">
        <v>451100</v>
      </c>
      <c r="F473" s="20">
        <v>426497</v>
      </c>
      <c r="G473" s="20">
        <v>-47639</v>
      </c>
      <c r="H473" s="7" t="s">
        <v>2764</v>
      </c>
      <c r="I473" s="14">
        <v>396200</v>
      </c>
      <c r="J473" s="14">
        <v>-61219</v>
      </c>
      <c r="K473" s="7" t="s">
        <v>43</v>
      </c>
      <c r="L473" s="7">
        <v>0</v>
      </c>
      <c r="M473" s="24">
        <f t="array" ref="M473">MAX(IF(A473=$A$2:$A$516,$I$2:$I$516))</f>
        <v>455807</v>
      </c>
      <c r="N473" s="7" t="str">
        <f t="shared" si="1"/>
        <v>Invitation</v>
      </c>
    </row>
    <row r="474" spans="1:14" ht="14.25" customHeight="1" x14ac:dyDescent="0.3">
      <c r="A474" s="7" t="s">
        <v>76</v>
      </c>
      <c r="B474" s="7" t="s">
        <v>77</v>
      </c>
      <c r="C474" s="7" t="s">
        <v>29</v>
      </c>
      <c r="D474" s="7" t="s">
        <v>30</v>
      </c>
      <c r="E474" s="20">
        <v>470900</v>
      </c>
      <c r="F474" s="20">
        <v>451646</v>
      </c>
      <c r="G474" s="20">
        <v>-18390</v>
      </c>
      <c r="H474" s="7" t="s">
        <v>2764</v>
      </c>
      <c r="I474" s="14">
        <v>424800</v>
      </c>
      <c r="J474" s="14">
        <v>-41820</v>
      </c>
      <c r="K474" s="7" t="s">
        <v>43</v>
      </c>
      <c r="L474" s="7">
        <v>0</v>
      </c>
      <c r="M474" s="24">
        <f t="array" ref="M474">MAX(IF(A474=$A$2:$A$516,$I$2:$I$516))</f>
        <v>460155</v>
      </c>
      <c r="N474" s="7" t="str">
        <f t="shared" si="1"/>
        <v>Invitation</v>
      </c>
    </row>
    <row r="475" spans="1:14" ht="14.25" customHeight="1" x14ac:dyDescent="0.3">
      <c r="A475" s="7" t="s">
        <v>156</v>
      </c>
      <c r="B475" s="7" t="s">
        <v>157</v>
      </c>
      <c r="C475" s="7" t="s">
        <v>29</v>
      </c>
      <c r="D475" s="7" t="s">
        <v>144</v>
      </c>
      <c r="E475" s="20">
        <v>382900</v>
      </c>
      <c r="F475" s="20">
        <v>365682</v>
      </c>
      <c r="G475" s="20">
        <v>-24421</v>
      </c>
      <c r="H475" s="7" t="s">
        <v>2764</v>
      </c>
      <c r="I475" s="14">
        <v>324600</v>
      </c>
      <c r="J475" s="14">
        <v>-48999</v>
      </c>
      <c r="K475" s="7" t="s">
        <v>43</v>
      </c>
      <c r="L475" s="7">
        <v>0</v>
      </c>
      <c r="M475" s="24">
        <f t="array" ref="M475">MAX(IF(A475=$A$2:$A$516,$I$2:$I$516))</f>
        <v>342082</v>
      </c>
      <c r="N475" s="7" t="str">
        <f t="shared" si="1"/>
        <v>Invitation</v>
      </c>
    </row>
    <row r="476" spans="1:14" ht="14.25" customHeight="1" x14ac:dyDescent="0.3">
      <c r="A476" s="7" t="s">
        <v>140</v>
      </c>
      <c r="B476" s="7" t="s">
        <v>141</v>
      </c>
      <c r="C476" s="7" t="s">
        <v>29</v>
      </c>
      <c r="D476" s="7" t="s">
        <v>30</v>
      </c>
      <c r="E476" s="20">
        <v>402100</v>
      </c>
      <c r="F476" s="20">
        <v>383881</v>
      </c>
      <c r="G476" s="20">
        <v>-73059</v>
      </c>
      <c r="H476" s="7" t="s">
        <v>2764</v>
      </c>
      <c r="I476" s="14">
        <v>353600</v>
      </c>
      <c r="J476" s="14">
        <v>-65998</v>
      </c>
      <c r="K476" s="7" t="s">
        <v>43</v>
      </c>
      <c r="L476" s="7">
        <v>0</v>
      </c>
      <c r="M476" s="24">
        <f t="array" ref="M476">MAX(IF(A476=$A$2:$A$516,$I$2:$I$516))</f>
        <v>383922</v>
      </c>
      <c r="N476" s="7" t="str">
        <f t="shared" si="1"/>
        <v>Invitation</v>
      </c>
    </row>
    <row r="477" spans="1:14" ht="14.25" customHeight="1" x14ac:dyDescent="0.3">
      <c r="A477" s="7" t="s">
        <v>158</v>
      </c>
      <c r="B477" s="7" t="s">
        <v>159</v>
      </c>
      <c r="C477" s="7" t="s">
        <v>29</v>
      </c>
      <c r="D477" s="7" t="s">
        <v>30</v>
      </c>
      <c r="E477" s="20">
        <v>352900</v>
      </c>
      <c r="F477" s="20">
        <v>334931</v>
      </c>
      <c r="G477" s="20">
        <v>-4164</v>
      </c>
      <c r="H477" s="7" t="s">
        <v>2764</v>
      </c>
      <c r="I477" s="14">
        <v>317600</v>
      </c>
      <c r="J477" s="14">
        <v>-37609</v>
      </c>
      <c r="K477" s="7" t="s">
        <v>43</v>
      </c>
      <c r="L477" s="7">
        <v>0</v>
      </c>
      <c r="M477" s="24">
        <f t="array" ref="M477">MAX(IF(A477=$A$2:$A$516,$I$2:$I$516))</f>
        <v>394237</v>
      </c>
      <c r="N477" s="7" t="str">
        <f t="shared" si="1"/>
        <v>Invitation</v>
      </c>
    </row>
    <row r="478" spans="1:14" ht="14.25" customHeight="1" x14ac:dyDescent="0.3">
      <c r="A478" s="7" t="s">
        <v>162</v>
      </c>
      <c r="B478" s="7" t="s">
        <v>163</v>
      </c>
      <c r="C478" s="7" t="s">
        <v>29</v>
      </c>
      <c r="D478" s="7" t="s">
        <v>30</v>
      </c>
      <c r="E478" s="20">
        <v>513000</v>
      </c>
      <c r="F478" s="20">
        <v>493339</v>
      </c>
      <c r="G478" s="20">
        <v>-15871</v>
      </c>
      <c r="H478" s="7" t="s">
        <v>2764</v>
      </c>
      <c r="I478" s="14">
        <v>409300</v>
      </c>
      <c r="J478" s="14">
        <v>-87796</v>
      </c>
      <c r="K478" s="7" t="s">
        <v>43</v>
      </c>
      <c r="L478" s="7">
        <v>0</v>
      </c>
      <c r="M478" s="24">
        <f t="array" ref="M478">MAX(IF(A478=$A$2:$A$516,$I$2:$I$516))</f>
        <v>483052</v>
      </c>
      <c r="N478" s="7" t="str">
        <f t="shared" si="1"/>
        <v>Invitation</v>
      </c>
    </row>
    <row r="479" spans="1:14" ht="14.25" customHeight="1" x14ac:dyDescent="0.3">
      <c r="A479" s="7" t="s">
        <v>148</v>
      </c>
      <c r="B479" s="7" t="s">
        <v>149</v>
      </c>
      <c r="C479" s="7" t="s">
        <v>29</v>
      </c>
      <c r="D479" s="7" t="s">
        <v>30</v>
      </c>
      <c r="E479" s="20">
        <v>426900</v>
      </c>
      <c r="F479" s="20">
        <v>410677</v>
      </c>
      <c r="G479" s="20">
        <v>-39368</v>
      </c>
      <c r="H479" s="7" t="s">
        <v>2764</v>
      </c>
      <c r="I479" s="14">
        <v>384800</v>
      </c>
      <c r="J479" s="14">
        <v>-71743</v>
      </c>
      <c r="K479" s="7" t="s">
        <v>43</v>
      </c>
      <c r="L479" s="7">
        <v>0</v>
      </c>
      <c r="M479" s="24">
        <f t="array" ref="M479">MAX(IF(A479=$A$2:$A$516,$I$2:$I$516))</f>
        <v>434286</v>
      </c>
      <c r="N479" s="7" t="str">
        <f t="shared" si="1"/>
        <v>Invitation</v>
      </c>
    </row>
    <row r="480" spans="1:14" ht="14.25" customHeight="1" x14ac:dyDescent="0.3">
      <c r="A480" s="7" t="s">
        <v>2617</v>
      </c>
      <c r="B480" s="7" t="s">
        <v>2618</v>
      </c>
      <c r="C480" s="7" t="s">
        <v>1774</v>
      </c>
      <c r="D480" s="7" t="s">
        <v>62</v>
      </c>
      <c r="E480" s="20">
        <v>419900</v>
      </c>
      <c r="F480" s="20">
        <v>409403</v>
      </c>
      <c r="G480" s="20">
        <v>-28713</v>
      </c>
      <c r="H480" s="7" t="s">
        <v>2764</v>
      </c>
      <c r="I480" s="14">
        <v>358000</v>
      </c>
      <c r="J480" s="14">
        <v>-72576</v>
      </c>
      <c r="K480" s="7" t="s">
        <v>43</v>
      </c>
      <c r="L480" s="7" t="s">
        <v>53</v>
      </c>
      <c r="M480" s="24">
        <f t="array" ref="M480">MAX(IF(A480=$A$2:$A$516,$I$2:$I$516))</f>
        <v>377000</v>
      </c>
      <c r="N480" s="7" t="str">
        <f t="shared" si="1"/>
        <v>MCH</v>
      </c>
    </row>
    <row r="481" spans="1:14" ht="14.25" customHeight="1" x14ac:dyDescent="0.3">
      <c r="A481" s="7" t="s">
        <v>2611</v>
      </c>
      <c r="B481" s="7" t="s">
        <v>2612</v>
      </c>
      <c r="C481" s="7" t="s">
        <v>1774</v>
      </c>
      <c r="D481" s="7" t="s">
        <v>62</v>
      </c>
      <c r="E481" s="20">
        <v>379900</v>
      </c>
      <c r="F481" s="20">
        <v>370403</v>
      </c>
      <c r="G481" s="20">
        <v>-72113</v>
      </c>
      <c r="H481" s="7" t="s">
        <v>2764</v>
      </c>
      <c r="I481" s="14">
        <v>357000</v>
      </c>
      <c r="J481" s="14">
        <v>-57849</v>
      </c>
      <c r="K481" s="7" t="s">
        <v>43</v>
      </c>
      <c r="L481" s="7" t="s">
        <v>88</v>
      </c>
      <c r="M481" s="24">
        <f t="array" ref="M481">MAX(IF(A481=$A$2:$A$516,$I$2:$I$516))</f>
        <v>362000</v>
      </c>
      <c r="N481" s="7" t="str">
        <f t="shared" si="1"/>
        <v>MCH</v>
      </c>
    </row>
    <row r="482" spans="1:14" ht="14.25" customHeight="1" x14ac:dyDescent="0.3">
      <c r="A482" s="7" t="s">
        <v>2603</v>
      </c>
      <c r="B482" s="7" t="s">
        <v>2604</v>
      </c>
      <c r="C482" s="7" t="s">
        <v>1774</v>
      </c>
      <c r="D482" s="7" t="s">
        <v>30</v>
      </c>
      <c r="E482" s="20">
        <v>359900</v>
      </c>
      <c r="F482" s="20">
        <v>350903</v>
      </c>
      <c r="G482" s="20">
        <v>-1454</v>
      </c>
      <c r="H482" s="7" t="s">
        <v>2764</v>
      </c>
      <c r="I482" s="14">
        <v>327300</v>
      </c>
      <c r="J482" s="14">
        <v>-21520</v>
      </c>
      <c r="K482" s="7" t="s">
        <v>43</v>
      </c>
      <c r="L482" s="7" t="s">
        <v>53</v>
      </c>
      <c r="M482" s="24">
        <f t="array" ref="M482">MAX(IF(A482=$A$2:$A$516,$I$2:$I$516))</f>
        <v>327300</v>
      </c>
      <c r="N482" s="7" t="str">
        <f t="shared" si="1"/>
        <v>Tricon</v>
      </c>
    </row>
    <row r="483" spans="1:14" ht="14.25" customHeight="1" x14ac:dyDescent="0.3">
      <c r="A483" s="7" t="s">
        <v>2631</v>
      </c>
      <c r="B483" s="7" t="s">
        <v>2632</v>
      </c>
      <c r="C483" s="7" t="s">
        <v>1774</v>
      </c>
      <c r="D483" s="7" t="s">
        <v>30</v>
      </c>
      <c r="E483" s="20">
        <v>381900</v>
      </c>
      <c r="F483" s="20">
        <v>372353</v>
      </c>
      <c r="G483" s="20">
        <v>-36003</v>
      </c>
      <c r="H483" s="7" t="s">
        <v>2764</v>
      </c>
      <c r="I483" s="14">
        <v>305000</v>
      </c>
      <c r="J483" s="14">
        <v>-80846</v>
      </c>
      <c r="K483" s="7" t="s">
        <v>43</v>
      </c>
      <c r="L483" s="7" t="s">
        <v>53</v>
      </c>
      <c r="M483" s="24">
        <f t="array" ref="M483">MAX(IF(A483=$A$2:$A$516,$I$2:$I$516))</f>
        <v>344000</v>
      </c>
      <c r="N483" s="7" t="str">
        <f t="shared" si="1"/>
        <v>MCH</v>
      </c>
    </row>
    <row r="484" spans="1:14" ht="14.25" customHeight="1" x14ac:dyDescent="0.3">
      <c r="A484" s="7" t="s">
        <v>2627</v>
      </c>
      <c r="B484" s="7" t="s">
        <v>2628</v>
      </c>
      <c r="C484" s="7" t="s">
        <v>1774</v>
      </c>
      <c r="D484" s="7" t="s">
        <v>30</v>
      </c>
      <c r="E484" s="20">
        <v>334900</v>
      </c>
      <c r="F484" s="20">
        <v>326528</v>
      </c>
      <c r="G484" s="20">
        <v>-42492</v>
      </c>
      <c r="H484" s="7" t="s">
        <v>2764</v>
      </c>
      <c r="I484" s="14">
        <v>304600</v>
      </c>
      <c r="J484" s="14">
        <v>-37077</v>
      </c>
      <c r="K484" s="7" t="s">
        <v>43</v>
      </c>
      <c r="L484" s="7" t="s">
        <v>53</v>
      </c>
      <c r="M484" s="24">
        <f t="array" ref="M484">MAX(IF(A484=$A$2:$A$516,$I$2:$I$516))</f>
        <v>335000</v>
      </c>
      <c r="N484" s="7" t="str">
        <f t="shared" si="1"/>
        <v>MCH</v>
      </c>
    </row>
    <row r="485" spans="1:14" ht="14.25" customHeight="1" x14ac:dyDescent="0.3">
      <c r="A485" s="7" t="s">
        <v>2615</v>
      </c>
      <c r="B485" s="7" t="s">
        <v>2616</v>
      </c>
      <c r="C485" s="7" t="s">
        <v>1774</v>
      </c>
      <c r="D485" s="7" t="s">
        <v>30</v>
      </c>
      <c r="E485" s="20">
        <v>416100</v>
      </c>
      <c r="F485" s="20">
        <v>405698</v>
      </c>
      <c r="G485" s="20">
        <v>-48022</v>
      </c>
      <c r="H485" s="7" t="s">
        <v>2764</v>
      </c>
      <c r="I485" s="14">
        <v>363000</v>
      </c>
      <c r="J485" s="14">
        <v>-59334</v>
      </c>
      <c r="K485" s="7" t="s">
        <v>43</v>
      </c>
      <c r="L485" s="7" t="s">
        <v>53</v>
      </c>
      <c r="M485" s="24">
        <f t="array" ref="M485">MAX(IF(A485=$A$2:$A$516,$I$2:$I$516))</f>
        <v>378000</v>
      </c>
      <c r="N485" s="7" t="str">
        <f t="shared" si="1"/>
        <v>MCH</v>
      </c>
    </row>
    <row r="486" spans="1:14" ht="14.25" customHeight="1" x14ac:dyDescent="0.3">
      <c r="A486" s="7" t="s">
        <v>2597</v>
      </c>
      <c r="B486" s="7" t="s">
        <v>2598</v>
      </c>
      <c r="C486" s="7" t="s">
        <v>1774</v>
      </c>
      <c r="D486" s="7" t="s">
        <v>30</v>
      </c>
      <c r="E486" s="20">
        <v>433300</v>
      </c>
      <c r="F486" s="20">
        <v>422468</v>
      </c>
      <c r="G486" s="20">
        <v>-6084</v>
      </c>
      <c r="H486" s="7" t="s">
        <v>2764</v>
      </c>
      <c r="I486" s="14">
        <v>363000</v>
      </c>
      <c r="J486" s="14">
        <v>-67829</v>
      </c>
      <c r="K486" s="7" t="s">
        <v>43</v>
      </c>
      <c r="L486" s="7" t="s">
        <v>53</v>
      </c>
      <c r="M486" s="24">
        <f t="array" ref="M486">MAX(IF(A486=$A$2:$A$516,$I$2:$I$516))</f>
        <v>381000</v>
      </c>
      <c r="N486" s="7" t="str">
        <f t="shared" si="1"/>
        <v>MCH</v>
      </c>
    </row>
    <row r="487" spans="1:14" ht="14.25" customHeight="1" x14ac:dyDescent="0.3">
      <c r="A487" s="7" t="s">
        <v>2595</v>
      </c>
      <c r="B487" s="7" t="s">
        <v>2596</v>
      </c>
      <c r="C487" s="7" t="s">
        <v>1774</v>
      </c>
      <c r="D487" s="7" t="s">
        <v>30</v>
      </c>
      <c r="E487" s="20">
        <v>436000</v>
      </c>
      <c r="F487" s="20">
        <v>425100</v>
      </c>
      <c r="G487" s="20">
        <v>-17834</v>
      </c>
      <c r="H487" s="7" t="s">
        <v>2764</v>
      </c>
      <c r="I487" s="14">
        <v>384000</v>
      </c>
      <c r="J487" s="14">
        <v>-39855</v>
      </c>
      <c r="K487" s="7" t="s">
        <v>43</v>
      </c>
      <c r="L487" s="7" t="s">
        <v>53</v>
      </c>
      <c r="M487" s="24">
        <f t="array" ref="M487">MAX(IF(A487=$A$2:$A$516,$I$2:$I$516))</f>
        <v>384000</v>
      </c>
      <c r="N487" s="7" t="str">
        <f t="shared" si="1"/>
        <v>MCH</v>
      </c>
    </row>
    <row r="488" spans="1:14" ht="14.25" customHeight="1" x14ac:dyDescent="0.3">
      <c r="A488" s="7" t="s">
        <v>2706</v>
      </c>
      <c r="B488" s="7" t="s">
        <v>2707</v>
      </c>
      <c r="C488" s="7" t="s">
        <v>1774</v>
      </c>
      <c r="D488" s="7" t="s">
        <v>30</v>
      </c>
      <c r="E488" s="20">
        <v>372300</v>
      </c>
      <c r="F488" s="20">
        <v>358042</v>
      </c>
      <c r="G488" s="20">
        <v>-20537</v>
      </c>
      <c r="H488" s="7" t="s">
        <v>2764</v>
      </c>
      <c r="I488" s="14">
        <v>265000</v>
      </c>
      <c r="J488" s="14">
        <v>-103097</v>
      </c>
      <c r="K488" s="7" t="s">
        <v>43</v>
      </c>
      <c r="L488" s="7" t="s">
        <v>53</v>
      </c>
      <c r="M488" s="24">
        <f t="array" ref="M488">MAX(IF(A488=$A$2:$A$516,$I$2:$I$516))</f>
        <v>315000</v>
      </c>
      <c r="N488" s="7" t="str">
        <f t="shared" si="1"/>
        <v>MCH</v>
      </c>
    </row>
    <row r="489" spans="1:14" ht="14.25" customHeight="1" x14ac:dyDescent="0.3">
      <c r="A489" s="7" t="s">
        <v>2708</v>
      </c>
      <c r="B489" s="7" t="s">
        <v>2709</v>
      </c>
      <c r="C489" s="7" t="s">
        <v>1774</v>
      </c>
      <c r="D489" s="7" t="s">
        <v>30</v>
      </c>
      <c r="E489" s="20">
        <v>371900</v>
      </c>
      <c r="F489" s="20">
        <v>357041</v>
      </c>
      <c r="G489" s="20">
        <v>1898</v>
      </c>
      <c r="H489" s="7" t="s">
        <v>2764</v>
      </c>
      <c r="I489" s="14">
        <v>280000</v>
      </c>
      <c r="J489" s="14">
        <v>-66304</v>
      </c>
      <c r="K489" s="7" t="s">
        <v>43</v>
      </c>
      <c r="L489" s="7" t="s">
        <v>53</v>
      </c>
      <c r="M489" s="24">
        <f t="array" ref="M489">MAX(IF(A489=$A$2:$A$516,$I$2:$I$516))</f>
        <v>306000</v>
      </c>
      <c r="N489" s="7" t="str">
        <f t="shared" si="1"/>
        <v>MCH</v>
      </c>
    </row>
    <row r="490" spans="1:14" ht="14.25" customHeight="1" x14ac:dyDescent="0.3">
      <c r="A490" s="7" t="s">
        <v>2712</v>
      </c>
      <c r="B490" s="7" t="s">
        <v>2713</v>
      </c>
      <c r="C490" s="7" t="s">
        <v>1774</v>
      </c>
      <c r="D490" s="7" t="s">
        <v>30</v>
      </c>
      <c r="E490" s="20">
        <v>401900</v>
      </c>
      <c r="F490" s="20">
        <v>391853</v>
      </c>
      <c r="G490" s="20">
        <v>-16060</v>
      </c>
      <c r="H490" s="7" t="s">
        <v>2764</v>
      </c>
      <c r="I490" s="14">
        <v>350000</v>
      </c>
      <c r="J490" s="14">
        <v>-35172</v>
      </c>
      <c r="K490" s="7" t="s">
        <v>43</v>
      </c>
      <c r="L490" s="7" t="s">
        <v>53</v>
      </c>
      <c r="M490" s="24">
        <f t="array" ref="M490">MAX(IF(A490=$A$2:$A$516,$I$2:$I$516))</f>
        <v>380000</v>
      </c>
      <c r="N490" s="7" t="str">
        <f t="shared" si="1"/>
        <v>MCH</v>
      </c>
    </row>
    <row r="491" spans="1:14" ht="14.25" customHeight="1" x14ac:dyDescent="0.3">
      <c r="A491" s="7" t="s">
        <v>2696</v>
      </c>
      <c r="B491" s="7" t="s">
        <v>2697</v>
      </c>
      <c r="C491" s="7" t="s">
        <v>1774</v>
      </c>
      <c r="D491" s="7" t="s">
        <v>30</v>
      </c>
      <c r="E491" s="20">
        <v>362100</v>
      </c>
      <c r="F491" s="20">
        <v>353048</v>
      </c>
      <c r="G491" s="20">
        <v>-31804</v>
      </c>
      <c r="H491" s="7" t="s">
        <v>2764</v>
      </c>
      <c r="I491" s="14">
        <v>321000</v>
      </c>
      <c r="J491" s="14">
        <v>-46601</v>
      </c>
      <c r="K491" s="7" t="s">
        <v>43</v>
      </c>
      <c r="L491" s="7" t="s">
        <v>53</v>
      </c>
      <c r="M491" s="24">
        <f t="array" ref="M491">MAX(IF(A491=$A$2:$A$516,$I$2:$I$516))</f>
        <v>332000</v>
      </c>
      <c r="N491" s="7" t="str">
        <f t="shared" si="1"/>
        <v>MCH</v>
      </c>
    </row>
    <row r="492" spans="1:14" ht="14.25" customHeight="1" x14ac:dyDescent="0.3">
      <c r="A492" s="7" t="s">
        <v>2714</v>
      </c>
      <c r="B492" s="7" t="s">
        <v>2715</v>
      </c>
      <c r="C492" s="7" t="s">
        <v>1774</v>
      </c>
      <c r="D492" s="7" t="s">
        <v>1436</v>
      </c>
      <c r="E492" s="20">
        <v>0</v>
      </c>
      <c r="F492" s="20">
        <v>0</v>
      </c>
      <c r="G492" s="20">
        <v>-43104</v>
      </c>
      <c r="H492" s="7" t="s">
        <v>2764</v>
      </c>
      <c r="I492" s="14">
        <v>325000</v>
      </c>
      <c r="J492" s="14">
        <v>-81952</v>
      </c>
      <c r="K492" s="7" t="s">
        <v>43</v>
      </c>
      <c r="L492" s="7" t="s">
        <v>524</v>
      </c>
      <c r="M492" s="24">
        <f t="array" ref="M492">MAX(IF(A492=$A$2:$A$516,$I$2:$I$516))</f>
        <v>380000</v>
      </c>
      <c r="N492" s="7" t="str">
        <f t="shared" si="1"/>
        <v>MCH</v>
      </c>
    </row>
    <row r="493" spans="1:14" ht="14.25" customHeight="1" x14ac:dyDescent="0.3">
      <c r="A493" s="7" t="s">
        <v>2700</v>
      </c>
      <c r="B493" s="7" t="s">
        <v>2701</v>
      </c>
      <c r="C493" s="7" t="s">
        <v>1774</v>
      </c>
      <c r="D493" s="7" t="s">
        <v>30</v>
      </c>
      <c r="E493" s="20">
        <v>408900</v>
      </c>
      <c r="F493" s="20">
        <v>394054</v>
      </c>
      <c r="G493" s="20">
        <v>-41824</v>
      </c>
      <c r="H493" s="7" t="s">
        <v>2764</v>
      </c>
      <c r="I493" s="14">
        <v>326000</v>
      </c>
      <c r="J493" s="14">
        <v>-77444</v>
      </c>
      <c r="K493" s="7" t="s">
        <v>43</v>
      </c>
      <c r="L493" s="7" t="s">
        <v>53</v>
      </c>
      <c r="M493" s="24">
        <f t="array" ref="M493">MAX(IF(A493=$A$2:$A$516,$I$2:$I$516))</f>
        <v>363000</v>
      </c>
      <c r="N493" s="7" t="str">
        <f t="shared" si="1"/>
        <v>MCH</v>
      </c>
    </row>
    <row r="494" spans="1:14" ht="14.25" customHeight="1" x14ac:dyDescent="0.3">
      <c r="A494" s="7" t="s">
        <v>1781</v>
      </c>
      <c r="B494" s="7" t="s">
        <v>1782</v>
      </c>
      <c r="C494" s="7" t="s">
        <v>1774</v>
      </c>
      <c r="D494" s="7" t="s">
        <v>144</v>
      </c>
      <c r="E494" s="20">
        <v>370900</v>
      </c>
      <c r="F494" s="20">
        <v>353558</v>
      </c>
      <c r="G494" s="20">
        <v>-29796</v>
      </c>
      <c r="H494" s="7" t="s">
        <v>2764</v>
      </c>
      <c r="I494" s="14">
        <v>299000</v>
      </c>
      <c r="J494" s="14">
        <v>-65399</v>
      </c>
      <c r="K494" s="7" t="s">
        <v>43</v>
      </c>
      <c r="L494" s="7" t="s">
        <v>53</v>
      </c>
      <c r="M494" s="24">
        <f t="array" ref="M494">MAX(IF(A494=$A$2:$A$516,$I$2:$I$516))</f>
        <v>333000</v>
      </c>
      <c r="N494" s="7" t="str">
        <f t="shared" si="1"/>
        <v>MCH</v>
      </c>
    </row>
    <row r="495" spans="1:14" ht="14.25" customHeight="1" x14ac:dyDescent="0.3">
      <c r="A495" s="7" t="s">
        <v>2704</v>
      </c>
      <c r="B495" s="7" t="s">
        <v>2705</v>
      </c>
      <c r="C495" s="7" t="s">
        <v>1774</v>
      </c>
      <c r="D495" s="7" t="s">
        <v>144</v>
      </c>
      <c r="E495" s="20">
        <v>413300</v>
      </c>
      <c r="F495" s="20">
        <v>398425</v>
      </c>
      <c r="G495" s="20">
        <v>-46829</v>
      </c>
      <c r="H495" s="7" t="s">
        <v>2764</v>
      </c>
      <c r="I495" s="14">
        <v>327000</v>
      </c>
      <c r="J495" s="14">
        <v>-79988</v>
      </c>
      <c r="K495" s="7" t="s">
        <v>43</v>
      </c>
      <c r="L495" s="7" t="s">
        <v>53</v>
      </c>
      <c r="M495" s="24">
        <f t="array" ref="M495">MAX(IF(A495=$A$2:$A$516,$I$2:$I$516))</f>
        <v>384500</v>
      </c>
      <c r="N495" s="7" t="str">
        <f t="shared" si="1"/>
        <v>MCH</v>
      </c>
    </row>
    <row r="496" spans="1:14" ht="14.25" customHeight="1" x14ac:dyDescent="0.3">
      <c r="A496" s="7" t="s">
        <v>652</v>
      </c>
      <c r="B496" s="7" t="s">
        <v>653</v>
      </c>
      <c r="C496" s="7" t="s">
        <v>484</v>
      </c>
      <c r="D496" s="7" t="s">
        <v>30</v>
      </c>
      <c r="E496" s="20">
        <v>305100</v>
      </c>
      <c r="F496" s="20">
        <v>297473</v>
      </c>
      <c r="G496" s="20">
        <v>-15637</v>
      </c>
      <c r="H496" s="7" t="s">
        <v>2764</v>
      </c>
      <c r="I496" s="14">
        <v>276900</v>
      </c>
      <c r="J496" s="14">
        <v>-42889</v>
      </c>
      <c r="K496" s="7" t="s">
        <v>43</v>
      </c>
      <c r="L496" s="7">
        <v>0</v>
      </c>
      <c r="M496" s="24">
        <f t="array" ref="M496">MAX(IF(A496=$A$2:$A$516,$I$2:$I$516))</f>
        <v>332129</v>
      </c>
      <c r="N496" s="7" t="str">
        <f t="shared" si="1"/>
        <v>Invitation</v>
      </c>
    </row>
    <row r="497" spans="1:14" ht="14.25" customHeight="1" x14ac:dyDescent="0.3">
      <c r="A497" s="7" t="s">
        <v>686</v>
      </c>
      <c r="B497" s="7" t="s">
        <v>687</v>
      </c>
      <c r="C497" s="7" t="s">
        <v>484</v>
      </c>
      <c r="D497" s="7" t="s">
        <v>30</v>
      </c>
      <c r="E497" s="20">
        <v>439900</v>
      </c>
      <c r="F497" s="20">
        <v>428903</v>
      </c>
      <c r="G497" s="20">
        <v>-18213</v>
      </c>
      <c r="H497" s="7" t="s">
        <v>2764</v>
      </c>
      <c r="I497" s="14">
        <v>399300</v>
      </c>
      <c r="J497" s="14">
        <v>2041</v>
      </c>
      <c r="K497" s="7" t="s">
        <v>43</v>
      </c>
      <c r="L497" s="7">
        <v>0</v>
      </c>
      <c r="M497" s="24">
        <f t="array" ref="M497">MAX(IF(A497=$A$2:$A$516,$I$2:$I$516))</f>
        <v>401856</v>
      </c>
      <c r="N497" s="7" t="str">
        <f t="shared" si="1"/>
        <v>Invitation</v>
      </c>
    </row>
    <row r="498" spans="1:14" ht="14.25" customHeight="1" x14ac:dyDescent="0.3">
      <c r="A498" s="7" t="s">
        <v>670</v>
      </c>
      <c r="B498" s="7" t="s">
        <v>671</v>
      </c>
      <c r="C498" s="7" t="s">
        <v>484</v>
      </c>
      <c r="D498" s="7" t="s">
        <v>30</v>
      </c>
      <c r="E498" s="20">
        <v>349100</v>
      </c>
      <c r="F498" s="20">
        <v>333422</v>
      </c>
      <c r="G498" s="20">
        <v>-40907</v>
      </c>
      <c r="H498" s="7" t="s">
        <v>2764</v>
      </c>
      <c r="I498" s="14">
        <v>313600</v>
      </c>
      <c r="J498" s="14">
        <v>-3582</v>
      </c>
      <c r="K498" s="7" t="s">
        <v>43</v>
      </c>
      <c r="L498" s="7">
        <v>0</v>
      </c>
      <c r="M498" s="24">
        <f t="array" ref="M498">MAX(IF(A498=$A$2:$A$516,$I$2:$I$516))</f>
        <v>327811</v>
      </c>
      <c r="N498" s="7" t="str">
        <f t="shared" si="1"/>
        <v>Invitation</v>
      </c>
    </row>
    <row r="499" spans="1:14" ht="14.25" customHeight="1" x14ac:dyDescent="0.3">
      <c r="A499" s="7" t="s">
        <v>766</v>
      </c>
      <c r="B499" s="7" t="s">
        <v>767</v>
      </c>
      <c r="C499" s="7" t="s">
        <v>484</v>
      </c>
      <c r="D499" s="7" t="s">
        <v>30</v>
      </c>
      <c r="E499" s="20">
        <v>0</v>
      </c>
      <c r="F499" s="20">
        <v>-4087</v>
      </c>
      <c r="G499" s="20">
        <v>-32720</v>
      </c>
      <c r="H499" s="7" t="s">
        <v>2764</v>
      </c>
      <c r="I499" s="14">
        <v>310000</v>
      </c>
      <c r="J499" s="14">
        <v>-6216</v>
      </c>
      <c r="K499" s="7" t="s">
        <v>43</v>
      </c>
      <c r="L499" s="7">
        <v>0</v>
      </c>
      <c r="M499" s="24">
        <f t="array" ref="M499">MAX(IF(A499=$A$2:$A$516,$I$2:$I$516))</f>
        <v>313937</v>
      </c>
      <c r="N499" s="7" t="str">
        <f t="shared" si="1"/>
        <v>Invitation</v>
      </c>
    </row>
    <row r="500" spans="1:14" ht="14.25" customHeight="1" x14ac:dyDescent="0.3">
      <c r="A500" s="7" t="s">
        <v>905</v>
      </c>
      <c r="B500" s="7" t="s">
        <v>906</v>
      </c>
      <c r="C500" s="7" t="s">
        <v>484</v>
      </c>
      <c r="D500" s="7" t="s">
        <v>144</v>
      </c>
      <c r="E500" s="20">
        <v>377000</v>
      </c>
      <c r="F500" s="20">
        <v>363116</v>
      </c>
      <c r="G500" s="20">
        <v>-42491</v>
      </c>
      <c r="H500" s="7" t="s">
        <v>2764</v>
      </c>
      <c r="I500" s="14">
        <v>315000</v>
      </c>
      <c r="J500" s="14">
        <v>-40752</v>
      </c>
      <c r="K500" s="7" t="s">
        <v>43</v>
      </c>
      <c r="L500" s="7">
        <v>0</v>
      </c>
      <c r="M500" s="24">
        <f t="array" ref="M500">MAX(IF(A500=$A$2:$A$516,$I$2:$I$516))</f>
        <v>363440</v>
      </c>
      <c r="N500" s="7" t="str">
        <f t="shared" si="1"/>
        <v>Invitation</v>
      </c>
    </row>
    <row r="501" spans="1:14" ht="14.25" customHeight="1" x14ac:dyDescent="0.3">
      <c r="A501" s="7" t="s">
        <v>844</v>
      </c>
      <c r="B501" s="7" t="s">
        <v>845</v>
      </c>
      <c r="C501" s="7" t="s">
        <v>484</v>
      </c>
      <c r="D501" s="7" t="s">
        <v>30</v>
      </c>
      <c r="E501" s="20">
        <v>424900</v>
      </c>
      <c r="F501" s="20">
        <v>408859</v>
      </c>
      <c r="G501" s="20">
        <v>-24031</v>
      </c>
      <c r="H501" s="7" t="s">
        <v>2764</v>
      </c>
      <c r="I501" s="14">
        <v>382400</v>
      </c>
      <c r="J501" s="14">
        <v>-40030</v>
      </c>
      <c r="K501" s="7" t="s">
        <v>43</v>
      </c>
      <c r="L501" s="7">
        <v>0</v>
      </c>
      <c r="M501" s="24">
        <f t="array" ref="M501">MAX(IF(A501=$A$2:$A$516,$I$2:$I$516))</f>
        <v>397187</v>
      </c>
      <c r="N501" s="7" t="str">
        <f t="shared" si="1"/>
        <v>Invitation</v>
      </c>
    </row>
    <row r="502" spans="1:14" ht="14.25" customHeight="1" x14ac:dyDescent="0.3">
      <c r="A502" s="7" t="s">
        <v>561</v>
      </c>
      <c r="B502" s="7" t="s">
        <v>562</v>
      </c>
      <c r="C502" s="7" t="s">
        <v>484</v>
      </c>
      <c r="D502" s="7" t="s">
        <v>30</v>
      </c>
      <c r="E502" s="20">
        <v>323200</v>
      </c>
      <c r="F502" s="20">
        <v>310579</v>
      </c>
      <c r="G502" s="20">
        <v>-20234</v>
      </c>
      <c r="H502" s="7" t="s">
        <v>2764</v>
      </c>
      <c r="I502" s="14">
        <v>290100</v>
      </c>
      <c r="J502" s="14">
        <v>-32381</v>
      </c>
      <c r="K502" s="7" t="s">
        <v>43</v>
      </c>
      <c r="L502" s="7">
        <v>0</v>
      </c>
      <c r="M502" s="24">
        <f t="array" ref="M502">MAX(IF(A502=$A$2:$A$516,$I$2:$I$516))</f>
        <v>327692</v>
      </c>
      <c r="N502" s="7" t="str">
        <f t="shared" si="1"/>
        <v>Invitation</v>
      </c>
    </row>
    <row r="503" spans="1:14" ht="14.25" customHeight="1" x14ac:dyDescent="0.3">
      <c r="A503" s="7" t="s">
        <v>571</v>
      </c>
      <c r="B503" s="7" t="s">
        <v>572</v>
      </c>
      <c r="C503" s="7" t="s">
        <v>484</v>
      </c>
      <c r="D503" s="7" t="s">
        <v>30</v>
      </c>
      <c r="E503" s="20">
        <v>358200</v>
      </c>
      <c r="F503" s="20">
        <v>345745</v>
      </c>
      <c r="G503" s="20">
        <v>-3688</v>
      </c>
      <c r="H503" s="7" t="s">
        <v>2764</v>
      </c>
      <c r="I503" s="14">
        <v>310000</v>
      </c>
      <c r="J503" s="14">
        <v>-35878</v>
      </c>
      <c r="K503" s="7" t="s">
        <v>43</v>
      </c>
      <c r="L503" s="7">
        <v>0</v>
      </c>
      <c r="M503" s="24">
        <f t="array" ref="M503">MAX(IF(A503=$A$2:$A$516,$I$2:$I$516))</f>
        <v>331667</v>
      </c>
      <c r="N503" s="7" t="str">
        <f t="shared" si="1"/>
        <v>Invitation</v>
      </c>
    </row>
    <row r="504" spans="1:14" ht="14.25" customHeight="1" x14ac:dyDescent="0.3">
      <c r="A504" s="7" t="s">
        <v>519</v>
      </c>
      <c r="B504" s="7" t="s">
        <v>520</v>
      </c>
      <c r="C504" s="7" t="s">
        <v>484</v>
      </c>
      <c r="D504" s="7" t="s">
        <v>30</v>
      </c>
      <c r="E504" s="20">
        <v>352100</v>
      </c>
      <c r="F504" s="20">
        <v>338559</v>
      </c>
      <c r="G504" s="20">
        <v>-14082</v>
      </c>
      <c r="H504" s="7" t="s">
        <v>2764</v>
      </c>
      <c r="I504" s="14">
        <v>316300</v>
      </c>
      <c r="J504" s="14">
        <v>-30539</v>
      </c>
      <c r="K504" s="7" t="s">
        <v>43</v>
      </c>
      <c r="L504" s="7">
        <v>0</v>
      </c>
      <c r="M504" s="24">
        <f t="array" ref="M504">MAX(IF(A504=$A$2:$A$516,$I$2:$I$516))</f>
        <v>375707</v>
      </c>
      <c r="N504" s="7" t="str">
        <f t="shared" si="1"/>
        <v>Invitation</v>
      </c>
    </row>
    <row r="505" spans="1:14" ht="14.25" customHeight="1" x14ac:dyDescent="0.3">
      <c r="A505" s="7" t="s">
        <v>557</v>
      </c>
      <c r="B505" s="7" t="s">
        <v>558</v>
      </c>
      <c r="C505" s="7" t="s">
        <v>484</v>
      </c>
      <c r="D505" s="7" t="s">
        <v>30</v>
      </c>
      <c r="E505" s="20">
        <v>396300</v>
      </c>
      <c r="F505" s="20">
        <v>380270</v>
      </c>
      <c r="G505" s="20">
        <v>-7109</v>
      </c>
      <c r="H505" s="7" t="s">
        <v>2764</v>
      </c>
      <c r="I505" s="14">
        <v>350000</v>
      </c>
      <c r="J505" s="14">
        <v>-51315</v>
      </c>
      <c r="K505" s="7" t="s">
        <v>43</v>
      </c>
      <c r="L505" s="7">
        <v>0</v>
      </c>
      <c r="M505" s="24">
        <f t="array" ref="M505">MAX(IF(A505=$A$2:$A$516,$I$2:$I$516))</f>
        <v>433187</v>
      </c>
      <c r="N505" s="7" t="str">
        <f t="shared" si="1"/>
        <v>Invitation</v>
      </c>
    </row>
    <row r="506" spans="1:14" ht="14.25" customHeight="1" x14ac:dyDescent="0.3">
      <c r="A506" s="7" t="s">
        <v>724</v>
      </c>
      <c r="B506" s="7" t="s">
        <v>725</v>
      </c>
      <c r="C506" s="7" t="s">
        <v>484</v>
      </c>
      <c r="D506" s="7" t="s">
        <v>30</v>
      </c>
      <c r="E506" s="20">
        <v>371200</v>
      </c>
      <c r="F506" s="20">
        <v>358420</v>
      </c>
      <c r="G506" s="20">
        <v>-34431</v>
      </c>
      <c r="H506" s="7" t="s">
        <v>2764</v>
      </c>
      <c r="I506" s="14">
        <v>325000</v>
      </c>
      <c r="J506" s="14">
        <v>-44810</v>
      </c>
      <c r="K506" s="7" t="s">
        <v>43</v>
      </c>
      <c r="L506" s="7">
        <v>0</v>
      </c>
      <c r="M506" s="24">
        <f t="array" ref="M506">MAX(IF(A506=$A$2:$A$516,$I$2:$I$516))</f>
        <v>348553</v>
      </c>
      <c r="N506" s="7" t="str">
        <f t="shared" si="1"/>
        <v>Invitation</v>
      </c>
    </row>
    <row r="507" spans="1:14" ht="14.25" customHeight="1" x14ac:dyDescent="0.3">
      <c r="A507" s="7" t="s">
        <v>581</v>
      </c>
      <c r="B507" s="7" t="s">
        <v>582</v>
      </c>
      <c r="C507" s="7" t="s">
        <v>484</v>
      </c>
      <c r="D507" s="7" t="s">
        <v>30</v>
      </c>
      <c r="E507" s="20">
        <v>233000</v>
      </c>
      <c r="F507" s="20">
        <v>222342</v>
      </c>
      <c r="G507" s="20">
        <v>-30879</v>
      </c>
      <c r="H507" s="7" t="s">
        <v>2764</v>
      </c>
      <c r="I507" s="14">
        <v>208200</v>
      </c>
      <c r="J507" s="14">
        <v>-10786</v>
      </c>
      <c r="K507" s="7" t="s">
        <v>43</v>
      </c>
      <c r="L507" s="7">
        <v>0</v>
      </c>
      <c r="M507" s="24">
        <f t="array" ref="M507">MAX(IF(A507=$A$2:$A$516,$I$2:$I$516))</f>
        <v>246464</v>
      </c>
      <c r="N507" s="7" t="str">
        <f t="shared" si="1"/>
        <v>Invitation</v>
      </c>
    </row>
    <row r="508" spans="1:14" ht="14.25" customHeight="1" x14ac:dyDescent="0.3">
      <c r="A508" s="7" t="s">
        <v>774</v>
      </c>
      <c r="B508" s="7" t="s">
        <v>775</v>
      </c>
      <c r="C508" s="7" t="s">
        <v>484</v>
      </c>
      <c r="D508" s="7" t="s">
        <v>30</v>
      </c>
      <c r="E508" s="20">
        <v>308900</v>
      </c>
      <c r="F508" s="20">
        <v>296717</v>
      </c>
      <c r="G508" s="20">
        <v>-13706</v>
      </c>
      <c r="H508" s="7" t="s">
        <v>2764</v>
      </c>
      <c r="I508" s="14">
        <v>275000</v>
      </c>
      <c r="J508" s="14">
        <v>-11280</v>
      </c>
      <c r="K508" s="7" t="s">
        <v>43</v>
      </c>
      <c r="L508" s="7">
        <v>0</v>
      </c>
      <c r="M508" s="24">
        <f t="array" ref="M508">MAX(IF(A508=$A$2:$A$516,$I$2:$I$516))</f>
        <v>311899</v>
      </c>
      <c r="N508" s="7" t="str">
        <f t="shared" si="1"/>
        <v>Invitation</v>
      </c>
    </row>
    <row r="509" spans="1:14" ht="14.25" customHeight="1" x14ac:dyDescent="0.3">
      <c r="A509" s="7" t="s">
        <v>545</v>
      </c>
      <c r="B509" s="7" t="s">
        <v>546</v>
      </c>
      <c r="C509" s="7" t="s">
        <v>484</v>
      </c>
      <c r="D509" s="7" t="s">
        <v>30</v>
      </c>
      <c r="E509" s="20">
        <v>269900</v>
      </c>
      <c r="F509" s="20">
        <v>263153</v>
      </c>
      <c r="G509" s="20">
        <v>-42069</v>
      </c>
      <c r="H509" s="7" t="s">
        <v>2764</v>
      </c>
      <c r="I509" s="14">
        <v>241700</v>
      </c>
      <c r="J509" s="14">
        <v>-42903</v>
      </c>
      <c r="K509" s="7" t="s">
        <v>43</v>
      </c>
      <c r="L509" s="7">
        <v>0</v>
      </c>
      <c r="M509" s="24">
        <f t="array" ref="M509">MAX(IF(A509=$A$2:$A$516,$I$2:$I$516))</f>
        <v>304439</v>
      </c>
      <c r="N509" s="7" t="str">
        <f t="shared" si="1"/>
        <v>Invitation</v>
      </c>
    </row>
    <row r="510" spans="1:14" ht="14.25" customHeight="1" x14ac:dyDescent="0.3">
      <c r="A510" s="7" t="s">
        <v>770</v>
      </c>
      <c r="B510" s="7" t="s">
        <v>771</v>
      </c>
      <c r="C510" s="7" t="s">
        <v>484</v>
      </c>
      <c r="D510" s="7" t="s">
        <v>30</v>
      </c>
      <c r="E510" s="20">
        <v>310100</v>
      </c>
      <c r="F510" s="20">
        <v>296743</v>
      </c>
      <c r="G510" s="20">
        <v>-20392</v>
      </c>
      <c r="H510" s="7" t="s">
        <v>2764</v>
      </c>
      <c r="I510" s="14">
        <v>278200</v>
      </c>
      <c r="J510" s="14">
        <v>-15328</v>
      </c>
      <c r="K510" s="7" t="s">
        <v>43</v>
      </c>
      <c r="L510" s="7">
        <v>0</v>
      </c>
      <c r="M510" s="24">
        <f t="array" ref="M510">MAX(IF(A510=$A$2:$A$516,$I$2:$I$516))</f>
        <v>318804</v>
      </c>
      <c r="N510" s="7" t="str">
        <f t="shared" si="1"/>
        <v>Invitation</v>
      </c>
    </row>
    <row r="511" spans="1:14" ht="14.25" customHeight="1" x14ac:dyDescent="0.3">
      <c r="A511" s="7" t="s">
        <v>700</v>
      </c>
      <c r="B511" s="7" t="s">
        <v>701</v>
      </c>
      <c r="C511" s="7" t="s">
        <v>484</v>
      </c>
      <c r="D511" s="7" t="s">
        <v>30</v>
      </c>
      <c r="E511" s="20">
        <v>394300</v>
      </c>
      <c r="F511" s="20">
        <v>374152</v>
      </c>
      <c r="G511" s="20">
        <v>-25555</v>
      </c>
      <c r="H511" s="7" t="s">
        <v>2764</v>
      </c>
      <c r="I511" s="14">
        <v>354600</v>
      </c>
      <c r="J511" s="14">
        <v>-39761</v>
      </c>
      <c r="K511" s="7" t="s">
        <v>43</v>
      </c>
      <c r="L511" s="7">
        <v>0</v>
      </c>
      <c r="M511" s="24">
        <f t="array" ref="M511">MAX(IF(A511=$A$2:$A$516,$I$2:$I$516))</f>
        <v>411157</v>
      </c>
      <c r="N511" s="7" t="str">
        <f t="shared" si="1"/>
        <v>Invitation</v>
      </c>
    </row>
    <row r="512" spans="1:14" ht="14.25" customHeight="1" x14ac:dyDescent="0.3">
      <c r="A512" s="7" t="s">
        <v>559</v>
      </c>
      <c r="B512" s="7" t="s">
        <v>560</v>
      </c>
      <c r="C512" s="7" t="s">
        <v>484</v>
      </c>
      <c r="D512" s="7" t="s">
        <v>30</v>
      </c>
      <c r="E512" s="20">
        <v>362900</v>
      </c>
      <c r="F512" s="20">
        <v>347559</v>
      </c>
      <c r="G512" s="20">
        <v>-38018</v>
      </c>
      <c r="H512" s="7" t="s">
        <v>2764</v>
      </c>
      <c r="I512" s="14">
        <v>326100</v>
      </c>
      <c r="J512" s="14">
        <v>-48541</v>
      </c>
      <c r="K512" s="7" t="s">
        <v>43</v>
      </c>
      <c r="L512" s="7">
        <v>0</v>
      </c>
      <c r="M512" s="24">
        <f t="array" ref="M512">MAX(IF(A512=$A$2:$A$516,$I$2:$I$516))</f>
        <v>369443</v>
      </c>
      <c r="N512" s="7" t="str">
        <f t="shared" ref="N512:N516" si="2">INDEX($H$2:$H$516,MATCH(M512,$I$2:$I$516,0))</f>
        <v>Invitation</v>
      </c>
    </row>
    <row r="513" spans="1:14" ht="14.25" customHeight="1" x14ac:dyDescent="0.3">
      <c r="A513" s="7" t="s">
        <v>575</v>
      </c>
      <c r="B513" s="7" t="s">
        <v>576</v>
      </c>
      <c r="C513" s="7" t="s">
        <v>484</v>
      </c>
      <c r="D513" s="7" t="s">
        <v>30</v>
      </c>
      <c r="E513" s="20">
        <v>341100</v>
      </c>
      <c r="F513" s="20">
        <v>326947</v>
      </c>
      <c r="G513" s="20">
        <v>-4279</v>
      </c>
      <c r="H513" s="7" t="s">
        <v>2764</v>
      </c>
      <c r="I513" s="14">
        <v>306400</v>
      </c>
      <c r="J513" s="14">
        <v>-9656</v>
      </c>
      <c r="K513" s="7" t="s">
        <v>43</v>
      </c>
      <c r="L513" s="7">
        <v>0</v>
      </c>
      <c r="M513" s="24">
        <f t="array" ref="M513">MAX(IF(A513=$A$2:$A$516,$I$2:$I$516))</f>
        <v>359049</v>
      </c>
      <c r="N513" s="7" t="str">
        <f t="shared" si="2"/>
        <v>Invitation</v>
      </c>
    </row>
    <row r="514" spans="1:14" ht="14.25" customHeight="1" x14ac:dyDescent="0.3">
      <c r="A514" s="7" t="s">
        <v>499</v>
      </c>
      <c r="B514" s="7" t="s">
        <v>500</v>
      </c>
      <c r="C514" s="7" t="s">
        <v>484</v>
      </c>
      <c r="D514" s="7" t="s">
        <v>30</v>
      </c>
      <c r="E514" s="20">
        <v>329100</v>
      </c>
      <c r="F514" s="20">
        <v>317373</v>
      </c>
      <c r="G514" s="20">
        <v>-51512</v>
      </c>
      <c r="H514" s="7" t="s">
        <v>2764</v>
      </c>
      <c r="I514" s="14">
        <v>295500</v>
      </c>
      <c r="J514" s="14">
        <v>-15965</v>
      </c>
      <c r="K514" s="7" t="s">
        <v>43</v>
      </c>
      <c r="L514" s="7">
        <v>0</v>
      </c>
      <c r="M514" s="24">
        <f t="array" ref="M514">MAX(IF(A514=$A$2:$A$516,$I$2:$I$516))</f>
        <v>295500</v>
      </c>
      <c r="N514" s="7" t="str">
        <f t="shared" si="2"/>
        <v>Tricon</v>
      </c>
    </row>
    <row r="515" spans="1:14" ht="14.25" customHeight="1" x14ac:dyDescent="0.3">
      <c r="A515" s="7" t="s">
        <v>593</v>
      </c>
      <c r="B515" s="7" t="s">
        <v>594</v>
      </c>
      <c r="C515" s="7" t="s">
        <v>484</v>
      </c>
      <c r="D515" s="7" t="s">
        <v>30</v>
      </c>
      <c r="E515" s="20">
        <v>330900</v>
      </c>
      <c r="F515" s="20">
        <v>319128</v>
      </c>
      <c r="G515" s="20">
        <v>-17485</v>
      </c>
      <c r="H515" s="7" t="s">
        <v>2764</v>
      </c>
      <c r="I515" s="14">
        <v>290000</v>
      </c>
      <c r="J515" s="14">
        <v>-20145</v>
      </c>
      <c r="K515" s="7" t="s">
        <v>43</v>
      </c>
      <c r="L515" s="7">
        <v>0</v>
      </c>
      <c r="M515" s="24">
        <f t="array" ref="M515">MAX(IF(A515=$A$2:$A$516,$I$2:$I$516))</f>
        <v>337942</v>
      </c>
      <c r="N515" s="7" t="str">
        <f t="shared" si="2"/>
        <v>Invitation</v>
      </c>
    </row>
    <row r="516" spans="1:14" ht="14.25" customHeight="1" x14ac:dyDescent="0.3">
      <c r="A516" s="7" t="s">
        <v>848</v>
      </c>
      <c r="B516" s="7" t="s">
        <v>849</v>
      </c>
      <c r="C516" s="7" t="s">
        <v>484</v>
      </c>
      <c r="D516" s="7" t="s">
        <v>30</v>
      </c>
      <c r="E516" s="20">
        <v>347900</v>
      </c>
      <c r="F516" s="20">
        <v>332923</v>
      </c>
      <c r="G516" s="20">
        <v>-2312</v>
      </c>
      <c r="H516" s="7" t="s">
        <v>2764</v>
      </c>
      <c r="I516" s="14">
        <v>312500</v>
      </c>
      <c r="J516" s="14">
        <v>-6342</v>
      </c>
      <c r="K516" s="7" t="s">
        <v>43</v>
      </c>
      <c r="L516" s="7">
        <v>0</v>
      </c>
      <c r="M516" s="24">
        <f t="array" ref="M516">MAX(IF(A516=$A$2:$A$516,$I$2:$I$516))</f>
        <v>344255</v>
      </c>
      <c r="N516" s="7" t="str">
        <f t="shared" si="2"/>
        <v>Invitation</v>
      </c>
    </row>
    <row r="517" spans="1:14" ht="14.25" customHeight="1" x14ac:dyDescent="0.3">
      <c r="I517" s="14"/>
      <c r="J517" s="14"/>
    </row>
    <row r="518" spans="1:14" ht="14.25" customHeight="1" x14ac:dyDescent="0.3">
      <c r="I518" s="14"/>
      <c r="J518" s="14"/>
    </row>
    <row r="519" spans="1:14" ht="14.25" customHeight="1" x14ac:dyDescent="0.3">
      <c r="I519" s="14"/>
      <c r="J519" s="14"/>
    </row>
    <row r="520" spans="1:14" ht="14.25" customHeight="1" x14ac:dyDescent="0.3">
      <c r="I520" s="14"/>
      <c r="J520" s="14"/>
    </row>
    <row r="521" spans="1:14" ht="14.25" customHeight="1" x14ac:dyDescent="0.3">
      <c r="I521" s="14"/>
      <c r="J521" s="14"/>
    </row>
    <row r="522" spans="1:14" ht="14.25" customHeight="1" x14ac:dyDescent="0.3">
      <c r="I522" s="14"/>
      <c r="J522" s="14"/>
    </row>
    <row r="523" spans="1:14" ht="14.25" customHeight="1" x14ac:dyDescent="0.3">
      <c r="I523" s="14"/>
      <c r="J523" s="14"/>
    </row>
    <row r="524" spans="1:14" ht="14.25" customHeight="1" x14ac:dyDescent="0.3">
      <c r="I524" s="14"/>
      <c r="J524" s="14"/>
    </row>
    <row r="525" spans="1:14" ht="14.25" customHeight="1" x14ac:dyDescent="0.3">
      <c r="I525" s="14"/>
      <c r="J525" s="14"/>
    </row>
    <row r="526" spans="1:14" ht="14.25" customHeight="1" x14ac:dyDescent="0.3">
      <c r="I526" s="14"/>
      <c r="J526" s="14"/>
    </row>
    <row r="527" spans="1:14" ht="14.25" customHeight="1" x14ac:dyDescent="0.3">
      <c r="I527" s="14"/>
      <c r="J527" s="14"/>
    </row>
    <row r="528" spans="1:14" ht="14.25" customHeight="1" x14ac:dyDescent="0.3">
      <c r="I528" s="14"/>
      <c r="J528" s="14"/>
    </row>
    <row r="529" spans="9:10" ht="14.25" customHeight="1" x14ac:dyDescent="0.3">
      <c r="I529" s="14"/>
      <c r="J529" s="14"/>
    </row>
    <row r="530" spans="9:10" ht="14.25" customHeight="1" x14ac:dyDescent="0.3">
      <c r="I530" s="14"/>
      <c r="J530" s="14"/>
    </row>
    <row r="531" spans="9:10" ht="14.25" customHeight="1" x14ac:dyDescent="0.3">
      <c r="I531" s="14"/>
      <c r="J531" s="14"/>
    </row>
    <row r="532" spans="9:10" ht="14.25" customHeight="1" x14ac:dyDescent="0.3">
      <c r="I532" s="14"/>
      <c r="J532" s="14"/>
    </row>
    <row r="533" spans="9:10" ht="14.25" customHeight="1" x14ac:dyDescent="0.3">
      <c r="I533" s="14"/>
      <c r="J533" s="14"/>
    </row>
    <row r="534" spans="9:10" ht="14.25" customHeight="1" x14ac:dyDescent="0.3">
      <c r="I534" s="14"/>
      <c r="J534" s="14"/>
    </row>
    <row r="535" spans="9:10" ht="14.25" customHeight="1" x14ac:dyDescent="0.3">
      <c r="I535" s="14"/>
      <c r="J535" s="14"/>
    </row>
    <row r="536" spans="9:10" ht="14.25" customHeight="1" x14ac:dyDescent="0.3">
      <c r="I536" s="14"/>
      <c r="J536" s="14"/>
    </row>
    <row r="537" spans="9:10" ht="14.25" customHeight="1" x14ac:dyDescent="0.3">
      <c r="I537" s="14"/>
      <c r="J537" s="14"/>
    </row>
    <row r="538" spans="9:10" ht="14.25" customHeight="1" x14ac:dyDescent="0.3">
      <c r="I538" s="14"/>
      <c r="J538" s="14"/>
    </row>
    <row r="539" spans="9:10" ht="14.25" customHeight="1" x14ac:dyDescent="0.3">
      <c r="I539" s="14"/>
      <c r="J539" s="14"/>
    </row>
    <row r="540" spans="9:10" ht="14.25" customHeight="1" x14ac:dyDescent="0.3">
      <c r="I540" s="14"/>
      <c r="J540" s="14"/>
    </row>
    <row r="541" spans="9:10" ht="14.25" customHeight="1" x14ac:dyDescent="0.3">
      <c r="I541" s="14"/>
      <c r="J541" s="14"/>
    </row>
    <row r="542" spans="9:10" ht="14.25" customHeight="1" x14ac:dyDescent="0.3">
      <c r="I542" s="14"/>
      <c r="J542" s="14"/>
    </row>
    <row r="543" spans="9:10" ht="14.25" customHeight="1" x14ac:dyDescent="0.3">
      <c r="I543" s="14"/>
      <c r="J543" s="14"/>
    </row>
    <row r="544" spans="9:10" ht="14.25" customHeight="1" x14ac:dyDescent="0.3">
      <c r="I544" s="14"/>
      <c r="J544" s="14"/>
    </row>
    <row r="545" spans="9:10" ht="14.25" customHeight="1" x14ac:dyDescent="0.3">
      <c r="I545" s="14"/>
      <c r="J545" s="14"/>
    </row>
    <row r="546" spans="9:10" ht="14.25" customHeight="1" x14ac:dyDescent="0.3">
      <c r="I546" s="14"/>
      <c r="J546" s="14"/>
    </row>
    <row r="547" spans="9:10" ht="14.25" customHeight="1" x14ac:dyDescent="0.3">
      <c r="I547" s="14"/>
      <c r="J547" s="14"/>
    </row>
    <row r="548" spans="9:10" ht="14.25" customHeight="1" x14ac:dyDescent="0.3">
      <c r="I548" s="14"/>
      <c r="J548" s="14"/>
    </row>
    <row r="549" spans="9:10" ht="14.25" customHeight="1" x14ac:dyDescent="0.3">
      <c r="I549" s="14"/>
      <c r="J549" s="14"/>
    </row>
    <row r="550" spans="9:10" ht="14.25" customHeight="1" x14ac:dyDescent="0.3">
      <c r="I550" s="14"/>
      <c r="J550" s="14"/>
    </row>
    <row r="551" spans="9:10" ht="14.25" customHeight="1" x14ac:dyDescent="0.3">
      <c r="I551" s="14"/>
      <c r="J551" s="14"/>
    </row>
    <row r="552" spans="9:10" ht="14.25" customHeight="1" x14ac:dyDescent="0.3">
      <c r="I552" s="14"/>
      <c r="J552" s="14"/>
    </row>
    <row r="553" spans="9:10" ht="14.25" customHeight="1" x14ac:dyDescent="0.3">
      <c r="I553" s="14"/>
      <c r="J553" s="14"/>
    </row>
    <row r="554" spans="9:10" ht="14.25" customHeight="1" x14ac:dyDescent="0.3">
      <c r="I554" s="14"/>
      <c r="J554" s="14"/>
    </row>
    <row r="555" spans="9:10" ht="14.25" customHeight="1" x14ac:dyDescent="0.3">
      <c r="I555" s="14"/>
      <c r="J555" s="14"/>
    </row>
    <row r="556" spans="9:10" ht="14.25" customHeight="1" x14ac:dyDescent="0.3">
      <c r="I556" s="14"/>
      <c r="J556" s="14"/>
    </row>
    <row r="557" spans="9:10" ht="14.25" customHeight="1" x14ac:dyDescent="0.3">
      <c r="I557" s="14"/>
      <c r="J557" s="14"/>
    </row>
    <row r="558" spans="9:10" ht="14.25" customHeight="1" x14ac:dyDescent="0.3">
      <c r="I558" s="14"/>
      <c r="J558" s="14"/>
    </row>
    <row r="559" spans="9:10" ht="14.25" customHeight="1" x14ac:dyDescent="0.3">
      <c r="I559" s="14"/>
      <c r="J559" s="14"/>
    </row>
    <row r="560" spans="9:10" ht="14.25" customHeight="1" x14ac:dyDescent="0.3">
      <c r="I560" s="14"/>
      <c r="J560" s="14"/>
    </row>
    <row r="561" spans="9:10" ht="14.25" customHeight="1" x14ac:dyDescent="0.3">
      <c r="I561" s="14"/>
      <c r="J561" s="14"/>
    </row>
    <row r="562" spans="9:10" ht="14.25" customHeight="1" x14ac:dyDescent="0.3">
      <c r="I562" s="14"/>
      <c r="J562" s="14"/>
    </row>
    <row r="563" spans="9:10" ht="14.25" customHeight="1" x14ac:dyDescent="0.3">
      <c r="I563" s="14"/>
      <c r="J563" s="14"/>
    </row>
    <row r="564" spans="9:10" ht="14.25" customHeight="1" x14ac:dyDescent="0.3">
      <c r="I564" s="14"/>
      <c r="J564" s="14"/>
    </row>
    <row r="565" spans="9:10" ht="14.25" customHeight="1" x14ac:dyDescent="0.3">
      <c r="I565" s="14"/>
      <c r="J565" s="14"/>
    </row>
    <row r="566" spans="9:10" ht="14.25" customHeight="1" x14ac:dyDescent="0.3">
      <c r="I566" s="14"/>
      <c r="J566" s="14"/>
    </row>
    <row r="567" spans="9:10" ht="14.25" customHeight="1" x14ac:dyDescent="0.3">
      <c r="I567" s="14"/>
      <c r="J567" s="14"/>
    </row>
    <row r="568" spans="9:10" ht="14.25" customHeight="1" x14ac:dyDescent="0.3">
      <c r="I568" s="14"/>
      <c r="J568" s="14"/>
    </row>
    <row r="569" spans="9:10" ht="14.25" customHeight="1" x14ac:dyDescent="0.3">
      <c r="I569" s="14"/>
      <c r="J569" s="14"/>
    </row>
    <row r="570" spans="9:10" ht="14.25" customHeight="1" x14ac:dyDescent="0.3">
      <c r="I570" s="14"/>
      <c r="J570" s="14"/>
    </row>
    <row r="571" spans="9:10" ht="14.25" customHeight="1" x14ac:dyDescent="0.3">
      <c r="I571" s="14"/>
      <c r="J571" s="14"/>
    </row>
    <row r="572" spans="9:10" ht="14.25" customHeight="1" x14ac:dyDescent="0.3">
      <c r="I572" s="14"/>
      <c r="J572" s="14"/>
    </row>
    <row r="573" spans="9:10" ht="14.25" customHeight="1" x14ac:dyDescent="0.3">
      <c r="I573" s="14"/>
      <c r="J573" s="14"/>
    </row>
    <row r="574" spans="9:10" ht="14.25" customHeight="1" x14ac:dyDescent="0.3">
      <c r="I574" s="14"/>
      <c r="J574" s="14"/>
    </row>
    <row r="575" spans="9:10" ht="14.25" customHeight="1" x14ac:dyDescent="0.3">
      <c r="I575" s="14"/>
      <c r="J575" s="14"/>
    </row>
    <row r="576" spans="9:10" ht="14.25" customHeight="1" x14ac:dyDescent="0.3">
      <c r="I576" s="14"/>
      <c r="J576" s="14"/>
    </row>
    <row r="577" spans="9:10" ht="14.25" customHeight="1" x14ac:dyDescent="0.3">
      <c r="I577" s="14"/>
      <c r="J577" s="14"/>
    </row>
    <row r="578" spans="9:10" ht="14.25" customHeight="1" x14ac:dyDescent="0.3">
      <c r="I578" s="14"/>
      <c r="J578" s="14"/>
    </row>
    <row r="579" spans="9:10" ht="14.25" customHeight="1" x14ac:dyDescent="0.3">
      <c r="I579" s="14"/>
      <c r="J579" s="14"/>
    </row>
    <row r="580" spans="9:10" ht="14.25" customHeight="1" x14ac:dyDescent="0.3">
      <c r="I580" s="14"/>
      <c r="J580" s="14"/>
    </row>
    <row r="581" spans="9:10" ht="14.25" customHeight="1" x14ac:dyDescent="0.3">
      <c r="I581" s="14"/>
      <c r="J581" s="14"/>
    </row>
    <row r="582" spans="9:10" ht="14.25" customHeight="1" x14ac:dyDescent="0.3">
      <c r="I582" s="14"/>
      <c r="J582" s="14"/>
    </row>
    <row r="583" spans="9:10" ht="14.25" customHeight="1" x14ac:dyDescent="0.3">
      <c r="I583" s="14"/>
      <c r="J583" s="14"/>
    </row>
    <row r="584" spans="9:10" ht="14.25" customHeight="1" x14ac:dyDescent="0.3">
      <c r="I584" s="14"/>
      <c r="J584" s="14"/>
    </row>
    <row r="585" spans="9:10" ht="14.25" customHeight="1" x14ac:dyDescent="0.3">
      <c r="I585" s="14"/>
      <c r="J585" s="14"/>
    </row>
    <row r="586" spans="9:10" ht="14.25" customHeight="1" x14ac:dyDescent="0.3">
      <c r="I586" s="14"/>
      <c r="J586" s="14"/>
    </row>
    <row r="587" spans="9:10" ht="14.25" customHeight="1" x14ac:dyDescent="0.3">
      <c r="I587" s="14"/>
      <c r="J587" s="14"/>
    </row>
    <row r="588" spans="9:10" ht="14.25" customHeight="1" x14ac:dyDescent="0.3">
      <c r="I588" s="14"/>
      <c r="J588" s="14"/>
    </row>
    <row r="589" spans="9:10" ht="14.25" customHeight="1" x14ac:dyDescent="0.3">
      <c r="I589" s="14"/>
      <c r="J589" s="14"/>
    </row>
    <row r="590" spans="9:10" ht="14.25" customHeight="1" x14ac:dyDescent="0.3">
      <c r="I590" s="14"/>
      <c r="J590" s="14"/>
    </row>
    <row r="591" spans="9:10" ht="14.25" customHeight="1" x14ac:dyDescent="0.3">
      <c r="I591" s="14"/>
      <c r="J591" s="14"/>
    </row>
    <row r="592" spans="9:10" ht="14.25" customHeight="1" x14ac:dyDescent="0.3">
      <c r="I592" s="14"/>
      <c r="J592" s="14"/>
    </row>
    <row r="593" spans="9:10" ht="14.25" customHeight="1" x14ac:dyDescent="0.3">
      <c r="I593" s="14"/>
      <c r="J593" s="14"/>
    </row>
    <row r="594" spans="9:10" ht="14.25" customHeight="1" x14ac:dyDescent="0.3">
      <c r="I594" s="14"/>
      <c r="J594" s="14"/>
    </row>
    <row r="595" spans="9:10" ht="14.25" customHeight="1" x14ac:dyDescent="0.3">
      <c r="I595" s="14"/>
      <c r="J595" s="14"/>
    </row>
    <row r="596" spans="9:10" ht="14.25" customHeight="1" x14ac:dyDescent="0.3">
      <c r="I596" s="14"/>
      <c r="J596" s="14"/>
    </row>
    <row r="597" spans="9:10" ht="14.25" customHeight="1" x14ac:dyDescent="0.3">
      <c r="I597" s="14"/>
      <c r="J597" s="14"/>
    </row>
    <row r="598" spans="9:10" ht="14.25" customHeight="1" x14ac:dyDescent="0.3">
      <c r="I598" s="14"/>
      <c r="J598" s="14"/>
    </row>
    <row r="599" spans="9:10" ht="14.25" customHeight="1" x14ac:dyDescent="0.3">
      <c r="I599" s="14"/>
      <c r="J599" s="14"/>
    </row>
    <row r="600" spans="9:10" ht="14.25" customHeight="1" x14ac:dyDescent="0.3">
      <c r="I600" s="14"/>
      <c r="J600" s="14"/>
    </row>
    <row r="601" spans="9:10" ht="14.25" customHeight="1" x14ac:dyDescent="0.3">
      <c r="I601" s="14"/>
      <c r="J601" s="14"/>
    </row>
    <row r="602" spans="9:10" ht="14.25" customHeight="1" x14ac:dyDescent="0.3">
      <c r="I602" s="14"/>
      <c r="J602" s="14"/>
    </row>
    <row r="603" spans="9:10" ht="14.25" customHeight="1" x14ac:dyDescent="0.3">
      <c r="I603" s="14"/>
      <c r="J603" s="14"/>
    </row>
    <row r="604" spans="9:10" ht="14.25" customHeight="1" x14ac:dyDescent="0.3">
      <c r="I604" s="14"/>
      <c r="J604" s="14"/>
    </row>
    <row r="605" spans="9:10" ht="14.25" customHeight="1" x14ac:dyDescent="0.3">
      <c r="I605" s="14"/>
      <c r="J605" s="14"/>
    </row>
    <row r="606" spans="9:10" ht="14.25" customHeight="1" x14ac:dyDescent="0.3">
      <c r="I606" s="14"/>
      <c r="J606" s="14"/>
    </row>
    <row r="607" spans="9:10" ht="14.25" customHeight="1" x14ac:dyDescent="0.3">
      <c r="I607" s="14"/>
      <c r="J607" s="14"/>
    </row>
    <row r="608" spans="9:10" ht="14.25" customHeight="1" x14ac:dyDescent="0.3">
      <c r="I608" s="14"/>
      <c r="J608" s="14"/>
    </row>
    <row r="609" spans="9:10" ht="14.25" customHeight="1" x14ac:dyDescent="0.3">
      <c r="I609" s="14"/>
      <c r="J609" s="14"/>
    </row>
    <row r="610" spans="9:10" ht="14.25" customHeight="1" x14ac:dyDescent="0.3">
      <c r="I610" s="14"/>
      <c r="J610" s="14"/>
    </row>
    <row r="611" spans="9:10" ht="14.25" customHeight="1" x14ac:dyDescent="0.3">
      <c r="I611" s="14"/>
      <c r="J611" s="14"/>
    </row>
    <row r="612" spans="9:10" ht="14.25" customHeight="1" x14ac:dyDescent="0.3">
      <c r="I612" s="14"/>
      <c r="J612" s="14"/>
    </row>
    <row r="613" spans="9:10" ht="14.25" customHeight="1" x14ac:dyDescent="0.3">
      <c r="I613" s="14"/>
      <c r="J613" s="14"/>
    </row>
    <row r="614" spans="9:10" ht="14.25" customHeight="1" x14ac:dyDescent="0.3">
      <c r="I614" s="14"/>
      <c r="J614" s="14"/>
    </row>
    <row r="615" spans="9:10" ht="14.25" customHeight="1" x14ac:dyDescent="0.3">
      <c r="I615" s="14"/>
      <c r="J615" s="14"/>
    </row>
    <row r="616" spans="9:10" ht="14.25" customHeight="1" x14ac:dyDescent="0.3">
      <c r="I616" s="14"/>
      <c r="J616" s="14"/>
    </row>
    <row r="617" spans="9:10" ht="14.25" customHeight="1" x14ac:dyDescent="0.3">
      <c r="I617" s="14"/>
      <c r="J617" s="14"/>
    </row>
    <row r="618" spans="9:10" ht="14.25" customHeight="1" x14ac:dyDescent="0.3">
      <c r="I618" s="14"/>
      <c r="J618" s="14"/>
    </row>
    <row r="619" spans="9:10" ht="14.25" customHeight="1" x14ac:dyDescent="0.3">
      <c r="I619" s="14"/>
      <c r="J619" s="14"/>
    </row>
    <row r="620" spans="9:10" ht="14.25" customHeight="1" x14ac:dyDescent="0.3">
      <c r="I620" s="14"/>
      <c r="J620" s="14"/>
    </row>
    <row r="621" spans="9:10" ht="14.25" customHeight="1" x14ac:dyDescent="0.3">
      <c r="I621" s="14"/>
      <c r="J621" s="14"/>
    </row>
    <row r="622" spans="9:10" ht="14.25" customHeight="1" x14ac:dyDescent="0.3">
      <c r="I622" s="14"/>
      <c r="J622" s="14"/>
    </row>
    <row r="623" spans="9:10" ht="14.25" customHeight="1" x14ac:dyDescent="0.3">
      <c r="I623" s="14"/>
      <c r="J623" s="14"/>
    </row>
    <row r="624" spans="9:10" ht="14.25" customHeight="1" x14ac:dyDescent="0.3">
      <c r="I624" s="14"/>
      <c r="J624" s="14"/>
    </row>
    <row r="625" spans="9:10" ht="14.25" customHeight="1" x14ac:dyDescent="0.3">
      <c r="I625" s="14"/>
      <c r="J625" s="14"/>
    </row>
    <row r="626" spans="9:10" ht="14.25" customHeight="1" x14ac:dyDescent="0.3">
      <c r="I626" s="14"/>
      <c r="J626" s="14"/>
    </row>
    <row r="627" spans="9:10" ht="14.25" customHeight="1" x14ac:dyDescent="0.3">
      <c r="I627" s="14"/>
      <c r="J627" s="14"/>
    </row>
    <row r="628" spans="9:10" ht="14.25" customHeight="1" x14ac:dyDescent="0.3">
      <c r="I628" s="14"/>
      <c r="J628" s="14"/>
    </row>
    <row r="629" spans="9:10" ht="14.25" customHeight="1" x14ac:dyDescent="0.3">
      <c r="I629" s="14"/>
      <c r="J629" s="14"/>
    </row>
    <row r="630" spans="9:10" ht="14.25" customHeight="1" x14ac:dyDescent="0.3">
      <c r="I630" s="14"/>
      <c r="J630" s="14"/>
    </row>
    <row r="631" spans="9:10" ht="14.25" customHeight="1" x14ac:dyDescent="0.3">
      <c r="I631" s="14"/>
      <c r="J631" s="14"/>
    </row>
    <row r="632" spans="9:10" ht="14.25" customHeight="1" x14ac:dyDescent="0.3">
      <c r="I632" s="14"/>
      <c r="J632" s="14"/>
    </row>
    <row r="633" spans="9:10" ht="14.25" customHeight="1" x14ac:dyDescent="0.3">
      <c r="I633" s="14"/>
      <c r="J633" s="14"/>
    </row>
    <row r="634" spans="9:10" ht="14.25" customHeight="1" x14ac:dyDescent="0.3">
      <c r="I634" s="14"/>
      <c r="J634" s="14"/>
    </row>
    <row r="635" spans="9:10" ht="14.25" customHeight="1" x14ac:dyDescent="0.3">
      <c r="I635" s="14"/>
      <c r="J635" s="14"/>
    </row>
    <row r="636" spans="9:10" ht="14.25" customHeight="1" x14ac:dyDescent="0.3">
      <c r="I636" s="14"/>
      <c r="J636" s="14"/>
    </row>
    <row r="637" spans="9:10" ht="14.25" customHeight="1" x14ac:dyDescent="0.3">
      <c r="I637" s="14"/>
      <c r="J637" s="14"/>
    </row>
    <row r="638" spans="9:10" ht="14.25" customHeight="1" x14ac:dyDescent="0.3">
      <c r="I638" s="14"/>
      <c r="J638" s="14"/>
    </row>
    <row r="639" spans="9:10" ht="14.25" customHeight="1" x14ac:dyDescent="0.3">
      <c r="I639" s="14"/>
      <c r="J639" s="14"/>
    </row>
    <row r="640" spans="9:10" ht="14.25" customHeight="1" x14ac:dyDescent="0.3">
      <c r="I640" s="14"/>
      <c r="J640" s="14"/>
    </row>
    <row r="641" spans="9:10" ht="14.25" customHeight="1" x14ac:dyDescent="0.3">
      <c r="I641" s="14"/>
      <c r="J641" s="14"/>
    </row>
    <row r="642" spans="9:10" ht="14.25" customHeight="1" x14ac:dyDescent="0.3">
      <c r="I642" s="14"/>
      <c r="J642" s="14"/>
    </row>
    <row r="643" spans="9:10" ht="14.25" customHeight="1" x14ac:dyDescent="0.3">
      <c r="I643" s="14"/>
      <c r="J643" s="14"/>
    </row>
    <row r="644" spans="9:10" ht="14.25" customHeight="1" x14ac:dyDescent="0.3">
      <c r="I644" s="14"/>
      <c r="J644" s="14"/>
    </row>
    <row r="645" spans="9:10" ht="14.25" customHeight="1" x14ac:dyDescent="0.3">
      <c r="I645" s="14"/>
      <c r="J645" s="14"/>
    </row>
    <row r="646" spans="9:10" ht="14.25" customHeight="1" x14ac:dyDescent="0.3">
      <c r="I646" s="14"/>
      <c r="J646" s="14"/>
    </row>
    <row r="647" spans="9:10" ht="14.25" customHeight="1" x14ac:dyDescent="0.3">
      <c r="I647" s="14"/>
      <c r="J647" s="14"/>
    </row>
    <row r="648" spans="9:10" ht="14.25" customHeight="1" x14ac:dyDescent="0.3">
      <c r="I648" s="14"/>
      <c r="J648" s="14"/>
    </row>
    <row r="649" spans="9:10" ht="14.25" customHeight="1" x14ac:dyDescent="0.3">
      <c r="I649" s="14"/>
      <c r="J649" s="14"/>
    </row>
    <row r="650" spans="9:10" ht="14.25" customHeight="1" x14ac:dyDescent="0.3">
      <c r="I650" s="14"/>
      <c r="J650" s="14"/>
    </row>
    <row r="651" spans="9:10" ht="14.25" customHeight="1" x14ac:dyDescent="0.3">
      <c r="I651" s="14"/>
      <c r="J651" s="14"/>
    </row>
    <row r="652" spans="9:10" ht="14.25" customHeight="1" x14ac:dyDescent="0.3">
      <c r="I652" s="14"/>
      <c r="J652" s="14"/>
    </row>
    <row r="653" spans="9:10" ht="14.25" customHeight="1" x14ac:dyDescent="0.3">
      <c r="I653" s="14"/>
      <c r="J653" s="14"/>
    </row>
    <row r="654" spans="9:10" ht="14.25" customHeight="1" x14ac:dyDescent="0.3">
      <c r="I654" s="14"/>
      <c r="J654" s="14"/>
    </row>
    <row r="655" spans="9:10" ht="14.25" customHeight="1" x14ac:dyDescent="0.3">
      <c r="I655" s="14"/>
      <c r="J655" s="14"/>
    </row>
    <row r="656" spans="9:10" ht="14.25" customHeight="1" x14ac:dyDescent="0.3">
      <c r="I656" s="14"/>
      <c r="J656" s="14"/>
    </row>
    <row r="657" spans="9:10" ht="14.25" customHeight="1" x14ac:dyDescent="0.3">
      <c r="I657" s="14"/>
      <c r="J657" s="14"/>
    </row>
    <row r="658" spans="9:10" ht="14.25" customHeight="1" x14ac:dyDescent="0.3">
      <c r="I658" s="14"/>
      <c r="J658" s="14"/>
    </row>
    <row r="659" spans="9:10" ht="14.25" customHeight="1" x14ac:dyDescent="0.3">
      <c r="I659" s="14"/>
      <c r="J659" s="14"/>
    </row>
    <row r="660" spans="9:10" ht="14.25" customHeight="1" x14ac:dyDescent="0.3">
      <c r="I660" s="14"/>
      <c r="J660" s="14"/>
    </row>
    <row r="661" spans="9:10" ht="14.25" customHeight="1" x14ac:dyDescent="0.3">
      <c r="I661" s="14"/>
      <c r="J661" s="14"/>
    </row>
    <row r="662" spans="9:10" ht="14.25" customHeight="1" x14ac:dyDescent="0.3">
      <c r="I662" s="14"/>
      <c r="J662" s="14"/>
    </row>
    <row r="663" spans="9:10" ht="14.25" customHeight="1" x14ac:dyDescent="0.3">
      <c r="I663" s="14"/>
      <c r="J663" s="14"/>
    </row>
    <row r="664" spans="9:10" ht="14.25" customHeight="1" x14ac:dyDescent="0.3">
      <c r="I664" s="14"/>
      <c r="J664" s="14"/>
    </row>
    <row r="665" spans="9:10" ht="14.25" customHeight="1" x14ac:dyDescent="0.3">
      <c r="I665" s="14"/>
      <c r="J665" s="14"/>
    </row>
    <row r="666" spans="9:10" ht="14.25" customHeight="1" x14ac:dyDescent="0.3">
      <c r="I666" s="14"/>
      <c r="J666" s="14"/>
    </row>
    <row r="667" spans="9:10" ht="14.25" customHeight="1" x14ac:dyDescent="0.3">
      <c r="I667" s="14"/>
      <c r="J667" s="14"/>
    </row>
    <row r="668" spans="9:10" ht="14.25" customHeight="1" x14ac:dyDescent="0.3">
      <c r="I668" s="14"/>
      <c r="J668" s="14"/>
    </row>
    <row r="669" spans="9:10" ht="14.25" customHeight="1" x14ac:dyDescent="0.3">
      <c r="I669" s="14"/>
      <c r="J669" s="14"/>
    </row>
    <row r="670" spans="9:10" ht="14.25" customHeight="1" x14ac:dyDescent="0.3">
      <c r="I670" s="14"/>
      <c r="J670" s="14"/>
    </row>
    <row r="671" spans="9:10" ht="14.25" customHeight="1" x14ac:dyDescent="0.3">
      <c r="I671" s="14"/>
      <c r="J671" s="14"/>
    </row>
    <row r="672" spans="9:10" ht="14.25" customHeight="1" x14ac:dyDescent="0.3">
      <c r="I672" s="14"/>
      <c r="J672" s="14"/>
    </row>
    <row r="673" spans="9:10" ht="14.25" customHeight="1" x14ac:dyDescent="0.3">
      <c r="I673" s="14"/>
      <c r="J673" s="14"/>
    </row>
    <row r="674" spans="9:10" ht="14.25" customHeight="1" x14ac:dyDescent="0.3">
      <c r="I674" s="14"/>
      <c r="J674" s="14"/>
    </row>
    <row r="675" spans="9:10" ht="14.25" customHeight="1" x14ac:dyDescent="0.3">
      <c r="I675" s="14"/>
      <c r="J675" s="14"/>
    </row>
    <row r="676" spans="9:10" ht="14.25" customHeight="1" x14ac:dyDescent="0.3">
      <c r="I676" s="14"/>
      <c r="J676" s="14"/>
    </row>
    <row r="677" spans="9:10" ht="14.25" customHeight="1" x14ac:dyDescent="0.3">
      <c r="I677" s="14"/>
      <c r="J677" s="14"/>
    </row>
    <row r="678" spans="9:10" ht="14.25" customHeight="1" x14ac:dyDescent="0.3">
      <c r="I678" s="14"/>
      <c r="J678" s="14"/>
    </row>
    <row r="679" spans="9:10" ht="14.25" customHeight="1" x14ac:dyDescent="0.3">
      <c r="I679" s="14"/>
      <c r="J679" s="14"/>
    </row>
    <row r="680" spans="9:10" ht="14.25" customHeight="1" x14ac:dyDescent="0.3">
      <c r="I680" s="14"/>
      <c r="J680" s="14"/>
    </row>
    <row r="681" spans="9:10" ht="14.25" customHeight="1" x14ac:dyDescent="0.3">
      <c r="I681" s="14"/>
      <c r="J681" s="14"/>
    </row>
    <row r="682" spans="9:10" ht="14.25" customHeight="1" x14ac:dyDescent="0.3">
      <c r="I682" s="14"/>
      <c r="J682" s="14"/>
    </row>
    <row r="683" spans="9:10" ht="14.25" customHeight="1" x14ac:dyDescent="0.3">
      <c r="I683" s="14"/>
      <c r="J683" s="14"/>
    </row>
    <row r="684" spans="9:10" ht="14.25" customHeight="1" x14ac:dyDescent="0.3">
      <c r="I684" s="14"/>
      <c r="J684" s="14"/>
    </row>
    <row r="685" spans="9:10" ht="14.25" customHeight="1" x14ac:dyDescent="0.3">
      <c r="I685" s="14"/>
      <c r="J685" s="14"/>
    </row>
    <row r="686" spans="9:10" ht="14.25" customHeight="1" x14ac:dyDescent="0.3">
      <c r="I686" s="14"/>
      <c r="J686" s="14"/>
    </row>
    <row r="687" spans="9:10" ht="14.25" customHeight="1" x14ac:dyDescent="0.3">
      <c r="I687" s="14"/>
      <c r="J687" s="14"/>
    </row>
    <row r="688" spans="9:10" ht="14.25" customHeight="1" x14ac:dyDescent="0.3">
      <c r="I688" s="14"/>
      <c r="J688" s="14"/>
    </row>
    <row r="689" spans="9:10" ht="14.25" customHeight="1" x14ac:dyDescent="0.3">
      <c r="I689" s="14"/>
      <c r="J689" s="14"/>
    </row>
    <row r="690" spans="9:10" ht="14.25" customHeight="1" x14ac:dyDescent="0.3">
      <c r="I690" s="14"/>
      <c r="J690" s="14"/>
    </row>
    <row r="691" spans="9:10" ht="14.25" customHeight="1" x14ac:dyDescent="0.3">
      <c r="I691" s="14"/>
      <c r="J691" s="14"/>
    </row>
    <row r="692" spans="9:10" ht="14.25" customHeight="1" x14ac:dyDescent="0.3">
      <c r="I692" s="14"/>
      <c r="J692" s="14"/>
    </row>
    <row r="693" spans="9:10" ht="14.25" customHeight="1" x14ac:dyDescent="0.3">
      <c r="I693" s="14"/>
      <c r="J693" s="14"/>
    </row>
    <row r="694" spans="9:10" ht="14.25" customHeight="1" x14ac:dyDescent="0.3">
      <c r="I694" s="14"/>
      <c r="J694" s="14"/>
    </row>
    <row r="695" spans="9:10" ht="14.25" customHeight="1" x14ac:dyDescent="0.3">
      <c r="I695" s="14"/>
      <c r="J695" s="14"/>
    </row>
    <row r="696" spans="9:10" ht="14.25" customHeight="1" x14ac:dyDescent="0.3">
      <c r="I696" s="14"/>
      <c r="J696" s="14"/>
    </row>
    <row r="697" spans="9:10" ht="14.25" customHeight="1" x14ac:dyDescent="0.3">
      <c r="I697" s="14"/>
      <c r="J697" s="14"/>
    </row>
    <row r="698" spans="9:10" ht="14.25" customHeight="1" x14ac:dyDescent="0.3">
      <c r="I698" s="14"/>
      <c r="J698" s="14"/>
    </row>
    <row r="699" spans="9:10" ht="14.25" customHeight="1" x14ac:dyDescent="0.3">
      <c r="I699" s="14"/>
      <c r="J699" s="14"/>
    </row>
    <row r="700" spans="9:10" ht="14.25" customHeight="1" x14ac:dyDescent="0.3">
      <c r="I700" s="14"/>
      <c r="J700" s="14"/>
    </row>
    <row r="701" spans="9:10" ht="14.25" customHeight="1" x14ac:dyDescent="0.3">
      <c r="I701" s="14"/>
      <c r="J701" s="14"/>
    </row>
    <row r="702" spans="9:10" ht="14.25" customHeight="1" x14ac:dyDescent="0.3">
      <c r="I702" s="14"/>
      <c r="J702" s="14"/>
    </row>
    <row r="703" spans="9:10" ht="14.25" customHeight="1" x14ac:dyDescent="0.3">
      <c r="I703" s="14"/>
      <c r="J703" s="14"/>
    </row>
    <row r="704" spans="9:10" ht="14.25" customHeight="1" x14ac:dyDescent="0.3">
      <c r="I704" s="14"/>
      <c r="J704" s="14"/>
    </row>
    <row r="705" spans="9:10" ht="14.25" customHeight="1" x14ac:dyDescent="0.3">
      <c r="I705" s="14"/>
      <c r="J705" s="14"/>
    </row>
    <row r="706" spans="9:10" ht="14.25" customHeight="1" x14ac:dyDescent="0.3">
      <c r="I706" s="14"/>
      <c r="J706" s="14"/>
    </row>
    <row r="707" spans="9:10" ht="14.25" customHeight="1" x14ac:dyDescent="0.3">
      <c r="I707" s="14"/>
      <c r="J707" s="14"/>
    </row>
    <row r="708" spans="9:10" ht="14.25" customHeight="1" x14ac:dyDescent="0.3">
      <c r="I708" s="14"/>
      <c r="J708" s="14"/>
    </row>
    <row r="709" spans="9:10" ht="14.25" customHeight="1" x14ac:dyDescent="0.3">
      <c r="I709" s="14"/>
      <c r="J709" s="14"/>
    </row>
    <row r="710" spans="9:10" ht="14.25" customHeight="1" x14ac:dyDescent="0.3">
      <c r="I710" s="14"/>
      <c r="J710" s="14"/>
    </row>
    <row r="711" spans="9:10" ht="14.25" customHeight="1" x14ac:dyDescent="0.3">
      <c r="I711" s="14"/>
      <c r="J711" s="14"/>
    </row>
    <row r="712" spans="9:10" ht="14.25" customHeight="1" x14ac:dyDescent="0.3">
      <c r="I712" s="14"/>
      <c r="J712" s="14"/>
    </row>
    <row r="713" spans="9:10" ht="14.25" customHeight="1" x14ac:dyDescent="0.3">
      <c r="I713" s="14"/>
      <c r="J713" s="14"/>
    </row>
    <row r="714" spans="9:10" ht="14.25" customHeight="1" x14ac:dyDescent="0.3">
      <c r="I714" s="14"/>
      <c r="J714" s="14"/>
    </row>
    <row r="715" spans="9:10" ht="14.25" customHeight="1" x14ac:dyDescent="0.3">
      <c r="I715" s="14"/>
      <c r="J715" s="14"/>
    </row>
    <row r="716" spans="9:10" ht="14.25" customHeight="1" x14ac:dyDescent="0.3">
      <c r="I716" s="14"/>
      <c r="J716" s="14"/>
    </row>
    <row r="717" spans="9:10" ht="14.25" customHeight="1" x14ac:dyDescent="0.3">
      <c r="I717" s="14"/>
      <c r="J717" s="14"/>
    </row>
    <row r="718" spans="9:10" ht="14.25" customHeight="1" x14ac:dyDescent="0.3">
      <c r="I718" s="14"/>
      <c r="J718" s="14"/>
    </row>
    <row r="719" spans="9:10" ht="14.25" customHeight="1" x14ac:dyDescent="0.3">
      <c r="I719" s="14"/>
      <c r="J719" s="14"/>
    </row>
    <row r="720" spans="9:10" ht="14.25" customHeight="1" x14ac:dyDescent="0.3">
      <c r="I720" s="14"/>
      <c r="J720" s="14"/>
    </row>
    <row r="721" spans="9:10" ht="14.25" customHeight="1" x14ac:dyDescent="0.3">
      <c r="I721" s="14"/>
      <c r="J721" s="14"/>
    </row>
    <row r="722" spans="9:10" ht="14.25" customHeight="1" x14ac:dyDescent="0.3">
      <c r="I722" s="14"/>
      <c r="J722" s="14"/>
    </row>
    <row r="723" spans="9:10" ht="14.25" customHeight="1" x14ac:dyDescent="0.3">
      <c r="I723" s="14"/>
      <c r="J723" s="14"/>
    </row>
    <row r="724" spans="9:10" ht="14.25" customHeight="1" x14ac:dyDescent="0.3">
      <c r="I724" s="14"/>
      <c r="J724" s="14"/>
    </row>
    <row r="725" spans="9:10" ht="14.25" customHeight="1" x14ac:dyDescent="0.3">
      <c r="I725" s="14"/>
      <c r="J725" s="14"/>
    </row>
    <row r="726" spans="9:10" ht="14.25" customHeight="1" x14ac:dyDescent="0.3">
      <c r="I726" s="14"/>
      <c r="J726" s="14"/>
    </row>
    <row r="727" spans="9:10" ht="14.25" customHeight="1" x14ac:dyDescent="0.3">
      <c r="I727" s="14"/>
      <c r="J727" s="14"/>
    </row>
    <row r="728" spans="9:10" ht="14.25" customHeight="1" x14ac:dyDescent="0.3">
      <c r="I728" s="14"/>
      <c r="J728" s="14"/>
    </row>
    <row r="729" spans="9:10" ht="14.25" customHeight="1" x14ac:dyDescent="0.3">
      <c r="I729" s="14"/>
      <c r="J729" s="14"/>
    </row>
    <row r="730" spans="9:10" ht="14.25" customHeight="1" x14ac:dyDescent="0.3">
      <c r="I730" s="14"/>
      <c r="J730" s="14"/>
    </row>
    <row r="731" spans="9:10" ht="14.25" customHeight="1" x14ac:dyDescent="0.3">
      <c r="I731" s="14"/>
      <c r="J731" s="14"/>
    </row>
    <row r="732" spans="9:10" ht="14.25" customHeight="1" x14ac:dyDescent="0.3">
      <c r="I732" s="14"/>
      <c r="J732" s="14"/>
    </row>
    <row r="733" spans="9:10" ht="14.25" customHeight="1" x14ac:dyDescent="0.3">
      <c r="I733" s="14"/>
      <c r="J733" s="14"/>
    </row>
    <row r="734" spans="9:10" ht="14.25" customHeight="1" x14ac:dyDescent="0.3">
      <c r="I734" s="14"/>
      <c r="J734" s="14"/>
    </row>
    <row r="735" spans="9:10" ht="14.25" customHeight="1" x14ac:dyDescent="0.3">
      <c r="I735" s="14"/>
      <c r="J735" s="14"/>
    </row>
    <row r="736" spans="9:10" ht="14.25" customHeight="1" x14ac:dyDescent="0.3">
      <c r="I736" s="14"/>
      <c r="J736" s="14"/>
    </row>
    <row r="737" spans="9:10" ht="14.25" customHeight="1" x14ac:dyDescent="0.3">
      <c r="I737" s="14"/>
      <c r="J737" s="14"/>
    </row>
    <row r="738" spans="9:10" ht="14.25" customHeight="1" x14ac:dyDescent="0.3">
      <c r="I738" s="14"/>
      <c r="J738" s="14"/>
    </row>
    <row r="739" spans="9:10" ht="14.25" customHeight="1" x14ac:dyDescent="0.3">
      <c r="I739" s="14"/>
      <c r="J739" s="14"/>
    </row>
    <row r="740" spans="9:10" ht="14.25" customHeight="1" x14ac:dyDescent="0.3">
      <c r="I740" s="14"/>
      <c r="J740" s="14"/>
    </row>
    <row r="741" spans="9:10" ht="14.25" customHeight="1" x14ac:dyDescent="0.3">
      <c r="I741" s="14"/>
      <c r="J741" s="14"/>
    </row>
    <row r="742" spans="9:10" ht="14.25" customHeight="1" x14ac:dyDescent="0.3">
      <c r="I742" s="14"/>
      <c r="J742" s="14"/>
    </row>
    <row r="743" spans="9:10" ht="14.25" customHeight="1" x14ac:dyDescent="0.3">
      <c r="I743" s="14"/>
      <c r="J743" s="14"/>
    </row>
    <row r="744" spans="9:10" ht="14.25" customHeight="1" x14ac:dyDescent="0.3">
      <c r="I744" s="14"/>
      <c r="J744" s="14"/>
    </row>
    <row r="745" spans="9:10" ht="14.25" customHeight="1" x14ac:dyDescent="0.3">
      <c r="I745" s="14"/>
      <c r="J745" s="14"/>
    </row>
    <row r="746" spans="9:10" ht="14.25" customHeight="1" x14ac:dyDescent="0.3">
      <c r="I746" s="14"/>
      <c r="J746" s="14"/>
    </row>
    <row r="747" spans="9:10" ht="14.25" customHeight="1" x14ac:dyDescent="0.3">
      <c r="I747" s="14"/>
      <c r="J747" s="14"/>
    </row>
    <row r="748" spans="9:10" ht="14.25" customHeight="1" x14ac:dyDescent="0.3">
      <c r="I748" s="14"/>
      <c r="J748" s="14"/>
    </row>
    <row r="749" spans="9:10" ht="14.25" customHeight="1" x14ac:dyDescent="0.3">
      <c r="I749" s="14"/>
      <c r="J749" s="14"/>
    </row>
    <row r="750" spans="9:10" ht="14.25" customHeight="1" x14ac:dyDescent="0.3">
      <c r="I750" s="14"/>
      <c r="J750" s="14"/>
    </row>
    <row r="751" spans="9:10" ht="14.25" customHeight="1" x14ac:dyDescent="0.3">
      <c r="I751" s="14"/>
      <c r="J751" s="14"/>
    </row>
    <row r="752" spans="9:10" ht="14.25" customHeight="1" x14ac:dyDescent="0.3">
      <c r="I752" s="14"/>
      <c r="J752" s="14"/>
    </row>
    <row r="753" spans="9:10" ht="14.25" customHeight="1" x14ac:dyDescent="0.3">
      <c r="I753" s="14"/>
      <c r="J753" s="14"/>
    </row>
    <row r="754" spans="9:10" ht="14.25" customHeight="1" x14ac:dyDescent="0.3">
      <c r="I754" s="14"/>
      <c r="J754" s="14"/>
    </row>
    <row r="755" spans="9:10" ht="14.25" customHeight="1" x14ac:dyDescent="0.3">
      <c r="I755" s="14"/>
      <c r="J755" s="14"/>
    </row>
    <row r="756" spans="9:10" ht="14.25" customHeight="1" x14ac:dyDescent="0.3">
      <c r="I756" s="14"/>
      <c r="J756" s="14"/>
    </row>
    <row r="757" spans="9:10" ht="14.25" customHeight="1" x14ac:dyDescent="0.3">
      <c r="I757" s="14"/>
      <c r="J757" s="14"/>
    </row>
    <row r="758" spans="9:10" ht="14.25" customHeight="1" x14ac:dyDescent="0.3">
      <c r="I758" s="14"/>
      <c r="J758" s="14"/>
    </row>
    <row r="759" spans="9:10" ht="14.25" customHeight="1" x14ac:dyDescent="0.3">
      <c r="I759" s="14"/>
      <c r="J759" s="14"/>
    </row>
    <row r="760" spans="9:10" ht="14.25" customHeight="1" x14ac:dyDescent="0.3">
      <c r="I760" s="14"/>
      <c r="J760" s="14"/>
    </row>
    <row r="761" spans="9:10" ht="14.25" customHeight="1" x14ac:dyDescent="0.3">
      <c r="I761" s="14"/>
      <c r="J761" s="14"/>
    </row>
    <row r="762" spans="9:10" ht="14.25" customHeight="1" x14ac:dyDescent="0.3">
      <c r="I762" s="14"/>
      <c r="J762" s="14"/>
    </row>
    <row r="763" spans="9:10" ht="14.25" customHeight="1" x14ac:dyDescent="0.3">
      <c r="I763" s="14"/>
      <c r="J763" s="14"/>
    </row>
    <row r="764" spans="9:10" ht="14.25" customHeight="1" x14ac:dyDescent="0.3">
      <c r="I764" s="14"/>
      <c r="J764" s="14"/>
    </row>
    <row r="765" spans="9:10" ht="14.25" customHeight="1" x14ac:dyDescent="0.3">
      <c r="I765" s="14"/>
      <c r="J765" s="14"/>
    </row>
    <row r="766" spans="9:10" ht="14.25" customHeight="1" x14ac:dyDescent="0.3">
      <c r="I766" s="14"/>
      <c r="J766" s="14"/>
    </row>
    <row r="767" spans="9:10" ht="14.25" customHeight="1" x14ac:dyDescent="0.3">
      <c r="I767" s="14"/>
      <c r="J767" s="14"/>
    </row>
    <row r="768" spans="9:10" ht="14.25" customHeight="1" x14ac:dyDescent="0.3">
      <c r="I768" s="14"/>
      <c r="J768" s="14"/>
    </row>
    <row r="769" spans="9:10" ht="14.25" customHeight="1" x14ac:dyDescent="0.3">
      <c r="I769" s="14"/>
      <c r="J769" s="14"/>
    </row>
    <row r="770" spans="9:10" ht="14.25" customHeight="1" x14ac:dyDescent="0.3">
      <c r="I770" s="14"/>
      <c r="J770" s="14"/>
    </row>
    <row r="771" spans="9:10" ht="14.25" customHeight="1" x14ac:dyDescent="0.3">
      <c r="I771" s="14"/>
      <c r="J771" s="14"/>
    </row>
    <row r="772" spans="9:10" ht="14.25" customHeight="1" x14ac:dyDescent="0.3">
      <c r="I772" s="14"/>
      <c r="J772" s="14"/>
    </row>
    <row r="773" spans="9:10" ht="14.25" customHeight="1" x14ac:dyDescent="0.3">
      <c r="I773" s="14"/>
      <c r="J773" s="14"/>
    </row>
    <row r="774" spans="9:10" ht="14.25" customHeight="1" x14ac:dyDescent="0.3">
      <c r="I774" s="14"/>
      <c r="J774" s="14"/>
    </row>
    <row r="775" spans="9:10" ht="14.25" customHeight="1" x14ac:dyDescent="0.3">
      <c r="I775" s="14"/>
      <c r="J775" s="14"/>
    </row>
    <row r="776" spans="9:10" ht="14.25" customHeight="1" x14ac:dyDescent="0.3">
      <c r="I776" s="14"/>
      <c r="J776" s="14"/>
    </row>
    <row r="777" spans="9:10" ht="14.25" customHeight="1" x14ac:dyDescent="0.3">
      <c r="I777" s="14"/>
      <c r="J777" s="14"/>
    </row>
    <row r="778" spans="9:10" ht="14.25" customHeight="1" x14ac:dyDescent="0.3">
      <c r="I778" s="14"/>
      <c r="J778" s="14"/>
    </row>
    <row r="779" spans="9:10" ht="14.25" customHeight="1" x14ac:dyDescent="0.3">
      <c r="I779" s="14"/>
      <c r="J779" s="14"/>
    </row>
    <row r="780" spans="9:10" ht="14.25" customHeight="1" x14ac:dyDescent="0.3">
      <c r="I780" s="14"/>
      <c r="J780" s="14"/>
    </row>
    <row r="781" spans="9:10" ht="14.25" customHeight="1" x14ac:dyDescent="0.3">
      <c r="I781" s="14"/>
      <c r="J781" s="14"/>
    </row>
    <row r="782" spans="9:10" ht="14.25" customHeight="1" x14ac:dyDescent="0.3">
      <c r="I782" s="14"/>
      <c r="J782" s="14"/>
    </row>
    <row r="783" spans="9:10" ht="14.25" customHeight="1" x14ac:dyDescent="0.3">
      <c r="I783" s="14"/>
      <c r="J783" s="14"/>
    </row>
    <row r="784" spans="9:10" ht="14.25" customHeight="1" x14ac:dyDescent="0.3">
      <c r="I784" s="14"/>
      <c r="J784" s="14"/>
    </row>
    <row r="785" spans="9:10" ht="14.25" customHeight="1" x14ac:dyDescent="0.3">
      <c r="I785" s="14"/>
      <c r="J785" s="14"/>
    </row>
    <row r="786" spans="9:10" ht="14.25" customHeight="1" x14ac:dyDescent="0.3">
      <c r="I786" s="14"/>
      <c r="J786" s="14"/>
    </row>
    <row r="787" spans="9:10" ht="14.25" customHeight="1" x14ac:dyDescent="0.3">
      <c r="I787" s="14"/>
      <c r="J787" s="14"/>
    </row>
    <row r="788" spans="9:10" ht="14.25" customHeight="1" x14ac:dyDescent="0.3">
      <c r="I788" s="14"/>
      <c r="J788" s="14"/>
    </row>
    <row r="789" spans="9:10" ht="14.25" customHeight="1" x14ac:dyDescent="0.3">
      <c r="I789" s="14"/>
      <c r="J789" s="14"/>
    </row>
    <row r="790" spans="9:10" ht="14.25" customHeight="1" x14ac:dyDescent="0.3">
      <c r="I790" s="14"/>
      <c r="J790" s="14"/>
    </row>
    <row r="791" spans="9:10" ht="14.25" customHeight="1" x14ac:dyDescent="0.3">
      <c r="I791" s="14"/>
      <c r="J791" s="14"/>
    </row>
    <row r="792" spans="9:10" ht="14.25" customHeight="1" x14ac:dyDescent="0.3">
      <c r="I792" s="14"/>
      <c r="J792" s="14"/>
    </row>
    <row r="793" spans="9:10" ht="14.25" customHeight="1" x14ac:dyDescent="0.3">
      <c r="I793" s="14"/>
      <c r="J793" s="14"/>
    </row>
    <row r="794" spans="9:10" ht="14.25" customHeight="1" x14ac:dyDescent="0.3">
      <c r="I794" s="14"/>
      <c r="J794" s="14"/>
    </row>
    <row r="795" spans="9:10" ht="14.25" customHeight="1" x14ac:dyDescent="0.3">
      <c r="I795" s="14"/>
      <c r="J795" s="14"/>
    </row>
    <row r="796" spans="9:10" ht="14.25" customHeight="1" x14ac:dyDescent="0.3">
      <c r="I796" s="14"/>
      <c r="J796" s="14"/>
    </row>
    <row r="797" spans="9:10" ht="14.25" customHeight="1" x14ac:dyDescent="0.3">
      <c r="I797" s="14"/>
      <c r="J797" s="14"/>
    </row>
    <row r="798" spans="9:10" ht="14.25" customHeight="1" x14ac:dyDescent="0.3">
      <c r="I798" s="14"/>
      <c r="J798" s="14"/>
    </row>
    <row r="799" spans="9:10" ht="14.25" customHeight="1" x14ac:dyDescent="0.3">
      <c r="I799" s="14"/>
      <c r="J799" s="14"/>
    </row>
    <row r="800" spans="9:10" ht="14.25" customHeight="1" x14ac:dyDescent="0.3">
      <c r="I800" s="14"/>
      <c r="J800" s="14"/>
    </row>
    <row r="801" spans="9:10" ht="14.25" customHeight="1" x14ac:dyDescent="0.3">
      <c r="I801" s="14"/>
      <c r="J801" s="14"/>
    </row>
    <row r="802" spans="9:10" ht="14.25" customHeight="1" x14ac:dyDescent="0.3">
      <c r="I802" s="14"/>
      <c r="J802" s="14"/>
    </row>
    <row r="803" spans="9:10" ht="14.25" customHeight="1" x14ac:dyDescent="0.3">
      <c r="I803" s="14"/>
      <c r="J803" s="14"/>
    </row>
    <row r="804" spans="9:10" ht="14.25" customHeight="1" x14ac:dyDescent="0.3">
      <c r="I804" s="14"/>
      <c r="J804" s="14"/>
    </row>
    <row r="805" spans="9:10" ht="14.25" customHeight="1" x14ac:dyDescent="0.3">
      <c r="I805" s="14"/>
      <c r="J805" s="14"/>
    </row>
    <row r="806" spans="9:10" ht="14.25" customHeight="1" x14ac:dyDescent="0.3">
      <c r="I806" s="14"/>
      <c r="J806" s="14"/>
    </row>
    <row r="807" spans="9:10" ht="14.25" customHeight="1" x14ac:dyDescent="0.3">
      <c r="I807" s="14"/>
      <c r="J807" s="14"/>
    </row>
    <row r="808" spans="9:10" ht="14.25" customHeight="1" x14ac:dyDescent="0.3">
      <c r="I808" s="14"/>
      <c r="J808" s="14"/>
    </row>
    <row r="809" spans="9:10" ht="14.25" customHeight="1" x14ac:dyDescent="0.3">
      <c r="I809" s="14"/>
      <c r="J809" s="14"/>
    </row>
    <row r="810" spans="9:10" ht="14.25" customHeight="1" x14ac:dyDescent="0.3">
      <c r="I810" s="14"/>
      <c r="J810" s="14"/>
    </row>
    <row r="811" spans="9:10" ht="14.25" customHeight="1" x14ac:dyDescent="0.3">
      <c r="I811" s="14"/>
      <c r="J811" s="14"/>
    </row>
    <row r="812" spans="9:10" ht="14.25" customHeight="1" x14ac:dyDescent="0.3">
      <c r="I812" s="14"/>
      <c r="J812" s="14"/>
    </row>
    <row r="813" spans="9:10" ht="14.25" customHeight="1" x14ac:dyDescent="0.3">
      <c r="I813" s="14"/>
      <c r="J813" s="14"/>
    </row>
    <row r="814" spans="9:10" ht="14.25" customHeight="1" x14ac:dyDescent="0.3">
      <c r="I814" s="14"/>
      <c r="J814" s="14"/>
    </row>
    <row r="815" spans="9:10" ht="14.25" customHeight="1" x14ac:dyDescent="0.3">
      <c r="I815" s="14"/>
      <c r="J815" s="14"/>
    </row>
    <row r="816" spans="9:10" ht="14.25" customHeight="1" x14ac:dyDescent="0.3">
      <c r="I816" s="14"/>
      <c r="J816" s="14"/>
    </row>
    <row r="817" spans="9:10" ht="14.25" customHeight="1" x14ac:dyDescent="0.3">
      <c r="I817" s="14"/>
      <c r="J817" s="14"/>
    </row>
    <row r="818" spans="9:10" ht="14.25" customHeight="1" x14ac:dyDescent="0.3">
      <c r="I818" s="14"/>
      <c r="J818" s="14"/>
    </row>
    <row r="819" spans="9:10" ht="14.25" customHeight="1" x14ac:dyDescent="0.3">
      <c r="I819" s="14"/>
      <c r="J819" s="14"/>
    </row>
    <row r="820" spans="9:10" ht="14.25" customHeight="1" x14ac:dyDescent="0.3">
      <c r="I820" s="14"/>
      <c r="J820" s="14"/>
    </row>
    <row r="821" spans="9:10" ht="14.25" customHeight="1" x14ac:dyDescent="0.3">
      <c r="I821" s="14"/>
      <c r="J821" s="14"/>
    </row>
    <row r="822" spans="9:10" ht="14.25" customHeight="1" x14ac:dyDescent="0.3">
      <c r="I822" s="14"/>
      <c r="J822" s="14"/>
    </row>
    <row r="823" spans="9:10" ht="14.25" customHeight="1" x14ac:dyDescent="0.3">
      <c r="I823" s="14"/>
      <c r="J823" s="14"/>
    </row>
    <row r="824" spans="9:10" ht="14.25" customHeight="1" x14ac:dyDescent="0.3">
      <c r="I824" s="14"/>
      <c r="J824" s="14"/>
    </row>
    <row r="825" spans="9:10" ht="14.25" customHeight="1" x14ac:dyDescent="0.3">
      <c r="I825" s="14"/>
      <c r="J825" s="14"/>
    </row>
    <row r="826" spans="9:10" ht="14.25" customHeight="1" x14ac:dyDescent="0.3">
      <c r="I826" s="14"/>
      <c r="J826" s="14"/>
    </row>
    <row r="827" spans="9:10" ht="14.25" customHeight="1" x14ac:dyDescent="0.3">
      <c r="I827" s="14"/>
      <c r="J827" s="14"/>
    </row>
    <row r="828" spans="9:10" ht="14.25" customHeight="1" x14ac:dyDescent="0.3">
      <c r="I828" s="14"/>
      <c r="J828" s="14"/>
    </row>
    <row r="829" spans="9:10" ht="14.25" customHeight="1" x14ac:dyDescent="0.3">
      <c r="I829" s="14"/>
      <c r="J829" s="14"/>
    </row>
    <row r="830" spans="9:10" ht="14.25" customHeight="1" x14ac:dyDescent="0.3">
      <c r="I830" s="14"/>
      <c r="J830" s="14"/>
    </row>
    <row r="831" spans="9:10" ht="14.25" customHeight="1" x14ac:dyDescent="0.3">
      <c r="I831" s="14"/>
      <c r="J831" s="14"/>
    </row>
    <row r="832" spans="9:10" ht="14.25" customHeight="1" x14ac:dyDescent="0.3">
      <c r="I832" s="14"/>
      <c r="J832" s="14"/>
    </row>
    <row r="833" spans="9:10" ht="14.25" customHeight="1" x14ac:dyDescent="0.3">
      <c r="I833" s="14"/>
      <c r="J833" s="14"/>
    </row>
    <row r="834" spans="9:10" ht="14.25" customHeight="1" x14ac:dyDescent="0.3">
      <c r="I834" s="14"/>
      <c r="J834" s="14"/>
    </row>
    <row r="835" spans="9:10" ht="14.25" customHeight="1" x14ac:dyDescent="0.3">
      <c r="I835" s="14"/>
      <c r="J835" s="14"/>
    </row>
    <row r="836" spans="9:10" ht="14.25" customHeight="1" x14ac:dyDescent="0.3">
      <c r="I836" s="14"/>
      <c r="J836" s="14"/>
    </row>
    <row r="837" spans="9:10" ht="14.25" customHeight="1" x14ac:dyDescent="0.3">
      <c r="I837" s="14"/>
      <c r="J837" s="14"/>
    </row>
    <row r="838" spans="9:10" ht="14.25" customHeight="1" x14ac:dyDescent="0.3">
      <c r="I838" s="14"/>
      <c r="J838" s="14"/>
    </row>
    <row r="839" spans="9:10" ht="14.25" customHeight="1" x14ac:dyDescent="0.3">
      <c r="I839" s="14"/>
      <c r="J839" s="14"/>
    </row>
    <row r="840" spans="9:10" ht="14.25" customHeight="1" x14ac:dyDescent="0.3">
      <c r="I840" s="14"/>
      <c r="J840" s="14"/>
    </row>
    <row r="841" spans="9:10" ht="14.25" customHeight="1" x14ac:dyDescent="0.3">
      <c r="I841" s="14"/>
      <c r="J841" s="14"/>
    </row>
    <row r="842" spans="9:10" ht="14.25" customHeight="1" x14ac:dyDescent="0.3">
      <c r="I842" s="14"/>
      <c r="J842" s="14"/>
    </row>
    <row r="843" spans="9:10" ht="14.25" customHeight="1" x14ac:dyDescent="0.3">
      <c r="I843" s="14"/>
      <c r="J843" s="14"/>
    </row>
    <row r="844" spans="9:10" ht="14.25" customHeight="1" x14ac:dyDescent="0.3">
      <c r="I844" s="14"/>
      <c r="J844" s="14"/>
    </row>
    <row r="845" spans="9:10" ht="14.25" customHeight="1" x14ac:dyDescent="0.3">
      <c r="I845" s="14"/>
      <c r="J845" s="14"/>
    </row>
    <row r="846" spans="9:10" ht="14.25" customHeight="1" x14ac:dyDescent="0.3">
      <c r="I846" s="14"/>
      <c r="J846" s="14"/>
    </row>
    <row r="847" spans="9:10" ht="14.25" customHeight="1" x14ac:dyDescent="0.3">
      <c r="I847" s="14"/>
      <c r="J847" s="14"/>
    </row>
    <row r="848" spans="9:10" ht="14.25" customHeight="1" x14ac:dyDescent="0.3">
      <c r="I848" s="14"/>
      <c r="J848" s="14"/>
    </row>
    <row r="849" spans="9:10" ht="14.25" customHeight="1" x14ac:dyDescent="0.3">
      <c r="I849" s="14"/>
      <c r="J849" s="14"/>
    </row>
    <row r="850" spans="9:10" ht="14.25" customHeight="1" x14ac:dyDescent="0.3">
      <c r="I850" s="14"/>
      <c r="J850" s="14"/>
    </row>
    <row r="851" spans="9:10" ht="14.25" customHeight="1" x14ac:dyDescent="0.3">
      <c r="I851" s="14"/>
      <c r="J851" s="14"/>
    </row>
    <row r="852" spans="9:10" ht="14.25" customHeight="1" x14ac:dyDescent="0.3">
      <c r="I852" s="14"/>
      <c r="J852" s="14"/>
    </row>
    <row r="853" spans="9:10" ht="14.25" customHeight="1" x14ac:dyDescent="0.3">
      <c r="I853" s="14"/>
      <c r="J853" s="14"/>
    </row>
    <row r="854" spans="9:10" ht="14.25" customHeight="1" x14ac:dyDescent="0.3">
      <c r="I854" s="14"/>
      <c r="J854" s="14"/>
    </row>
    <row r="855" spans="9:10" ht="14.25" customHeight="1" x14ac:dyDescent="0.3">
      <c r="I855" s="14"/>
      <c r="J855" s="14"/>
    </row>
    <row r="856" spans="9:10" ht="14.25" customHeight="1" x14ac:dyDescent="0.3">
      <c r="I856" s="14"/>
      <c r="J856" s="14"/>
    </row>
    <row r="857" spans="9:10" ht="14.25" customHeight="1" x14ac:dyDescent="0.3">
      <c r="I857" s="14"/>
      <c r="J857" s="14"/>
    </row>
    <row r="858" spans="9:10" ht="14.25" customHeight="1" x14ac:dyDescent="0.3">
      <c r="I858" s="14"/>
      <c r="J858" s="14"/>
    </row>
    <row r="859" spans="9:10" ht="14.25" customHeight="1" x14ac:dyDescent="0.3">
      <c r="I859" s="14"/>
      <c r="J859" s="14"/>
    </row>
    <row r="860" spans="9:10" ht="14.25" customHeight="1" x14ac:dyDescent="0.3">
      <c r="I860" s="14"/>
      <c r="J860" s="14"/>
    </row>
    <row r="861" spans="9:10" ht="14.25" customHeight="1" x14ac:dyDescent="0.3">
      <c r="I861" s="14"/>
      <c r="J861" s="14"/>
    </row>
    <row r="862" spans="9:10" ht="14.25" customHeight="1" x14ac:dyDescent="0.3">
      <c r="I862" s="14"/>
      <c r="J862" s="14"/>
    </row>
    <row r="863" spans="9:10" ht="14.25" customHeight="1" x14ac:dyDescent="0.3">
      <c r="I863" s="14"/>
      <c r="J863" s="14"/>
    </row>
    <row r="864" spans="9:10" ht="14.25" customHeight="1" x14ac:dyDescent="0.3">
      <c r="I864" s="14"/>
      <c r="J864" s="14"/>
    </row>
    <row r="865" spans="9:10" ht="14.25" customHeight="1" x14ac:dyDescent="0.3">
      <c r="I865" s="14"/>
      <c r="J865" s="14"/>
    </row>
    <row r="866" spans="9:10" ht="14.25" customHeight="1" x14ac:dyDescent="0.3">
      <c r="I866" s="14"/>
      <c r="J866" s="14"/>
    </row>
    <row r="867" spans="9:10" ht="14.25" customHeight="1" x14ac:dyDescent="0.3">
      <c r="I867" s="14"/>
      <c r="J867" s="14"/>
    </row>
    <row r="868" spans="9:10" ht="14.25" customHeight="1" x14ac:dyDescent="0.3">
      <c r="I868" s="14"/>
      <c r="J868" s="14"/>
    </row>
    <row r="869" spans="9:10" ht="14.25" customHeight="1" x14ac:dyDescent="0.3">
      <c r="I869" s="14"/>
      <c r="J869" s="14"/>
    </row>
    <row r="870" spans="9:10" ht="14.25" customHeight="1" x14ac:dyDescent="0.3">
      <c r="I870" s="14"/>
      <c r="J870" s="14"/>
    </row>
    <row r="871" spans="9:10" ht="14.25" customHeight="1" x14ac:dyDescent="0.3">
      <c r="I871" s="14"/>
      <c r="J871" s="14"/>
    </row>
    <row r="872" spans="9:10" ht="14.25" customHeight="1" x14ac:dyDescent="0.3">
      <c r="I872" s="14"/>
      <c r="J872" s="14"/>
    </row>
    <row r="873" spans="9:10" ht="14.25" customHeight="1" x14ac:dyDescent="0.3">
      <c r="I873" s="14"/>
      <c r="J873" s="14"/>
    </row>
    <row r="874" spans="9:10" ht="14.25" customHeight="1" x14ac:dyDescent="0.3">
      <c r="I874" s="14"/>
      <c r="J874" s="14"/>
    </row>
    <row r="875" spans="9:10" ht="14.25" customHeight="1" x14ac:dyDescent="0.3">
      <c r="I875" s="14"/>
      <c r="J875" s="14"/>
    </row>
    <row r="876" spans="9:10" ht="14.25" customHeight="1" x14ac:dyDescent="0.3">
      <c r="I876" s="14"/>
      <c r="J876" s="14"/>
    </row>
    <row r="877" spans="9:10" ht="14.25" customHeight="1" x14ac:dyDescent="0.3">
      <c r="I877" s="14"/>
      <c r="J877" s="14"/>
    </row>
    <row r="878" spans="9:10" ht="14.25" customHeight="1" x14ac:dyDescent="0.3">
      <c r="I878" s="14"/>
      <c r="J878" s="14"/>
    </row>
    <row r="879" spans="9:10" ht="14.25" customHeight="1" x14ac:dyDescent="0.3">
      <c r="I879" s="14"/>
      <c r="J879" s="14"/>
    </row>
    <row r="880" spans="9:10" ht="14.25" customHeight="1" x14ac:dyDescent="0.3">
      <c r="I880" s="14"/>
      <c r="J880" s="14"/>
    </row>
    <row r="881" spans="9:10" ht="14.25" customHeight="1" x14ac:dyDescent="0.3">
      <c r="I881" s="14"/>
      <c r="J881" s="14"/>
    </row>
    <row r="882" spans="9:10" ht="14.25" customHeight="1" x14ac:dyDescent="0.3">
      <c r="I882" s="14"/>
      <c r="J882" s="14"/>
    </row>
    <row r="883" spans="9:10" ht="14.25" customHeight="1" x14ac:dyDescent="0.3">
      <c r="I883" s="14"/>
      <c r="J883" s="14"/>
    </row>
    <row r="884" spans="9:10" ht="14.25" customHeight="1" x14ac:dyDescent="0.3">
      <c r="I884" s="14"/>
      <c r="J884" s="14"/>
    </row>
    <row r="885" spans="9:10" ht="14.25" customHeight="1" x14ac:dyDescent="0.3">
      <c r="I885" s="14"/>
      <c r="J885" s="14"/>
    </row>
    <row r="886" spans="9:10" ht="14.25" customHeight="1" x14ac:dyDescent="0.3">
      <c r="I886" s="14"/>
      <c r="J886" s="14"/>
    </row>
    <row r="887" spans="9:10" ht="14.25" customHeight="1" x14ac:dyDescent="0.3">
      <c r="I887" s="14"/>
      <c r="J887" s="14"/>
    </row>
    <row r="888" spans="9:10" ht="14.25" customHeight="1" x14ac:dyDescent="0.3">
      <c r="I888" s="14"/>
      <c r="J888" s="14"/>
    </row>
    <row r="889" spans="9:10" ht="14.25" customHeight="1" x14ac:dyDescent="0.3">
      <c r="I889" s="14"/>
      <c r="J889" s="14"/>
    </row>
    <row r="890" spans="9:10" ht="14.25" customHeight="1" x14ac:dyDescent="0.3">
      <c r="I890" s="14"/>
      <c r="J890" s="14"/>
    </row>
    <row r="891" spans="9:10" ht="14.25" customHeight="1" x14ac:dyDescent="0.3">
      <c r="I891" s="14"/>
      <c r="J891" s="14"/>
    </row>
    <row r="892" spans="9:10" ht="14.25" customHeight="1" x14ac:dyDescent="0.3">
      <c r="I892" s="14"/>
      <c r="J892" s="14"/>
    </row>
    <row r="893" spans="9:10" ht="14.25" customHeight="1" x14ac:dyDescent="0.3">
      <c r="I893" s="14"/>
      <c r="J893" s="14"/>
    </row>
    <row r="894" spans="9:10" ht="14.25" customHeight="1" x14ac:dyDescent="0.3">
      <c r="I894" s="14"/>
      <c r="J894" s="14"/>
    </row>
    <row r="895" spans="9:10" ht="14.25" customHeight="1" x14ac:dyDescent="0.3">
      <c r="I895" s="14"/>
      <c r="J895" s="14"/>
    </row>
    <row r="896" spans="9:10" ht="14.25" customHeight="1" x14ac:dyDescent="0.3">
      <c r="I896" s="14"/>
      <c r="J896" s="14"/>
    </row>
    <row r="897" spans="9:10" ht="14.25" customHeight="1" x14ac:dyDescent="0.3">
      <c r="I897" s="14"/>
      <c r="J897" s="14"/>
    </row>
    <row r="898" spans="9:10" ht="14.25" customHeight="1" x14ac:dyDescent="0.3">
      <c r="I898" s="14"/>
      <c r="J898" s="14"/>
    </row>
    <row r="899" spans="9:10" ht="14.25" customHeight="1" x14ac:dyDescent="0.3">
      <c r="I899" s="14"/>
      <c r="J899" s="14"/>
    </row>
    <row r="900" spans="9:10" ht="14.25" customHeight="1" x14ac:dyDescent="0.3">
      <c r="I900" s="14"/>
      <c r="J900" s="14"/>
    </row>
    <row r="901" spans="9:10" ht="14.25" customHeight="1" x14ac:dyDescent="0.3">
      <c r="I901" s="14"/>
      <c r="J901" s="14"/>
    </row>
    <row r="902" spans="9:10" ht="14.25" customHeight="1" x14ac:dyDescent="0.3">
      <c r="I902" s="14"/>
      <c r="J902" s="14"/>
    </row>
    <row r="903" spans="9:10" ht="14.25" customHeight="1" x14ac:dyDescent="0.3">
      <c r="I903" s="14"/>
      <c r="J903" s="14"/>
    </row>
    <row r="904" spans="9:10" ht="14.25" customHeight="1" x14ac:dyDescent="0.3">
      <c r="I904" s="14"/>
      <c r="J904" s="14"/>
    </row>
    <row r="905" spans="9:10" ht="14.25" customHeight="1" x14ac:dyDescent="0.3">
      <c r="I905" s="14"/>
      <c r="J905" s="14"/>
    </row>
    <row r="906" spans="9:10" ht="14.25" customHeight="1" x14ac:dyDescent="0.3">
      <c r="I906" s="14"/>
      <c r="J906" s="14"/>
    </row>
    <row r="907" spans="9:10" ht="14.25" customHeight="1" x14ac:dyDescent="0.3">
      <c r="I907" s="14"/>
      <c r="J907" s="14"/>
    </row>
    <row r="908" spans="9:10" ht="14.25" customHeight="1" x14ac:dyDescent="0.3">
      <c r="I908" s="14"/>
      <c r="J908" s="14"/>
    </row>
    <row r="909" spans="9:10" ht="14.25" customHeight="1" x14ac:dyDescent="0.3">
      <c r="I909" s="14"/>
      <c r="J909" s="14"/>
    </row>
    <row r="910" spans="9:10" ht="14.25" customHeight="1" x14ac:dyDescent="0.3">
      <c r="I910" s="14"/>
      <c r="J910" s="14"/>
    </row>
    <row r="911" spans="9:10" ht="14.25" customHeight="1" x14ac:dyDescent="0.3">
      <c r="I911" s="14"/>
      <c r="J911" s="14"/>
    </row>
    <row r="912" spans="9:10" ht="14.25" customHeight="1" x14ac:dyDescent="0.3">
      <c r="I912" s="14"/>
      <c r="J912" s="14"/>
    </row>
    <row r="913" spans="9:10" ht="14.25" customHeight="1" x14ac:dyDescent="0.3">
      <c r="I913" s="14"/>
      <c r="J913" s="14"/>
    </row>
    <row r="914" spans="9:10" ht="14.25" customHeight="1" x14ac:dyDescent="0.3">
      <c r="I914" s="14"/>
      <c r="J914" s="14"/>
    </row>
    <row r="915" spans="9:10" ht="14.25" customHeight="1" x14ac:dyDescent="0.3">
      <c r="I915" s="14"/>
      <c r="J915" s="14"/>
    </row>
    <row r="916" spans="9:10" ht="14.25" customHeight="1" x14ac:dyDescent="0.3">
      <c r="I916" s="14"/>
      <c r="J916" s="14"/>
    </row>
    <row r="917" spans="9:10" ht="14.25" customHeight="1" x14ac:dyDescent="0.3">
      <c r="I917" s="14"/>
      <c r="J917" s="14"/>
    </row>
    <row r="918" spans="9:10" ht="14.25" customHeight="1" x14ac:dyDescent="0.3">
      <c r="I918" s="14"/>
      <c r="J918" s="14"/>
    </row>
    <row r="919" spans="9:10" ht="14.25" customHeight="1" x14ac:dyDescent="0.3">
      <c r="I919" s="14"/>
      <c r="J919" s="14"/>
    </row>
    <row r="920" spans="9:10" ht="14.25" customHeight="1" x14ac:dyDescent="0.3">
      <c r="I920" s="14"/>
      <c r="J920" s="14"/>
    </row>
    <row r="921" spans="9:10" ht="14.25" customHeight="1" x14ac:dyDescent="0.3">
      <c r="I921" s="14"/>
      <c r="J921" s="14"/>
    </row>
    <row r="922" spans="9:10" ht="14.25" customHeight="1" x14ac:dyDescent="0.3">
      <c r="I922" s="14"/>
      <c r="J922" s="14"/>
    </row>
    <row r="923" spans="9:10" ht="14.25" customHeight="1" x14ac:dyDescent="0.3">
      <c r="I923" s="14"/>
      <c r="J923" s="14"/>
    </row>
    <row r="924" spans="9:10" ht="14.25" customHeight="1" x14ac:dyDescent="0.3">
      <c r="I924" s="14"/>
      <c r="J924" s="14"/>
    </row>
    <row r="925" spans="9:10" ht="14.25" customHeight="1" x14ac:dyDescent="0.3">
      <c r="I925" s="14"/>
      <c r="J925" s="14"/>
    </row>
    <row r="926" spans="9:10" ht="14.25" customHeight="1" x14ac:dyDescent="0.3">
      <c r="I926" s="14"/>
      <c r="J926" s="14"/>
    </row>
    <row r="927" spans="9:10" ht="14.25" customHeight="1" x14ac:dyDescent="0.3">
      <c r="I927" s="14"/>
      <c r="J927" s="14"/>
    </row>
    <row r="928" spans="9:10" ht="14.25" customHeight="1" x14ac:dyDescent="0.3">
      <c r="I928" s="14"/>
      <c r="J928" s="14"/>
    </row>
    <row r="929" spans="9:10" ht="14.25" customHeight="1" x14ac:dyDescent="0.3">
      <c r="I929" s="14"/>
      <c r="J929" s="14"/>
    </row>
    <row r="930" spans="9:10" ht="14.25" customHeight="1" x14ac:dyDescent="0.3">
      <c r="I930" s="14"/>
      <c r="J930" s="14"/>
    </row>
    <row r="931" spans="9:10" ht="14.25" customHeight="1" x14ac:dyDescent="0.3">
      <c r="I931" s="14"/>
      <c r="J931" s="14"/>
    </row>
    <row r="932" spans="9:10" ht="14.25" customHeight="1" x14ac:dyDescent="0.3">
      <c r="I932" s="14"/>
      <c r="J932" s="14"/>
    </row>
    <row r="933" spans="9:10" ht="14.25" customHeight="1" x14ac:dyDescent="0.3">
      <c r="I933" s="14"/>
      <c r="J933" s="14"/>
    </row>
    <row r="934" spans="9:10" ht="14.25" customHeight="1" x14ac:dyDescent="0.3">
      <c r="I934" s="14"/>
      <c r="J934" s="14"/>
    </row>
    <row r="935" spans="9:10" ht="14.25" customHeight="1" x14ac:dyDescent="0.3">
      <c r="I935" s="14"/>
      <c r="J935" s="14"/>
    </row>
    <row r="936" spans="9:10" ht="14.25" customHeight="1" x14ac:dyDescent="0.3">
      <c r="I936" s="14"/>
      <c r="J936" s="14"/>
    </row>
    <row r="937" spans="9:10" ht="14.25" customHeight="1" x14ac:dyDescent="0.3">
      <c r="I937" s="14"/>
      <c r="J937" s="14"/>
    </row>
    <row r="938" spans="9:10" ht="14.25" customHeight="1" x14ac:dyDescent="0.3">
      <c r="I938" s="14"/>
      <c r="J938" s="14"/>
    </row>
    <row r="939" spans="9:10" ht="14.25" customHeight="1" x14ac:dyDescent="0.3">
      <c r="I939" s="14"/>
      <c r="J939" s="14"/>
    </row>
    <row r="940" spans="9:10" ht="14.25" customHeight="1" x14ac:dyDescent="0.3">
      <c r="I940" s="14"/>
      <c r="J940" s="14"/>
    </row>
    <row r="941" spans="9:10" ht="14.25" customHeight="1" x14ac:dyDescent="0.3">
      <c r="I941" s="14"/>
      <c r="J941" s="14"/>
    </row>
    <row r="942" spans="9:10" ht="14.25" customHeight="1" x14ac:dyDescent="0.3">
      <c r="I942" s="14"/>
      <c r="J942" s="14"/>
    </row>
    <row r="943" spans="9:10" ht="14.25" customHeight="1" x14ac:dyDescent="0.3">
      <c r="I943" s="14"/>
      <c r="J943" s="14"/>
    </row>
    <row r="944" spans="9:10" ht="14.25" customHeight="1" x14ac:dyDescent="0.3">
      <c r="I944" s="14"/>
      <c r="J944" s="14"/>
    </row>
    <row r="945" spans="9:10" ht="14.25" customHeight="1" x14ac:dyDescent="0.3">
      <c r="I945" s="14"/>
      <c r="J945" s="14"/>
    </row>
    <row r="946" spans="9:10" ht="14.25" customHeight="1" x14ac:dyDescent="0.3">
      <c r="I946" s="14"/>
      <c r="J946" s="14"/>
    </row>
    <row r="947" spans="9:10" ht="14.25" customHeight="1" x14ac:dyDescent="0.3">
      <c r="I947" s="14"/>
      <c r="J947" s="14"/>
    </row>
    <row r="948" spans="9:10" ht="14.25" customHeight="1" x14ac:dyDescent="0.3">
      <c r="I948" s="14"/>
      <c r="J948" s="14"/>
    </row>
    <row r="949" spans="9:10" ht="14.25" customHeight="1" x14ac:dyDescent="0.3">
      <c r="I949" s="14"/>
      <c r="J949" s="14"/>
    </row>
    <row r="950" spans="9:10" ht="14.25" customHeight="1" x14ac:dyDescent="0.3">
      <c r="I950" s="14"/>
      <c r="J950" s="14"/>
    </row>
    <row r="951" spans="9:10" ht="14.25" customHeight="1" x14ac:dyDescent="0.3">
      <c r="I951" s="14"/>
      <c r="J951" s="14"/>
    </row>
    <row r="952" spans="9:10" ht="14.25" customHeight="1" x14ac:dyDescent="0.3">
      <c r="I952" s="14"/>
      <c r="J952" s="14"/>
    </row>
    <row r="953" spans="9:10" ht="14.25" customHeight="1" x14ac:dyDescent="0.3">
      <c r="I953" s="14"/>
      <c r="J953" s="14"/>
    </row>
    <row r="954" spans="9:10" ht="14.25" customHeight="1" x14ac:dyDescent="0.3">
      <c r="I954" s="14"/>
      <c r="J954" s="14"/>
    </row>
    <row r="955" spans="9:10" ht="14.25" customHeight="1" x14ac:dyDescent="0.3">
      <c r="I955" s="14"/>
      <c r="J955" s="14"/>
    </row>
    <row r="956" spans="9:10" ht="14.25" customHeight="1" x14ac:dyDescent="0.3">
      <c r="I956" s="14"/>
      <c r="J956" s="14"/>
    </row>
    <row r="957" spans="9:10" ht="14.25" customHeight="1" x14ac:dyDescent="0.3">
      <c r="I957" s="14"/>
      <c r="J957" s="14"/>
    </row>
    <row r="958" spans="9:10" ht="14.25" customHeight="1" x14ac:dyDescent="0.3">
      <c r="I958" s="14"/>
      <c r="J958" s="14"/>
    </row>
    <row r="959" spans="9:10" ht="14.25" customHeight="1" x14ac:dyDescent="0.3">
      <c r="I959" s="14"/>
      <c r="J959" s="14"/>
    </row>
    <row r="960" spans="9:10" ht="14.25" customHeight="1" x14ac:dyDescent="0.3">
      <c r="I960" s="14"/>
      <c r="J960" s="14"/>
    </row>
    <row r="961" spans="9:10" ht="14.25" customHeight="1" x14ac:dyDescent="0.3">
      <c r="I961" s="14"/>
      <c r="J961" s="14"/>
    </row>
    <row r="962" spans="9:10" ht="14.25" customHeight="1" x14ac:dyDescent="0.3">
      <c r="I962" s="14"/>
      <c r="J962" s="14"/>
    </row>
    <row r="963" spans="9:10" ht="14.25" customHeight="1" x14ac:dyDescent="0.3">
      <c r="I963" s="14"/>
      <c r="J963" s="14"/>
    </row>
    <row r="964" spans="9:10" ht="14.25" customHeight="1" x14ac:dyDescent="0.3">
      <c r="I964" s="14"/>
      <c r="J964" s="14"/>
    </row>
    <row r="965" spans="9:10" ht="14.25" customHeight="1" x14ac:dyDescent="0.3">
      <c r="I965" s="14"/>
      <c r="J965" s="14"/>
    </row>
    <row r="966" spans="9:10" ht="14.25" customHeight="1" x14ac:dyDescent="0.3">
      <c r="I966" s="14"/>
      <c r="J966" s="14"/>
    </row>
    <row r="967" spans="9:10" ht="14.25" customHeight="1" x14ac:dyDescent="0.3">
      <c r="I967" s="14"/>
      <c r="J967" s="14"/>
    </row>
    <row r="968" spans="9:10" ht="14.25" customHeight="1" x14ac:dyDescent="0.3">
      <c r="I968" s="14"/>
      <c r="J968" s="14"/>
    </row>
    <row r="969" spans="9:10" ht="14.25" customHeight="1" x14ac:dyDescent="0.3">
      <c r="I969" s="14"/>
      <c r="J969" s="14"/>
    </row>
    <row r="970" spans="9:10" ht="14.25" customHeight="1" x14ac:dyDescent="0.3">
      <c r="I970" s="14"/>
      <c r="J970" s="14"/>
    </row>
    <row r="971" spans="9:10" ht="14.25" customHeight="1" x14ac:dyDescent="0.3">
      <c r="I971" s="14"/>
      <c r="J971" s="14"/>
    </row>
    <row r="972" spans="9:10" ht="14.25" customHeight="1" x14ac:dyDescent="0.3">
      <c r="I972" s="14"/>
      <c r="J972" s="14"/>
    </row>
    <row r="973" spans="9:10" ht="14.25" customHeight="1" x14ac:dyDescent="0.3">
      <c r="I973" s="14"/>
      <c r="J973" s="14"/>
    </row>
    <row r="974" spans="9:10" ht="14.25" customHeight="1" x14ac:dyDescent="0.3">
      <c r="I974" s="14"/>
      <c r="J974" s="14"/>
    </row>
    <row r="975" spans="9:10" ht="14.25" customHeight="1" x14ac:dyDescent="0.3">
      <c r="I975" s="14"/>
      <c r="J975" s="14"/>
    </row>
    <row r="976" spans="9:10" ht="14.25" customHeight="1" x14ac:dyDescent="0.3">
      <c r="I976" s="14"/>
      <c r="J976" s="14"/>
    </row>
    <row r="977" spans="9:10" ht="14.25" customHeight="1" x14ac:dyDescent="0.3">
      <c r="I977" s="14"/>
      <c r="J977" s="14"/>
    </row>
    <row r="978" spans="9:10" ht="14.25" customHeight="1" x14ac:dyDescent="0.3">
      <c r="I978" s="14"/>
      <c r="J978" s="14"/>
    </row>
    <row r="979" spans="9:10" ht="14.25" customHeight="1" x14ac:dyDescent="0.3">
      <c r="I979" s="14"/>
      <c r="J979" s="14"/>
    </row>
    <row r="980" spans="9:10" ht="14.25" customHeight="1" x14ac:dyDescent="0.3">
      <c r="I980" s="14"/>
      <c r="J980" s="14"/>
    </row>
    <row r="981" spans="9:10" ht="14.25" customHeight="1" x14ac:dyDescent="0.3">
      <c r="I981" s="14"/>
      <c r="J981" s="14"/>
    </row>
    <row r="982" spans="9:10" ht="14.25" customHeight="1" x14ac:dyDescent="0.3">
      <c r="I982" s="14"/>
      <c r="J982" s="14"/>
    </row>
    <row r="983" spans="9:10" ht="14.25" customHeight="1" x14ac:dyDescent="0.3">
      <c r="I983" s="14"/>
      <c r="J983" s="14"/>
    </row>
    <row r="984" spans="9:10" ht="14.25" customHeight="1" x14ac:dyDescent="0.3">
      <c r="I984" s="14"/>
      <c r="J984" s="14"/>
    </row>
    <row r="985" spans="9:10" ht="14.25" customHeight="1" x14ac:dyDescent="0.3">
      <c r="I985" s="14"/>
      <c r="J985" s="14"/>
    </row>
    <row r="986" spans="9:10" ht="14.25" customHeight="1" x14ac:dyDescent="0.3">
      <c r="I986" s="14"/>
      <c r="J986" s="14"/>
    </row>
    <row r="987" spans="9:10" ht="14.25" customHeight="1" x14ac:dyDescent="0.3">
      <c r="I987" s="14"/>
      <c r="J987" s="14"/>
    </row>
    <row r="988" spans="9:10" ht="14.25" customHeight="1" x14ac:dyDescent="0.3">
      <c r="I988" s="14"/>
      <c r="J988" s="14"/>
    </row>
    <row r="989" spans="9:10" ht="14.25" customHeight="1" x14ac:dyDescent="0.3">
      <c r="I989" s="14"/>
      <c r="J989" s="14"/>
    </row>
    <row r="990" spans="9:10" ht="14.25" customHeight="1" x14ac:dyDescent="0.3">
      <c r="I990" s="14"/>
      <c r="J990" s="14"/>
    </row>
    <row r="991" spans="9:10" ht="14.25" customHeight="1" x14ac:dyDescent="0.3">
      <c r="I991" s="14"/>
      <c r="J991" s="14"/>
    </row>
    <row r="992" spans="9:10" ht="14.25" customHeight="1" x14ac:dyDescent="0.3">
      <c r="I992" s="14"/>
      <c r="J992" s="14"/>
    </row>
    <row r="993" spans="9:10" ht="14.25" customHeight="1" x14ac:dyDescent="0.3">
      <c r="I993" s="14"/>
      <c r="J993" s="14"/>
    </row>
    <row r="994" spans="9:10" ht="14.25" customHeight="1" x14ac:dyDescent="0.3">
      <c r="I994" s="14"/>
      <c r="J994" s="14"/>
    </row>
    <row r="995" spans="9:10" ht="14.25" customHeight="1" x14ac:dyDescent="0.3">
      <c r="I995" s="14"/>
      <c r="J995" s="14"/>
    </row>
    <row r="996" spans="9:10" ht="14.25" customHeight="1" x14ac:dyDescent="0.3">
      <c r="I996" s="14"/>
      <c r="J996" s="14"/>
    </row>
    <row r="997" spans="9:10" ht="14.25" customHeight="1" x14ac:dyDescent="0.3">
      <c r="I997" s="14"/>
      <c r="J997" s="14"/>
    </row>
    <row r="998" spans="9:10" ht="14.25" customHeight="1" x14ac:dyDescent="0.3">
      <c r="I998" s="14"/>
      <c r="J998" s="14"/>
    </row>
    <row r="999" spans="9:10" ht="14.25" customHeight="1" x14ac:dyDescent="0.3">
      <c r="I999" s="14"/>
      <c r="J999" s="14"/>
    </row>
    <row r="1000" spans="9:10" ht="14.25" customHeight="1" x14ac:dyDescent="0.3">
      <c r="I1000" s="14"/>
      <c r="J1000" s="1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1000"/>
  <sheetViews>
    <sheetView showGridLines="0" workbookViewId="0"/>
  </sheetViews>
  <sheetFormatPr defaultColWidth="14.44140625" defaultRowHeight="15" customHeight="1" x14ac:dyDescent="0.3"/>
  <cols>
    <col min="1" max="1" width="10.44140625" customWidth="1"/>
    <col min="2" max="4" width="15.33203125" customWidth="1"/>
    <col min="5" max="26" width="8.6640625" customWidth="1"/>
  </cols>
  <sheetData>
    <row r="1" spans="1:4" ht="14.25" customHeight="1" x14ac:dyDescent="0.3">
      <c r="A1" s="12" t="s">
        <v>3</v>
      </c>
      <c r="B1" s="13" t="s">
        <v>32</v>
      </c>
      <c r="C1" s="13" t="s">
        <v>2261</v>
      </c>
      <c r="D1" s="13" t="s">
        <v>2764</v>
      </c>
    </row>
    <row r="2" spans="1:4" ht="14.25" customHeight="1" x14ac:dyDescent="0.3">
      <c r="A2" s="7" t="s">
        <v>29</v>
      </c>
      <c r="B2" s="7">
        <f>COUNTIFS('New Data'!$C:$C,'Markets-Summary'!$A2,'New Data'!$N:$N,B$1)</f>
        <v>36</v>
      </c>
      <c r="C2" s="7">
        <f>COUNTIFS('New Data'!$C:$C,'Markets-Summary'!$A2,'New Data'!$N:$N,C$1)</f>
        <v>0</v>
      </c>
      <c r="D2" s="7">
        <f>COUNTIFS('New Data'!$C:$C,'Markets-Summary'!$A2,'New Data'!$N:$N,D$1)</f>
        <v>4</v>
      </c>
    </row>
    <row r="3" spans="1:4" ht="14.25" customHeight="1" x14ac:dyDescent="0.3">
      <c r="A3" s="7" t="s">
        <v>478</v>
      </c>
      <c r="B3" s="7">
        <f>COUNTIFS('New Data'!$C:$C,'Markets-Summary'!$A3,'New Data'!$N:$N,B$1)</f>
        <v>64</v>
      </c>
      <c r="C3" s="7">
        <f>COUNTIFS('New Data'!$C:$C,'Markets-Summary'!$A3,'New Data'!$N:$N,C$1)</f>
        <v>32</v>
      </c>
      <c r="D3" s="7">
        <f>COUNTIFS('New Data'!$C:$C,'Markets-Summary'!$A3,'New Data'!$N:$N,D$1)</f>
        <v>4</v>
      </c>
    </row>
    <row r="4" spans="1:4" ht="14.25" customHeight="1" x14ac:dyDescent="0.3">
      <c r="A4" s="7" t="s">
        <v>484</v>
      </c>
      <c r="B4" s="7">
        <f>COUNTIFS('New Data'!$C:$C,'Markets-Summary'!$A4,'New Data'!$N:$N,B$1)</f>
        <v>47</v>
      </c>
      <c r="C4" s="7">
        <f>COUNTIFS('New Data'!$C:$C,'Markets-Summary'!$A4,'New Data'!$N:$N,C$1)</f>
        <v>4</v>
      </c>
      <c r="D4" s="7">
        <f>COUNTIFS('New Data'!$C:$C,'Markets-Summary'!$A4,'New Data'!$N:$N,D$1)</f>
        <v>2</v>
      </c>
    </row>
    <row r="5" spans="1:4" ht="14.25" customHeight="1" x14ac:dyDescent="0.3">
      <c r="A5" s="7" t="s">
        <v>475</v>
      </c>
      <c r="B5" s="7">
        <f>COUNTIFS('New Data'!$C:$C,'Markets-Summary'!$A5,'New Data'!$N:$N,B$1)</f>
        <v>36</v>
      </c>
      <c r="C5" s="7">
        <f>COUNTIFS('New Data'!$C:$C,'Markets-Summary'!$A5,'New Data'!$N:$N,C$1)</f>
        <v>12</v>
      </c>
      <c r="D5" s="7">
        <f>COUNTIFS('New Data'!$C:$C,'Markets-Summary'!$A5,'New Data'!$N:$N,D$1)</f>
        <v>8</v>
      </c>
    </row>
    <row r="6" spans="1:4" ht="14.25" customHeight="1" x14ac:dyDescent="0.3">
      <c r="A6" s="7" t="s">
        <v>530</v>
      </c>
      <c r="B6" s="7">
        <f>COUNTIFS('New Data'!$C:$C,'Markets-Summary'!$A6,'New Data'!$N:$N,B$1)</f>
        <v>4</v>
      </c>
      <c r="C6" s="7">
        <f>COUNTIFS('New Data'!$C:$C,'Markets-Summary'!$A6,'New Data'!$N:$N,C$1)</f>
        <v>0</v>
      </c>
      <c r="D6" s="7">
        <f>COUNTIFS('New Data'!$C:$C,'Markets-Summary'!$A6,'New Data'!$N:$N,D$1)</f>
        <v>0</v>
      </c>
    </row>
    <row r="7" spans="1:4" ht="14.25" customHeight="1" x14ac:dyDescent="0.3">
      <c r="A7" s="7" t="s">
        <v>1259</v>
      </c>
      <c r="B7" s="7">
        <f>COUNTIFS('New Data'!$C:$C,'Markets-Summary'!$A7,'New Data'!$N:$N,B$1)</f>
        <v>53</v>
      </c>
      <c r="C7" s="7">
        <f>COUNTIFS('New Data'!$C:$C,'Markets-Summary'!$A7,'New Data'!$N:$N,C$1)</f>
        <v>22</v>
      </c>
      <c r="D7" s="7">
        <f>COUNTIFS('New Data'!$C:$C,'Markets-Summary'!$A7,'New Data'!$N:$N,D$1)</f>
        <v>2</v>
      </c>
    </row>
    <row r="8" spans="1:4" ht="14.25" customHeight="1" x14ac:dyDescent="0.3">
      <c r="A8" s="7" t="s">
        <v>1757</v>
      </c>
      <c r="B8" s="7">
        <f>COUNTIFS('New Data'!$C:$C,'Markets-Summary'!$A8,'New Data'!$N:$N,B$1)</f>
        <v>8</v>
      </c>
      <c r="C8" s="7">
        <f>COUNTIFS('New Data'!$C:$C,'Markets-Summary'!$A8,'New Data'!$N:$N,C$1)</f>
        <v>30</v>
      </c>
      <c r="D8" s="7">
        <f>COUNTIFS('New Data'!$C:$C,'Markets-Summary'!$A8,'New Data'!$N:$N,D$1)</f>
        <v>10</v>
      </c>
    </row>
    <row r="9" spans="1:4" ht="14.25" customHeight="1" x14ac:dyDescent="0.3">
      <c r="A9" s="7" t="s">
        <v>1774</v>
      </c>
      <c r="B9" s="7">
        <f>COUNTIFS('New Data'!$C:$C,'Markets-Summary'!$A9,'New Data'!$N:$N,B$1)</f>
        <v>0</v>
      </c>
      <c r="C9" s="7">
        <f>COUNTIFS('New Data'!$C:$C,'Markets-Summary'!$A9,'New Data'!$N:$N,C$1)</f>
        <v>31</v>
      </c>
      <c r="D9" s="7">
        <f>COUNTIFS('New Data'!$C:$C,'Markets-Summary'!$A9,'New Data'!$N:$N,D$1)</f>
        <v>2</v>
      </c>
    </row>
    <row r="10" spans="1:4" ht="14.25" customHeight="1" x14ac:dyDescent="0.3">
      <c r="A10" s="7" t="s">
        <v>1795</v>
      </c>
      <c r="B10" s="7">
        <f>COUNTIFS('New Data'!$C:$C,'Markets-Summary'!$A10,'New Data'!$N:$N,B$1)</f>
        <v>12</v>
      </c>
      <c r="C10" s="7">
        <f>COUNTIFS('New Data'!$C:$C,'Markets-Summary'!$A10,'New Data'!$N:$N,C$1)</f>
        <v>0</v>
      </c>
      <c r="D10" s="7">
        <f>COUNTIFS('New Data'!$C:$C,'Markets-Summary'!$A10,'New Data'!$N:$N,D$1)</f>
        <v>0</v>
      </c>
    </row>
    <row r="11" spans="1:4" ht="14.25" customHeight="1" x14ac:dyDescent="0.3">
      <c r="A11" s="7" t="s">
        <v>1892</v>
      </c>
      <c r="B11" s="7">
        <f>COUNTIFS('New Data'!$C:$C,'Markets-Summary'!$A11,'New Data'!$N:$N,B$1)</f>
        <v>47</v>
      </c>
      <c r="C11" s="7">
        <f>COUNTIFS('New Data'!$C:$C,'Markets-Summary'!$A11,'New Data'!$N:$N,C$1)</f>
        <v>13</v>
      </c>
      <c r="D11" s="7">
        <f>COUNTIFS('New Data'!$C:$C,'Markets-Summary'!$A11,'New Data'!$N:$N,D$1)</f>
        <v>6</v>
      </c>
    </row>
    <row r="12" spans="1:4" ht="14.25" customHeight="1" x14ac:dyDescent="0.3">
      <c r="A12" s="7" t="s">
        <v>1899</v>
      </c>
      <c r="B12" s="7">
        <f>COUNTIFS('New Data'!$C:$C,'Markets-Summary'!$A12,'New Data'!$N:$N,B$1)</f>
        <v>10</v>
      </c>
      <c r="C12" s="7">
        <f>COUNTIFS('New Data'!$C:$C,'Markets-Summary'!$A12,'New Data'!$N:$N,C$1)</f>
        <v>4</v>
      </c>
      <c r="D12" s="7">
        <f>COUNTIFS('New Data'!$C:$C,'Markets-Summary'!$A12,'New Data'!$N:$N,D$1)</f>
        <v>0</v>
      </c>
    </row>
    <row r="13" spans="1:4" ht="14.25" customHeight="1" x14ac:dyDescent="0.3">
      <c r="A13" s="7" t="s">
        <v>2637</v>
      </c>
      <c r="B13" s="7">
        <f>COUNTIFS('New Data'!$C:$C,'Markets-Summary'!$A13,'New Data'!$N:$N,B$1)</f>
        <v>0</v>
      </c>
      <c r="C13" s="7">
        <f>COUNTIFS('New Data'!$C:$C,'Markets-Summary'!$A13,'New Data'!$N:$N,C$1)</f>
        <v>12</v>
      </c>
      <c r="D13" s="7">
        <f>COUNTIFS('New Data'!$C:$C,'Markets-Summary'!$A13,'New Data'!$N:$N,D$1)</f>
        <v>0</v>
      </c>
    </row>
    <row r="14" spans="1:4" ht="14.25" customHeight="1" x14ac:dyDescent="0.3">
      <c r="A14" s="1" t="s">
        <v>3565</v>
      </c>
      <c r="B14" s="1">
        <f t="shared" ref="B14:D14" si="0">SUM(B1:B13)</f>
        <v>317</v>
      </c>
      <c r="C14" s="1">
        <f t="shared" si="0"/>
        <v>160</v>
      </c>
      <c r="D14" s="1">
        <f t="shared" si="0"/>
        <v>38</v>
      </c>
    </row>
    <row r="15" spans="1:4" ht="14.25" customHeight="1" x14ac:dyDescent="0.3">
      <c r="A15" s="1" t="s">
        <v>3566</v>
      </c>
      <c r="B15" s="25">
        <f t="shared" ref="B15:D15" si="1">B14/SUM($B$14:$D$14)</f>
        <v>0.61553398058252429</v>
      </c>
      <c r="C15" s="25">
        <f t="shared" si="1"/>
        <v>0.31067961165048541</v>
      </c>
      <c r="D15" s="25">
        <f t="shared" si="1"/>
        <v>7.3786407766990289E-2</v>
      </c>
    </row>
    <row r="16" spans="1:4" ht="14.25" customHeight="1" x14ac:dyDescent="0.3">
      <c r="A16" s="1" t="s">
        <v>3567</v>
      </c>
      <c r="B16" s="14">
        <f>SUMIF('New Data'!$N:$N,B$1,'New Data'!$J:$J)</f>
        <v>-5380375</v>
      </c>
      <c r="C16" s="14">
        <f>SUMIF('New Data'!$N:$N,C$1,'New Data'!$J:$J)</f>
        <v>-6308777</v>
      </c>
      <c r="D16" s="14">
        <f>SUMIF('New Data'!$N:$N,D$1,'New Data'!$J:$J)</f>
        <v>-1777674</v>
      </c>
    </row>
    <row r="17" spans="1:1" ht="14.25" customHeight="1" x14ac:dyDescent="0.3">
      <c r="A17" s="1"/>
    </row>
    <row r="18" spans="1:1" ht="14.25" customHeight="1" x14ac:dyDescent="0.3"/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Offers -&gt;</vt:lpstr>
      <vt:lpstr>Raw Data</vt:lpstr>
      <vt:lpstr>Summary</vt:lpstr>
      <vt:lpstr>Multiple Offers -&gt;</vt:lpstr>
      <vt:lpstr>Transform</vt:lpstr>
      <vt:lpstr>New Data</vt:lpstr>
      <vt:lpstr>Markets-Summary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Wendland</dc:creator>
  <cp:lastModifiedBy>zach wendland</cp:lastModifiedBy>
  <dcterms:created xsi:type="dcterms:W3CDTF">2021-10-25T16:14:52Z</dcterms:created>
  <dcterms:modified xsi:type="dcterms:W3CDTF">2024-12-22T02:22:47Z</dcterms:modified>
</cp:coreProperties>
</file>