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w\Desktop\bioProj\tradTest\"/>
    </mc:Choice>
  </mc:AlternateContent>
  <xr:revisionPtr revIDLastSave="0" documentId="13_ncr:1_{782E82E6-5D03-4E54-AD29-E3A6CBF394C3}" xr6:coauthVersionLast="28" xr6:coauthVersionMax="28" xr10:uidLastSave="{00000000-0000-0000-0000-000000000000}"/>
  <bookViews>
    <workbookView xWindow="0" yWindow="0" windowWidth="21420" windowHeight="11378" xr2:uid="{00000000-000D-0000-FFFF-FFFF00000000}"/>
  </bookViews>
  <sheets>
    <sheet name="current_compiled_results" sheetId="1" r:id="rId1"/>
  </sheets>
  <calcPr calcId="171027"/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T13" i="1"/>
  <c r="D13" i="1"/>
  <c r="T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D12" i="1"/>
  <c r="T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D11" i="1"/>
</calcChain>
</file>

<file path=xl/sharedStrings.xml><?xml version="1.0" encoding="utf-8"?>
<sst xmlns="http://schemas.openxmlformats.org/spreadsheetml/2006/main" count="32" uniqueCount="29">
  <si>
    <t>AdventureTime</t>
  </si>
  <si>
    <t>BillyMandy</t>
  </si>
  <si>
    <t>Chowder</t>
  </si>
  <si>
    <t>Courage</t>
  </si>
  <si>
    <t>DextersLab</t>
  </si>
  <si>
    <t>EdEddEddy</t>
  </si>
  <si>
    <t>Flapjack</t>
  </si>
  <si>
    <t>Fosters</t>
  </si>
  <si>
    <t>Gumball</t>
  </si>
  <si>
    <t>KND</t>
  </si>
  <si>
    <t>Lazlo</t>
  </si>
  <si>
    <t>RegularShow</t>
  </si>
  <si>
    <t>RickMorty</t>
  </si>
  <si>
    <t>StevenUniverse</t>
  </si>
  <si>
    <t>TTG</t>
  </si>
  <si>
    <t>average</t>
  </si>
  <si>
    <t>alexnet</t>
  </si>
  <si>
    <t>resnet</t>
  </si>
  <si>
    <t>squeezenet</t>
  </si>
  <si>
    <t>inception</t>
  </si>
  <si>
    <t>vggnet</t>
  </si>
  <si>
    <t>densenet</t>
  </si>
  <si>
    <t>median</t>
  </si>
  <si>
    <t>sd</t>
  </si>
  <si>
    <t>approach</t>
  </si>
  <si>
    <t>epoch #</t>
  </si>
  <si>
    <t>---</t>
  </si>
  <si>
    <t>category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</si>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</sst>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 applyFill="1"/>
    <xf numFmtId="2" fontId="0" fillId="0" borderId="0" xfId="0" applyNumberFormat="1"/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2" fontId="13" fillId="33" borderId="0" xfId="0" applyNumberFormat="1" applyFont="1" applyFill="1"/>
    <xf numFmtId="2" fontId="0" fillId="33" borderId="0" xfId="0" applyNumberFormat="1" applyFill="1"/>
    <xf numFmtId="2" fontId="0" fillId="0" borderId="0" xfId="0" quotePrefix="1" applyNumberFormat="1" applyFill="1" applyAlignment="1">
      <alignment horizontal="center"/>
    </xf>
    <xf numFmtId="2" fontId="0" fillId="0" borderId="0" xfId="0" applyNumberFormat="1" applyAlignment="1">
      <alignment horizontal="center" vertical="center" textRotation="135"/>
    </xf>
    <xf numFmtId="2" fontId="16" fillId="0" borderId="0" xfId="0" applyNumberFormat="1" applyFont="1" applyAlignment="1">
      <alignment horizontal="center" vertical="center" textRotation="13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4.25" x14ac:dyDescent="0.45"/>
  <cols>
    <col min="1" max="1" width="10.796875" style="2" bestFit="1" customWidth="1"/>
    <col min="2" max="2" width="9.59765625" style="2" bestFit="1" customWidth="1"/>
    <col min="3" max="3" width="7.1328125" style="2" bestFit="1" customWidth="1"/>
    <col min="4" max="4" width="13.46484375" style="2" bestFit="1" customWidth="1"/>
    <col min="5" max="5" width="9.796875" style="2" bestFit="1" customWidth="1"/>
    <col min="6" max="6" width="8.06640625" style="2" bestFit="1" customWidth="1"/>
    <col min="7" max="7" width="7.3984375" style="2" bestFit="1" customWidth="1"/>
    <col min="8" max="8" width="9.73046875" style="2" bestFit="1" customWidth="1"/>
    <col min="9" max="9" width="9.796875" style="2" bestFit="1" customWidth="1"/>
    <col min="10" max="10" width="7.19921875" style="2" bestFit="1" customWidth="1"/>
    <col min="11" max="11" width="6.59765625" style="2" bestFit="1" customWidth="1"/>
    <col min="12" max="12" width="7.53125" style="2" bestFit="1" customWidth="1"/>
    <col min="13" max="14" width="5.19921875" style="2" bestFit="1" customWidth="1"/>
    <col min="15" max="15" width="11.3984375" style="2" bestFit="1" customWidth="1"/>
    <col min="16" max="16" width="9" style="2" bestFit="1" customWidth="1"/>
    <col min="17" max="17" width="13.59765625" style="2" bestFit="1" customWidth="1"/>
    <col min="18" max="18" width="5.19921875" style="2" bestFit="1" customWidth="1"/>
    <col min="19" max="19" width="3.796875" style="2" customWidth="1"/>
    <col min="20" max="20" width="7.1328125" style="2" bestFit="1" customWidth="1"/>
    <col min="21" max="21" width="2.796875" style="2" customWidth="1"/>
    <col min="22" max="16384" width="9.06640625" style="2"/>
  </cols>
  <sheetData>
    <row r="1" spans="1:21" x14ac:dyDescent="0.45">
      <c r="A1" s="5" t="s">
        <v>27</v>
      </c>
      <c r="B1" s="5" t="s">
        <v>24</v>
      </c>
      <c r="C1" s="5" t="s">
        <v>25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/>
      <c r="T1" s="5" t="s">
        <v>15</v>
      </c>
      <c r="U1" s="6"/>
    </row>
    <row r="2" spans="1:21" x14ac:dyDescent="0.45">
      <c r="A2" s="9" t="s">
        <v>28</v>
      </c>
      <c r="B2" s="1" t="s">
        <v>16</v>
      </c>
      <c r="C2" s="3">
        <v>74</v>
      </c>
      <c r="D2" s="1">
        <v>56.25</v>
      </c>
      <c r="E2" s="1">
        <v>56.04</v>
      </c>
      <c r="F2" s="1">
        <v>69.040000000000006</v>
      </c>
      <c r="G2" s="1">
        <v>55.29</v>
      </c>
      <c r="H2" s="1">
        <v>87.96</v>
      </c>
      <c r="I2" s="1">
        <v>86.92</v>
      </c>
      <c r="J2" s="1">
        <v>90.42</v>
      </c>
      <c r="K2" s="1">
        <v>78.5</v>
      </c>
      <c r="L2" s="1">
        <v>90.12</v>
      </c>
      <c r="M2" s="1">
        <v>82.92</v>
      </c>
      <c r="N2" s="1">
        <v>66.08</v>
      </c>
      <c r="O2" s="1">
        <v>72.5</v>
      </c>
      <c r="P2" s="1">
        <v>73.83</v>
      </c>
      <c r="Q2" s="1">
        <v>67.790000000000006</v>
      </c>
      <c r="R2" s="1">
        <v>88.71</v>
      </c>
      <c r="S2" s="5"/>
      <c r="T2" s="1">
        <v>74.83</v>
      </c>
      <c r="U2" s="6"/>
    </row>
    <row r="3" spans="1:21" x14ac:dyDescent="0.45">
      <c r="A3" s="8"/>
      <c r="B3" s="1" t="s">
        <v>17</v>
      </c>
      <c r="C3" s="3">
        <v>9</v>
      </c>
      <c r="D3" s="1">
        <v>71</v>
      </c>
      <c r="E3" s="1">
        <v>65</v>
      </c>
      <c r="F3" s="1">
        <v>77.62</v>
      </c>
      <c r="G3" s="1">
        <v>67.88</v>
      </c>
      <c r="H3" s="1">
        <v>95.79</v>
      </c>
      <c r="I3" s="1">
        <v>78.67</v>
      </c>
      <c r="J3" s="1">
        <v>88.25</v>
      </c>
      <c r="K3" s="1">
        <v>79.25</v>
      </c>
      <c r="L3" s="1">
        <v>97.79</v>
      </c>
      <c r="M3" s="1">
        <v>83.5</v>
      </c>
      <c r="N3" s="1">
        <v>51.17</v>
      </c>
      <c r="O3" s="1">
        <v>80</v>
      </c>
      <c r="P3" s="1">
        <v>71.88</v>
      </c>
      <c r="Q3" s="1">
        <v>86.38</v>
      </c>
      <c r="R3" s="1">
        <v>91.67</v>
      </c>
      <c r="S3" s="5"/>
      <c r="T3" s="1">
        <v>79.06</v>
      </c>
      <c r="U3" s="6"/>
    </row>
    <row r="4" spans="1:21" x14ac:dyDescent="0.45">
      <c r="A4" s="8"/>
      <c r="B4" s="1" t="s">
        <v>18</v>
      </c>
      <c r="C4" s="3">
        <v>47</v>
      </c>
      <c r="D4" s="1">
        <v>74.83</v>
      </c>
      <c r="E4" s="1">
        <v>70</v>
      </c>
      <c r="F4" s="1">
        <v>82.96</v>
      </c>
      <c r="G4" s="1">
        <v>46.29</v>
      </c>
      <c r="H4" s="1">
        <v>93.25</v>
      </c>
      <c r="I4" s="1">
        <v>81.25</v>
      </c>
      <c r="J4" s="1">
        <v>88.79</v>
      </c>
      <c r="K4" s="1">
        <v>74.25</v>
      </c>
      <c r="L4" s="1">
        <v>97.17</v>
      </c>
      <c r="M4" s="1">
        <v>72.12</v>
      </c>
      <c r="N4" s="1">
        <v>71.42</v>
      </c>
      <c r="O4" s="1">
        <v>75.790000000000006</v>
      </c>
      <c r="P4" s="1">
        <v>88.04</v>
      </c>
      <c r="Q4" s="1">
        <v>74.459999999999994</v>
      </c>
      <c r="R4" s="1">
        <v>92.58</v>
      </c>
      <c r="S4" s="5"/>
      <c r="T4" s="1">
        <v>78.88</v>
      </c>
      <c r="U4" s="6"/>
    </row>
    <row r="5" spans="1:21" x14ac:dyDescent="0.45">
      <c r="A5" s="8"/>
      <c r="B5" s="2" t="s">
        <v>19</v>
      </c>
      <c r="C5" s="4">
        <v>6</v>
      </c>
      <c r="D5" s="2">
        <v>54.25</v>
      </c>
      <c r="E5" s="2">
        <v>81.040000000000006</v>
      </c>
      <c r="F5" s="2">
        <v>68.12</v>
      </c>
      <c r="G5" s="2">
        <v>23.79</v>
      </c>
      <c r="H5" s="2">
        <v>91.54</v>
      </c>
      <c r="I5" s="2">
        <v>90.67</v>
      </c>
      <c r="J5" s="2">
        <v>98.96</v>
      </c>
      <c r="K5" s="2">
        <v>19.670000000000002</v>
      </c>
      <c r="L5" s="2">
        <v>90.5</v>
      </c>
      <c r="M5" s="2">
        <v>96</v>
      </c>
      <c r="N5" s="2">
        <v>6.12</v>
      </c>
      <c r="O5" s="2">
        <v>92.54</v>
      </c>
      <c r="P5" s="2">
        <v>67.17</v>
      </c>
      <c r="Q5" s="2">
        <v>99.25</v>
      </c>
      <c r="R5" s="2">
        <v>73.12</v>
      </c>
      <c r="S5" s="5"/>
      <c r="T5" s="2">
        <v>70.180000000000007</v>
      </c>
      <c r="U5" s="6"/>
    </row>
    <row r="6" spans="1:21" x14ac:dyDescent="0.45">
      <c r="A6" s="8"/>
      <c r="B6" s="2" t="s">
        <v>20</v>
      </c>
      <c r="C6" s="4">
        <v>3</v>
      </c>
      <c r="D6" s="2">
        <v>72.33</v>
      </c>
      <c r="E6" s="2">
        <v>73.62</v>
      </c>
      <c r="F6" s="2">
        <v>74.459999999999994</v>
      </c>
      <c r="G6" s="2">
        <v>56.12</v>
      </c>
      <c r="H6" s="2">
        <v>93.25</v>
      </c>
      <c r="I6" s="2">
        <v>89</v>
      </c>
      <c r="J6" s="2">
        <v>98.17</v>
      </c>
      <c r="K6" s="2">
        <v>87.12</v>
      </c>
      <c r="L6" s="2">
        <v>98.46</v>
      </c>
      <c r="M6" s="2">
        <v>91.46</v>
      </c>
      <c r="N6" s="2">
        <v>60.88</v>
      </c>
      <c r="O6" s="2">
        <v>80.12</v>
      </c>
      <c r="P6" s="2">
        <v>85.21</v>
      </c>
      <c r="Q6" s="2">
        <v>87.92</v>
      </c>
      <c r="R6" s="2">
        <v>84.5</v>
      </c>
      <c r="S6" s="5"/>
      <c r="T6" s="2">
        <v>82.17</v>
      </c>
      <c r="U6" s="6"/>
    </row>
    <row r="7" spans="1:21" x14ac:dyDescent="0.45">
      <c r="A7" s="8"/>
      <c r="B7" s="2" t="s">
        <v>21</v>
      </c>
      <c r="C7" s="4">
        <v>3</v>
      </c>
      <c r="D7" s="2">
        <v>79.540000000000006</v>
      </c>
      <c r="E7" s="2">
        <v>79.67</v>
      </c>
      <c r="F7" s="2">
        <v>89.58</v>
      </c>
      <c r="G7" s="2">
        <v>62.46</v>
      </c>
      <c r="H7" s="2">
        <v>97.75</v>
      </c>
      <c r="I7" s="2">
        <v>85.38</v>
      </c>
      <c r="J7" s="2">
        <v>97.96</v>
      </c>
      <c r="K7" s="2">
        <v>77.33</v>
      </c>
      <c r="L7" s="2">
        <v>98.62</v>
      </c>
      <c r="M7" s="2">
        <v>92.62</v>
      </c>
      <c r="N7" s="2">
        <v>81.38</v>
      </c>
      <c r="O7" s="2">
        <v>94.25</v>
      </c>
      <c r="P7" s="2">
        <v>82.62</v>
      </c>
      <c r="Q7" s="2">
        <v>90.83</v>
      </c>
      <c r="R7" s="2">
        <v>93.96</v>
      </c>
      <c r="S7" s="5"/>
      <c r="T7" s="2">
        <v>86.93</v>
      </c>
      <c r="U7" s="6"/>
    </row>
    <row r="8" spans="1:21" x14ac:dyDescent="0.4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5"/>
      <c r="T8" s="6"/>
      <c r="U8" s="6"/>
    </row>
    <row r="9" spans="1:21" x14ac:dyDescent="0.45">
      <c r="C9" s="4"/>
      <c r="S9" s="5"/>
      <c r="U9" s="6"/>
    </row>
    <row r="10" spans="1:21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/>
      <c r="T10" s="6"/>
      <c r="U10" s="6"/>
    </row>
    <row r="11" spans="1:21" x14ac:dyDescent="0.45">
      <c r="B11" s="1" t="s">
        <v>15</v>
      </c>
      <c r="C11" s="7" t="s">
        <v>26</v>
      </c>
      <c r="D11" s="1">
        <f>AVERAGE(D2:D7)</f>
        <v>68.033333333333331</v>
      </c>
      <c r="E11" s="1">
        <f t="shared" ref="E11:R11" si="0">AVERAGE(E2:E7)</f>
        <v>70.894999999999996</v>
      </c>
      <c r="F11" s="1">
        <f t="shared" si="0"/>
        <v>76.963333333333324</v>
      </c>
      <c r="G11" s="1">
        <f t="shared" si="0"/>
        <v>51.971666666666664</v>
      </c>
      <c r="H11" s="1">
        <f t="shared" si="0"/>
        <v>93.256666666666661</v>
      </c>
      <c r="I11" s="1">
        <f t="shared" si="0"/>
        <v>85.314999999999998</v>
      </c>
      <c r="J11" s="1">
        <f t="shared" si="0"/>
        <v>93.75833333333334</v>
      </c>
      <c r="K11" s="1">
        <f t="shared" si="0"/>
        <v>69.353333333333339</v>
      </c>
      <c r="L11" s="1">
        <f t="shared" si="0"/>
        <v>95.443333333333342</v>
      </c>
      <c r="M11" s="1">
        <f t="shared" si="0"/>
        <v>86.436666666666667</v>
      </c>
      <c r="N11" s="1">
        <f t="shared" si="0"/>
        <v>56.175000000000004</v>
      </c>
      <c r="O11" s="1">
        <f t="shared" si="0"/>
        <v>82.533333333333346</v>
      </c>
      <c r="P11" s="1">
        <f t="shared" si="0"/>
        <v>78.125</v>
      </c>
      <c r="Q11" s="1">
        <f t="shared" si="0"/>
        <v>84.438333333333333</v>
      </c>
      <c r="R11" s="1">
        <f t="shared" si="0"/>
        <v>87.423333333333332</v>
      </c>
      <c r="S11" s="5"/>
      <c r="T11" s="1">
        <f>AVERAGE(T2:T7)</f>
        <v>78.674999999999997</v>
      </c>
      <c r="U11" s="6"/>
    </row>
    <row r="12" spans="1:21" x14ac:dyDescent="0.45">
      <c r="B12" s="1" t="s">
        <v>22</v>
      </c>
      <c r="C12" s="7" t="s">
        <v>26</v>
      </c>
      <c r="D12" s="2">
        <f>MEDIAN(D2:D7)</f>
        <v>71.664999999999992</v>
      </c>
      <c r="E12" s="2">
        <f t="shared" ref="E12:T12" si="1">MEDIAN(E2:E7)</f>
        <v>71.81</v>
      </c>
      <c r="F12" s="2">
        <f t="shared" si="1"/>
        <v>76.039999999999992</v>
      </c>
      <c r="G12" s="2">
        <f t="shared" si="1"/>
        <v>55.704999999999998</v>
      </c>
      <c r="H12" s="2">
        <f t="shared" si="1"/>
        <v>93.25</v>
      </c>
      <c r="I12" s="2">
        <f t="shared" si="1"/>
        <v>86.15</v>
      </c>
      <c r="J12" s="2">
        <f t="shared" si="1"/>
        <v>94.19</v>
      </c>
      <c r="K12" s="2">
        <f t="shared" si="1"/>
        <v>77.914999999999992</v>
      </c>
      <c r="L12" s="2">
        <f t="shared" si="1"/>
        <v>97.48</v>
      </c>
      <c r="M12" s="2">
        <f t="shared" si="1"/>
        <v>87.47999999999999</v>
      </c>
      <c r="N12" s="2">
        <f t="shared" si="1"/>
        <v>63.480000000000004</v>
      </c>
      <c r="O12" s="2">
        <f t="shared" si="1"/>
        <v>80.06</v>
      </c>
      <c r="P12" s="2">
        <f t="shared" si="1"/>
        <v>78.224999999999994</v>
      </c>
      <c r="Q12" s="2">
        <f t="shared" si="1"/>
        <v>87.15</v>
      </c>
      <c r="R12" s="2">
        <f t="shared" si="1"/>
        <v>90.19</v>
      </c>
      <c r="S12" s="5"/>
      <c r="T12" s="2">
        <f t="shared" si="1"/>
        <v>78.97</v>
      </c>
      <c r="U12" s="6"/>
    </row>
    <row r="13" spans="1:21" x14ac:dyDescent="0.45">
      <c r="B13" s="1" t="s">
        <v>23</v>
      </c>
      <c r="C13" s="7" t="s">
        <v>26</v>
      </c>
      <c r="D13" s="2">
        <f>_xlfn.STDEV.S(D2:D7)</f>
        <v>10.341061196350521</v>
      </c>
      <c r="E13" s="2">
        <f t="shared" ref="E13:T13" si="2">_xlfn.STDEV.S(E2:E7)</f>
        <v>9.4188146812642461</v>
      </c>
      <c r="F13" s="2">
        <f t="shared" si="2"/>
        <v>8.2803615057959039</v>
      </c>
      <c r="G13" s="2">
        <f t="shared" si="2"/>
        <v>15.606331300682633</v>
      </c>
      <c r="H13" s="2">
        <f t="shared" si="2"/>
        <v>3.3943934166013641</v>
      </c>
      <c r="I13" s="2">
        <f t="shared" si="2"/>
        <v>4.5938164961173626</v>
      </c>
      <c r="J13" s="2">
        <f t="shared" si="2"/>
        <v>5.105774835092773</v>
      </c>
      <c r="K13" s="2">
        <f t="shared" si="2"/>
        <v>24.711528213905872</v>
      </c>
      <c r="L13" s="2">
        <f t="shared" si="2"/>
        <v>4.0113372666314984</v>
      </c>
      <c r="M13" s="2">
        <f t="shared" si="2"/>
        <v>8.7279176592510677</v>
      </c>
      <c r="N13" s="2">
        <f t="shared" si="2"/>
        <v>26.527348717879818</v>
      </c>
      <c r="O13" s="2">
        <f t="shared" si="2"/>
        <v>8.89714486038452</v>
      </c>
      <c r="P13" s="2">
        <f t="shared" si="2"/>
        <v>8.3206796597393424</v>
      </c>
      <c r="Q13" s="2">
        <f t="shared" si="2"/>
        <v>11.426855064569059</v>
      </c>
      <c r="R13" s="2">
        <f t="shared" si="2"/>
        <v>7.7735465951306049</v>
      </c>
      <c r="S13" s="5"/>
      <c r="T13" s="2">
        <f t="shared" si="2"/>
        <v>5.7879072210946854</v>
      </c>
      <c r="U13" s="6"/>
    </row>
    <row r="14" spans="1:21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</sheetData>
  <mergeCells count="1">
    <mergeCell ref="A2:A7"/>
  </mergeCells>
  <conditionalFormatting sqref="D2:R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R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R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:R7 D9:R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R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R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current_compiled_results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While</cp:lastModifiedBy>
  <dcterms:created xsi:type="dcterms:W3CDTF">2018-03-24T06:36:00Z</dcterms:created>
  <dcterms:modified xsi:type="dcterms:W3CDTF">2018-03-30T20:14:37Z</dcterms:modified>
</cp:coreProperties>
</file>