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filterPrivacy="1"/>
  <xr:revisionPtr revIDLastSave="0" documentId="13_ncr:1_{66F3F5F9-806B-4D54-82B6-1A07272546BD}" xr6:coauthVersionLast="36" xr6:coauthVersionMax="43" xr10:uidLastSave="{00000000-0000-0000-0000-000000000000}"/>
  <bookViews>
    <workbookView xWindow="-120" yWindow="-120" windowWidth="38640" windowHeight="21240" activeTab="1" xr2:uid="{00000000-000D-0000-FFFF-FFFF00000000}"/>
  </bookViews>
  <sheets>
    <sheet name="HWRP01" sheetId="1" r:id="rId1"/>
    <sheet name="HWRP0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3" l="1"/>
  <c r="J6" i="3" s="1"/>
  <c r="H9" i="3"/>
  <c r="J9" i="3" s="1"/>
  <c r="H11" i="3"/>
  <c r="J11" i="3" s="1"/>
  <c r="H14" i="3"/>
  <c r="J14" i="3" s="1"/>
  <c r="H15" i="3"/>
  <c r="J15" i="3" s="1"/>
  <c r="H18" i="3"/>
  <c r="J18" i="3" s="1"/>
  <c r="H21" i="3"/>
  <c r="J21" i="3" s="1"/>
  <c r="H23" i="3"/>
  <c r="J23" i="3" s="1"/>
  <c r="H4" i="3"/>
  <c r="J4" i="3" s="1"/>
  <c r="H2" i="3"/>
  <c r="H7" i="3" s="1"/>
  <c r="J7" i="3" s="1"/>
  <c r="C3" i="3"/>
  <c r="D10" i="3"/>
  <c r="D11" i="3"/>
  <c r="D12" i="3"/>
  <c r="F12" i="3" s="1"/>
  <c r="G12" i="3" s="1"/>
  <c r="L12" i="3" s="1"/>
  <c r="D15" i="3"/>
  <c r="F15" i="3" s="1"/>
  <c r="G15" i="3" s="1"/>
  <c r="L15" i="3" s="1"/>
  <c r="D18" i="3"/>
  <c r="D19" i="3"/>
  <c r="D20" i="3"/>
  <c r="D23" i="3"/>
  <c r="D3" i="3"/>
  <c r="F17" i="3" s="1"/>
  <c r="G17" i="3" s="1"/>
  <c r="L17" i="3" s="1"/>
  <c r="G2" i="3"/>
  <c r="L2" i="3" s="1"/>
  <c r="G3" i="3"/>
  <c r="L3" i="3" s="1"/>
  <c r="D7" i="3"/>
  <c r="D8" i="3"/>
  <c r="F8" i="3" s="1"/>
  <c r="G8" i="3" s="1"/>
  <c r="L8" i="3" s="1"/>
  <c r="D9" i="3"/>
  <c r="F9" i="3" s="1"/>
  <c r="G9" i="3" s="1"/>
  <c r="L9" i="3" s="1"/>
  <c r="D13" i="3"/>
  <c r="D14" i="3"/>
  <c r="F14" i="3" s="1"/>
  <c r="G14" i="3" s="1"/>
  <c r="L14" i="3" s="1"/>
  <c r="D16" i="3"/>
  <c r="F16" i="3" s="1"/>
  <c r="G16" i="3" s="1"/>
  <c r="L16" i="3" s="1"/>
  <c r="D17" i="3"/>
  <c r="D21" i="3"/>
  <c r="D22" i="3"/>
  <c r="F22" i="3" s="1"/>
  <c r="G22" i="3" s="1"/>
  <c r="L22" i="3" s="1"/>
  <c r="D24" i="3"/>
  <c r="D25" i="3"/>
  <c r="F25" i="3" s="1"/>
  <c r="G25" i="3" s="1"/>
  <c r="L25" i="3" s="1"/>
  <c r="D2" i="3"/>
  <c r="E2" i="3" s="1"/>
  <c r="F21" i="3" l="1"/>
  <c r="G21" i="3" s="1"/>
  <c r="L21" i="3" s="1"/>
  <c r="H17" i="3"/>
  <c r="J17" i="3" s="1"/>
  <c r="H5" i="3"/>
  <c r="J5" i="3" s="1"/>
  <c r="F10" i="3"/>
  <c r="G10" i="3" s="1"/>
  <c r="L10" i="3" s="1"/>
  <c r="H16" i="3"/>
  <c r="J16" i="3" s="1"/>
  <c r="F13" i="3"/>
  <c r="G13" i="3" s="1"/>
  <c r="L13" i="3" s="1"/>
  <c r="F23" i="3"/>
  <c r="G23" i="3" s="1"/>
  <c r="L23" i="3" s="1"/>
  <c r="H25" i="3"/>
  <c r="J25" i="3" s="1"/>
  <c r="K25" i="3" s="1"/>
  <c r="H13" i="3"/>
  <c r="J13" i="3" s="1"/>
  <c r="K13" i="3" s="1"/>
  <c r="F20" i="3"/>
  <c r="G20" i="3" s="1"/>
  <c r="L20" i="3" s="1"/>
  <c r="H24" i="3"/>
  <c r="J24" i="3" s="1"/>
  <c r="H12" i="3"/>
  <c r="J12" i="3" s="1"/>
  <c r="K12" i="3" s="1"/>
  <c r="F19" i="3"/>
  <c r="G19" i="3" s="1"/>
  <c r="L19" i="3" s="1"/>
  <c r="E3" i="3"/>
  <c r="F18" i="3"/>
  <c r="G18" i="3" s="1"/>
  <c r="L18" i="3" s="1"/>
  <c r="H22" i="3"/>
  <c r="J22" i="3" s="1"/>
  <c r="H10" i="3"/>
  <c r="J10" i="3" s="1"/>
  <c r="H20" i="3"/>
  <c r="J20" i="3" s="1"/>
  <c r="H8" i="3"/>
  <c r="J8" i="3" s="1"/>
  <c r="K8" i="3" s="1"/>
  <c r="F7" i="3"/>
  <c r="G7" i="3" s="1"/>
  <c r="L7" i="3" s="1"/>
  <c r="K7" i="3" s="1"/>
  <c r="F24" i="3"/>
  <c r="G24" i="3" s="1"/>
  <c r="L24" i="3" s="1"/>
  <c r="F11" i="3"/>
  <c r="G11" i="3" s="1"/>
  <c r="L11" i="3" s="1"/>
  <c r="K11" i="3" s="1"/>
  <c r="H19" i="3"/>
  <c r="J19" i="3" s="1"/>
  <c r="O12" i="3"/>
  <c r="K3" i="3"/>
  <c r="K9" i="3"/>
  <c r="K10" i="3"/>
  <c r="K14" i="3"/>
  <c r="K2" i="3"/>
  <c r="K16" i="3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83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D4" i="3" l="1"/>
  <c r="F4" i="3" s="1"/>
  <c r="G4" i="3" s="1"/>
  <c r="L4" i="3" s="1"/>
  <c r="K4" i="3" s="1"/>
  <c r="K15" i="3"/>
  <c r="C39" i="1"/>
  <c r="C40" i="1"/>
  <c r="C45" i="1"/>
  <c r="C48" i="1"/>
  <c r="B15" i="1"/>
  <c r="C15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17" i="1"/>
  <c r="D32" i="1" l="1"/>
  <c r="B16" i="1"/>
  <c r="D6" i="3"/>
  <c r="F6" i="3" s="1"/>
  <c r="G6" i="3" s="1"/>
  <c r="L6" i="3" s="1"/>
  <c r="K6" i="3" s="1"/>
  <c r="D5" i="3"/>
  <c r="F5" i="3" s="1"/>
  <c r="G5" i="3" s="1"/>
  <c r="L5" i="3" s="1"/>
  <c r="K5" i="3" s="1"/>
  <c r="K18" i="3"/>
  <c r="K17" i="3"/>
  <c r="C72" i="1"/>
  <c r="C77" i="1"/>
  <c r="C69" i="1"/>
  <c r="C61" i="1"/>
  <c r="C53" i="1"/>
  <c r="C76" i="1"/>
  <c r="C60" i="1"/>
  <c r="C44" i="1"/>
  <c r="C67" i="1"/>
  <c r="C59" i="1"/>
  <c r="C51" i="1"/>
  <c r="C43" i="1"/>
  <c r="C74" i="1"/>
  <c r="C66" i="1"/>
  <c r="C58" i="1"/>
  <c r="C50" i="1"/>
  <c r="C42" i="1"/>
  <c r="C80" i="1"/>
  <c r="C64" i="1"/>
  <c r="C56" i="1"/>
  <c r="C68" i="1"/>
  <c r="C52" i="1"/>
  <c r="C75" i="1"/>
  <c r="C73" i="1"/>
  <c r="C65" i="1"/>
  <c r="C57" i="1"/>
  <c r="C49" i="1"/>
  <c r="C41" i="1"/>
  <c r="C79" i="1"/>
  <c r="C71" i="1"/>
  <c r="C63" i="1"/>
  <c r="C55" i="1"/>
  <c r="C47" i="1"/>
  <c r="C78" i="1"/>
  <c r="C70" i="1"/>
  <c r="C62" i="1"/>
  <c r="C54" i="1"/>
  <c r="C46" i="1"/>
  <c r="B17" i="1" l="1"/>
  <c r="C16" i="1"/>
  <c r="D33" i="1"/>
  <c r="K19" i="3"/>
  <c r="C82" i="1"/>
  <c r="D34" i="1" l="1"/>
  <c r="B18" i="1"/>
  <c r="C17" i="1"/>
  <c r="K20" i="3"/>
  <c r="C83" i="1"/>
  <c r="C18" i="1" l="1"/>
  <c r="B19" i="1"/>
  <c r="D35" i="1"/>
  <c r="K21" i="3"/>
  <c r="C84" i="1"/>
  <c r="D36" i="1" l="1"/>
  <c r="B20" i="1"/>
  <c r="C19" i="1"/>
  <c r="K22" i="3"/>
  <c r="K23" i="3"/>
  <c r="C85" i="1"/>
  <c r="B21" i="1" l="1"/>
  <c r="C20" i="1"/>
  <c r="D37" i="1"/>
  <c r="K24" i="3"/>
  <c r="C86" i="1"/>
  <c r="D38" i="1" l="1"/>
  <c r="B22" i="1"/>
  <c r="C21" i="1"/>
  <c r="C87" i="1"/>
  <c r="B23" i="1" l="1"/>
  <c r="C22" i="1"/>
  <c r="C88" i="1"/>
  <c r="B24" i="1" l="1"/>
  <c r="C23" i="1"/>
  <c r="C89" i="1"/>
  <c r="B25" i="1" l="1"/>
  <c r="C24" i="1"/>
  <c r="C90" i="1"/>
  <c r="B26" i="1" l="1"/>
  <c r="C25" i="1"/>
  <c r="C91" i="1"/>
  <c r="B27" i="1" l="1"/>
  <c r="C26" i="1"/>
  <c r="C92" i="1"/>
  <c r="B28" i="1" l="1"/>
  <c r="C27" i="1"/>
  <c r="C93" i="1"/>
  <c r="B29" i="1" l="1"/>
  <c r="C28" i="1"/>
  <c r="C94" i="1"/>
  <c r="B30" i="1" l="1"/>
  <c r="C29" i="1"/>
  <c r="C95" i="1"/>
  <c r="B31" i="1" l="1"/>
  <c r="C30" i="1"/>
  <c r="C96" i="1"/>
  <c r="B32" i="1" l="1"/>
  <c r="C31" i="1"/>
  <c r="C97" i="1"/>
  <c r="B33" i="1" l="1"/>
  <c r="C32" i="1"/>
  <c r="C98" i="1"/>
  <c r="B34" i="1" l="1"/>
  <c r="C33" i="1"/>
  <c r="C99" i="1"/>
  <c r="B35" i="1" l="1"/>
  <c r="C34" i="1"/>
  <c r="C100" i="1"/>
  <c r="B36" i="1" l="1"/>
  <c r="C35" i="1"/>
  <c r="C101" i="1"/>
  <c r="B37" i="1" l="1"/>
  <c r="C36" i="1"/>
  <c r="B38" i="1" l="1"/>
  <c r="C37" i="1"/>
  <c r="C81" i="1" l="1"/>
  <c r="C38" i="1"/>
</calcChain>
</file>

<file path=xl/sharedStrings.xml><?xml version="1.0" encoding="utf-8"?>
<sst xmlns="http://schemas.openxmlformats.org/spreadsheetml/2006/main" count="22" uniqueCount="17">
  <si>
    <t>time (hrs)</t>
  </si>
  <si>
    <t>Sg</t>
  </si>
  <si>
    <t>Sh</t>
  </si>
  <si>
    <t>Temperature</t>
  </si>
  <si>
    <t>Sb</t>
  </si>
  <si>
    <t>phase</t>
  </si>
  <si>
    <t>PV</t>
  </si>
  <si>
    <t>X</t>
  </si>
  <si>
    <t>Pressure (psi)</t>
  </si>
  <si>
    <t>Temp (K)</t>
  </si>
  <si>
    <t>Vol in</t>
  </si>
  <si>
    <t>total vol to compressibility</t>
  </si>
  <si>
    <t>tot vol to hydrate (ml)</t>
  </si>
  <si>
    <t>Vol hydrate</t>
  </si>
  <si>
    <t>compress</t>
  </si>
  <si>
    <t>Vol remain</t>
  </si>
  <si>
    <t>Vol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</si>
</sst>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v>3-phase stability reached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HWRP01!$G$2:$G$3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HWRP01!$H$2:$H$3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4-4D69-B0CE-DF0139FA6DA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A4-4D69-B0CE-DF0139FA6DA9}"/>
              </c:ext>
            </c:extLst>
          </c:dPt>
          <c:xVal>
            <c:numRef>
              <c:f>HWRP01!$G$4:$G$5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HWRP01!$H$4:$H$5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A4-4D69-B0CE-DF0139FA6DA9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HWRP01!$G$6:$G$7</c:f>
              <c:numCache>
                <c:formatCode>General</c:formatCode>
                <c:ptCount val="2"/>
                <c:pt idx="0">
                  <c:v>37</c:v>
                </c:pt>
                <c:pt idx="1">
                  <c:v>37</c:v>
                </c:pt>
              </c:numCache>
            </c:numRef>
          </c:xVal>
          <c:yVal>
            <c:numRef>
              <c:f>HWRP01!$H$6:$H$7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A4-4D69-B0CE-DF0139FA6DA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1A4-4D69-B0CE-DF0139FA6DA9}"/>
              </c:ext>
            </c:extLst>
          </c:dPt>
          <c:xVal>
            <c:numRef>
              <c:f>HWRP01!$G$8:$G$9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HWRP01!$H$8:$H$9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A4-4D69-B0CE-DF0139FA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61663"/>
        <c:axId val="930375487"/>
      </c:scatterChart>
      <c:scatterChart>
        <c:scatterStyle val="lineMarker"/>
        <c:varyColors val="0"/>
        <c:ser>
          <c:idx val="0"/>
          <c:order val="0"/>
          <c:tx>
            <c:strRef>
              <c:f>HWRP01!$B$1</c:f>
              <c:strCache>
                <c:ptCount val="1"/>
                <c:pt idx="0">
                  <c:v>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HWRP01!$A$2:$A$152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HWRP01!$B$2:$B$152</c:f>
              <c:numCache>
                <c:formatCode>General</c:formatCode>
                <c:ptCount val="15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0.74124999999999996</c:v>
                </c:pt>
                <c:pt idx="14">
                  <c:v>0.73249999999999993</c:v>
                </c:pt>
                <c:pt idx="15">
                  <c:v>0.72374999999999989</c:v>
                </c:pt>
                <c:pt idx="16">
                  <c:v>0.71499999999999986</c:v>
                </c:pt>
                <c:pt idx="17">
                  <c:v>0.70624999999999982</c:v>
                </c:pt>
                <c:pt idx="18">
                  <c:v>0.69749999999999979</c:v>
                </c:pt>
                <c:pt idx="19">
                  <c:v>0.68874999999999975</c:v>
                </c:pt>
                <c:pt idx="20">
                  <c:v>0.67999999999999972</c:v>
                </c:pt>
                <c:pt idx="21">
                  <c:v>0.67124999999999968</c:v>
                </c:pt>
                <c:pt idx="22">
                  <c:v>0.66249999999999964</c:v>
                </c:pt>
                <c:pt idx="23">
                  <c:v>0.65374999999999961</c:v>
                </c:pt>
                <c:pt idx="24">
                  <c:v>0.64499999999999957</c:v>
                </c:pt>
                <c:pt idx="25">
                  <c:v>0.63624999999999954</c:v>
                </c:pt>
                <c:pt idx="26">
                  <c:v>0.6274999999999995</c:v>
                </c:pt>
                <c:pt idx="27">
                  <c:v>0.61874999999999947</c:v>
                </c:pt>
                <c:pt idx="28">
                  <c:v>0.60999999999999943</c:v>
                </c:pt>
                <c:pt idx="29">
                  <c:v>0.6012499999999994</c:v>
                </c:pt>
                <c:pt idx="30">
                  <c:v>0.59249999999999936</c:v>
                </c:pt>
                <c:pt idx="31">
                  <c:v>0.58374999999999932</c:v>
                </c:pt>
                <c:pt idx="32">
                  <c:v>0.57499999999999929</c:v>
                </c:pt>
                <c:pt idx="33">
                  <c:v>0.56624999999999925</c:v>
                </c:pt>
                <c:pt idx="34">
                  <c:v>0.55749999999999922</c:v>
                </c:pt>
                <c:pt idx="35">
                  <c:v>0.54874999999999918</c:v>
                </c:pt>
                <c:pt idx="36">
                  <c:v>0.53999999999999915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0.54</c:v>
                </c:pt>
                <c:pt idx="41">
                  <c:v>0.54</c:v>
                </c:pt>
                <c:pt idx="42">
                  <c:v>0.54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0.54</c:v>
                </c:pt>
                <c:pt idx="51">
                  <c:v>0.54</c:v>
                </c:pt>
                <c:pt idx="52">
                  <c:v>0.54</c:v>
                </c:pt>
                <c:pt idx="53">
                  <c:v>0.54</c:v>
                </c:pt>
                <c:pt idx="54">
                  <c:v>0.54</c:v>
                </c:pt>
                <c:pt idx="55">
                  <c:v>0.54</c:v>
                </c:pt>
                <c:pt idx="56">
                  <c:v>0.54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0.54</c:v>
                </c:pt>
                <c:pt idx="61">
                  <c:v>0.54</c:v>
                </c:pt>
                <c:pt idx="62">
                  <c:v>0.54</c:v>
                </c:pt>
                <c:pt idx="63">
                  <c:v>0.54</c:v>
                </c:pt>
                <c:pt idx="64">
                  <c:v>0.54</c:v>
                </c:pt>
                <c:pt idx="65">
                  <c:v>0.54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0.54</c:v>
                </c:pt>
                <c:pt idx="72">
                  <c:v>0.54</c:v>
                </c:pt>
                <c:pt idx="73">
                  <c:v>0.54</c:v>
                </c:pt>
                <c:pt idx="74">
                  <c:v>0.54</c:v>
                </c:pt>
                <c:pt idx="75">
                  <c:v>0.54</c:v>
                </c:pt>
                <c:pt idx="76">
                  <c:v>0.54</c:v>
                </c:pt>
                <c:pt idx="77">
                  <c:v>0.54</c:v>
                </c:pt>
                <c:pt idx="78">
                  <c:v>0.54</c:v>
                </c:pt>
                <c:pt idx="79">
                  <c:v>0.54</c:v>
                </c:pt>
                <c:pt idx="80">
                  <c:v>0.54</c:v>
                </c:pt>
                <c:pt idx="81">
                  <c:v>0.55049999999999999</c:v>
                </c:pt>
                <c:pt idx="82">
                  <c:v>0.56099999999999994</c:v>
                </c:pt>
                <c:pt idx="83">
                  <c:v>0.5714999999999999</c:v>
                </c:pt>
                <c:pt idx="84">
                  <c:v>0.58199999999999985</c:v>
                </c:pt>
                <c:pt idx="85">
                  <c:v>0.5924999999999998</c:v>
                </c:pt>
                <c:pt idx="86">
                  <c:v>0.60299999999999976</c:v>
                </c:pt>
                <c:pt idx="87">
                  <c:v>0.61349999999999971</c:v>
                </c:pt>
                <c:pt idx="88">
                  <c:v>0.62399999999999967</c:v>
                </c:pt>
                <c:pt idx="89">
                  <c:v>0.63449999999999962</c:v>
                </c:pt>
                <c:pt idx="90">
                  <c:v>0.64499999999999957</c:v>
                </c:pt>
                <c:pt idx="91">
                  <c:v>0.65549999999999953</c:v>
                </c:pt>
                <c:pt idx="92">
                  <c:v>0.66599999999999948</c:v>
                </c:pt>
                <c:pt idx="93">
                  <c:v>0.67649999999999944</c:v>
                </c:pt>
                <c:pt idx="94">
                  <c:v>0.68699999999999939</c:v>
                </c:pt>
                <c:pt idx="95">
                  <c:v>0.69749999999999934</c:v>
                </c:pt>
                <c:pt idx="96">
                  <c:v>0.7079999999999993</c:v>
                </c:pt>
                <c:pt idx="97">
                  <c:v>0.71849999999999925</c:v>
                </c:pt>
                <c:pt idx="98">
                  <c:v>0.7289999999999992</c:v>
                </c:pt>
                <c:pt idx="99">
                  <c:v>0.73949999999999916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7-4E38-90D8-A1EB034EFF0D}"/>
            </c:ext>
          </c:extLst>
        </c:ser>
        <c:ser>
          <c:idx val="1"/>
          <c:order val="1"/>
          <c:tx>
            <c:strRef>
              <c:f>HWRP01!$C$1</c:f>
              <c:strCache>
                <c:ptCount val="1"/>
                <c:pt idx="0">
                  <c:v>Sg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HWRP01!$A$2:$A$152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HWRP01!$C$2:$C$152</c:f>
              <c:numCache>
                <c:formatCode>General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0.15875000000000006</c:v>
                </c:pt>
                <c:pt idx="14">
                  <c:v>0.11750000000000005</c:v>
                </c:pt>
                <c:pt idx="15">
                  <c:v>0.12158400000000014</c:v>
                </c:pt>
                <c:pt idx="16">
                  <c:v>0.12566800000000011</c:v>
                </c:pt>
                <c:pt idx="17">
                  <c:v>0.1297520000000002</c:v>
                </c:pt>
                <c:pt idx="18">
                  <c:v>0.13383600000000018</c:v>
                </c:pt>
                <c:pt idx="19">
                  <c:v>0.13792000000000026</c:v>
                </c:pt>
                <c:pt idx="20">
                  <c:v>0.14200400000000024</c:v>
                </c:pt>
                <c:pt idx="21">
                  <c:v>0.14608800000000033</c:v>
                </c:pt>
                <c:pt idx="22">
                  <c:v>0.15017200000000031</c:v>
                </c:pt>
                <c:pt idx="23">
                  <c:v>0.15425600000000039</c:v>
                </c:pt>
                <c:pt idx="24">
                  <c:v>0.15834000000000037</c:v>
                </c:pt>
                <c:pt idx="25">
                  <c:v>0.16242400000000046</c:v>
                </c:pt>
                <c:pt idx="26">
                  <c:v>0.16650800000000043</c:v>
                </c:pt>
                <c:pt idx="27">
                  <c:v>0.17059200000000052</c:v>
                </c:pt>
                <c:pt idx="28">
                  <c:v>0.1746760000000005</c:v>
                </c:pt>
                <c:pt idx="29">
                  <c:v>0.17876000000000059</c:v>
                </c:pt>
                <c:pt idx="30">
                  <c:v>0.18284400000000056</c:v>
                </c:pt>
                <c:pt idx="31">
                  <c:v>0.18692800000000065</c:v>
                </c:pt>
                <c:pt idx="32">
                  <c:v>0.19101200000000063</c:v>
                </c:pt>
                <c:pt idx="33">
                  <c:v>0.19509600000000071</c:v>
                </c:pt>
                <c:pt idx="34">
                  <c:v>0.19918000000000069</c:v>
                </c:pt>
                <c:pt idx="35">
                  <c:v>0.20326400000000078</c:v>
                </c:pt>
                <c:pt idx="36">
                  <c:v>0.20734800000000075</c:v>
                </c:pt>
                <c:pt idx="37">
                  <c:v>0.20999999999999996</c:v>
                </c:pt>
                <c:pt idx="38">
                  <c:v>0.20999999999999996</c:v>
                </c:pt>
                <c:pt idx="39">
                  <c:v>0.20999999999999996</c:v>
                </c:pt>
                <c:pt idx="40">
                  <c:v>0.20999999999999996</c:v>
                </c:pt>
                <c:pt idx="41">
                  <c:v>0.20999999999999996</c:v>
                </c:pt>
                <c:pt idx="42">
                  <c:v>0.20999999999999996</c:v>
                </c:pt>
                <c:pt idx="43">
                  <c:v>0.20999999999999996</c:v>
                </c:pt>
                <c:pt idx="44">
                  <c:v>0.20999999999999996</c:v>
                </c:pt>
                <c:pt idx="45">
                  <c:v>0.20999999999999996</c:v>
                </c:pt>
                <c:pt idx="46">
                  <c:v>0.20999999999999996</c:v>
                </c:pt>
                <c:pt idx="47">
                  <c:v>0.20999999999999996</c:v>
                </c:pt>
                <c:pt idx="48">
                  <c:v>0.20999999999999996</c:v>
                </c:pt>
                <c:pt idx="49">
                  <c:v>0.20999999999999996</c:v>
                </c:pt>
                <c:pt idx="50">
                  <c:v>0.20999999999999996</c:v>
                </c:pt>
                <c:pt idx="51">
                  <c:v>0.20999999999999996</c:v>
                </c:pt>
                <c:pt idx="52">
                  <c:v>0.20999999999999996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0.20999999999999996</c:v>
                </c:pt>
                <c:pt idx="56">
                  <c:v>0.20999999999999996</c:v>
                </c:pt>
                <c:pt idx="57">
                  <c:v>0.20999999999999996</c:v>
                </c:pt>
                <c:pt idx="58">
                  <c:v>0.20999999999999996</c:v>
                </c:pt>
                <c:pt idx="59">
                  <c:v>0.20999999999999996</c:v>
                </c:pt>
                <c:pt idx="60">
                  <c:v>0.20999999999999996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0.20999999999999996</c:v>
                </c:pt>
                <c:pt idx="64">
                  <c:v>0.20999999999999996</c:v>
                </c:pt>
                <c:pt idx="65">
                  <c:v>0.20999999999999996</c:v>
                </c:pt>
                <c:pt idx="66">
                  <c:v>0.20999999999999996</c:v>
                </c:pt>
                <c:pt idx="67">
                  <c:v>0.20999999999999996</c:v>
                </c:pt>
                <c:pt idx="68">
                  <c:v>0.20999999999999996</c:v>
                </c:pt>
                <c:pt idx="69">
                  <c:v>0.20999999999999996</c:v>
                </c:pt>
                <c:pt idx="70">
                  <c:v>0.20999999999999996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0.20999999999999996</c:v>
                </c:pt>
                <c:pt idx="74">
                  <c:v>0.20999999999999996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0.20999999999999996</c:v>
                </c:pt>
                <c:pt idx="78">
                  <c:v>0.20999999999999996</c:v>
                </c:pt>
                <c:pt idx="79">
                  <c:v>0.20999999999999996</c:v>
                </c:pt>
                <c:pt idx="80">
                  <c:v>0.20999999999999996</c:v>
                </c:pt>
                <c:pt idx="81">
                  <c:v>0.19950000000000001</c:v>
                </c:pt>
                <c:pt idx="82">
                  <c:v>0.18900000000000006</c:v>
                </c:pt>
                <c:pt idx="83">
                  <c:v>0.1785000000000001</c:v>
                </c:pt>
                <c:pt idx="84">
                  <c:v>0.16800000000000015</c:v>
                </c:pt>
                <c:pt idx="85">
                  <c:v>0.1575000000000002</c:v>
                </c:pt>
                <c:pt idx="86">
                  <c:v>0.14700000000000024</c:v>
                </c:pt>
                <c:pt idx="87">
                  <c:v>0.13650000000000029</c:v>
                </c:pt>
                <c:pt idx="88">
                  <c:v>0.12600000000000033</c:v>
                </c:pt>
                <c:pt idx="89">
                  <c:v>0.11550000000000038</c:v>
                </c:pt>
                <c:pt idx="90">
                  <c:v>0.10500000000000043</c:v>
                </c:pt>
                <c:pt idx="91">
                  <c:v>9.4500000000000473E-2</c:v>
                </c:pt>
                <c:pt idx="92">
                  <c:v>8.4000000000000519E-2</c:v>
                </c:pt>
                <c:pt idx="93">
                  <c:v>7.3500000000000565E-2</c:v>
                </c:pt>
                <c:pt idx="94">
                  <c:v>6.3000000000000611E-2</c:v>
                </c:pt>
                <c:pt idx="95">
                  <c:v>5.2500000000000657E-2</c:v>
                </c:pt>
                <c:pt idx="96">
                  <c:v>4.2000000000000703E-2</c:v>
                </c:pt>
                <c:pt idx="97">
                  <c:v>3.150000000000075E-2</c:v>
                </c:pt>
                <c:pt idx="98">
                  <c:v>2.1000000000000796E-2</c:v>
                </c:pt>
                <c:pt idx="99">
                  <c:v>1.0500000000000842E-2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7-4E38-90D8-A1EB034EFF0D}"/>
            </c:ext>
          </c:extLst>
        </c:ser>
        <c:ser>
          <c:idx val="2"/>
          <c:order val="2"/>
          <c:tx>
            <c:strRef>
              <c:f>HWRP01!$D$1</c:f>
              <c:strCache>
                <c:ptCount val="1"/>
                <c:pt idx="0">
                  <c:v>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HWRP01!$A$2:$A$152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HWRP01!$D$2:$D$152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0.15</c:v>
                </c:pt>
                <c:pt idx="15">
                  <c:v>0.154666</c:v>
                </c:pt>
                <c:pt idx="16">
                  <c:v>0.159332</c:v>
                </c:pt>
                <c:pt idx="17">
                  <c:v>0.163998</c:v>
                </c:pt>
                <c:pt idx="18">
                  <c:v>0.16866400000000001</c:v>
                </c:pt>
                <c:pt idx="19">
                  <c:v>0.17333000000000001</c:v>
                </c:pt>
                <c:pt idx="20">
                  <c:v>0.17799600000000002</c:v>
                </c:pt>
                <c:pt idx="21">
                  <c:v>0.18266200000000002</c:v>
                </c:pt>
                <c:pt idx="22">
                  <c:v>0.18732800000000002</c:v>
                </c:pt>
                <c:pt idx="23">
                  <c:v>0.19199400000000003</c:v>
                </c:pt>
                <c:pt idx="24">
                  <c:v>0.19666000000000003</c:v>
                </c:pt>
                <c:pt idx="25">
                  <c:v>0.20132600000000003</c:v>
                </c:pt>
                <c:pt idx="26">
                  <c:v>0.20599200000000004</c:v>
                </c:pt>
                <c:pt idx="27">
                  <c:v>0.21065800000000004</c:v>
                </c:pt>
                <c:pt idx="28">
                  <c:v>0.21532400000000004</c:v>
                </c:pt>
                <c:pt idx="29">
                  <c:v>0.21999000000000005</c:v>
                </c:pt>
                <c:pt idx="30">
                  <c:v>0.22465600000000005</c:v>
                </c:pt>
                <c:pt idx="31">
                  <c:v>0.22932200000000005</c:v>
                </c:pt>
                <c:pt idx="32">
                  <c:v>0.23398800000000006</c:v>
                </c:pt>
                <c:pt idx="33">
                  <c:v>0.23865400000000006</c:v>
                </c:pt>
                <c:pt idx="34">
                  <c:v>0.24332000000000006</c:v>
                </c:pt>
                <c:pt idx="35">
                  <c:v>0.24798600000000007</c:v>
                </c:pt>
                <c:pt idx="36">
                  <c:v>0.25265200000000004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7-4E38-90D8-A1EB034EF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61663"/>
        <c:axId val="930375487"/>
      </c:scatterChart>
      <c:scatterChart>
        <c:scatterStyle val="lineMarker"/>
        <c:varyColors val="0"/>
        <c:ser>
          <c:idx val="3"/>
          <c:order val="3"/>
          <c:tx>
            <c:v>Temperature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HWRP01!$A$2:$A$152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HWRP01!$E$2:$E$152</c:f>
              <c:numCache>
                <c:formatCode>General</c:formatCode>
                <c:ptCount val="151"/>
                <c:pt idx="0">
                  <c:v>22.5</c:v>
                </c:pt>
                <c:pt idx="1">
                  <c:v>15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4-4D69-B0CE-DF0139FA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11776"/>
        <c:axId val="1296908448"/>
      </c:scatterChart>
      <c:valAx>
        <c:axId val="1054961663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75487"/>
        <c:crosses val="autoZero"/>
        <c:crossBetween val="midCat"/>
      </c:valAx>
      <c:valAx>
        <c:axId val="9303754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61663"/>
        <c:crosses val="autoZero"/>
        <c:crossBetween val="midCat"/>
      </c:valAx>
      <c:valAx>
        <c:axId val="1296908448"/>
        <c:scaling>
          <c:orientation val="minMax"/>
          <c:max val="24"/>
          <c:min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911776"/>
        <c:crosses val="max"/>
        <c:crossBetween val="midCat"/>
      </c:valAx>
      <c:valAx>
        <c:axId val="129691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690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v>3-phase stability reached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HWRP04!$O$2:$O$3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HWRP04!$P$2:$P$3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C-486F-AFB6-880B50F5994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3C-486F-AFB6-880B50F59940}"/>
              </c:ext>
            </c:extLst>
          </c:dPt>
          <c:xVal>
            <c:numRef>
              <c:f>HWRP04!$O$4:$O$5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HWRP04!$P$4:$P$5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3C-486F-AFB6-880B50F59940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HWRP04!$O$6:$O$7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HWRP04!$P$6:$P$7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3C-486F-AFB6-880B50F5994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23C-486F-AFB6-880B50F59940}"/>
              </c:ext>
            </c:extLst>
          </c:dPt>
          <c:xVal>
            <c:numRef>
              <c:f>HWRP04!$O$8:$O$9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HWRP04!$P$8:$P$9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3C-486F-AFB6-880B50F5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61663"/>
        <c:axId val="930375487"/>
      </c:scatterChart>
      <c:scatterChart>
        <c:scatterStyle val="lineMarker"/>
        <c:varyColors val="0"/>
        <c:ser>
          <c:idx val="0"/>
          <c:order val="0"/>
          <c:tx>
            <c:strRef>
              <c:f>HWRP04!$J$1</c:f>
              <c:strCache>
                <c:ptCount val="1"/>
                <c:pt idx="0">
                  <c:v>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HWRP04!$A$2:$A$152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HWRP04!$J$2:$J$152</c:f>
              <c:numCache>
                <c:formatCode>General</c:formatCode>
                <c:ptCount val="151"/>
                <c:pt idx="0">
                  <c:v>0.83</c:v>
                </c:pt>
                <c:pt idx="1">
                  <c:v>0.83</c:v>
                </c:pt>
                <c:pt idx="2">
                  <c:v>0.73962168062827227</c:v>
                </c:pt>
                <c:pt idx="3">
                  <c:v>0.73962168062827227</c:v>
                </c:pt>
                <c:pt idx="4">
                  <c:v>0.73962168062827227</c:v>
                </c:pt>
                <c:pt idx="5">
                  <c:v>0.73962168062827227</c:v>
                </c:pt>
                <c:pt idx="6">
                  <c:v>0.73962168062827227</c:v>
                </c:pt>
                <c:pt idx="7">
                  <c:v>0.73962168062827227</c:v>
                </c:pt>
                <c:pt idx="8">
                  <c:v>0.73962168062827227</c:v>
                </c:pt>
                <c:pt idx="9">
                  <c:v>0.73962168062827227</c:v>
                </c:pt>
                <c:pt idx="10">
                  <c:v>0.73962168062827227</c:v>
                </c:pt>
                <c:pt idx="11">
                  <c:v>0.73962168062827227</c:v>
                </c:pt>
                <c:pt idx="12">
                  <c:v>0.73962168062827227</c:v>
                </c:pt>
                <c:pt idx="13">
                  <c:v>0.73962168062827227</c:v>
                </c:pt>
                <c:pt idx="14">
                  <c:v>0.73962168062827227</c:v>
                </c:pt>
                <c:pt idx="15">
                  <c:v>0.73962168062827227</c:v>
                </c:pt>
                <c:pt idx="16">
                  <c:v>0.73962168062827227</c:v>
                </c:pt>
                <c:pt idx="17">
                  <c:v>0.73962168062827227</c:v>
                </c:pt>
                <c:pt idx="18">
                  <c:v>0.73962168062827227</c:v>
                </c:pt>
                <c:pt idx="19">
                  <c:v>0.73962168062827227</c:v>
                </c:pt>
                <c:pt idx="20">
                  <c:v>0.73962168062827227</c:v>
                </c:pt>
                <c:pt idx="21">
                  <c:v>0.73962168062827227</c:v>
                </c:pt>
                <c:pt idx="22">
                  <c:v>0.73962168062827227</c:v>
                </c:pt>
                <c:pt idx="23">
                  <c:v>0.73962168062827227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3C-486F-AFB6-880B50F59940}"/>
            </c:ext>
          </c:extLst>
        </c:ser>
        <c:ser>
          <c:idx val="1"/>
          <c:order val="1"/>
          <c:tx>
            <c:strRef>
              <c:f>HWRP04!$K$1</c:f>
              <c:strCache>
                <c:ptCount val="1"/>
                <c:pt idx="0">
                  <c:v>Sg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HWRP04!$A$2:$A$152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HWRP04!$K$2:$K$152</c:f>
              <c:numCache>
                <c:formatCode>General</c:formatCode>
                <c:ptCount val="151"/>
                <c:pt idx="0">
                  <c:v>0.17000000000000004</c:v>
                </c:pt>
                <c:pt idx="1">
                  <c:v>0.17000000000000004</c:v>
                </c:pt>
                <c:pt idx="2">
                  <c:v>0.1478124310543624</c:v>
                </c:pt>
                <c:pt idx="3">
                  <c:v>0.1478124310543624</c:v>
                </c:pt>
                <c:pt idx="4">
                  <c:v>0.1478124310543624</c:v>
                </c:pt>
                <c:pt idx="5">
                  <c:v>0.1478124310543624</c:v>
                </c:pt>
                <c:pt idx="6">
                  <c:v>0.1478124310543624</c:v>
                </c:pt>
                <c:pt idx="7">
                  <c:v>0.1478124310543624</c:v>
                </c:pt>
                <c:pt idx="8">
                  <c:v>0.1478124310543624</c:v>
                </c:pt>
                <c:pt idx="9">
                  <c:v>0.1478124310543624</c:v>
                </c:pt>
                <c:pt idx="10">
                  <c:v>0.1478124310543624</c:v>
                </c:pt>
                <c:pt idx="11">
                  <c:v>0.1478124310543624</c:v>
                </c:pt>
                <c:pt idx="12">
                  <c:v>0.1478124310543624</c:v>
                </c:pt>
                <c:pt idx="13">
                  <c:v>0.1478124310543624</c:v>
                </c:pt>
                <c:pt idx="14">
                  <c:v>0.1478124310543624</c:v>
                </c:pt>
                <c:pt idx="15">
                  <c:v>0.1478124310543624</c:v>
                </c:pt>
                <c:pt idx="16">
                  <c:v>0.1478124310543624</c:v>
                </c:pt>
                <c:pt idx="17">
                  <c:v>0.1478124310543624</c:v>
                </c:pt>
                <c:pt idx="18">
                  <c:v>0.1478124310543624</c:v>
                </c:pt>
                <c:pt idx="19">
                  <c:v>0.1478124310543624</c:v>
                </c:pt>
                <c:pt idx="20">
                  <c:v>0.1478124310543624</c:v>
                </c:pt>
                <c:pt idx="21">
                  <c:v>0.1478124310543624</c:v>
                </c:pt>
                <c:pt idx="22">
                  <c:v>0.1478124310543624</c:v>
                </c:pt>
                <c:pt idx="23">
                  <c:v>0.1478124310543624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3C-486F-AFB6-880B50F59940}"/>
            </c:ext>
          </c:extLst>
        </c:ser>
        <c:ser>
          <c:idx val="2"/>
          <c:order val="2"/>
          <c:tx>
            <c:strRef>
              <c:f>HWRP04!$L$1</c:f>
              <c:strCache>
                <c:ptCount val="1"/>
                <c:pt idx="0">
                  <c:v>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HWRP04!$A$2:$A$152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HWRP04!$L$2:$L$152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0.11256588831736533</c:v>
                </c:pt>
                <c:pt idx="3">
                  <c:v>0.11256588831736533</c:v>
                </c:pt>
                <c:pt idx="4">
                  <c:v>0.11256588831736533</c:v>
                </c:pt>
                <c:pt idx="5">
                  <c:v>0.11256588831736533</c:v>
                </c:pt>
                <c:pt idx="6">
                  <c:v>0.11256588831736533</c:v>
                </c:pt>
                <c:pt idx="7">
                  <c:v>0.11256588831736533</c:v>
                </c:pt>
                <c:pt idx="8">
                  <c:v>0.11256588831736533</c:v>
                </c:pt>
                <c:pt idx="9">
                  <c:v>0.11256588831736533</c:v>
                </c:pt>
                <c:pt idx="10">
                  <c:v>0.11256588831736533</c:v>
                </c:pt>
                <c:pt idx="11">
                  <c:v>0.11256588831736533</c:v>
                </c:pt>
                <c:pt idx="12">
                  <c:v>0.11256588831736533</c:v>
                </c:pt>
                <c:pt idx="13">
                  <c:v>0.11256588831736533</c:v>
                </c:pt>
                <c:pt idx="14">
                  <c:v>0.11256588831736533</c:v>
                </c:pt>
                <c:pt idx="15">
                  <c:v>0.11256588831736533</c:v>
                </c:pt>
                <c:pt idx="16">
                  <c:v>0.11256588831736533</c:v>
                </c:pt>
                <c:pt idx="17">
                  <c:v>0.11256588831736533</c:v>
                </c:pt>
                <c:pt idx="18">
                  <c:v>0.11256588831736533</c:v>
                </c:pt>
                <c:pt idx="19">
                  <c:v>0.11256588831736533</c:v>
                </c:pt>
                <c:pt idx="20">
                  <c:v>0.11256588831736533</c:v>
                </c:pt>
                <c:pt idx="21">
                  <c:v>0.11256588831736533</c:v>
                </c:pt>
                <c:pt idx="22">
                  <c:v>0.11256588831736533</c:v>
                </c:pt>
                <c:pt idx="23">
                  <c:v>0.11256588831736533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23C-486F-AFB6-880B50F5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61663"/>
        <c:axId val="930375487"/>
      </c:scatterChart>
      <c:scatterChart>
        <c:scatterStyle val="lineMarker"/>
        <c:varyColors val="0"/>
        <c:ser>
          <c:idx val="3"/>
          <c:order val="3"/>
          <c:tx>
            <c:v>Temperature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HWRP04!$A$2:$A$152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HWRP04!$M$2:$M$152</c:f>
              <c:numCache>
                <c:formatCode>General</c:formatCode>
                <c:ptCount val="151"/>
                <c:pt idx="0">
                  <c:v>296.53888888888889</c:v>
                </c:pt>
                <c:pt idx="1">
                  <c:v>278.81666666666666</c:v>
                </c:pt>
                <c:pt idx="2">
                  <c:v>278.81666666666666</c:v>
                </c:pt>
                <c:pt idx="3">
                  <c:v>278.81666666666666</c:v>
                </c:pt>
                <c:pt idx="4">
                  <c:v>278.81666666666666</c:v>
                </c:pt>
                <c:pt idx="5">
                  <c:v>278.81666666666666</c:v>
                </c:pt>
                <c:pt idx="6">
                  <c:v>278.81666666666666</c:v>
                </c:pt>
                <c:pt idx="7">
                  <c:v>278.81666666666666</c:v>
                </c:pt>
                <c:pt idx="8">
                  <c:v>278.81666666666666</c:v>
                </c:pt>
                <c:pt idx="9">
                  <c:v>278.81666666666666</c:v>
                </c:pt>
                <c:pt idx="10">
                  <c:v>278.81666666666666</c:v>
                </c:pt>
                <c:pt idx="11">
                  <c:v>278.81666666666666</c:v>
                </c:pt>
                <c:pt idx="12">
                  <c:v>278.81666666666666</c:v>
                </c:pt>
                <c:pt idx="13">
                  <c:v>278.81666666666666</c:v>
                </c:pt>
                <c:pt idx="14">
                  <c:v>278.81666666666666</c:v>
                </c:pt>
                <c:pt idx="15">
                  <c:v>278.81666666666666</c:v>
                </c:pt>
                <c:pt idx="16">
                  <c:v>278.81666666666666</c:v>
                </c:pt>
                <c:pt idx="17">
                  <c:v>278.81666666666666</c:v>
                </c:pt>
                <c:pt idx="18">
                  <c:v>278.81666666666666</c:v>
                </c:pt>
                <c:pt idx="19">
                  <c:v>278.81666666666666</c:v>
                </c:pt>
                <c:pt idx="20">
                  <c:v>278.81666666666666</c:v>
                </c:pt>
                <c:pt idx="21">
                  <c:v>278.81666666666666</c:v>
                </c:pt>
                <c:pt idx="22">
                  <c:v>278.81666666666666</c:v>
                </c:pt>
                <c:pt idx="23">
                  <c:v>278.81666666666666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3C-486F-AFB6-880B50F5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11776"/>
        <c:axId val="1296908448"/>
      </c:scatterChart>
      <c:valAx>
        <c:axId val="1054961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75487"/>
        <c:crosses val="autoZero"/>
        <c:crossBetween val="midCat"/>
      </c:valAx>
      <c:valAx>
        <c:axId val="9303754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61663"/>
        <c:crosses val="autoZero"/>
        <c:crossBetween val="midCat"/>
      </c:valAx>
      <c:valAx>
        <c:axId val="1296908448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°F)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911776"/>
        <c:crosses val="max"/>
        <c:crossBetween val="midCat"/>
      </c:valAx>
      <c:valAx>
        <c:axId val="129691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690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720345</xdr:colOff>
      <xdr:row>6</xdr:row>
      <xdr:rowOff>74686</xdr:rowOff>
    </xdr:from>
    <xdr:to>
      <xdr:col>19</xdr:col>
      <xdr:colOff>170524</xdr:colOff>
      <xdr:row>29</xdr:row>
      <xdr:rowOff>28743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618C0-8EEE-44B4-8ABE-F2E6897DF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496716</xdr:colOff>
      <xdr:row>2</xdr:row>
      <xdr:rowOff>24992</xdr:rowOff>
    </xdr:from>
    <xdr:to>
      <xdr:col>26</xdr:col>
      <xdr:colOff>377591</xdr:colOff>
      <xdr:row>24</xdr:row>
      <xdr:rowOff>169549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AA29A-102E-40F8-B033-1B705F12B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"/>
  <sheetViews>
    <sheetView zoomScale="115" zoomScaleNormal="115" workbookViewId="0">
      <selection sqref="A1:D1048576"/>
    </sheetView>
  </sheetViews>
  <sheetFormatPr defaultRowHeight="15" x14ac:dyDescent="0.25"/>
  <cols>
    <col min="1" max="1" width="10" bestFit="1" customWidth="1"/>
    <col min="5" max="5" width="12.5703125" bestFit="1" customWidth="1"/>
    <col min="6" max="6" width="12.5703125" customWidth="1"/>
    <col min="8" max="8" width="13.710937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G1" t="s">
        <v>5</v>
      </c>
      <c r="H1">
        <v>1</v>
      </c>
    </row>
    <row r="2" spans="1:8" x14ac:dyDescent="0.25">
      <c r="A2">
        <v>0</v>
      </c>
      <c r="B2">
        <v>0.75</v>
      </c>
      <c r="C2">
        <v>0.25</v>
      </c>
      <c r="D2">
        <v>0</v>
      </c>
      <c r="E2">
        <v>22.5</v>
      </c>
      <c r="G2">
        <v>80</v>
      </c>
      <c r="H2">
        <v>0</v>
      </c>
    </row>
    <row r="3" spans="1:8" x14ac:dyDescent="0.25">
      <c r="A3">
        <v>1</v>
      </c>
      <c r="B3">
        <v>0.75</v>
      </c>
      <c r="C3">
        <v>0.25</v>
      </c>
      <c r="D3">
        <v>0</v>
      </c>
      <c r="E3">
        <v>15</v>
      </c>
      <c r="G3">
        <v>80</v>
      </c>
      <c r="H3">
        <v>1</v>
      </c>
    </row>
    <row r="4" spans="1:8" x14ac:dyDescent="0.25">
      <c r="A4">
        <v>2</v>
      </c>
      <c r="B4">
        <v>0.75</v>
      </c>
      <c r="C4">
        <v>0.25</v>
      </c>
      <c r="D4">
        <v>0</v>
      </c>
      <c r="E4">
        <v>10</v>
      </c>
      <c r="G4">
        <v>12</v>
      </c>
      <c r="H4">
        <v>0</v>
      </c>
    </row>
    <row r="5" spans="1:8" x14ac:dyDescent="0.25">
      <c r="A5">
        <v>3</v>
      </c>
      <c r="B5">
        <v>0.75</v>
      </c>
      <c r="C5">
        <v>0.25</v>
      </c>
      <c r="D5">
        <v>0</v>
      </c>
      <c r="E5">
        <v>8</v>
      </c>
      <c r="G5">
        <v>12</v>
      </c>
      <c r="H5">
        <v>1</v>
      </c>
    </row>
    <row r="6" spans="1:8" x14ac:dyDescent="0.25">
      <c r="A6">
        <v>4</v>
      </c>
      <c r="B6">
        <v>0.75</v>
      </c>
      <c r="C6">
        <v>0.25</v>
      </c>
      <c r="D6">
        <v>0</v>
      </c>
      <c r="E6">
        <v>6</v>
      </c>
      <c r="G6">
        <v>37</v>
      </c>
      <c r="H6">
        <v>0</v>
      </c>
    </row>
    <row r="7" spans="1:8" x14ac:dyDescent="0.25">
      <c r="A7">
        <v>5</v>
      </c>
      <c r="B7">
        <v>0.75</v>
      </c>
      <c r="C7">
        <v>0.25</v>
      </c>
      <c r="D7">
        <v>0</v>
      </c>
      <c r="E7">
        <v>6</v>
      </c>
      <c r="G7">
        <v>37</v>
      </c>
      <c r="H7">
        <v>1</v>
      </c>
    </row>
    <row r="8" spans="1:8" x14ac:dyDescent="0.25">
      <c r="A8">
        <v>6</v>
      </c>
      <c r="B8">
        <v>0.75</v>
      </c>
      <c r="C8">
        <v>0.25</v>
      </c>
      <c r="D8">
        <v>0</v>
      </c>
      <c r="E8">
        <v>6</v>
      </c>
      <c r="G8">
        <v>100</v>
      </c>
      <c r="H8">
        <v>0</v>
      </c>
    </row>
    <row r="9" spans="1:8" x14ac:dyDescent="0.25">
      <c r="A9">
        <v>7</v>
      </c>
      <c r="B9">
        <v>0.75</v>
      </c>
      <c r="C9">
        <v>0.25</v>
      </c>
      <c r="D9">
        <v>0</v>
      </c>
      <c r="E9">
        <v>6</v>
      </c>
      <c r="G9">
        <v>100</v>
      </c>
      <c r="H9">
        <v>1</v>
      </c>
    </row>
    <row r="10" spans="1:8" x14ac:dyDescent="0.25">
      <c r="A10">
        <v>8</v>
      </c>
      <c r="B10">
        <v>0.75</v>
      </c>
      <c r="C10">
        <v>0.25</v>
      </c>
      <c r="D10">
        <v>0</v>
      </c>
      <c r="E10">
        <v>6</v>
      </c>
    </row>
    <row r="11" spans="1:8" x14ac:dyDescent="0.25">
      <c r="A11">
        <v>9</v>
      </c>
      <c r="B11">
        <v>0.75</v>
      </c>
      <c r="C11">
        <v>0.25</v>
      </c>
      <c r="D11">
        <v>0</v>
      </c>
      <c r="E11">
        <v>6</v>
      </c>
    </row>
    <row r="12" spans="1:8" x14ac:dyDescent="0.25">
      <c r="A12">
        <v>10</v>
      </c>
      <c r="B12">
        <v>0.75</v>
      </c>
      <c r="C12">
        <v>0.25</v>
      </c>
      <c r="D12">
        <v>0</v>
      </c>
      <c r="E12">
        <v>6</v>
      </c>
    </row>
    <row r="13" spans="1:8" x14ac:dyDescent="0.25">
      <c r="A13">
        <v>11</v>
      </c>
      <c r="B13">
        <v>0.75</v>
      </c>
      <c r="C13">
        <v>0.25</v>
      </c>
      <c r="D13">
        <v>0</v>
      </c>
      <c r="E13">
        <v>6</v>
      </c>
    </row>
    <row r="14" spans="1:8" x14ac:dyDescent="0.25">
      <c r="A14">
        <v>12</v>
      </c>
      <c r="B14">
        <v>0.75</v>
      </c>
      <c r="C14">
        <v>0.25</v>
      </c>
      <c r="D14">
        <v>0</v>
      </c>
      <c r="E14">
        <v>6</v>
      </c>
    </row>
    <row r="15" spans="1:8" x14ac:dyDescent="0.25">
      <c r="A15">
        <v>13</v>
      </c>
      <c r="B15">
        <f t="shared" ref="B15:B38" si="0">B14-0.00875</f>
        <v>0.74124999999999996</v>
      </c>
      <c r="C15">
        <f t="shared" ref="C15:C78" si="1">1-D15-B15</f>
        <v>0.15875000000000006</v>
      </c>
      <c r="D15">
        <v>0.1</v>
      </c>
      <c r="E15">
        <v>6</v>
      </c>
    </row>
    <row r="16" spans="1:8" x14ac:dyDescent="0.25">
      <c r="A16">
        <v>14</v>
      </c>
      <c r="B16">
        <f t="shared" si="0"/>
        <v>0.73249999999999993</v>
      </c>
      <c r="C16">
        <f t="shared" si="1"/>
        <v>0.11750000000000005</v>
      </c>
      <c r="D16">
        <v>0.15</v>
      </c>
      <c r="E16">
        <v>6</v>
      </c>
    </row>
    <row r="17" spans="1:5" x14ac:dyDescent="0.25">
      <c r="A17">
        <v>15</v>
      </c>
      <c r="B17">
        <f t="shared" si="0"/>
        <v>0.72374999999999989</v>
      </c>
      <c r="C17">
        <f t="shared" si="1"/>
        <v>0.12158400000000014</v>
      </c>
      <c r="D17">
        <f>D16+0.004666</f>
        <v>0.154666</v>
      </c>
      <c r="E17">
        <v>6</v>
      </c>
    </row>
    <row r="18" spans="1:5" x14ac:dyDescent="0.25">
      <c r="A18">
        <v>16</v>
      </c>
      <c r="B18">
        <f t="shared" si="0"/>
        <v>0.71499999999999986</v>
      </c>
      <c r="C18">
        <f t="shared" si="1"/>
        <v>0.12566800000000011</v>
      </c>
      <c r="D18">
        <f t="shared" ref="D18:D38" si="2">D17+0.004666</f>
        <v>0.159332</v>
      </c>
      <c r="E18">
        <v>6</v>
      </c>
    </row>
    <row r="19" spans="1:5" x14ac:dyDescent="0.25">
      <c r="A19">
        <v>17</v>
      </c>
      <c r="B19">
        <f t="shared" si="0"/>
        <v>0.70624999999999982</v>
      </c>
      <c r="C19">
        <f t="shared" si="1"/>
        <v>0.1297520000000002</v>
      </c>
      <c r="D19">
        <f t="shared" si="2"/>
        <v>0.163998</v>
      </c>
      <c r="E19">
        <v>6</v>
      </c>
    </row>
    <row r="20" spans="1:5" x14ac:dyDescent="0.25">
      <c r="A20">
        <v>18</v>
      </c>
      <c r="B20">
        <f t="shared" si="0"/>
        <v>0.69749999999999979</v>
      </c>
      <c r="C20">
        <f t="shared" si="1"/>
        <v>0.13383600000000018</v>
      </c>
      <c r="D20">
        <f t="shared" si="2"/>
        <v>0.16866400000000001</v>
      </c>
      <c r="E20">
        <v>6</v>
      </c>
    </row>
    <row r="21" spans="1:5" x14ac:dyDescent="0.25">
      <c r="A21">
        <v>19</v>
      </c>
      <c r="B21">
        <f t="shared" si="0"/>
        <v>0.68874999999999975</v>
      </c>
      <c r="C21">
        <f t="shared" si="1"/>
        <v>0.13792000000000026</v>
      </c>
      <c r="D21">
        <f t="shared" si="2"/>
        <v>0.17333000000000001</v>
      </c>
      <c r="E21">
        <v>6</v>
      </c>
    </row>
    <row r="22" spans="1:5" x14ac:dyDescent="0.25">
      <c r="A22">
        <v>20</v>
      </c>
      <c r="B22">
        <f t="shared" si="0"/>
        <v>0.67999999999999972</v>
      </c>
      <c r="C22">
        <f t="shared" si="1"/>
        <v>0.14200400000000024</v>
      </c>
      <c r="D22">
        <f t="shared" si="2"/>
        <v>0.17799600000000002</v>
      </c>
      <c r="E22">
        <v>6</v>
      </c>
    </row>
    <row r="23" spans="1:5" x14ac:dyDescent="0.25">
      <c r="A23">
        <v>21</v>
      </c>
      <c r="B23">
        <f t="shared" si="0"/>
        <v>0.67124999999999968</v>
      </c>
      <c r="C23">
        <f t="shared" si="1"/>
        <v>0.14608800000000033</v>
      </c>
      <c r="D23">
        <f t="shared" si="2"/>
        <v>0.18266200000000002</v>
      </c>
      <c r="E23">
        <v>6</v>
      </c>
    </row>
    <row r="24" spans="1:5" x14ac:dyDescent="0.25">
      <c r="A24">
        <v>22</v>
      </c>
      <c r="B24">
        <f t="shared" si="0"/>
        <v>0.66249999999999964</v>
      </c>
      <c r="C24">
        <f t="shared" si="1"/>
        <v>0.15017200000000031</v>
      </c>
      <c r="D24">
        <f t="shared" si="2"/>
        <v>0.18732800000000002</v>
      </c>
      <c r="E24">
        <v>6</v>
      </c>
    </row>
    <row r="25" spans="1:5" x14ac:dyDescent="0.25">
      <c r="A25">
        <v>23</v>
      </c>
      <c r="B25">
        <f t="shared" si="0"/>
        <v>0.65374999999999961</v>
      </c>
      <c r="C25">
        <f t="shared" si="1"/>
        <v>0.15425600000000039</v>
      </c>
      <c r="D25">
        <f t="shared" si="2"/>
        <v>0.19199400000000003</v>
      </c>
      <c r="E25">
        <v>6</v>
      </c>
    </row>
    <row r="26" spans="1:5" x14ac:dyDescent="0.25">
      <c r="A26">
        <v>24</v>
      </c>
      <c r="B26">
        <f t="shared" si="0"/>
        <v>0.64499999999999957</v>
      </c>
      <c r="C26">
        <f t="shared" si="1"/>
        <v>0.15834000000000037</v>
      </c>
      <c r="D26">
        <f t="shared" si="2"/>
        <v>0.19666000000000003</v>
      </c>
      <c r="E26">
        <v>6</v>
      </c>
    </row>
    <row r="27" spans="1:5" x14ac:dyDescent="0.25">
      <c r="A27">
        <v>25</v>
      </c>
      <c r="B27">
        <f t="shared" si="0"/>
        <v>0.63624999999999954</v>
      </c>
      <c r="C27">
        <f t="shared" si="1"/>
        <v>0.16242400000000046</v>
      </c>
      <c r="D27">
        <f t="shared" si="2"/>
        <v>0.20132600000000003</v>
      </c>
      <c r="E27">
        <v>6</v>
      </c>
    </row>
    <row r="28" spans="1:5" x14ac:dyDescent="0.25">
      <c r="A28">
        <v>26</v>
      </c>
      <c r="B28">
        <f t="shared" si="0"/>
        <v>0.6274999999999995</v>
      </c>
      <c r="C28">
        <f t="shared" si="1"/>
        <v>0.16650800000000043</v>
      </c>
      <c r="D28">
        <f t="shared" si="2"/>
        <v>0.20599200000000004</v>
      </c>
      <c r="E28">
        <v>6</v>
      </c>
    </row>
    <row r="29" spans="1:5" x14ac:dyDescent="0.25">
      <c r="A29">
        <v>27</v>
      </c>
      <c r="B29">
        <f t="shared" si="0"/>
        <v>0.61874999999999947</v>
      </c>
      <c r="C29">
        <f t="shared" si="1"/>
        <v>0.17059200000000052</v>
      </c>
      <c r="D29">
        <f t="shared" si="2"/>
        <v>0.21065800000000004</v>
      </c>
      <c r="E29">
        <v>6</v>
      </c>
    </row>
    <row r="30" spans="1:5" x14ac:dyDescent="0.25">
      <c r="A30">
        <v>28</v>
      </c>
      <c r="B30">
        <f t="shared" si="0"/>
        <v>0.60999999999999943</v>
      </c>
      <c r="C30">
        <f t="shared" si="1"/>
        <v>0.1746760000000005</v>
      </c>
      <c r="D30">
        <f t="shared" si="2"/>
        <v>0.21532400000000004</v>
      </c>
      <c r="E30">
        <v>6</v>
      </c>
    </row>
    <row r="31" spans="1:5" x14ac:dyDescent="0.25">
      <c r="A31">
        <v>29</v>
      </c>
      <c r="B31">
        <f t="shared" si="0"/>
        <v>0.6012499999999994</v>
      </c>
      <c r="C31">
        <f t="shared" si="1"/>
        <v>0.17876000000000059</v>
      </c>
      <c r="D31">
        <f t="shared" si="2"/>
        <v>0.21999000000000005</v>
      </c>
      <c r="E31">
        <v>6</v>
      </c>
    </row>
    <row r="32" spans="1:5" x14ac:dyDescent="0.25">
      <c r="A32">
        <v>30</v>
      </c>
      <c r="B32">
        <f t="shared" si="0"/>
        <v>0.59249999999999936</v>
      </c>
      <c r="C32">
        <f t="shared" si="1"/>
        <v>0.18284400000000056</v>
      </c>
      <c r="D32">
        <f t="shared" si="2"/>
        <v>0.22465600000000005</v>
      </c>
      <c r="E32">
        <v>6</v>
      </c>
    </row>
    <row r="33" spans="1:5" x14ac:dyDescent="0.25">
      <c r="A33">
        <v>31</v>
      </c>
      <c r="B33">
        <f t="shared" si="0"/>
        <v>0.58374999999999932</v>
      </c>
      <c r="C33">
        <f t="shared" si="1"/>
        <v>0.18692800000000065</v>
      </c>
      <c r="D33">
        <f t="shared" si="2"/>
        <v>0.22932200000000005</v>
      </c>
      <c r="E33">
        <v>6</v>
      </c>
    </row>
    <row r="34" spans="1:5" x14ac:dyDescent="0.25">
      <c r="A34">
        <v>32</v>
      </c>
      <c r="B34">
        <f t="shared" si="0"/>
        <v>0.57499999999999929</v>
      </c>
      <c r="C34">
        <f t="shared" si="1"/>
        <v>0.19101200000000063</v>
      </c>
      <c r="D34">
        <f t="shared" si="2"/>
        <v>0.23398800000000006</v>
      </c>
      <c r="E34">
        <v>6</v>
      </c>
    </row>
    <row r="35" spans="1:5" x14ac:dyDescent="0.25">
      <c r="A35">
        <v>33</v>
      </c>
      <c r="B35">
        <f t="shared" si="0"/>
        <v>0.56624999999999925</v>
      </c>
      <c r="C35">
        <f t="shared" si="1"/>
        <v>0.19509600000000071</v>
      </c>
      <c r="D35">
        <f t="shared" si="2"/>
        <v>0.23865400000000006</v>
      </c>
      <c r="E35">
        <v>6</v>
      </c>
    </row>
    <row r="36" spans="1:5" x14ac:dyDescent="0.25">
      <c r="A36">
        <v>34</v>
      </c>
      <c r="B36">
        <f t="shared" si="0"/>
        <v>0.55749999999999922</v>
      </c>
      <c r="C36">
        <f t="shared" si="1"/>
        <v>0.19918000000000069</v>
      </c>
      <c r="D36">
        <f t="shared" si="2"/>
        <v>0.24332000000000006</v>
      </c>
      <c r="E36">
        <v>6</v>
      </c>
    </row>
    <row r="37" spans="1:5" x14ac:dyDescent="0.25">
      <c r="A37">
        <v>35</v>
      </c>
      <c r="B37">
        <f t="shared" si="0"/>
        <v>0.54874999999999918</v>
      </c>
      <c r="C37">
        <f t="shared" si="1"/>
        <v>0.20326400000000078</v>
      </c>
      <c r="D37">
        <f t="shared" si="2"/>
        <v>0.24798600000000007</v>
      </c>
      <c r="E37">
        <v>6</v>
      </c>
    </row>
    <row r="38" spans="1:5" x14ac:dyDescent="0.25">
      <c r="A38">
        <v>36</v>
      </c>
      <c r="B38">
        <f t="shared" si="0"/>
        <v>0.53999999999999915</v>
      </c>
      <c r="C38">
        <f t="shared" si="1"/>
        <v>0.20734800000000075</v>
      </c>
      <c r="D38">
        <f t="shared" si="2"/>
        <v>0.25265200000000004</v>
      </c>
      <c r="E38">
        <v>6</v>
      </c>
    </row>
    <row r="39" spans="1:5" x14ac:dyDescent="0.25">
      <c r="A39">
        <v>37</v>
      </c>
      <c r="B39">
        <v>0.54</v>
      </c>
      <c r="C39">
        <f t="shared" si="1"/>
        <v>0.20999999999999996</v>
      </c>
      <c r="D39">
        <v>0.25</v>
      </c>
      <c r="E39">
        <v>6</v>
      </c>
    </row>
    <row r="40" spans="1:5" x14ac:dyDescent="0.25">
      <c r="A40">
        <v>38</v>
      </c>
      <c r="B40">
        <v>0.54</v>
      </c>
      <c r="C40">
        <f t="shared" si="1"/>
        <v>0.20999999999999996</v>
      </c>
      <c r="D40">
        <v>0.25</v>
      </c>
      <c r="E40">
        <v>6</v>
      </c>
    </row>
    <row r="41" spans="1:5" x14ac:dyDescent="0.25">
      <c r="A41">
        <v>39</v>
      </c>
      <c r="B41">
        <v>0.54</v>
      </c>
      <c r="C41">
        <f t="shared" si="1"/>
        <v>0.20999999999999996</v>
      </c>
      <c r="D41">
        <v>0.25</v>
      </c>
      <c r="E41">
        <v>6</v>
      </c>
    </row>
    <row r="42" spans="1:5" x14ac:dyDescent="0.25">
      <c r="A42">
        <v>40</v>
      </c>
      <c r="B42">
        <v>0.54</v>
      </c>
      <c r="C42">
        <f t="shared" si="1"/>
        <v>0.20999999999999996</v>
      </c>
      <c r="D42">
        <v>0.25</v>
      </c>
      <c r="E42">
        <v>6</v>
      </c>
    </row>
    <row r="43" spans="1:5" x14ac:dyDescent="0.25">
      <c r="A43">
        <v>41</v>
      </c>
      <c r="B43">
        <v>0.54</v>
      </c>
      <c r="C43">
        <f t="shared" si="1"/>
        <v>0.20999999999999996</v>
      </c>
      <c r="D43">
        <v>0.25</v>
      </c>
      <c r="E43">
        <v>6</v>
      </c>
    </row>
    <row r="44" spans="1:5" x14ac:dyDescent="0.25">
      <c r="A44">
        <v>42</v>
      </c>
      <c r="B44">
        <v>0.54</v>
      </c>
      <c r="C44">
        <f t="shared" si="1"/>
        <v>0.20999999999999996</v>
      </c>
      <c r="D44">
        <v>0.25</v>
      </c>
      <c r="E44">
        <v>6</v>
      </c>
    </row>
    <row r="45" spans="1:5" x14ac:dyDescent="0.25">
      <c r="A45">
        <v>43</v>
      </c>
      <c r="B45">
        <v>0.54</v>
      </c>
      <c r="C45">
        <f t="shared" si="1"/>
        <v>0.20999999999999996</v>
      </c>
      <c r="D45">
        <v>0.25</v>
      </c>
      <c r="E45">
        <v>6</v>
      </c>
    </row>
    <row r="46" spans="1:5" x14ac:dyDescent="0.25">
      <c r="A46">
        <v>44</v>
      </c>
      <c r="B46">
        <v>0.54</v>
      </c>
      <c r="C46">
        <f t="shared" si="1"/>
        <v>0.20999999999999996</v>
      </c>
      <c r="D46">
        <v>0.25</v>
      </c>
      <c r="E46">
        <v>6</v>
      </c>
    </row>
    <row r="47" spans="1:5" x14ac:dyDescent="0.25">
      <c r="A47">
        <v>45</v>
      </c>
      <c r="B47">
        <v>0.54</v>
      </c>
      <c r="C47">
        <f t="shared" si="1"/>
        <v>0.20999999999999996</v>
      </c>
      <c r="D47">
        <v>0.25</v>
      </c>
      <c r="E47">
        <v>6</v>
      </c>
    </row>
    <row r="48" spans="1:5" x14ac:dyDescent="0.25">
      <c r="A48">
        <v>46</v>
      </c>
      <c r="B48">
        <v>0.54</v>
      </c>
      <c r="C48">
        <f t="shared" si="1"/>
        <v>0.20999999999999996</v>
      </c>
      <c r="D48">
        <v>0.25</v>
      </c>
      <c r="E48">
        <v>6</v>
      </c>
    </row>
    <row r="49" spans="1:5" x14ac:dyDescent="0.25">
      <c r="A49">
        <v>47</v>
      </c>
      <c r="B49">
        <v>0.54</v>
      </c>
      <c r="C49">
        <f t="shared" si="1"/>
        <v>0.20999999999999996</v>
      </c>
      <c r="D49">
        <v>0.25</v>
      </c>
      <c r="E49">
        <v>6</v>
      </c>
    </row>
    <row r="50" spans="1:5" x14ac:dyDescent="0.25">
      <c r="A50">
        <v>48</v>
      </c>
      <c r="B50">
        <v>0.54</v>
      </c>
      <c r="C50">
        <f t="shared" si="1"/>
        <v>0.20999999999999996</v>
      </c>
      <c r="D50">
        <v>0.25</v>
      </c>
      <c r="E50">
        <v>6</v>
      </c>
    </row>
    <row r="51" spans="1:5" x14ac:dyDescent="0.25">
      <c r="A51">
        <v>49</v>
      </c>
      <c r="B51">
        <v>0.54</v>
      </c>
      <c r="C51">
        <f t="shared" si="1"/>
        <v>0.20999999999999996</v>
      </c>
      <c r="D51">
        <v>0.25</v>
      </c>
      <c r="E51">
        <v>6</v>
      </c>
    </row>
    <row r="52" spans="1:5" x14ac:dyDescent="0.25">
      <c r="A52">
        <v>50</v>
      </c>
      <c r="B52">
        <v>0.54</v>
      </c>
      <c r="C52">
        <f t="shared" si="1"/>
        <v>0.20999999999999996</v>
      </c>
      <c r="D52">
        <v>0.25</v>
      </c>
      <c r="E52">
        <v>6</v>
      </c>
    </row>
    <row r="53" spans="1:5" x14ac:dyDescent="0.25">
      <c r="A53">
        <v>51</v>
      </c>
      <c r="B53">
        <v>0.54</v>
      </c>
      <c r="C53">
        <f t="shared" si="1"/>
        <v>0.20999999999999996</v>
      </c>
      <c r="D53">
        <v>0.25</v>
      </c>
      <c r="E53">
        <v>6</v>
      </c>
    </row>
    <row r="54" spans="1:5" x14ac:dyDescent="0.25">
      <c r="A54">
        <v>52</v>
      </c>
      <c r="B54">
        <v>0.54</v>
      </c>
      <c r="C54">
        <f t="shared" si="1"/>
        <v>0.20999999999999996</v>
      </c>
      <c r="D54">
        <v>0.25</v>
      </c>
      <c r="E54">
        <v>6</v>
      </c>
    </row>
    <row r="55" spans="1:5" x14ac:dyDescent="0.25">
      <c r="A55">
        <v>53</v>
      </c>
      <c r="B55">
        <v>0.54</v>
      </c>
      <c r="C55">
        <f t="shared" si="1"/>
        <v>0.20999999999999996</v>
      </c>
      <c r="D55">
        <v>0.25</v>
      </c>
      <c r="E55">
        <v>6</v>
      </c>
    </row>
    <row r="56" spans="1:5" x14ac:dyDescent="0.25">
      <c r="A56">
        <v>54</v>
      </c>
      <c r="B56">
        <v>0.54</v>
      </c>
      <c r="C56">
        <f t="shared" si="1"/>
        <v>0.20999999999999996</v>
      </c>
      <c r="D56">
        <v>0.25</v>
      </c>
      <c r="E56">
        <v>6</v>
      </c>
    </row>
    <row r="57" spans="1:5" x14ac:dyDescent="0.25">
      <c r="A57">
        <v>55</v>
      </c>
      <c r="B57">
        <v>0.54</v>
      </c>
      <c r="C57">
        <f t="shared" si="1"/>
        <v>0.20999999999999996</v>
      </c>
      <c r="D57">
        <v>0.25</v>
      </c>
      <c r="E57">
        <v>6</v>
      </c>
    </row>
    <row r="58" spans="1:5" x14ac:dyDescent="0.25">
      <c r="A58">
        <v>56</v>
      </c>
      <c r="B58">
        <v>0.54</v>
      </c>
      <c r="C58">
        <f t="shared" si="1"/>
        <v>0.20999999999999996</v>
      </c>
      <c r="D58">
        <v>0.25</v>
      </c>
      <c r="E58">
        <v>6</v>
      </c>
    </row>
    <row r="59" spans="1:5" x14ac:dyDescent="0.25">
      <c r="A59">
        <v>57</v>
      </c>
      <c r="B59">
        <v>0.54</v>
      </c>
      <c r="C59">
        <f t="shared" si="1"/>
        <v>0.20999999999999996</v>
      </c>
      <c r="D59">
        <v>0.25</v>
      </c>
      <c r="E59">
        <v>6</v>
      </c>
    </row>
    <row r="60" spans="1:5" x14ac:dyDescent="0.25">
      <c r="A60">
        <v>58</v>
      </c>
      <c r="B60">
        <v>0.54</v>
      </c>
      <c r="C60">
        <f t="shared" si="1"/>
        <v>0.20999999999999996</v>
      </c>
      <c r="D60">
        <v>0.25</v>
      </c>
      <c r="E60">
        <v>6</v>
      </c>
    </row>
    <row r="61" spans="1:5" x14ac:dyDescent="0.25">
      <c r="A61">
        <v>59</v>
      </c>
      <c r="B61">
        <v>0.54</v>
      </c>
      <c r="C61">
        <f t="shared" si="1"/>
        <v>0.20999999999999996</v>
      </c>
      <c r="D61">
        <v>0.25</v>
      </c>
      <c r="E61">
        <v>6</v>
      </c>
    </row>
    <row r="62" spans="1:5" x14ac:dyDescent="0.25">
      <c r="A62">
        <v>60</v>
      </c>
      <c r="B62">
        <v>0.54</v>
      </c>
      <c r="C62">
        <f t="shared" si="1"/>
        <v>0.20999999999999996</v>
      </c>
      <c r="D62">
        <v>0.25</v>
      </c>
      <c r="E62">
        <v>6</v>
      </c>
    </row>
    <row r="63" spans="1:5" x14ac:dyDescent="0.25">
      <c r="A63">
        <v>61</v>
      </c>
      <c r="B63">
        <v>0.54</v>
      </c>
      <c r="C63">
        <f t="shared" si="1"/>
        <v>0.20999999999999996</v>
      </c>
      <c r="D63">
        <v>0.25</v>
      </c>
      <c r="E63">
        <v>6</v>
      </c>
    </row>
    <row r="64" spans="1:5" x14ac:dyDescent="0.25">
      <c r="A64">
        <v>62</v>
      </c>
      <c r="B64">
        <v>0.54</v>
      </c>
      <c r="C64">
        <f t="shared" si="1"/>
        <v>0.20999999999999996</v>
      </c>
      <c r="D64">
        <v>0.25</v>
      </c>
      <c r="E64">
        <v>6</v>
      </c>
    </row>
    <row r="65" spans="1:5" x14ac:dyDescent="0.25">
      <c r="A65">
        <v>63</v>
      </c>
      <c r="B65">
        <v>0.54</v>
      </c>
      <c r="C65">
        <f t="shared" si="1"/>
        <v>0.20999999999999996</v>
      </c>
      <c r="D65">
        <v>0.25</v>
      </c>
      <c r="E65">
        <v>6</v>
      </c>
    </row>
    <row r="66" spans="1:5" x14ac:dyDescent="0.25">
      <c r="A66">
        <v>64</v>
      </c>
      <c r="B66">
        <v>0.54</v>
      </c>
      <c r="C66">
        <f t="shared" si="1"/>
        <v>0.20999999999999996</v>
      </c>
      <c r="D66">
        <v>0.25</v>
      </c>
      <c r="E66">
        <v>6</v>
      </c>
    </row>
    <row r="67" spans="1:5" x14ac:dyDescent="0.25">
      <c r="A67">
        <v>65</v>
      </c>
      <c r="B67">
        <v>0.54</v>
      </c>
      <c r="C67">
        <f t="shared" si="1"/>
        <v>0.20999999999999996</v>
      </c>
      <c r="D67">
        <v>0.25</v>
      </c>
      <c r="E67">
        <v>6</v>
      </c>
    </row>
    <row r="68" spans="1:5" x14ac:dyDescent="0.25">
      <c r="A68">
        <v>66</v>
      </c>
      <c r="B68">
        <v>0.54</v>
      </c>
      <c r="C68">
        <f t="shared" si="1"/>
        <v>0.20999999999999996</v>
      </c>
      <c r="D68">
        <v>0.25</v>
      </c>
      <c r="E68">
        <v>6</v>
      </c>
    </row>
    <row r="69" spans="1:5" x14ac:dyDescent="0.25">
      <c r="A69">
        <v>67</v>
      </c>
      <c r="B69">
        <v>0.54</v>
      </c>
      <c r="C69">
        <f t="shared" si="1"/>
        <v>0.20999999999999996</v>
      </c>
      <c r="D69">
        <v>0.25</v>
      </c>
      <c r="E69">
        <v>6</v>
      </c>
    </row>
    <row r="70" spans="1:5" x14ac:dyDescent="0.25">
      <c r="A70">
        <v>68</v>
      </c>
      <c r="B70">
        <v>0.54</v>
      </c>
      <c r="C70">
        <f t="shared" si="1"/>
        <v>0.20999999999999996</v>
      </c>
      <c r="D70">
        <v>0.25</v>
      </c>
      <c r="E70">
        <v>6</v>
      </c>
    </row>
    <row r="71" spans="1:5" x14ac:dyDescent="0.25">
      <c r="A71">
        <v>69</v>
      </c>
      <c r="B71">
        <v>0.54</v>
      </c>
      <c r="C71">
        <f t="shared" si="1"/>
        <v>0.20999999999999996</v>
      </c>
      <c r="D71">
        <v>0.25</v>
      </c>
      <c r="E71">
        <v>6</v>
      </c>
    </row>
    <row r="72" spans="1:5" x14ac:dyDescent="0.25">
      <c r="A72">
        <v>70</v>
      </c>
      <c r="B72">
        <v>0.54</v>
      </c>
      <c r="C72">
        <f t="shared" si="1"/>
        <v>0.20999999999999996</v>
      </c>
      <c r="D72">
        <v>0.25</v>
      </c>
      <c r="E72">
        <v>6</v>
      </c>
    </row>
    <row r="73" spans="1:5" x14ac:dyDescent="0.25">
      <c r="A73">
        <v>71</v>
      </c>
      <c r="B73">
        <v>0.54</v>
      </c>
      <c r="C73">
        <f t="shared" si="1"/>
        <v>0.20999999999999996</v>
      </c>
      <c r="D73">
        <v>0.25</v>
      </c>
      <c r="E73">
        <v>6</v>
      </c>
    </row>
    <row r="74" spans="1:5" x14ac:dyDescent="0.25">
      <c r="A74">
        <v>72</v>
      </c>
      <c r="B74">
        <v>0.54</v>
      </c>
      <c r="C74">
        <f t="shared" si="1"/>
        <v>0.20999999999999996</v>
      </c>
      <c r="D74">
        <v>0.25</v>
      </c>
      <c r="E74">
        <v>6</v>
      </c>
    </row>
    <row r="75" spans="1:5" x14ac:dyDescent="0.25">
      <c r="A75">
        <v>73</v>
      </c>
      <c r="B75">
        <v>0.54</v>
      </c>
      <c r="C75">
        <f t="shared" si="1"/>
        <v>0.20999999999999996</v>
      </c>
      <c r="D75">
        <v>0.25</v>
      </c>
      <c r="E75">
        <v>6</v>
      </c>
    </row>
    <row r="76" spans="1:5" x14ac:dyDescent="0.25">
      <c r="A76">
        <v>74</v>
      </c>
      <c r="B76">
        <v>0.54</v>
      </c>
      <c r="C76">
        <f t="shared" si="1"/>
        <v>0.20999999999999996</v>
      </c>
      <c r="D76">
        <v>0.25</v>
      </c>
      <c r="E76">
        <v>6</v>
      </c>
    </row>
    <row r="77" spans="1:5" x14ac:dyDescent="0.25">
      <c r="A77">
        <v>75</v>
      </c>
      <c r="B77">
        <v>0.54</v>
      </c>
      <c r="C77">
        <f t="shared" si="1"/>
        <v>0.20999999999999996</v>
      </c>
      <c r="D77">
        <v>0.25</v>
      </c>
      <c r="E77">
        <v>6</v>
      </c>
    </row>
    <row r="78" spans="1:5" x14ac:dyDescent="0.25">
      <c r="A78">
        <v>76</v>
      </c>
      <c r="B78">
        <v>0.54</v>
      </c>
      <c r="C78">
        <f t="shared" si="1"/>
        <v>0.20999999999999996</v>
      </c>
      <c r="D78">
        <v>0.25</v>
      </c>
      <c r="E78">
        <v>6</v>
      </c>
    </row>
    <row r="79" spans="1:5" x14ac:dyDescent="0.25">
      <c r="A79">
        <v>77</v>
      </c>
      <c r="B79">
        <v>0.54</v>
      </c>
      <c r="C79">
        <f>1-D79-B79</f>
        <v>0.20999999999999996</v>
      </c>
      <c r="D79">
        <v>0.25</v>
      </c>
      <c r="E79">
        <v>6</v>
      </c>
    </row>
    <row r="80" spans="1:5" x14ac:dyDescent="0.25">
      <c r="A80">
        <v>78</v>
      </c>
      <c r="B80">
        <v>0.54</v>
      </c>
      <c r="C80">
        <f>1-D80-B80</f>
        <v>0.20999999999999996</v>
      </c>
      <c r="D80">
        <v>0.25</v>
      </c>
      <c r="E80">
        <v>6</v>
      </c>
    </row>
    <row r="81" spans="1:5" x14ac:dyDescent="0.25">
      <c r="A81">
        <v>79</v>
      </c>
      <c r="B81">
        <v>0.54</v>
      </c>
      <c r="C81">
        <f>1-D81-B81</f>
        <v>0.20999999999999996</v>
      </c>
      <c r="D81">
        <v>0.25</v>
      </c>
      <c r="E81">
        <v>6</v>
      </c>
    </row>
    <row r="82" spans="1:5" x14ac:dyDescent="0.25">
      <c r="A82">
        <v>80</v>
      </c>
      <c r="B82">
        <v>0.54</v>
      </c>
      <c r="C82">
        <f>1-D82-B82</f>
        <v>0.20999999999999996</v>
      </c>
      <c r="D82">
        <v>0.25</v>
      </c>
      <c r="E82">
        <v>6</v>
      </c>
    </row>
    <row r="83" spans="1:5" x14ac:dyDescent="0.25">
      <c r="A83">
        <v>81</v>
      </c>
      <c r="B83">
        <f>B82+0.0105</f>
        <v>0.55049999999999999</v>
      </c>
      <c r="C83">
        <f t="shared" ref="C83:C101" si="3">1-D83-B83</f>
        <v>0.19950000000000001</v>
      </c>
      <c r="D83">
        <v>0.25</v>
      </c>
      <c r="E83">
        <v>6</v>
      </c>
    </row>
    <row r="84" spans="1:5" x14ac:dyDescent="0.25">
      <c r="A84">
        <v>82</v>
      </c>
      <c r="B84">
        <f t="shared" ref="B84:B101" si="4">B83+0.0105</f>
        <v>0.56099999999999994</v>
      </c>
      <c r="C84">
        <f t="shared" si="3"/>
        <v>0.18900000000000006</v>
      </c>
      <c r="D84">
        <v>0.25</v>
      </c>
      <c r="E84">
        <v>6</v>
      </c>
    </row>
    <row r="85" spans="1:5" x14ac:dyDescent="0.25">
      <c r="A85">
        <v>83</v>
      </c>
      <c r="B85">
        <f t="shared" si="4"/>
        <v>0.5714999999999999</v>
      </c>
      <c r="C85">
        <f t="shared" si="3"/>
        <v>0.1785000000000001</v>
      </c>
      <c r="D85">
        <v>0.25</v>
      </c>
      <c r="E85">
        <v>6</v>
      </c>
    </row>
    <row r="86" spans="1:5" x14ac:dyDescent="0.25">
      <c r="A86">
        <v>84</v>
      </c>
      <c r="B86">
        <f t="shared" si="4"/>
        <v>0.58199999999999985</v>
      </c>
      <c r="C86">
        <f t="shared" si="3"/>
        <v>0.16800000000000015</v>
      </c>
      <c r="D86">
        <v>0.25</v>
      </c>
      <c r="E86">
        <v>6</v>
      </c>
    </row>
    <row r="87" spans="1:5" x14ac:dyDescent="0.25">
      <c r="A87">
        <v>85</v>
      </c>
      <c r="B87">
        <f t="shared" si="4"/>
        <v>0.5924999999999998</v>
      </c>
      <c r="C87">
        <f t="shared" si="3"/>
        <v>0.1575000000000002</v>
      </c>
      <c r="D87">
        <v>0.25</v>
      </c>
      <c r="E87">
        <v>6</v>
      </c>
    </row>
    <row r="88" spans="1:5" x14ac:dyDescent="0.25">
      <c r="A88">
        <v>86</v>
      </c>
      <c r="B88">
        <f t="shared" si="4"/>
        <v>0.60299999999999976</v>
      </c>
      <c r="C88">
        <f t="shared" si="3"/>
        <v>0.14700000000000024</v>
      </c>
      <c r="D88">
        <v>0.25</v>
      </c>
      <c r="E88">
        <v>6</v>
      </c>
    </row>
    <row r="89" spans="1:5" x14ac:dyDescent="0.25">
      <c r="A89">
        <v>87</v>
      </c>
      <c r="B89">
        <f t="shared" si="4"/>
        <v>0.61349999999999971</v>
      </c>
      <c r="C89">
        <f t="shared" si="3"/>
        <v>0.13650000000000029</v>
      </c>
      <c r="D89">
        <v>0.25</v>
      </c>
      <c r="E89">
        <v>6</v>
      </c>
    </row>
    <row r="90" spans="1:5" x14ac:dyDescent="0.25">
      <c r="A90">
        <v>88</v>
      </c>
      <c r="B90">
        <f t="shared" si="4"/>
        <v>0.62399999999999967</v>
      </c>
      <c r="C90">
        <f t="shared" si="3"/>
        <v>0.12600000000000033</v>
      </c>
      <c r="D90">
        <v>0.25</v>
      </c>
      <c r="E90">
        <v>6</v>
      </c>
    </row>
    <row r="91" spans="1:5" x14ac:dyDescent="0.25">
      <c r="A91">
        <v>89</v>
      </c>
      <c r="B91">
        <f t="shared" si="4"/>
        <v>0.63449999999999962</v>
      </c>
      <c r="C91">
        <f t="shared" si="3"/>
        <v>0.11550000000000038</v>
      </c>
      <c r="D91">
        <v>0.25</v>
      </c>
      <c r="E91">
        <v>6</v>
      </c>
    </row>
    <row r="92" spans="1:5" x14ac:dyDescent="0.25">
      <c r="A92">
        <v>90</v>
      </c>
      <c r="B92">
        <f t="shared" si="4"/>
        <v>0.64499999999999957</v>
      </c>
      <c r="C92">
        <f t="shared" si="3"/>
        <v>0.10500000000000043</v>
      </c>
      <c r="D92">
        <v>0.25</v>
      </c>
      <c r="E92">
        <v>6</v>
      </c>
    </row>
    <row r="93" spans="1:5" x14ac:dyDescent="0.25">
      <c r="A93">
        <v>91</v>
      </c>
      <c r="B93">
        <f t="shared" si="4"/>
        <v>0.65549999999999953</v>
      </c>
      <c r="C93">
        <f t="shared" si="3"/>
        <v>9.4500000000000473E-2</v>
      </c>
      <c r="D93">
        <v>0.25</v>
      </c>
      <c r="E93">
        <v>6</v>
      </c>
    </row>
    <row r="94" spans="1:5" x14ac:dyDescent="0.25">
      <c r="A94">
        <v>92</v>
      </c>
      <c r="B94">
        <f t="shared" si="4"/>
        <v>0.66599999999999948</v>
      </c>
      <c r="C94">
        <f t="shared" si="3"/>
        <v>8.4000000000000519E-2</v>
      </c>
      <c r="D94">
        <v>0.25</v>
      </c>
      <c r="E94">
        <v>6</v>
      </c>
    </row>
    <row r="95" spans="1:5" x14ac:dyDescent="0.25">
      <c r="A95">
        <v>93</v>
      </c>
      <c r="B95">
        <f t="shared" si="4"/>
        <v>0.67649999999999944</v>
      </c>
      <c r="C95">
        <f t="shared" si="3"/>
        <v>7.3500000000000565E-2</v>
      </c>
      <c r="D95">
        <v>0.25</v>
      </c>
      <c r="E95">
        <v>6</v>
      </c>
    </row>
    <row r="96" spans="1:5" x14ac:dyDescent="0.25">
      <c r="A96">
        <v>94</v>
      </c>
      <c r="B96">
        <f t="shared" si="4"/>
        <v>0.68699999999999939</v>
      </c>
      <c r="C96">
        <f t="shared" si="3"/>
        <v>6.3000000000000611E-2</v>
      </c>
      <c r="D96">
        <v>0.25</v>
      </c>
      <c r="E96">
        <v>6</v>
      </c>
    </row>
    <row r="97" spans="1:5" x14ac:dyDescent="0.25">
      <c r="A97">
        <v>95</v>
      </c>
      <c r="B97">
        <f t="shared" si="4"/>
        <v>0.69749999999999934</v>
      </c>
      <c r="C97">
        <f t="shared" si="3"/>
        <v>5.2500000000000657E-2</v>
      </c>
      <c r="D97">
        <v>0.25</v>
      </c>
      <c r="E97">
        <v>6</v>
      </c>
    </row>
    <row r="98" spans="1:5" x14ac:dyDescent="0.25">
      <c r="A98">
        <v>96</v>
      </c>
      <c r="B98">
        <f t="shared" si="4"/>
        <v>0.7079999999999993</v>
      </c>
      <c r="C98">
        <f t="shared" si="3"/>
        <v>4.2000000000000703E-2</v>
      </c>
      <c r="D98">
        <v>0.25</v>
      </c>
      <c r="E98">
        <v>6</v>
      </c>
    </row>
    <row r="99" spans="1:5" x14ac:dyDescent="0.25">
      <c r="A99">
        <v>97</v>
      </c>
      <c r="B99">
        <f t="shared" si="4"/>
        <v>0.71849999999999925</v>
      </c>
      <c r="C99">
        <f t="shared" si="3"/>
        <v>3.150000000000075E-2</v>
      </c>
      <c r="D99">
        <v>0.25</v>
      </c>
      <c r="E99">
        <v>6</v>
      </c>
    </row>
    <row r="100" spans="1:5" x14ac:dyDescent="0.25">
      <c r="A100">
        <v>98</v>
      </c>
      <c r="B100">
        <f t="shared" si="4"/>
        <v>0.7289999999999992</v>
      </c>
      <c r="C100">
        <f t="shared" si="3"/>
        <v>2.1000000000000796E-2</v>
      </c>
      <c r="D100">
        <v>0.25</v>
      </c>
      <c r="E100">
        <v>6</v>
      </c>
    </row>
    <row r="101" spans="1:5" x14ac:dyDescent="0.25">
      <c r="A101">
        <v>99</v>
      </c>
      <c r="B101">
        <f t="shared" si="4"/>
        <v>0.73949999999999916</v>
      </c>
      <c r="C101">
        <f t="shared" si="3"/>
        <v>1.0500000000000842E-2</v>
      </c>
      <c r="D101">
        <v>0.25</v>
      </c>
      <c r="E101">
        <v>6</v>
      </c>
    </row>
    <row r="102" spans="1:5" x14ac:dyDescent="0.25">
      <c r="A102">
        <v>100</v>
      </c>
      <c r="B102">
        <v>0.75</v>
      </c>
      <c r="C102">
        <v>0</v>
      </c>
      <c r="D102">
        <v>0.25</v>
      </c>
      <c r="E102">
        <v>6</v>
      </c>
    </row>
    <row r="103" spans="1:5" x14ac:dyDescent="0.25">
      <c r="A103">
        <v>101</v>
      </c>
      <c r="B103">
        <f>1-D103</f>
        <v>0.75</v>
      </c>
      <c r="C103">
        <v>0</v>
      </c>
      <c r="D103">
        <v>0.25</v>
      </c>
      <c r="E103">
        <v>6</v>
      </c>
    </row>
    <row r="104" spans="1:5" x14ac:dyDescent="0.25">
      <c r="A104">
        <v>102</v>
      </c>
      <c r="B104">
        <f t="shared" ref="B104:B152" si="5">1-D104</f>
        <v>0.75</v>
      </c>
      <c r="C104">
        <v>0</v>
      </c>
      <c r="D104">
        <v>0.25</v>
      </c>
      <c r="E104">
        <v>6</v>
      </c>
    </row>
    <row r="105" spans="1:5" x14ac:dyDescent="0.25">
      <c r="A105">
        <v>103</v>
      </c>
      <c r="B105">
        <f t="shared" si="5"/>
        <v>0.75</v>
      </c>
      <c r="C105">
        <v>0</v>
      </c>
      <c r="D105">
        <v>0.25</v>
      </c>
      <c r="E105">
        <v>6</v>
      </c>
    </row>
    <row r="106" spans="1:5" x14ac:dyDescent="0.25">
      <c r="A106">
        <v>104</v>
      </c>
      <c r="B106">
        <f t="shared" si="5"/>
        <v>0.75</v>
      </c>
      <c r="C106">
        <v>0</v>
      </c>
      <c r="D106">
        <v>0.25</v>
      </c>
      <c r="E106">
        <v>6</v>
      </c>
    </row>
    <row r="107" spans="1:5" x14ac:dyDescent="0.25">
      <c r="A107">
        <v>105</v>
      </c>
      <c r="B107">
        <f t="shared" si="5"/>
        <v>0.75</v>
      </c>
      <c r="C107">
        <v>0</v>
      </c>
      <c r="D107">
        <v>0.25</v>
      </c>
      <c r="E107">
        <v>6</v>
      </c>
    </row>
    <row r="108" spans="1:5" x14ac:dyDescent="0.25">
      <c r="A108">
        <v>106</v>
      </c>
      <c r="B108">
        <f t="shared" si="5"/>
        <v>0.75</v>
      </c>
      <c r="C108">
        <v>0</v>
      </c>
      <c r="D108">
        <v>0.25</v>
      </c>
      <c r="E108">
        <v>6</v>
      </c>
    </row>
    <row r="109" spans="1:5" x14ac:dyDescent="0.25">
      <c r="A109">
        <v>107</v>
      </c>
      <c r="B109">
        <f t="shared" si="5"/>
        <v>0.75</v>
      </c>
      <c r="C109">
        <v>0</v>
      </c>
      <c r="D109">
        <v>0.25</v>
      </c>
      <c r="E109">
        <v>6</v>
      </c>
    </row>
    <row r="110" spans="1:5" x14ac:dyDescent="0.25">
      <c r="A110">
        <v>108</v>
      </c>
      <c r="B110">
        <f t="shared" si="5"/>
        <v>0.75</v>
      </c>
      <c r="C110">
        <v>0</v>
      </c>
      <c r="D110">
        <v>0.25</v>
      </c>
      <c r="E110">
        <v>6</v>
      </c>
    </row>
    <row r="111" spans="1:5" x14ac:dyDescent="0.25">
      <c r="A111">
        <v>109</v>
      </c>
      <c r="B111">
        <f t="shared" si="5"/>
        <v>0.75</v>
      </c>
      <c r="C111">
        <v>0</v>
      </c>
      <c r="D111">
        <v>0.25</v>
      </c>
      <c r="E111">
        <v>6</v>
      </c>
    </row>
    <row r="112" spans="1:5" x14ac:dyDescent="0.25">
      <c r="A112">
        <v>110</v>
      </c>
      <c r="B112">
        <f t="shared" si="5"/>
        <v>0.75</v>
      </c>
      <c r="C112">
        <v>0</v>
      </c>
      <c r="D112">
        <v>0.25</v>
      </c>
      <c r="E112">
        <v>6</v>
      </c>
    </row>
    <row r="113" spans="1:5" x14ac:dyDescent="0.25">
      <c r="A113">
        <v>111</v>
      </c>
      <c r="B113">
        <f t="shared" si="5"/>
        <v>0.75</v>
      </c>
      <c r="C113">
        <v>0</v>
      </c>
      <c r="D113">
        <v>0.25</v>
      </c>
      <c r="E113">
        <v>6</v>
      </c>
    </row>
    <row r="114" spans="1:5" x14ac:dyDescent="0.25">
      <c r="A114">
        <v>112</v>
      </c>
      <c r="B114">
        <f t="shared" si="5"/>
        <v>0.75</v>
      </c>
      <c r="C114">
        <v>0</v>
      </c>
      <c r="D114">
        <v>0.25</v>
      </c>
      <c r="E114">
        <v>6</v>
      </c>
    </row>
    <row r="115" spans="1:5" x14ac:dyDescent="0.25">
      <c r="A115">
        <v>113</v>
      </c>
      <c r="B115">
        <f t="shared" si="5"/>
        <v>0.75</v>
      </c>
      <c r="C115">
        <v>0</v>
      </c>
      <c r="D115">
        <v>0.25</v>
      </c>
      <c r="E115">
        <v>6</v>
      </c>
    </row>
    <row r="116" spans="1:5" x14ac:dyDescent="0.25">
      <c r="A116">
        <v>114</v>
      </c>
      <c r="B116">
        <f t="shared" si="5"/>
        <v>0.75</v>
      </c>
      <c r="C116">
        <v>0</v>
      </c>
      <c r="D116">
        <v>0.25</v>
      </c>
      <c r="E116">
        <v>6</v>
      </c>
    </row>
    <row r="117" spans="1:5" x14ac:dyDescent="0.25">
      <c r="A117">
        <v>115</v>
      </c>
      <c r="B117">
        <f t="shared" si="5"/>
        <v>0.75</v>
      </c>
      <c r="C117">
        <v>0</v>
      </c>
      <c r="D117">
        <v>0.25</v>
      </c>
      <c r="E117">
        <v>6</v>
      </c>
    </row>
    <row r="118" spans="1:5" x14ac:dyDescent="0.25">
      <c r="A118">
        <v>116</v>
      </c>
      <c r="B118">
        <f t="shared" si="5"/>
        <v>0.75</v>
      </c>
      <c r="C118">
        <v>0</v>
      </c>
      <c r="D118">
        <v>0.25</v>
      </c>
      <c r="E118">
        <v>6</v>
      </c>
    </row>
    <row r="119" spans="1:5" x14ac:dyDescent="0.25">
      <c r="A119">
        <v>117</v>
      </c>
      <c r="B119">
        <f t="shared" si="5"/>
        <v>0.75</v>
      </c>
      <c r="C119">
        <v>0</v>
      </c>
      <c r="D119">
        <v>0.25</v>
      </c>
      <c r="E119">
        <v>6</v>
      </c>
    </row>
    <row r="120" spans="1:5" x14ac:dyDescent="0.25">
      <c r="A120">
        <v>118</v>
      </c>
      <c r="B120">
        <f t="shared" si="5"/>
        <v>0.75</v>
      </c>
      <c r="C120">
        <v>0</v>
      </c>
      <c r="D120">
        <v>0.25</v>
      </c>
      <c r="E120">
        <v>6</v>
      </c>
    </row>
    <row r="121" spans="1:5" x14ac:dyDescent="0.25">
      <c r="A121">
        <v>119</v>
      </c>
      <c r="B121">
        <f t="shared" si="5"/>
        <v>0.75</v>
      </c>
      <c r="C121">
        <v>0</v>
      </c>
      <c r="D121">
        <v>0.25</v>
      </c>
      <c r="E121">
        <v>6</v>
      </c>
    </row>
    <row r="122" spans="1:5" x14ac:dyDescent="0.25">
      <c r="A122">
        <v>120</v>
      </c>
      <c r="B122">
        <f t="shared" si="5"/>
        <v>0.75</v>
      </c>
      <c r="C122">
        <v>0</v>
      </c>
      <c r="D122">
        <v>0.25</v>
      </c>
      <c r="E122">
        <v>6</v>
      </c>
    </row>
    <row r="123" spans="1:5" x14ac:dyDescent="0.25">
      <c r="A123">
        <v>121</v>
      </c>
      <c r="B123">
        <f t="shared" si="5"/>
        <v>0.75</v>
      </c>
      <c r="C123">
        <v>0</v>
      </c>
      <c r="D123">
        <v>0.25</v>
      </c>
      <c r="E123">
        <v>6</v>
      </c>
    </row>
    <row r="124" spans="1:5" x14ac:dyDescent="0.25">
      <c r="A124">
        <v>122</v>
      </c>
      <c r="B124">
        <f t="shared" si="5"/>
        <v>0.75</v>
      </c>
      <c r="C124">
        <v>0</v>
      </c>
      <c r="D124">
        <v>0.25</v>
      </c>
      <c r="E124">
        <v>6</v>
      </c>
    </row>
    <row r="125" spans="1:5" x14ac:dyDescent="0.25">
      <c r="A125">
        <v>123</v>
      </c>
      <c r="B125">
        <f t="shared" si="5"/>
        <v>0.75</v>
      </c>
      <c r="C125">
        <v>0</v>
      </c>
      <c r="D125">
        <v>0.25</v>
      </c>
      <c r="E125">
        <v>6</v>
      </c>
    </row>
    <row r="126" spans="1:5" x14ac:dyDescent="0.25">
      <c r="A126">
        <v>124</v>
      </c>
      <c r="B126">
        <f t="shared" si="5"/>
        <v>0.75</v>
      </c>
      <c r="C126">
        <v>0</v>
      </c>
      <c r="D126">
        <v>0.25</v>
      </c>
      <c r="E126">
        <v>6</v>
      </c>
    </row>
    <row r="127" spans="1:5" x14ac:dyDescent="0.25">
      <c r="A127">
        <v>125</v>
      </c>
      <c r="B127">
        <f t="shared" si="5"/>
        <v>0.75</v>
      </c>
      <c r="C127">
        <v>0</v>
      </c>
      <c r="D127">
        <v>0.25</v>
      </c>
      <c r="E127">
        <v>6</v>
      </c>
    </row>
    <row r="128" spans="1:5" x14ac:dyDescent="0.25">
      <c r="A128">
        <v>126</v>
      </c>
      <c r="B128">
        <f t="shared" si="5"/>
        <v>0.75</v>
      </c>
      <c r="C128">
        <v>0</v>
      </c>
      <c r="D128">
        <v>0.25</v>
      </c>
      <c r="E128">
        <v>6</v>
      </c>
    </row>
    <row r="129" spans="1:5" x14ac:dyDescent="0.25">
      <c r="A129">
        <v>127</v>
      </c>
      <c r="B129">
        <f t="shared" si="5"/>
        <v>0.75</v>
      </c>
      <c r="C129">
        <v>0</v>
      </c>
      <c r="D129">
        <v>0.25</v>
      </c>
      <c r="E129">
        <v>6</v>
      </c>
    </row>
    <row r="130" spans="1:5" x14ac:dyDescent="0.25">
      <c r="A130">
        <v>128</v>
      </c>
      <c r="B130">
        <f t="shared" si="5"/>
        <v>0.75</v>
      </c>
      <c r="C130">
        <v>0</v>
      </c>
      <c r="D130">
        <v>0.25</v>
      </c>
      <c r="E130">
        <v>6</v>
      </c>
    </row>
    <row r="131" spans="1:5" x14ac:dyDescent="0.25">
      <c r="A131">
        <v>129</v>
      </c>
      <c r="B131">
        <f t="shared" si="5"/>
        <v>0.75</v>
      </c>
      <c r="C131">
        <v>0</v>
      </c>
      <c r="D131">
        <v>0.25</v>
      </c>
      <c r="E131">
        <v>6</v>
      </c>
    </row>
    <row r="132" spans="1:5" x14ac:dyDescent="0.25">
      <c r="A132">
        <v>130</v>
      </c>
      <c r="B132">
        <f t="shared" si="5"/>
        <v>0.75</v>
      </c>
      <c r="C132">
        <v>0</v>
      </c>
      <c r="D132">
        <v>0.25</v>
      </c>
      <c r="E132">
        <v>6</v>
      </c>
    </row>
    <row r="133" spans="1:5" x14ac:dyDescent="0.25">
      <c r="A133">
        <v>131</v>
      </c>
      <c r="B133">
        <f t="shared" si="5"/>
        <v>0.75</v>
      </c>
      <c r="C133">
        <v>0</v>
      </c>
      <c r="D133">
        <v>0.25</v>
      </c>
      <c r="E133">
        <v>6</v>
      </c>
    </row>
    <row r="134" spans="1:5" x14ac:dyDescent="0.25">
      <c r="A134">
        <v>132</v>
      </c>
      <c r="B134">
        <f t="shared" si="5"/>
        <v>0.75</v>
      </c>
      <c r="C134">
        <v>0</v>
      </c>
      <c r="D134">
        <v>0.25</v>
      </c>
      <c r="E134">
        <v>6</v>
      </c>
    </row>
    <row r="135" spans="1:5" x14ac:dyDescent="0.25">
      <c r="A135">
        <v>133</v>
      </c>
      <c r="B135">
        <f t="shared" si="5"/>
        <v>0.75</v>
      </c>
      <c r="C135">
        <v>0</v>
      </c>
      <c r="D135">
        <v>0.25</v>
      </c>
      <c r="E135">
        <v>6</v>
      </c>
    </row>
    <row r="136" spans="1:5" x14ac:dyDescent="0.25">
      <c r="A136">
        <v>134</v>
      </c>
      <c r="B136">
        <f t="shared" si="5"/>
        <v>0.75</v>
      </c>
      <c r="C136">
        <v>0</v>
      </c>
      <c r="D136">
        <v>0.25</v>
      </c>
      <c r="E136">
        <v>6</v>
      </c>
    </row>
    <row r="137" spans="1:5" x14ac:dyDescent="0.25">
      <c r="A137">
        <v>135</v>
      </c>
      <c r="B137">
        <f t="shared" si="5"/>
        <v>0.75</v>
      </c>
      <c r="C137">
        <v>0</v>
      </c>
      <c r="D137">
        <v>0.25</v>
      </c>
      <c r="E137">
        <v>6</v>
      </c>
    </row>
    <row r="138" spans="1:5" x14ac:dyDescent="0.25">
      <c r="A138">
        <v>136</v>
      </c>
      <c r="B138">
        <f t="shared" si="5"/>
        <v>0.75</v>
      </c>
      <c r="C138">
        <v>0</v>
      </c>
      <c r="D138">
        <v>0.25</v>
      </c>
      <c r="E138">
        <v>6</v>
      </c>
    </row>
    <row r="139" spans="1:5" x14ac:dyDescent="0.25">
      <c r="A139">
        <v>137</v>
      </c>
      <c r="B139">
        <f t="shared" si="5"/>
        <v>0.75</v>
      </c>
      <c r="C139">
        <v>0</v>
      </c>
      <c r="D139">
        <v>0.25</v>
      </c>
      <c r="E139">
        <v>6</v>
      </c>
    </row>
    <row r="140" spans="1:5" x14ac:dyDescent="0.25">
      <c r="A140">
        <v>138</v>
      </c>
      <c r="B140">
        <f t="shared" si="5"/>
        <v>0.75</v>
      </c>
      <c r="C140">
        <v>0</v>
      </c>
      <c r="D140">
        <v>0.25</v>
      </c>
      <c r="E140">
        <v>6</v>
      </c>
    </row>
    <row r="141" spans="1:5" x14ac:dyDescent="0.25">
      <c r="A141">
        <v>139</v>
      </c>
      <c r="B141">
        <f t="shared" si="5"/>
        <v>0.75</v>
      </c>
      <c r="C141">
        <v>0</v>
      </c>
      <c r="D141">
        <v>0.25</v>
      </c>
      <c r="E141">
        <v>6</v>
      </c>
    </row>
    <row r="142" spans="1:5" x14ac:dyDescent="0.25">
      <c r="A142">
        <v>140</v>
      </c>
      <c r="B142">
        <f t="shared" si="5"/>
        <v>0.75</v>
      </c>
      <c r="C142">
        <v>0</v>
      </c>
      <c r="D142">
        <v>0.25</v>
      </c>
      <c r="E142">
        <v>6</v>
      </c>
    </row>
    <row r="143" spans="1:5" x14ac:dyDescent="0.25">
      <c r="A143">
        <v>141</v>
      </c>
      <c r="B143">
        <f t="shared" si="5"/>
        <v>0.75</v>
      </c>
      <c r="C143">
        <v>0</v>
      </c>
      <c r="D143">
        <v>0.25</v>
      </c>
      <c r="E143">
        <v>6</v>
      </c>
    </row>
    <row r="144" spans="1:5" x14ac:dyDescent="0.25">
      <c r="A144">
        <v>142</v>
      </c>
      <c r="B144">
        <f t="shared" si="5"/>
        <v>0.75</v>
      </c>
      <c r="C144">
        <v>0</v>
      </c>
      <c r="D144">
        <v>0.25</v>
      </c>
      <c r="E144">
        <v>6</v>
      </c>
    </row>
    <row r="145" spans="1:5" x14ac:dyDescent="0.25">
      <c r="A145">
        <v>143</v>
      </c>
      <c r="B145">
        <f t="shared" si="5"/>
        <v>0.75</v>
      </c>
      <c r="C145">
        <v>0</v>
      </c>
      <c r="D145">
        <v>0.25</v>
      </c>
      <c r="E145">
        <v>6</v>
      </c>
    </row>
    <row r="146" spans="1:5" x14ac:dyDescent="0.25">
      <c r="A146">
        <v>144</v>
      </c>
      <c r="B146">
        <f t="shared" si="5"/>
        <v>0.75</v>
      </c>
      <c r="C146">
        <v>0</v>
      </c>
      <c r="D146">
        <v>0.25</v>
      </c>
      <c r="E146">
        <v>6</v>
      </c>
    </row>
    <row r="147" spans="1:5" x14ac:dyDescent="0.25">
      <c r="A147">
        <v>145</v>
      </c>
      <c r="B147">
        <f t="shared" si="5"/>
        <v>0.75</v>
      </c>
      <c r="C147">
        <v>0</v>
      </c>
      <c r="D147">
        <v>0.25</v>
      </c>
      <c r="E147">
        <v>6</v>
      </c>
    </row>
    <row r="148" spans="1:5" x14ac:dyDescent="0.25">
      <c r="A148">
        <v>146</v>
      </c>
      <c r="B148">
        <f t="shared" si="5"/>
        <v>0.75</v>
      </c>
      <c r="C148">
        <v>0</v>
      </c>
      <c r="D148">
        <v>0.25</v>
      </c>
      <c r="E148">
        <v>6</v>
      </c>
    </row>
    <row r="149" spans="1:5" x14ac:dyDescent="0.25">
      <c r="A149">
        <v>147</v>
      </c>
      <c r="B149">
        <f t="shared" si="5"/>
        <v>0.75</v>
      </c>
      <c r="C149">
        <v>0</v>
      </c>
      <c r="D149">
        <v>0.25</v>
      </c>
      <c r="E149">
        <v>6</v>
      </c>
    </row>
    <row r="150" spans="1:5" x14ac:dyDescent="0.25">
      <c r="A150">
        <v>148</v>
      </c>
      <c r="B150">
        <f t="shared" si="5"/>
        <v>0.75</v>
      </c>
      <c r="C150">
        <v>0</v>
      </c>
      <c r="D150">
        <v>0.25</v>
      </c>
      <c r="E150">
        <v>6</v>
      </c>
    </row>
    <row r="151" spans="1:5" x14ac:dyDescent="0.25">
      <c r="A151">
        <v>149</v>
      </c>
      <c r="B151">
        <f t="shared" si="5"/>
        <v>0.75</v>
      </c>
      <c r="C151">
        <v>0</v>
      </c>
      <c r="D151">
        <v>0.25</v>
      </c>
      <c r="E151">
        <v>6</v>
      </c>
    </row>
    <row r="152" spans="1:5" x14ac:dyDescent="0.25">
      <c r="A152">
        <v>150</v>
      </c>
      <c r="B152">
        <f t="shared" si="5"/>
        <v>0.75</v>
      </c>
      <c r="C152">
        <v>0</v>
      </c>
      <c r="D152">
        <v>0.25</v>
      </c>
      <c r="E15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4C01-63B3-483C-B889-7749F6E92463}">
  <dimension ref="A1:S152"/>
  <sheetViews>
    <sheetView tabSelected="1" zoomScale="115" zoomScaleNormal="115" workbookViewId="0">
      <selection activeCell="I23" sqref="I23"/>
    </sheetView>
  </sheetViews>
  <sheetFormatPr defaultRowHeight="15" x14ac:dyDescent="0.25"/>
  <cols>
    <col min="1" max="1" width="10" bestFit="1" customWidth="1"/>
    <col min="2" max="2" width="10" customWidth="1"/>
    <col min="3" max="3" width="21" bestFit="1" customWidth="1"/>
    <col min="4" max="4" width="21" customWidth="1"/>
    <col min="5" max="5" width="25" bestFit="1" customWidth="1"/>
    <col min="6" max="6" width="20.7109375" bestFit="1" customWidth="1"/>
    <col min="7" max="8" width="19.28515625" customWidth="1"/>
    <col min="9" max="9" width="13.28515625" bestFit="1" customWidth="1"/>
    <col min="13" max="13" width="15.28515625" bestFit="1" customWidth="1"/>
    <col min="14" max="14" width="15.28515625" customWidth="1"/>
    <col min="16" max="16" width="13.7109375" bestFit="1" customWidth="1"/>
  </cols>
  <sheetData>
    <row r="1" spans="1:19" x14ac:dyDescent="0.25">
      <c r="A1" t="s">
        <v>0</v>
      </c>
      <c r="B1" t="s">
        <v>15</v>
      </c>
      <c r="C1" t="s">
        <v>14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8</v>
      </c>
      <c r="J1" t="s">
        <v>4</v>
      </c>
      <c r="K1" t="s">
        <v>1</v>
      </c>
      <c r="L1" t="s">
        <v>2</v>
      </c>
      <c r="M1" t="s">
        <v>9</v>
      </c>
      <c r="O1" t="s">
        <v>5</v>
      </c>
      <c r="P1">
        <v>1</v>
      </c>
      <c r="R1" t="s">
        <v>6</v>
      </c>
      <c r="S1" t="s">
        <v>7</v>
      </c>
    </row>
    <row r="2" spans="1:19" x14ac:dyDescent="0.25">
      <c r="A2">
        <v>0</v>
      </c>
      <c r="B2">
        <v>260</v>
      </c>
      <c r="C2">
        <v>260</v>
      </c>
      <c r="D2">
        <f t="shared" ref="D2:D25" si="0">$C$2-C2</f>
        <v>0</v>
      </c>
      <c r="E2">
        <f>D2</f>
        <v>0</v>
      </c>
      <c r="F2">
        <v>0</v>
      </c>
      <c r="G2">
        <f>(F2/170)*0.765*119.5*5.75</f>
        <v>0</v>
      </c>
      <c r="H2">
        <f>J2*R2</f>
        <v>79.265000000000001</v>
      </c>
      <c r="I2">
        <v>1000</v>
      </c>
      <c r="J2">
        <v>0.83</v>
      </c>
      <c r="K2">
        <f>1-J2-L2</f>
        <v>0.17000000000000004</v>
      </c>
      <c r="L2">
        <f>G2/$R$2</f>
        <v>0</v>
      </c>
      <c r="M2">
        <v>296.53888888888889</v>
      </c>
      <c r="O2">
        <v>80</v>
      </c>
      <c r="P2">
        <v>0</v>
      </c>
      <c r="R2">
        <v>95.5</v>
      </c>
      <c r="S2">
        <v>5.75</v>
      </c>
    </row>
    <row r="3" spans="1:19" x14ac:dyDescent="0.25">
      <c r="A3">
        <v>1</v>
      </c>
      <c r="B3">
        <v>225.97</v>
      </c>
      <c r="C3">
        <f>($C$2/M2)*M3</f>
        <v>244.46147216966111</v>
      </c>
      <c r="D3">
        <f t="shared" si="0"/>
        <v>15.538527830338893</v>
      </c>
      <c r="E3">
        <f>D3</f>
        <v>15.538527830338893</v>
      </c>
      <c r="F3">
        <v>0</v>
      </c>
      <c r="G3">
        <f>(F3/170)*0.765*119.5*5.75</f>
        <v>0</v>
      </c>
      <c r="H3">
        <v>79.265000000000001</v>
      </c>
      <c r="I3">
        <v>1000</v>
      </c>
      <c r="J3">
        <v>0.83</v>
      </c>
      <c r="K3">
        <f t="shared" ref="K3:K24" si="1">1-J3-L3</f>
        <v>0.17000000000000004</v>
      </c>
      <c r="L3">
        <f t="shared" ref="L3:L25" si="2">G3/$R$2</f>
        <v>0</v>
      </c>
      <c r="M3">
        <v>278.81666666666666</v>
      </c>
      <c r="O3">
        <v>80</v>
      </c>
      <c r="P3">
        <v>1</v>
      </c>
    </row>
    <row r="4" spans="1:19" x14ac:dyDescent="0.25">
      <c r="A4">
        <v>2</v>
      </c>
      <c r="B4">
        <v>225.97</v>
      </c>
      <c r="C4">
        <v>225.97</v>
      </c>
      <c r="D4">
        <f t="shared" si="0"/>
        <v>34.03</v>
      </c>
      <c r="E4">
        <v>0</v>
      </c>
      <c r="F4">
        <f t="shared" ref="F4:F9" si="3">D4-$D$3</f>
        <v>18.491472169661108</v>
      </c>
      <c r="G4">
        <f>(F4/170)*0.765*119.5*(1/0.925)</f>
        <v>10.75004233430839</v>
      </c>
      <c r="H4">
        <f>$H$2-(0.0833*5.75*18.02)</f>
        <v>70.6338705</v>
      </c>
      <c r="I4">
        <v>1000</v>
      </c>
      <c r="J4">
        <f>H4/$R$2</f>
        <v>0.73962168062827227</v>
      </c>
      <c r="K4">
        <f t="shared" si="1"/>
        <v>0.1478124310543624</v>
      </c>
      <c r="L4">
        <f t="shared" si="2"/>
        <v>0.11256588831736533</v>
      </c>
      <c r="M4">
        <v>278.81666666666666</v>
      </c>
      <c r="O4">
        <v>1</v>
      </c>
      <c r="P4">
        <v>0</v>
      </c>
    </row>
    <row r="5" spans="1:19" x14ac:dyDescent="0.25">
      <c r="A5">
        <v>3</v>
      </c>
      <c r="B5">
        <v>225.97</v>
      </c>
      <c r="C5">
        <v>225.97</v>
      </c>
      <c r="D5">
        <f t="shared" si="0"/>
        <v>34.03</v>
      </c>
      <c r="E5">
        <v>0</v>
      </c>
      <c r="F5">
        <f t="shared" si="3"/>
        <v>18.491472169661108</v>
      </c>
      <c r="G5">
        <f>(F5/170)*0.765*119.5*(1/0.925)</f>
        <v>10.75004233430839</v>
      </c>
      <c r="H5">
        <f t="shared" ref="H5:H25" si="4">$H$2-(0.0833*5.75*18.02)</f>
        <v>70.6338705</v>
      </c>
      <c r="I5">
        <v>1000</v>
      </c>
      <c r="J5">
        <f t="shared" ref="J5:J25" si="5">H5/$R$2</f>
        <v>0.73962168062827227</v>
      </c>
      <c r="K5">
        <f t="shared" si="1"/>
        <v>0.1478124310543624</v>
      </c>
      <c r="L5">
        <f t="shared" si="2"/>
        <v>0.11256588831736533</v>
      </c>
      <c r="M5">
        <v>278.81666666666666</v>
      </c>
      <c r="O5">
        <v>1</v>
      </c>
      <c r="P5">
        <v>1</v>
      </c>
    </row>
    <row r="6" spans="1:19" x14ac:dyDescent="0.25">
      <c r="A6">
        <v>4</v>
      </c>
      <c r="B6">
        <v>225.97</v>
      </c>
      <c r="C6">
        <v>225.97</v>
      </c>
      <c r="D6">
        <f t="shared" si="0"/>
        <v>34.03</v>
      </c>
      <c r="E6">
        <v>0</v>
      </c>
      <c r="F6">
        <f t="shared" si="3"/>
        <v>18.491472169661108</v>
      </c>
      <c r="G6">
        <f t="shared" ref="G6:G25" si="6">(F6/170)*0.765*119.5*(1/0.925)</f>
        <v>10.75004233430839</v>
      </c>
      <c r="H6">
        <f t="shared" si="4"/>
        <v>70.6338705</v>
      </c>
      <c r="I6">
        <v>1000</v>
      </c>
      <c r="J6">
        <f t="shared" si="5"/>
        <v>0.73962168062827227</v>
      </c>
      <c r="K6">
        <f t="shared" si="1"/>
        <v>0.1478124310543624</v>
      </c>
      <c r="L6">
        <f t="shared" si="2"/>
        <v>0.11256588831736533</v>
      </c>
      <c r="M6">
        <v>278.81666666666666</v>
      </c>
      <c r="O6">
        <v>2</v>
      </c>
      <c r="P6">
        <v>0</v>
      </c>
    </row>
    <row r="7" spans="1:19" x14ac:dyDescent="0.25">
      <c r="A7">
        <v>5</v>
      </c>
      <c r="B7">
        <v>225.97</v>
      </c>
      <c r="C7">
        <v>225.97</v>
      </c>
      <c r="D7">
        <f t="shared" si="0"/>
        <v>34.03</v>
      </c>
      <c r="E7">
        <v>0</v>
      </c>
      <c r="F7">
        <f t="shared" si="3"/>
        <v>18.491472169661108</v>
      </c>
      <c r="G7">
        <f t="shared" si="6"/>
        <v>10.75004233430839</v>
      </c>
      <c r="H7">
        <f t="shared" si="4"/>
        <v>70.6338705</v>
      </c>
      <c r="I7">
        <v>1000</v>
      </c>
      <c r="J7">
        <f t="shared" si="5"/>
        <v>0.73962168062827227</v>
      </c>
      <c r="K7">
        <f t="shared" si="1"/>
        <v>0.1478124310543624</v>
      </c>
      <c r="L7">
        <f t="shared" si="2"/>
        <v>0.11256588831736533</v>
      </c>
      <c r="M7">
        <v>278.81666666666666</v>
      </c>
      <c r="O7">
        <v>2</v>
      </c>
      <c r="P7">
        <v>1</v>
      </c>
    </row>
    <row r="8" spans="1:19" x14ac:dyDescent="0.25">
      <c r="A8">
        <v>6</v>
      </c>
      <c r="B8">
        <v>225.97</v>
      </c>
      <c r="C8">
        <v>225.97</v>
      </c>
      <c r="D8">
        <f t="shared" si="0"/>
        <v>34.03</v>
      </c>
      <c r="E8">
        <v>0</v>
      </c>
      <c r="F8">
        <f t="shared" si="3"/>
        <v>18.491472169661108</v>
      </c>
      <c r="G8">
        <f t="shared" si="6"/>
        <v>10.75004233430839</v>
      </c>
      <c r="H8">
        <f t="shared" si="4"/>
        <v>70.6338705</v>
      </c>
      <c r="I8">
        <v>1000</v>
      </c>
      <c r="J8">
        <f t="shared" si="5"/>
        <v>0.73962168062827227</v>
      </c>
      <c r="K8">
        <f t="shared" si="1"/>
        <v>0.1478124310543624</v>
      </c>
      <c r="L8">
        <f t="shared" si="2"/>
        <v>0.11256588831736533</v>
      </c>
      <c r="M8">
        <v>278.81666666666666</v>
      </c>
      <c r="O8">
        <v>100</v>
      </c>
      <c r="P8">
        <v>0</v>
      </c>
    </row>
    <row r="9" spans="1:19" x14ac:dyDescent="0.25">
      <c r="A9">
        <v>7</v>
      </c>
      <c r="B9">
        <v>225.97</v>
      </c>
      <c r="C9">
        <v>225.97</v>
      </c>
      <c r="D9">
        <f t="shared" si="0"/>
        <v>34.03</v>
      </c>
      <c r="E9">
        <v>0</v>
      </c>
      <c r="F9">
        <f t="shared" si="3"/>
        <v>18.491472169661108</v>
      </c>
      <c r="G9">
        <f t="shared" si="6"/>
        <v>10.75004233430839</v>
      </c>
      <c r="H9">
        <f t="shared" si="4"/>
        <v>70.6338705</v>
      </c>
      <c r="I9">
        <v>1000</v>
      </c>
      <c r="J9">
        <f t="shared" si="5"/>
        <v>0.73962168062827227</v>
      </c>
      <c r="K9">
        <f t="shared" si="1"/>
        <v>0.1478124310543624</v>
      </c>
      <c r="L9">
        <f t="shared" si="2"/>
        <v>0.11256588831736533</v>
      </c>
      <c r="M9">
        <v>278.81666666666666</v>
      </c>
      <c r="O9">
        <v>100</v>
      </c>
      <c r="P9">
        <v>1</v>
      </c>
    </row>
    <row r="10" spans="1:19" x14ac:dyDescent="0.25">
      <c r="A10">
        <v>8</v>
      </c>
      <c r="B10">
        <v>225.97</v>
      </c>
      <c r="C10">
        <v>225.97</v>
      </c>
      <c r="D10">
        <f t="shared" si="0"/>
        <v>34.03</v>
      </c>
      <c r="E10">
        <v>0</v>
      </c>
      <c r="F10">
        <f>D10-$D$3</f>
        <v>18.491472169661108</v>
      </c>
      <c r="G10">
        <f t="shared" si="6"/>
        <v>10.75004233430839</v>
      </c>
      <c r="H10">
        <f t="shared" si="4"/>
        <v>70.6338705</v>
      </c>
      <c r="I10">
        <v>1000</v>
      </c>
      <c r="J10">
        <f t="shared" si="5"/>
        <v>0.73962168062827227</v>
      </c>
      <c r="K10">
        <f t="shared" si="1"/>
        <v>0.1478124310543624</v>
      </c>
      <c r="L10">
        <f t="shared" si="2"/>
        <v>0.11256588831736533</v>
      </c>
      <c r="M10">
        <v>278.81666666666666</v>
      </c>
    </row>
    <row r="11" spans="1:19" x14ac:dyDescent="0.25">
      <c r="A11">
        <v>9</v>
      </c>
      <c r="B11">
        <v>225.97</v>
      </c>
      <c r="C11">
        <v>225.97</v>
      </c>
      <c r="D11">
        <f t="shared" si="0"/>
        <v>34.03</v>
      </c>
      <c r="E11">
        <v>0</v>
      </c>
      <c r="F11">
        <f t="shared" ref="F11:F25" si="7">D11-$D$3</f>
        <v>18.491472169661108</v>
      </c>
      <c r="G11">
        <f t="shared" si="6"/>
        <v>10.75004233430839</v>
      </c>
      <c r="H11">
        <f t="shared" si="4"/>
        <v>70.6338705</v>
      </c>
      <c r="I11">
        <v>1000</v>
      </c>
      <c r="J11">
        <f t="shared" si="5"/>
        <v>0.73962168062827227</v>
      </c>
      <c r="K11">
        <f t="shared" si="1"/>
        <v>0.1478124310543624</v>
      </c>
      <c r="L11">
        <f t="shared" si="2"/>
        <v>0.11256588831736533</v>
      </c>
      <c r="M11">
        <v>278.81666666666666</v>
      </c>
    </row>
    <row r="12" spans="1:19" x14ac:dyDescent="0.25">
      <c r="A12">
        <v>10</v>
      </c>
      <c r="B12">
        <v>225.97</v>
      </c>
      <c r="C12">
        <v>225.97</v>
      </c>
      <c r="D12">
        <f t="shared" si="0"/>
        <v>34.03</v>
      </c>
      <c r="E12">
        <v>0</v>
      </c>
      <c r="F12">
        <f t="shared" si="7"/>
        <v>18.491472169661108</v>
      </c>
      <c r="G12">
        <f t="shared" si="6"/>
        <v>10.75004233430839</v>
      </c>
      <c r="H12">
        <f t="shared" si="4"/>
        <v>70.6338705</v>
      </c>
      <c r="I12">
        <v>1000</v>
      </c>
      <c r="J12">
        <f t="shared" si="5"/>
        <v>0.73962168062827227</v>
      </c>
      <c r="K12">
        <f t="shared" si="1"/>
        <v>0.1478124310543624</v>
      </c>
      <c r="L12">
        <f t="shared" si="2"/>
        <v>0.11256588831736533</v>
      </c>
      <c r="M12">
        <v>278.81666666666666</v>
      </c>
      <c r="O12">
        <f>(M6-M2)/(ROW(M2)-ROW(M6))</f>
        <v>4.4305555555555571</v>
      </c>
    </row>
    <row r="13" spans="1:19" x14ac:dyDescent="0.25">
      <c r="A13">
        <v>11</v>
      </c>
      <c r="B13">
        <v>225.97</v>
      </c>
      <c r="C13">
        <v>225.97</v>
      </c>
      <c r="D13">
        <f t="shared" si="0"/>
        <v>34.03</v>
      </c>
      <c r="E13">
        <v>0</v>
      </c>
      <c r="F13">
        <f t="shared" si="7"/>
        <v>18.491472169661108</v>
      </c>
      <c r="G13">
        <f t="shared" si="6"/>
        <v>10.75004233430839</v>
      </c>
      <c r="H13">
        <f t="shared" si="4"/>
        <v>70.6338705</v>
      </c>
      <c r="I13">
        <v>1000</v>
      </c>
      <c r="J13">
        <f t="shared" si="5"/>
        <v>0.73962168062827227</v>
      </c>
      <c r="K13">
        <f t="shared" si="1"/>
        <v>0.1478124310543624</v>
      </c>
      <c r="L13">
        <f t="shared" si="2"/>
        <v>0.11256588831736533</v>
      </c>
      <c r="M13">
        <v>278.81666666666666</v>
      </c>
    </row>
    <row r="14" spans="1:19" x14ac:dyDescent="0.25">
      <c r="A14">
        <v>12</v>
      </c>
      <c r="B14">
        <v>225.97</v>
      </c>
      <c r="C14">
        <v>225.97</v>
      </c>
      <c r="D14">
        <f t="shared" si="0"/>
        <v>34.03</v>
      </c>
      <c r="E14">
        <v>0</v>
      </c>
      <c r="F14">
        <f t="shared" si="7"/>
        <v>18.491472169661108</v>
      </c>
      <c r="G14">
        <f t="shared" si="6"/>
        <v>10.75004233430839</v>
      </c>
      <c r="H14">
        <f t="shared" si="4"/>
        <v>70.6338705</v>
      </c>
      <c r="I14">
        <v>1000</v>
      </c>
      <c r="J14">
        <f t="shared" si="5"/>
        <v>0.73962168062827227</v>
      </c>
      <c r="K14">
        <f t="shared" si="1"/>
        <v>0.1478124310543624</v>
      </c>
      <c r="L14">
        <f t="shared" si="2"/>
        <v>0.11256588831736533</v>
      </c>
      <c r="M14">
        <v>278.81666666666666</v>
      </c>
    </row>
    <row r="15" spans="1:19" x14ac:dyDescent="0.25">
      <c r="A15">
        <v>13</v>
      </c>
      <c r="B15">
        <v>225.97</v>
      </c>
      <c r="C15">
        <v>225.97</v>
      </c>
      <c r="D15">
        <f t="shared" si="0"/>
        <v>34.03</v>
      </c>
      <c r="E15">
        <v>0</v>
      </c>
      <c r="F15">
        <f t="shared" si="7"/>
        <v>18.491472169661108</v>
      </c>
      <c r="G15">
        <f t="shared" si="6"/>
        <v>10.75004233430839</v>
      </c>
      <c r="H15">
        <f t="shared" si="4"/>
        <v>70.6338705</v>
      </c>
      <c r="I15">
        <v>1000</v>
      </c>
      <c r="J15">
        <f t="shared" si="5"/>
        <v>0.73962168062827227</v>
      </c>
      <c r="K15">
        <f t="shared" si="1"/>
        <v>0.1478124310543624</v>
      </c>
      <c r="L15">
        <f t="shared" si="2"/>
        <v>0.11256588831736533</v>
      </c>
      <c r="M15">
        <v>278.81666666666666</v>
      </c>
    </row>
    <row r="16" spans="1:19" x14ac:dyDescent="0.25">
      <c r="A16">
        <v>14</v>
      </c>
      <c r="B16">
        <v>225.97</v>
      </c>
      <c r="C16">
        <v>225.97</v>
      </c>
      <c r="D16">
        <f t="shared" si="0"/>
        <v>34.03</v>
      </c>
      <c r="E16">
        <v>0</v>
      </c>
      <c r="F16">
        <f t="shared" si="7"/>
        <v>18.491472169661108</v>
      </c>
      <c r="G16">
        <f t="shared" si="6"/>
        <v>10.75004233430839</v>
      </c>
      <c r="H16">
        <f t="shared" si="4"/>
        <v>70.6338705</v>
      </c>
      <c r="I16">
        <v>1000</v>
      </c>
      <c r="J16">
        <f t="shared" si="5"/>
        <v>0.73962168062827227</v>
      </c>
      <c r="K16">
        <f t="shared" si="1"/>
        <v>0.1478124310543624</v>
      </c>
      <c r="L16">
        <f t="shared" si="2"/>
        <v>0.11256588831736533</v>
      </c>
      <c r="M16">
        <v>278.81666666666666</v>
      </c>
    </row>
    <row r="17" spans="1:13" x14ac:dyDescent="0.25">
      <c r="A17">
        <v>15</v>
      </c>
      <c r="B17">
        <v>225.97</v>
      </c>
      <c r="C17">
        <v>225.97</v>
      </c>
      <c r="D17">
        <f t="shared" si="0"/>
        <v>34.03</v>
      </c>
      <c r="E17">
        <v>0</v>
      </c>
      <c r="F17">
        <f t="shared" si="7"/>
        <v>18.491472169661108</v>
      </c>
      <c r="G17">
        <f t="shared" si="6"/>
        <v>10.75004233430839</v>
      </c>
      <c r="H17">
        <f t="shared" si="4"/>
        <v>70.6338705</v>
      </c>
      <c r="I17">
        <v>1000</v>
      </c>
      <c r="J17">
        <f t="shared" si="5"/>
        <v>0.73962168062827227</v>
      </c>
      <c r="K17">
        <f t="shared" si="1"/>
        <v>0.1478124310543624</v>
      </c>
      <c r="L17">
        <f t="shared" si="2"/>
        <v>0.11256588831736533</v>
      </c>
      <c r="M17">
        <v>278.81666666666666</v>
      </c>
    </row>
    <row r="18" spans="1:13" x14ac:dyDescent="0.25">
      <c r="A18">
        <v>16</v>
      </c>
      <c r="B18">
        <v>225.97</v>
      </c>
      <c r="C18">
        <v>225.97</v>
      </c>
      <c r="D18">
        <f t="shared" si="0"/>
        <v>34.03</v>
      </c>
      <c r="E18">
        <v>0</v>
      </c>
      <c r="F18">
        <f t="shared" si="7"/>
        <v>18.491472169661108</v>
      </c>
      <c r="G18">
        <f t="shared" si="6"/>
        <v>10.75004233430839</v>
      </c>
      <c r="H18">
        <f t="shared" si="4"/>
        <v>70.6338705</v>
      </c>
      <c r="I18">
        <v>1000</v>
      </c>
      <c r="J18">
        <f t="shared" si="5"/>
        <v>0.73962168062827227</v>
      </c>
      <c r="K18">
        <f t="shared" si="1"/>
        <v>0.1478124310543624</v>
      </c>
      <c r="L18">
        <f t="shared" si="2"/>
        <v>0.11256588831736533</v>
      </c>
      <c r="M18">
        <v>278.81666666666666</v>
      </c>
    </row>
    <row r="19" spans="1:13" x14ac:dyDescent="0.25">
      <c r="A19">
        <v>17</v>
      </c>
      <c r="B19">
        <v>225.97</v>
      </c>
      <c r="C19">
        <v>225.97</v>
      </c>
      <c r="D19">
        <f t="shared" si="0"/>
        <v>34.03</v>
      </c>
      <c r="E19">
        <v>0</v>
      </c>
      <c r="F19">
        <f t="shared" si="7"/>
        <v>18.491472169661108</v>
      </c>
      <c r="G19">
        <f t="shared" si="6"/>
        <v>10.75004233430839</v>
      </c>
      <c r="H19">
        <f t="shared" si="4"/>
        <v>70.6338705</v>
      </c>
      <c r="I19">
        <v>1000</v>
      </c>
      <c r="J19">
        <f t="shared" si="5"/>
        <v>0.73962168062827227</v>
      </c>
      <c r="K19">
        <f t="shared" si="1"/>
        <v>0.1478124310543624</v>
      </c>
      <c r="L19">
        <f t="shared" si="2"/>
        <v>0.11256588831736533</v>
      </c>
      <c r="M19">
        <v>278.81666666666666</v>
      </c>
    </row>
    <row r="20" spans="1:13" x14ac:dyDescent="0.25">
      <c r="A20">
        <v>18</v>
      </c>
      <c r="B20">
        <v>225.97</v>
      </c>
      <c r="C20">
        <v>225.97</v>
      </c>
      <c r="D20">
        <f t="shared" si="0"/>
        <v>34.03</v>
      </c>
      <c r="E20">
        <v>0</v>
      </c>
      <c r="F20">
        <f t="shared" si="7"/>
        <v>18.491472169661108</v>
      </c>
      <c r="G20">
        <f t="shared" si="6"/>
        <v>10.75004233430839</v>
      </c>
      <c r="H20">
        <f t="shared" si="4"/>
        <v>70.6338705</v>
      </c>
      <c r="I20">
        <v>1000</v>
      </c>
      <c r="J20">
        <f t="shared" si="5"/>
        <v>0.73962168062827227</v>
      </c>
      <c r="K20">
        <f t="shared" si="1"/>
        <v>0.1478124310543624</v>
      </c>
      <c r="L20">
        <f t="shared" si="2"/>
        <v>0.11256588831736533</v>
      </c>
      <c r="M20">
        <v>278.81666666666666</v>
      </c>
    </row>
    <row r="21" spans="1:13" x14ac:dyDescent="0.25">
      <c r="A21">
        <v>19</v>
      </c>
      <c r="B21">
        <v>225.97</v>
      </c>
      <c r="C21">
        <v>225.97</v>
      </c>
      <c r="D21">
        <f t="shared" si="0"/>
        <v>34.03</v>
      </c>
      <c r="E21">
        <v>0</v>
      </c>
      <c r="F21">
        <f t="shared" si="7"/>
        <v>18.491472169661108</v>
      </c>
      <c r="G21">
        <f t="shared" si="6"/>
        <v>10.75004233430839</v>
      </c>
      <c r="H21">
        <f t="shared" si="4"/>
        <v>70.6338705</v>
      </c>
      <c r="I21">
        <v>1000</v>
      </c>
      <c r="J21">
        <f t="shared" si="5"/>
        <v>0.73962168062827227</v>
      </c>
      <c r="K21">
        <f t="shared" si="1"/>
        <v>0.1478124310543624</v>
      </c>
      <c r="L21">
        <f t="shared" si="2"/>
        <v>0.11256588831736533</v>
      </c>
      <c r="M21">
        <v>278.81666666666666</v>
      </c>
    </row>
    <row r="22" spans="1:13" x14ac:dyDescent="0.25">
      <c r="A22">
        <v>20</v>
      </c>
      <c r="B22">
        <v>225.97</v>
      </c>
      <c r="C22">
        <v>225.97</v>
      </c>
      <c r="D22">
        <f t="shared" si="0"/>
        <v>34.03</v>
      </c>
      <c r="E22">
        <v>0</v>
      </c>
      <c r="F22">
        <f t="shared" si="7"/>
        <v>18.491472169661108</v>
      </c>
      <c r="G22">
        <f t="shared" si="6"/>
        <v>10.75004233430839</v>
      </c>
      <c r="H22">
        <f t="shared" si="4"/>
        <v>70.6338705</v>
      </c>
      <c r="I22">
        <v>1000</v>
      </c>
      <c r="J22">
        <f t="shared" si="5"/>
        <v>0.73962168062827227</v>
      </c>
      <c r="K22">
        <f t="shared" si="1"/>
        <v>0.1478124310543624</v>
      </c>
      <c r="L22">
        <f t="shared" si="2"/>
        <v>0.11256588831736533</v>
      </c>
      <c r="M22">
        <v>278.81666666666666</v>
      </c>
    </row>
    <row r="23" spans="1:13" x14ac:dyDescent="0.25">
      <c r="A23">
        <v>21</v>
      </c>
      <c r="B23">
        <v>225.97</v>
      </c>
      <c r="C23">
        <v>225.97</v>
      </c>
      <c r="D23">
        <f t="shared" si="0"/>
        <v>34.03</v>
      </c>
      <c r="E23">
        <v>0</v>
      </c>
      <c r="F23">
        <f t="shared" si="7"/>
        <v>18.491472169661108</v>
      </c>
      <c r="G23">
        <f t="shared" si="6"/>
        <v>10.75004233430839</v>
      </c>
      <c r="H23">
        <f t="shared" si="4"/>
        <v>70.6338705</v>
      </c>
      <c r="I23">
        <v>1000</v>
      </c>
      <c r="J23">
        <f t="shared" si="5"/>
        <v>0.73962168062827227</v>
      </c>
      <c r="K23">
        <f t="shared" si="1"/>
        <v>0.1478124310543624</v>
      </c>
      <c r="L23">
        <f t="shared" si="2"/>
        <v>0.11256588831736533</v>
      </c>
      <c r="M23">
        <v>278.81666666666666</v>
      </c>
    </row>
    <row r="24" spans="1:13" x14ac:dyDescent="0.25">
      <c r="A24">
        <v>22</v>
      </c>
      <c r="B24">
        <v>225.97</v>
      </c>
      <c r="C24">
        <v>225.97</v>
      </c>
      <c r="D24">
        <f t="shared" si="0"/>
        <v>34.03</v>
      </c>
      <c r="E24">
        <v>0</v>
      </c>
      <c r="F24">
        <f t="shared" si="7"/>
        <v>18.491472169661108</v>
      </c>
      <c r="G24">
        <f t="shared" si="6"/>
        <v>10.75004233430839</v>
      </c>
      <c r="H24">
        <f t="shared" si="4"/>
        <v>70.6338705</v>
      </c>
      <c r="I24">
        <v>1000</v>
      </c>
      <c r="J24">
        <f t="shared" si="5"/>
        <v>0.73962168062827227</v>
      </c>
      <c r="K24">
        <f t="shared" si="1"/>
        <v>0.1478124310543624</v>
      </c>
      <c r="L24">
        <f t="shared" si="2"/>
        <v>0.11256588831736533</v>
      </c>
      <c r="M24">
        <v>278.81666666666666</v>
      </c>
    </row>
    <row r="25" spans="1:13" x14ac:dyDescent="0.25">
      <c r="A25">
        <v>23</v>
      </c>
      <c r="B25">
        <v>225.97</v>
      </c>
      <c r="C25">
        <v>225.97</v>
      </c>
      <c r="D25">
        <f t="shared" si="0"/>
        <v>34.03</v>
      </c>
      <c r="E25">
        <v>0</v>
      </c>
      <c r="F25">
        <f t="shared" si="7"/>
        <v>18.491472169661108</v>
      </c>
      <c r="G25">
        <f t="shared" si="6"/>
        <v>10.75004233430839</v>
      </c>
      <c r="H25">
        <f t="shared" si="4"/>
        <v>70.6338705</v>
      </c>
      <c r="I25">
        <v>1000</v>
      </c>
      <c r="J25">
        <f t="shared" si="5"/>
        <v>0.73962168062827227</v>
      </c>
      <c r="K25">
        <f>1-J25-L25</f>
        <v>0.1478124310543624</v>
      </c>
      <c r="L25">
        <f t="shared" si="2"/>
        <v>0.11256588831736533</v>
      </c>
      <c r="M25">
        <v>278.81666666666666</v>
      </c>
    </row>
    <row r="26" spans="1:13" x14ac:dyDescent="0.25">
      <c r="A26">
        <v>24</v>
      </c>
    </row>
    <row r="27" spans="1:13" x14ac:dyDescent="0.25">
      <c r="A27">
        <v>25</v>
      </c>
    </row>
    <row r="28" spans="1:13" x14ac:dyDescent="0.25">
      <c r="A28">
        <v>26</v>
      </c>
    </row>
    <row r="29" spans="1:13" x14ac:dyDescent="0.25">
      <c r="A29">
        <v>27</v>
      </c>
    </row>
    <row r="30" spans="1:13" x14ac:dyDescent="0.25">
      <c r="A30">
        <v>28</v>
      </c>
    </row>
    <row r="31" spans="1:13" x14ac:dyDescent="0.25">
      <c r="A31">
        <v>29</v>
      </c>
    </row>
    <row r="32" spans="1:13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  <row r="40" spans="1:1" x14ac:dyDescent="0.25">
      <c r="A40">
        <v>38</v>
      </c>
    </row>
    <row r="41" spans="1:1" x14ac:dyDescent="0.25">
      <c r="A41">
        <v>39</v>
      </c>
    </row>
    <row r="42" spans="1:1" x14ac:dyDescent="0.25">
      <c r="A42">
        <v>40</v>
      </c>
    </row>
    <row r="43" spans="1:1" x14ac:dyDescent="0.25">
      <c r="A43">
        <v>41</v>
      </c>
    </row>
    <row r="44" spans="1:1" x14ac:dyDescent="0.25">
      <c r="A44">
        <v>42</v>
      </c>
    </row>
    <row r="45" spans="1:1" x14ac:dyDescent="0.25">
      <c r="A45">
        <v>43</v>
      </c>
    </row>
    <row r="46" spans="1:1" x14ac:dyDescent="0.25">
      <c r="A46">
        <v>44</v>
      </c>
    </row>
    <row r="47" spans="1:1" x14ac:dyDescent="0.25">
      <c r="A47">
        <v>45</v>
      </c>
    </row>
    <row r="48" spans="1:1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  <row r="78" spans="1:1" x14ac:dyDescent="0.25">
      <c r="A78">
        <v>76</v>
      </c>
    </row>
    <row r="79" spans="1:1" x14ac:dyDescent="0.25">
      <c r="A79">
        <v>77</v>
      </c>
    </row>
    <row r="80" spans="1:1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  <row r="142" spans="1:1" x14ac:dyDescent="0.25">
      <c r="A142">
        <v>140</v>
      </c>
    </row>
    <row r="143" spans="1:1" x14ac:dyDescent="0.25">
      <c r="A143">
        <v>141</v>
      </c>
    </row>
    <row r="144" spans="1:1" x14ac:dyDescent="0.25">
      <c r="A144">
        <v>142</v>
      </c>
    </row>
    <row r="145" spans="1:1" x14ac:dyDescent="0.25">
      <c r="A145">
        <v>143</v>
      </c>
    </row>
    <row r="146" spans="1:1" x14ac:dyDescent="0.25">
      <c r="A146">
        <v>144</v>
      </c>
    </row>
    <row r="147" spans="1:1" x14ac:dyDescent="0.25">
      <c r="A147">
        <v>145</v>
      </c>
    </row>
    <row r="148" spans="1:1" x14ac:dyDescent="0.25">
      <c r="A148">
        <v>146</v>
      </c>
    </row>
    <row r="149" spans="1:1" x14ac:dyDescent="0.25">
      <c r="A149">
        <v>147</v>
      </c>
    </row>
    <row r="150" spans="1:1" x14ac:dyDescent="0.25">
      <c r="A150">
        <v>148</v>
      </c>
    </row>
    <row r="151" spans="1:1" x14ac:dyDescent="0.25">
      <c r="A151">
        <v>149</v>
      </c>
    </row>
    <row r="152" spans="1:1" x14ac:dyDescent="0.25">
      <c r="A152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HWRP01</vt:lpstr>
      <vt:lpstr>HWRP04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2019-07-19T19:10:52Z</dcterms:modified>
</cp:coreProperties>
</file>